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E PCX\Data Analysis\"/>
    </mc:Choice>
  </mc:AlternateContent>
  <xr:revisionPtr revIDLastSave="0" documentId="13_ncr:9_{85B2D535-BF37-4B7E-B72B-AF110280A6BA}" xr6:coauthVersionLast="47" xr6:coauthVersionMax="47" xr10:uidLastSave="{00000000-0000-0000-0000-000000000000}"/>
  <bookViews>
    <workbookView xWindow="1050" yWindow="-120" windowWidth="19560" windowHeight="11760" activeTab="2" xr2:uid="{BB542422-10BF-4E10-8983-5A47187A7696}"/>
  </bookViews>
  <sheets>
    <sheet name="Risk_Diagnostics_Hub" sheetId="3" r:id="rId1"/>
    <sheet name="Master_Loan_Book" sheetId="1" r:id="rId2"/>
    <sheet name="Sheet4" sheetId="5" r:id="rId3"/>
    <sheet name="Demographics" sheetId="2" r:id="rId4"/>
  </sheets>
  <definedNames>
    <definedName name="_xlnm._FilterDatabase" localSheetId="3" hidden="1">Demographics!$F$1:$F$4347</definedName>
    <definedName name="Slicer_borrowerbank">#N/A</definedName>
    <definedName name="Slicer_borrowervintagetier">#N/A</definedName>
    <definedName name="Slicer_employmentstatus">#N/A</definedName>
  </definedNames>
  <calcPr calcId="0"/>
  <pivotCaches>
    <pivotCache cacheId="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2"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3" i="1"/>
  <c r="N4" i="1"/>
  <c r="N5" i="1"/>
  <c r="N6" i="1"/>
  <c r="N7" i="1"/>
  <c r="N8" i="1"/>
  <c r="N9" i="1"/>
  <c r="N10" i="1"/>
  <c r="N2" i="1"/>
</calcChain>
</file>

<file path=xl/sharedStrings.xml><?xml version="1.0" encoding="utf-8"?>
<sst xmlns="http://schemas.openxmlformats.org/spreadsheetml/2006/main" count="26771" uniqueCount="5865">
  <si>
    <t>customerid</t>
  </si>
  <si>
    <t>systemloanid</t>
  </si>
  <si>
    <t>loannumber</t>
  </si>
  <si>
    <t>approveddate</t>
  </si>
  <si>
    <t>creationdate</t>
  </si>
  <si>
    <t>loanamount</t>
  </si>
  <si>
    <t>totaldue</t>
  </si>
  <si>
    <t>termdays</t>
  </si>
  <si>
    <t>referredby</t>
  </si>
  <si>
    <t>good_bad_flag</t>
  </si>
  <si>
    <t>8a2a81a74ce8c05d014cfb32a0da1049</t>
  </si>
  <si>
    <t>Good</t>
  </si>
  <si>
    <t>8a85886e54beabf90154c0a29ae757c0</t>
  </si>
  <si>
    <t>8a8588f35438fe12015444567666018e</t>
  </si>
  <si>
    <t>8a85890754145ace015429211b513e16</t>
  </si>
  <si>
    <t>8a858970548359cc0154883481981866</t>
  </si>
  <si>
    <t>8a8589f35451855401546b0738c42524</t>
  </si>
  <si>
    <t>8a858e095c59b91b015c5e5cea3719bc</t>
  </si>
  <si>
    <t>8a858e1158dc4d830158f7bde4f47ea7</t>
  </si>
  <si>
    <t>8a858e185b4923b4015b4ae48d28646a</t>
  </si>
  <si>
    <t>8a858e1d5cd58f9e015ceda4bdb63673</t>
  </si>
  <si>
    <t>8a858e245c214660015c2ba8187976f7</t>
  </si>
  <si>
    <t>8a858e345bd96da8015be6b9f8bc10c7</t>
  </si>
  <si>
    <t>Bad</t>
  </si>
  <si>
    <t>8a858e395cb1d4d9015cb236b4811cbc</t>
  </si>
  <si>
    <t>8a858e4456ced8470156dc8f1f4038d3</t>
  </si>
  <si>
    <t>8a858e5357d823010157d932443d28a3</t>
  </si>
  <si>
    <t>8a858e5b5bd99460015bdf725e143ff4</t>
  </si>
  <si>
    <t>8a858e645755e62201576b58e3522081</t>
  </si>
  <si>
    <t>8a858e6c5bd3fbff015bd408ac3e067a</t>
  </si>
  <si>
    <t>8a858ef458d4a52e0158d858eb5d6456</t>
  </si>
  <si>
    <t>8a858e705668e16701567f1523211e5a</t>
  </si>
  <si>
    <t>8a858e7d595026f8015951c0c4a03fae</t>
  </si>
  <si>
    <t>8a858e885c17687c015c19eead6338fd</t>
  </si>
  <si>
    <t>8a858ff85bd93919015bda56605652bd</t>
  </si>
  <si>
    <t>8a858e8f5d41c974015d4b7f31865627</t>
  </si>
  <si>
    <t>8a858e495d1e235c015d30d5ddb42149</t>
  </si>
  <si>
    <t>8a858e9b5a195041015a1a602a51519d</t>
  </si>
  <si>
    <t>8a858ea555d9e6020155f489c9b237f8</t>
  </si>
  <si>
    <t>8a858eb05d2d1297015d313b03581809</t>
  </si>
  <si>
    <t>8a858eb85c1be44c015c1c4b667d25ee</t>
  </si>
  <si>
    <t>8a858ec75bfd77c4015c0d841520351c</t>
  </si>
  <si>
    <t>8a858ed35cc5ce51015cc60f40f522b4</t>
  </si>
  <si>
    <t>8a858edc59ee87640159eeb9774f1aa7</t>
  </si>
  <si>
    <t>8a858edb5ad79cc6015ad7c9b29415c8</t>
  </si>
  <si>
    <t>8a858ee55830c4b90158337542ab18a1</t>
  </si>
  <si>
    <t>8a858eec5ca21dcb015ca2493dee1e2d</t>
  </si>
  <si>
    <t>8a858ef75997d0180159a695b01e2c4c</t>
  </si>
  <si>
    <t>8a858f03582604ff0158260fcc730548</t>
  </si>
  <si>
    <t>8a858f085b905684015b906e73a01478</t>
  </si>
  <si>
    <t>8a858f1955b1c4df0155cd14c5b478ed</t>
  </si>
  <si>
    <t>8a858f2656e154de0156e3a87cdc45fb</t>
  </si>
  <si>
    <t>8a858f2e5c699f3a015c6cf27a036477</t>
  </si>
  <si>
    <t>8a858fc55b2548dd015b286e452c678c</t>
  </si>
  <si>
    <t>8a858f335cd0c78e015cd435d7192800</t>
  </si>
  <si>
    <t>8a858f3d5add42e2015ae0ca6cb66b83</t>
  </si>
  <si>
    <t>8a858f4655ca643c0155cbc4e13945cc</t>
  </si>
  <si>
    <t>8a858f4f5511dca201551b73634170b6</t>
  </si>
  <si>
    <t>8a858f555cc65d60015cc72de106320c</t>
  </si>
  <si>
    <t>8a858e6c5c88d145015c89430ef61a5d</t>
  </si>
  <si>
    <t>8a858f5e599783c0015997c56ef70ffa</t>
  </si>
  <si>
    <t>8a858f60560bc43d01561d94abd91c48</t>
  </si>
  <si>
    <t>8a858f6e5aa3c922015aa3d9cba10a74</t>
  </si>
  <si>
    <t>8a858f785cea234f015cea434e0a09e6</t>
  </si>
  <si>
    <t>8a858eba5c884d2a015c8bea59385157</t>
  </si>
  <si>
    <t>8a858f7e564ad338015654d3a5c242a5</t>
  </si>
  <si>
    <t>8a858f9158aff6a30158b5f2ff887585</t>
  </si>
  <si>
    <t>8a858f975c4582c4015c550ee4925686</t>
  </si>
  <si>
    <t>8a858f995a4762a5015a4c25b0ea01c3</t>
  </si>
  <si>
    <t>8a858fa45bd95e9a015be131cdec35a8</t>
  </si>
  <si>
    <t>8a858fae5b49223f015b499e1cf9485b</t>
  </si>
  <si>
    <t>8a858fb15b34a708015b350c4a1a58d2</t>
  </si>
  <si>
    <t>8a858fba5cd5feee015cda4f0fa423b4</t>
  </si>
  <si>
    <t>8a858fc55b2fde30015b30c9256b43fd</t>
  </si>
  <si>
    <t>8a858fcb5ca240f7015ca64a71fa1951</t>
  </si>
  <si>
    <t>8a858fd45a4260bc015a42ac9e89278d</t>
  </si>
  <si>
    <t>8a858fd95c3b5bca015c3fcc0b374c3e</t>
  </si>
  <si>
    <t>8a85882953bc04f80153c205b75d7403</t>
  </si>
  <si>
    <t>8a8588dc536a14130153753dc8d32698</t>
  </si>
  <si>
    <t>8a8588fd53c244bc0153c8305ea7338f</t>
  </si>
  <si>
    <t>8a85895054a061920154a909b1a76c1d</t>
  </si>
  <si>
    <t>8a8589b953bc23f70153c90114817143</t>
  </si>
  <si>
    <t>8a858e02578f616401579484a4963345</t>
  </si>
  <si>
    <t>8a858e0b5cfa2028015d092b47e27e30</t>
  </si>
  <si>
    <t>8a858e1556321b940156548b9ca970a6</t>
  </si>
  <si>
    <t>8a858e195b90e512015ba0eb4eed5ef5</t>
  </si>
  <si>
    <t>8a858f9d5668e3f10156767e9a0f0188</t>
  </si>
  <si>
    <t>8a858e205af28299015af50a799745c5</t>
  </si>
  <si>
    <t>8a858e2e5bb57a37015bbe1b8d6d3830</t>
  </si>
  <si>
    <t>8a858e3559080830015923412dd84294</t>
  </si>
  <si>
    <t>8a858e3e5b3ee747015b3f0409012b7f</t>
  </si>
  <si>
    <t>8a858e4a5cac6f81015cad78a648389f</t>
  </si>
  <si>
    <t>8a858f645cac1a7e015cac2a1a5911f4</t>
  </si>
  <si>
    <t>8a858e575bf80f73015bfbc59df93401</t>
  </si>
  <si>
    <t>8a858fad5bf85d5e015bf8efc79e33dd</t>
  </si>
  <si>
    <t>8a858e625c8d993a015c95e7ced318df</t>
  </si>
  <si>
    <t>8a858e655a047d1a015a12bb060936ff</t>
  </si>
  <si>
    <t>8a858e6e55c554c20155c6d8e2925c62</t>
  </si>
  <si>
    <t>8a858e785acd3412015acd7bdec42d4f</t>
  </si>
  <si>
    <t>8a858e875c63d395015c74bdfd343206</t>
  </si>
  <si>
    <t>8a858e8d56adbdae0156b30248fe3104</t>
  </si>
  <si>
    <t>8a858e985885ff6d01589211d7c01088</t>
  </si>
  <si>
    <t>8a858ea15ca2565c015ca6ed24977b5e</t>
  </si>
  <si>
    <t>8a858eaa55a0b8ae0155bab849c616a1</t>
  </si>
  <si>
    <t>8a858eb4596ff919015974a667560a89</t>
  </si>
  <si>
    <t>8a858ec55b441639015b444e78b7361f</t>
  </si>
  <si>
    <t>8a858ece5b0142e3015b0a3a7f183339</t>
  </si>
  <si>
    <t>8a858eda552adcc20155307212b55ac2</t>
  </si>
  <si>
    <t>8a858ee454da1cbd0154e2796fba7142</t>
  </si>
  <si>
    <t>8a858ee65a8401a1015a8447d2ac1cf2</t>
  </si>
  <si>
    <t>8a858eef5554890501555868a7475f44</t>
  </si>
  <si>
    <t>8a858eff55a090650155a13892552a0b</t>
  </si>
  <si>
    <t>8a858f0656b7820c0156c3e3a61c1d33</t>
  </si>
  <si>
    <t>8a858f0f5bfd79d2015c0331ce3378fe</t>
  </si>
  <si>
    <t>8a858f1f587161850158742ebbce53d8</t>
  </si>
  <si>
    <t>8a858f275c451af5015c49a2c43b5fb2</t>
  </si>
  <si>
    <t>8a858e725c3ae262015c45243caa4f4d</t>
  </si>
  <si>
    <t>8a858f305cb1ec4e015cb215f0500a8d</t>
  </si>
  <si>
    <t>8a858eda5c8863ff015c8b96e5fd74d0</t>
  </si>
  <si>
    <t>8a858f375cef1cbc015ceff67d505f59</t>
  </si>
  <si>
    <t>8a858f425b85835d015b85bfe40538db</t>
  </si>
  <si>
    <t>8a858f495c5973ce015c59c5f099417c</t>
  </si>
  <si>
    <t>8a858f54589736f401589857085e3b5b</t>
  </si>
  <si>
    <t>8a858f585bfd6341015c03694f85158f</t>
  </si>
  <si>
    <t>8a858f5e5cf45779015cf47ed8db1872</t>
  </si>
  <si>
    <t>8a858ed75732b681015744c9dee21aae</t>
  </si>
  <si>
    <t>8a858f665c45930d015c54a24fdc1f6c</t>
  </si>
  <si>
    <t>8a858f6f5b3f095b015b4083532532a0</t>
  </si>
  <si>
    <t>8a858f7a5ca22d3c015ca24d01461879</t>
  </si>
  <si>
    <t>8a858f8d5cc56f9a015cc57e769908ac</t>
  </si>
  <si>
    <t>8a858f965bb63a25015bc22b915e62f1</t>
  </si>
  <si>
    <t>8a858f985b80ab2c015b81098b8f2c2e</t>
  </si>
  <si>
    <t>8a858fa15c8ceaaa015c8d79c65f4f86</t>
  </si>
  <si>
    <t>8a858e135c7e2eec015c813211a96674</t>
  </si>
  <si>
    <t>8a858fa95b631878015b6401c15973f3</t>
  </si>
  <si>
    <t>8a858faf56b7821c0156b93cd62a6275</t>
  </si>
  <si>
    <t>8a858fb45b3eef19015b3fa969390cd3</t>
  </si>
  <si>
    <t>8a858fbd5cd6054a015ce82aa3914088</t>
  </si>
  <si>
    <t>8a858fca5c830943015c835e839e33a5</t>
  </si>
  <si>
    <t>8a858ff25c8250c1015c82907bc62b42</t>
  </si>
  <si>
    <t>8a858fcf5591c5cf015597c298cb15d9</t>
  </si>
  <si>
    <t>8a858fd55c45ba15015c4f06ea176506</t>
  </si>
  <si>
    <t>8a858e3a5bed83ab015bedad8d191c74</t>
  </si>
  <si>
    <t>8a858fdf5bf85f71015bfc1f51f9690a</t>
  </si>
  <si>
    <t>8a858fea5b391cd7015b3936e1ca25c8</t>
  </si>
  <si>
    <t>8a858ff45be92ea2015be98bc2162c96</t>
  </si>
  <si>
    <t>8a858ffb5b350b52015b352574d219d9</t>
  </si>
  <si>
    <t>8a8589a453bc422d0153c993db2604b6</t>
  </si>
  <si>
    <t>8a858e275c7ea5ec015c82482d7c3996</t>
  </si>
  <si>
    <t>8a858e885b68546c015b6cb377c12140</t>
  </si>
  <si>
    <t>8a858ee65be8d42d015bea072bee5936</t>
  </si>
  <si>
    <t>8a858f3455a0d8070155c5fee7cc0a6d</t>
  </si>
  <si>
    <t>8a858f7e5c69a6e3015c69b6aba2072e</t>
  </si>
  <si>
    <t>8a858eb65b19b654015b19d9d5aa1ba1</t>
  </si>
  <si>
    <t>8a858fd25c5a5bc7015c5b63cb92393a</t>
  </si>
  <si>
    <t>8a1edbf14734127f0147356fdb1b1eb2</t>
  </si>
  <si>
    <t>8a85884e54a0565b0154ba3fa6c72e7e</t>
  </si>
  <si>
    <t>8a8588f754a058cb0154b3b507dc1abe</t>
  </si>
  <si>
    <t>8a85892e5425ad2001542d2827756546</t>
  </si>
  <si>
    <t>8a8589b953d0be470153d0e6e1490a90</t>
  </si>
  <si>
    <t>8a858e0458d4ac3d0158dd57e64e736c</t>
  </si>
  <si>
    <t>8a858e0d59b7438d0159b7e0aa7533cd</t>
  </si>
  <si>
    <t>8a858e1556321b9401564c8d8e8144d8</t>
  </si>
  <si>
    <t>8a858e225c404292015c4419d23d04f8</t>
  </si>
  <si>
    <t>8a858e3654e2a82401550631bfcd571d</t>
  </si>
  <si>
    <t>8a858e445add19b4015addc433723178</t>
  </si>
  <si>
    <t>8a858e5b5bd99460015bd9e9ee2e18f4</t>
  </si>
  <si>
    <t>8a858e615c832be8015c83b1cd532bb9</t>
  </si>
  <si>
    <t>8a858e69566ae5b801567378795b7add</t>
  </si>
  <si>
    <t>8a858e6e55c554c20155d574b4596645</t>
  </si>
  <si>
    <t>8a858e725b3424d2015b3427a76103d2</t>
  </si>
  <si>
    <t>8a858e845accb4f9015accdccf761e20</t>
  </si>
  <si>
    <t>8a858e9156e137c601570b2f414c4258</t>
  </si>
  <si>
    <t>8a858ea35a28b88b015a3be970e0681d</t>
  </si>
  <si>
    <t>8a858eac5c451942015c58ac70523824</t>
  </si>
  <si>
    <t>8a858eb95b3ed48c015b4034cc273ab2</t>
  </si>
  <si>
    <t>8a858ebd5b254c8b015b2fd8dafc7cee</t>
  </si>
  <si>
    <t>8a858ec65c123dfb015c150e513455db</t>
  </si>
  <si>
    <t>8a858ed25ba09f98015ba3f2c69e6d69</t>
  </si>
  <si>
    <t>8a858ed55bafadc7015bb15979d1553e</t>
  </si>
  <si>
    <t>8a858eda5c8863ff015c911534db43b8</t>
  </si>
  <si>
    <t>8a858ee0560bc07701561391bb845623</t>
  </si>
  <si>
    <t>8a858ee55cb156e6015cbb9fb27c2ad1</t>
  </si>
  <si>
    <t>8a8588dc536a141301538365df9251b8</t>
  </si>
  <si>
    <t>8a858ef258d4a48b0158e998c5794c1c</t>
  </si>
  <si>
    <t>8a858eff55a090650155b7b1624119ab</t>
  </si>
  <si>
    <t>8a858f065b1fe50a015b200b42462585</t>
  </si>
  <si>
    <t>8a858f0d58a18ebc0158ab6deec27309</t>
  </si>
  <si>
    <t>8a858f13556665aa01556dbccd6e1a20</t>
  </si>
  <si>
    <t>8a858f1e5aec5791015aecbc59413486</t>
  </si>
  <si>
    <t>8a858f265b5c418f015b5c58effa1a88</t>
  </si>
  <si>
    <t>8a858f2756cec0a30156e2d4cea415a3</t>
  </si>
  <si>
    <t>8a858f2d5853901a01586382639065c7</t>
  </si>
  <si>
    <t>8a858f315ccb979d015ccf98ddd4661f</t>
  </si>
  <si>
    <t>8a858f3d5add42e2015ae9ab7c277132</t>
  </si>
  <si>
    <t>8a858f465668e3d601566ad583100ef5</t>
  </si>
  <si>
    <t>8a858f545908094b01591185749d6f25</t>
  </si>
  <si>
    <t>8a858f595ccb6f86015cced9f57a03d6</t>
  </si>
  <si>
    <t>8a858f60562378450156250366f10f86</t>
  </si>
  <si>
    <t>8a858f6e5cb16eb9015cbb1fb520374d</t>
  </si>
  <si>
    <t>8a858f7958b0a4a80158b47fb32010f3</t>
  </si>
  <si>
    <t>8a858f7e5c213ef4015c21ca37fb3888</t>
  </si>
  <si>
    <t>8a858f615b1ffb14015b2316f57f3839</t>
  </si>
  <si>
    <t>8a858f93572e873c01574753c9513a4e</t>
  </si>
  <si>
    <t>8a858f975c4582c4015c4e5295c66873</t>
  </si>
  <si>
    <t>8a858f9d5668e3f101566fb7494822f9</t>
  </si>
  <si>
    <t>8a858fe45cd62cbf015cdfb7b59f05f4</t>
  </si>
  <si>
    <t>8a858fba5cd5feee015cdf5025e10f56</t>
  </si>
  <si>
    <t>8a858fec5ceec886015ceee4a2ab15ac</t>
  </si>
  <si>
    <t>8a858ff8582fcb8601583e9ee74e1732</t>
  </si>
  <si>
    <t>8a858ffd5c8d343d015c97cecd270cb5</t>
  </si>
  <si>
    <t>8a858e105bd92644015be762bf10576f</t>
  </si>
  <si>
    <t>8a858e185b4923b4015b536354895cae</t>
  </si>
  <si>
    <t>8a858e675c3fe0a1015c417e73085191</t>
  </si>
  <si>
    <t>8a858ed1594a282f01594a4d14f50a58</t>
  </si>
  <si>
    <t>8a858f095c3b2c30015c3b5964a111df</t>
  </si>
  <si>
    <t>8a858f5f5b39bb0c015b3b298dd1358b</t>
  </si>
  <si>
    <t>8a858f9c57f74b1d0157f753c181047e</t>
  </si>
  <si>
    <t>8a858fe25ab3f041015ab51fc3c44cbd</t>
  </si>
  <si>
    <t>8a8189d152443f820152443f89500001</t>
  </si>
  <si>
    <t>8a8588b754517d800154555019c36231</t>
  </si>
  <si>
    <t>8a8589045384bd8301539e05b3d35023</t>
  </si>
  <si>
    <t>8a858953548fb0c001549b31ac5f6dda</t>
  </si>
  <si>
    <t>8a858e0156b782a10156b8e131824d39</t>
  </si>
  <si>
    <t>8a858e065ccb8bc0015ccc9d8c2532cb</t>
  </si>
  <si>
    <t>8a858e0f5c45466f015c546652e81026</t>
  </si>
  <si>
    <t>8a858fd85b685607015b7ba5638674c0</t>
  </si>
  <si>
    <t>8a858e195b90e512015b9312936863cf</t>
  </si>
  <si>
    <t>8a858e2e5bb57a37015bc8ff494a1089</t>
  </si>
  <si>
    <t>8a858e645755e62201575e72c8b77fd5</t>
  </si>
  <si>
    <t>8a858e3a54e337020154fda980777859</t>
  </si>
  <si>
    <t>8a858e4b5cb1e4d7015cbbde80436cf1</t>
  </si>
  <si>
    <t>8a858e5d57518f4601576a5b604c4adf</t>
  </si>
  <si>
    <t>8a858e64590ae20001590c511d9b0cdf</t>
  </si>
  <si>
    <t>8a858e695d1e075c015d211df3354b8e</t>
  </si>
  <si>
    <t>8a858e705668e1670156810ee20960b7</t>
  </si>
  <si>
    <t>8a858e785c8d9167015c9b35e2411165</t>
  </si>
  <si>
    <t>8a858e8d56b784480156b7d232f723a8</t>
  </si>
  <si>
    <t>8a858e9b5bcf8546015bcfaf5b680756</t>
  </si>
  <si>
    <t>8a858ea45c109201015c10d210791b14</t>
  </si>
  <si>
    <t>8a858eb85886bdc30158acf926932eda</t>
  </si>
  <si>
    <t>8a858eba5c884d2a015c8c4c58c5088a</t>
  </si>
  <si>
    <t>8a858ec45577f83e01557eaf9f0b1f4c</t>
  </si>
  <si>
    <t>8a858ec95afc0922015affaaf5992c1a</t>
  </si>
  <si>
    <t>8a858ed45becf685015bed6fceb6498b</t>
  </si>
  <si>
    <t>8a858f9f5bd99987015be3f53cb442d9</t>
  </si>
  <si>
    <t>8a858eda552adcc2015559532234110a</t>
  </si>
  <si>
    <t>8a858edb5bd936e4015be394167c4698</t>
  </si>
  <si>
    <t>8a858ee45b62dadc015b660294b5292e</t>
  </si>
  <si>
    <t>8a858eed5756fb0e0157576dda0129e5</t>
  </si>
  <si>
    <t>8a858ef95cf5154a015cf659212d26ce</t>
  </si>
  <si>
    <t>8a858f03582a54c301582f698a281700</t>
  </si>
  <si>
    <t>8a858f0a56ffda560157093acf144b87</t>
  </si>
  <si>
    <t>8a858f0f5d1df2ad015d219c38c87827</t>
  </si>
  <si>
    <t>8a858f185d1daff6015d279fcb900eef</t>
  </si>
  <si>
    <t>8a858f245a4cde1e015a4e6271fd6c46</t>
  </si>
  <si>
    <t>8a858f265c2187bd015c346b5bb74ea9</t>
  </si>
  <si>
    <t>8a858f295c8d307f015c9e4f9b771eed</t>
  </si>
  <si>
    <t>8a858f2f54e28d530154f3a9d35625d8</t>
  </si>
  <si>
    <t>8a858f375b493337015b4943d3aa1027</t>
  </si>
  <si>
    <t>8a858f405d13c45f015d1407060e316e</t>
  </si>
  <si>
    <t>8a858fc259da7a360159da9011bd0e86</t>
  </si>
  <si>
    <t>8a858f4e5ba5e8d3015ba9d8b01b3062</t>
  </si>
  <si>
    <t>8a858fee5800e000015805aae2fe4ef8</t>
  </si>
  <si>
    <t>8a858f565b683b56015b7b6b606e1ec9</t>
  </si>
  <si>
    <t>8a858fdc57ab280a0157b277e9ff6d53</t>
  </si>
  <si>
    <t>8a858f5f55f82ae30155f91ba4250aea</t>
  </si>
  <si>
    <t>8a858f6a5b1fa846015b1ff2a147401d</t>
  </si>
  <si>
    <t>8a858f765c350480015c35105f3f04c1</t>
  </si>
  <si>
    <t>8a858f7c5be8dc45015be8eaadb90c0e</t>
  </si>
  <si>
    <t>8a858f8e5b8c34d3015b8f4fe5ca199d</t>
  </si>
  <si>
    <t>8a858f965c6950da015c6acefa5f661f</t>
  </si>
  <si>
    <t>8a8589f853f100fb015402f057354ac0</t>
  </si>
  <si>
    <t>8a858f99560bbe4501561d163d570cba</t>
  </si>
  <si>
    <t>8a858f9f5679951a01568d9941453c97</t>
  </si>
  <si>
    <t>8a858fa25bd92c20015bda1a38cf5a24</t>
  </si>
  <si>
    <t>8a858fa55acd8061015ad0b778b013ea</t>
  </si>
  <si>
    <t>8a858fae5921beeb01592ad3c5c12bc1</t>
  </si>
  <si>
    <t>8a858fb557330de1015750e05ade4eb8</t>
  </si>
  <si>
    <t>8a858fbc594a495c01596db4320c084a</t>
  </si>
  <si>
    <t>8a858fc9580b91da0158126363fb3f16</t>
  </si>
  <si>
    <t>8a858fd05bfd7d3c015c0cc8a1a86a92</t>
  </si>
  <si>
    <t>8a858fd55b8752ba015b895180e74ffe</t>
  </si>
  <si>
    <t>8a858fe45cd62cbf015cd63942a40385</t>
  </si>
  <si>
    <t>8a858fe8555f401f01556e0a6ac317b7</t>
  </si>
  <si>
    <t>8a858ff35c5f4d1d015c6379bbcf0adc</t>
  </si>
  <si>
    <t>8a858e6f5bce1023015bce19dbbf038d</t>
  </si>
  <si>
    <t>8a858ffa55ca72a50155de6808cd2f3f</t>
  </si>
  <si>
    <t>8a858ffd5c8d343d015c978f755b7fbe</t>
  </si>
  <si>
    <t>8a858e065ccb8bc0015cce72dd475bfc</t>
  </si>
  <si>
    <t>8a858e6d5b62e36f015b668ed4dc3aaa</t>
  </si>
  <si>
    <t>8a858eb95a8f9e4c015a91f3f9dc6d7a</t>
  </si>
  <si>
    <t>8a858f045bc9690c015bcabf87506275</t>
  </si>
  <si>
    <t>8a858f1b5b9136f7015b9f66e5c5327c</t>
  </si>
  <si>
    <t>8a858f3a58b5b0fe0158b6ca51f756ce</t>
  </si>
  <si>
    <t>8a858f6b570f2de9015721e9fbb40ecf</t>
  </si>
  <si>
    <t>8a858fb959976ce001599c31ae157981</t>
  </si>
  <si>
    <t>8a858ff259d1429e0159d2d0194c4b8e</t>
  </si>
  <si>
    <t>8a85883353e2e4e40153f068a4634e02</t>
  </si>
  <si>
    <t>8a8588b75438f49901544510041e0951</t>
  </si>
  <si>
    <t>8a8588f5542eb0d401542f48f0381490</t>
  </si>
  <si>
    <t>8a85890754145ace01542184054739e2</t>
  </si>
  <si>
    <t>8a85896653e2e18b0153ea4c2b00049f</t>
  </si>
  <si>
    <t>8a8589c1545181f301547d2cfb142ff4</t>
  </si>
  <si>
    <t>8a858e045b495c30015b4f8417aa61c4</t>
  </si>
  <si>
    <t>8a858e105bd92644015bdd374f0d1a3a</t>
  </si>
  <si>
    <t>8a858e185b4923b4015b49f7165a4acd</t>
  </si>
  <si>
    <t>8a858e225a28c713015a33e7c0bf5ed8</t>
  </si>
  <si>
    <t>8a858e2c5cc64f70015cc942825e71ae</t>
  </si>
  <si>
    <t>8a858e7855113fb701551fe018ce6913</t>
  </si>
  <si>
    <t>8a858e395cb1d4d9015cba9fbb6e6e2c</t>
  </si>
  <si>
    <t>8a858e3e5922ba4301593831652558a5</t>
  </si>
  <si>
    <t>8a858e4f58b9f0b40158c027a53e65a8</t>
  </si>
  <si>
    <t>8a858e585693982b0156b6329ee229d6</t>
  </si>
  <si>
    <t>8a858e615c832be8015c87cc64661017</t>
  </si>
  <si>
    <t>8a858e675cc6685e015cc6eb279c3e84</t>
  </si>
  <si>
    <t>8a858e6c5c88d145015c894de1a91c5c</t>
  </si>
  <si>
    <t>8a858e705668e167015685e1e07c19d4</t>
  </si>
  <si>
    <t>8a858e7855113fb70155136433e942c9</t>
  </si>
  <si>
    <t>8a858e7d5d328208015d3409dd464483</t>
  </si>
  <si>
    <t>8a858e905ce98e8d015cede36efc025d</t>
  </si>
  <si>
    <t>8a858f7e5c69a6e3015c6d308889653b</t>
  </si>
  <si>
    <t>8a858eae5bb5beb8015bb947fd2f4f4d</t>
  </si>
  <si>
    <t>8a858fa3551e78cb01552596fed60cec</t>
  </si>
  <si>
    <t>8a858eb55cf45581015cf47853d613db</t>
  </si>
  <si>
    <t>8a858f975c4582c4015c54619e9b7e2b</t>
  </si>
  <si>
    <t>8a858ec959f3d0320159f411f586198d</t>
  </si>
  <si>
    <t>8a858ed55c5f1965015c5f58ecbc2069</t>
  </si>
  <si>
    <t>8a858edb5a70bfe0015a7ef6715642d0</t>
  </si>
  <si>
    <t>8a858ee055ffbe17015607e67cec57e9</t>
  </si>
  <si>
    <t>8a858ee755a0c84a0155a3b5a9ab2308</t>
  </si>
  <si>
    <t>8a858eef55548905015554a9578505d4</t>
  </si>
  <si>
    <t>8a858f00590ac4e70159320caa4a190c</t>
  </si>
  <si>
    <t>8a858f045bab240c015baf9e44646d76</t>
  </si>
  <si>
    <t>8a858f0f5bfd79d2015c0c2370d436a1</t>
  </si>
  <si>
    <t>8a858fd05bfd7d3c015c0be492e56e29</t>
  </si>
  <si>
    <t>8a858f1b5b256bc9015b2a8b75dc0b45</t>
  </si>
  <si>
    <t>8a858fa154e2912f0155065fcda06f84</t>
  </si>
  <si>
    <t>8a858fa3552ae1120155398656a154c3</t>
  </si>
  <si>
    <t>8a858faa56dffac60156ffa41b542ce7</t>
  </si>
  <si>
    <t>8a858fb15b34a708015b37eeb86e0008</t>
  </si>
  <si>
    <t>8a858fba5cd5feee015cdb7399184dc9</t>
  </si>
  <si>
    <t>8a858fbf5b3a0b46015b3d5e8fae2a65</t>
  </si>
  <si>
    <t>8a858fcb5bab1fda015baebcd3791586</t>
  </si>
  <si>
    <t>8a858f045bab240c015bae905a8e7527</t>
  </si>
  <si>
    <t>8a858fd35b5dfefb015b5e080dc50892</t>
  </si>
  <si>
    <t>8a858fda5c3b0f1c015c403b1f5c301c</t>
  </si>
  <si>
    <t>8a858fe5569398920156b644671b0f2a</t>
  </si>
  <si>
    <t>8a858fed5cabd3a0015cac23520a3743</t>
  </si>
  <si>
    <t>8a858f725b49c0c0015b4d09b3876961</t>
  </si>
  <si>
    <t>8a858ff85b339568015b33e96b393bff</t>
  </si>
  <si>
    <t>8a858ffb5d1832fd015d184b6ad80f09</t>
  </si>
  <si>
    <t>8a76e7d443e6e97c0143ed0a13cb4f61</t>
  </si>
  <si>
    <t>8a858e255b910db1015ba0f1568c39f8</t>
  </si>
  <si>
    <t>8a858fb85b81c658015b81c9ff880479</t>
  </si>
  <si>
    <t>8a858ea55b58f026015b599e472439d2</t>
  </si>
  <si>
    <t>8a858ed25ba09f98015ba9a3696f65db</t>
  </si>
  <si>
    <t>8a858f065b1fe50a015b236489d57fb6</t>
  </si>
  <si>
    <t>8a858f265c2187bd015c3402a9e52573</t>
  </si>
  <si>
    <t>8a858f765a4e7c76015a5086a54e39cf</t>
  </si>
  <si>
    <t>8a858f555cc65d60015cc87c7641417a</t>
  </si>
  <si>
    <t>8a858f8e5d0dc74e015d0de015760ef2</t>
  </si>
  <si>
    <t>8a858f255cb1710a015cb851bf7c77fe</t>
  </si>
  <si>
    <t>8a858fe8555f401f01556dbd487e78d5</t>
  </si>
  <si>
    <t>8a85881053bc33670153c9dc2e3a4393</t>
  </si>
  <si>
    <t>8a85888c548fb3d501549748043c4fc2</t>
  </si>
  <si>
    <t>8a8588dc5384a05f0153982119c81a51</t>
  </si>
  <si>
    <t>8a8588fd53e2e6cf0153ec3302de1278</t>
  </si>
  <si>
    <t>8a85893d53f104eb015409d628cd0e46</t>
  </si>
  <si>
    <t>8a8589a453bc422d0153c7b616f60646</t>
  </si>
  <si>
    <t>8a858e0156b782a10156c2f83bd248f2</t>
  </si>
  <si>
    <t>8a858e0b5d1d8104015d1db8dcf31765</t>
  </si>
  <si>
    <t>8a858e2155defefd0155e88ca1b22485</t>
  </si>
  <si>
    <t>8a858e245c5f3f7c015c63d531167c8a</t>
  </si>
  <si>
    <t>8a858e345be813ea015be81b372e07dd</t>
  </si>
  <si>
    <t>8a858e3c5853733801585dadb1334a2e</t>
  </si>
  <si>
    <t>8a858e495d1e235c015d2bcddad44cd9</t>
  </si>
  <si>
    <t>8a858f915cf8c38b015cf900f2312851</t>
  </si>
  <si>
    <t>8a858e545cf8f7eb015cf918d0ed129a</t>
  </si>
  <si>
    <t>8a858e5d5bf3454f015bf3c38c482aa5</t>
  </si>
  <si>
    <t>8a858e655a047d1a015a0daaf9874735</t>
  </si>
  <si>
    <t>8a858e695d18c7a1015d1c3e840913e6</t>
  </si>
  <si>
    <t>8a858e6d5d13b3ca015d15eb12664fd9</t>
  </si>
  <si>
    <t>8a858e6d5b252065015b2fa1ee3843da</t>
  </si>
  <si>
    <t>8a858e715bd3fa19015bd7d998442e30</t>
  </si>
  <si>
    <t>8a858e7b55deef140155e587fc3b63ba</t>
  </si>
  <si>
    <t>8a858e885c63d379015c6ed663042002</t>
  </si>
  <si>
    <t>8a858e995ccb5414015ccc4147cb4bc8</t>
  </si>
  <si>
    <t>8a858eb25cf38c4b015cf3d1cb702960</t>
  </si>
  <si>
    <t>8a858eba5b681df4015b703c75a501bc</t>
  </si>
  <si>
    <t>8a858f1e5add5268015add535fe800a4</t>
  </si>
  <si>
    <t>8a858ed25b1b19eb015b1b59dc1b15a7</t>
  </si>
  <si>
    <t>8a858ed759d079530159d127708943f6</t>
  </si>
  <si>
    <t>8a858edd56236fc8015623c3a4f40467</t>
  </si>
  <si>
    <t>8a858ee159de9b420159dee292301739</t>
  </si>
  <si>
    <t>8a858eea5a232d51015a2452529c1455</t>
  </si>
  <si>
    <t>8a858ef258d4a48b0158e9fb404a4f72</t>
  </si>
  <si>
    <t>8a858f0455d9feaf0155e0332396619d</t>
  </si>
  <si>
    <t>8a858f0d58a18ebc0158b0ec239828b8</t>
  </si>
  <si>
    <t>8a858f13556665aa015572d6e7b872de</t>
  </si>
  <si>
    <t>8a858f265b1416a5015b145705f24eb2</t>
  </si>
  <si>
    <t>8a858f2d5853901a015861e6f6315db1</t>
  </si>
  <si>
    <t>8a858f365b2547f3015b30981af37cb7</t>
  </si>
  <si>
    <t>8a8588235384a58d01538b5b8d49372c</t>
  </si>
  <si>
    <t>8a858887545183ca01546142802e4b4e</t>
  </si>
  <si>
    <t>8a8588fd53c244bc0153c74fad72587f</t>
  </si>
  <si>
    <t>8a85893d53f104eb0153fec8703465f1</t>
  </si>
  <si>
    <t>8a8589a453bc422d0153c7d857e0190f</t>
  </si>
  <si>
    <t>8a858e0156b782a10156e09c0f90725b</t>
  </si>
  <si>
    <t>8a858e0a5a85cfaa015a89b1af345719</t>
  </si>
  <si>
    <t>8a858e125c358780015c35aad25310ef</t>
  </si>
  <si>
    <t>8a858e195af64338015af6bc45ef5aef</t>
  </si>
  <si>
    <t>8a858e1e54e2aa5a0155059eabfa7cc1</t>
  </si>
  <si>
    <t>8a858e2d565657b1015663ff20d43576</t>
  </si>
  <si>
    <t>8a858e345be813ea015be87d70855b44</t>
  </si>
  <si>
    <t>8a858e6c5bd3fbff015bd45bd46f2fbc</t>
  </si>
  <si>
    <t>8a858e3d570f30bb0157146c32c418b7</t>
  </si>
  <si>
    <t>8a858e495cef1ef1015cf33d14dd7935</t>
  </si>
  <si>
    <t>8a858f305cb1ec4e015cc41c66eb41b8</t>
  </si>
  <si>
    <t>8a858e5555780ea001557c46f2c91d97</t>
  </si>
  <si>
    <t>8a858e615c832be8015c86f0d1082a70</t>
  </si>
  <si>
    <t>8a858e64590ae20001592265cda16d7b</t>
  </si>
  <si>
    <t>8a858e6c5c88d145015c8cf7a5e17156</t>
  </si>
  <si>
    <t>8a858e7655072083015517c8fe5b2942</t>
  </si>
  <si>
    <t>8a858e875b910dfe015b917802c4282b</t>
  </si>
  <si>
    <t>8a858e8a5c1c14b8015c208abf11720a</t>
  </si>
  <si>
    <t>8a858e955aeb055e015aebee294a5a85</t>
  </si>
  <si>
    <t>8a858e9d59e0997b0159ea88a18970b1</t>
  </si>
  <si>
    <t>8a858ea55b58f026015b5c11ad2e2dd2</t>
  </si>
  <si>
    <t>8a858f615591c2cc01559c6b1ae9699d</t>
  </si>
  <si>
    <t>8a858eb456e0b9490156fb7018a91a1e</t>
  </si>
  <si>
    <t>8a858eba5591bf2801559ae75c8d32bc</t>
  </si>
  <si>
    <t>8a858ece586263020158696870092f98</t>
  </si>
  <si>
    <t>8a858ed65bd3a65c015bd3e9a0ff2664</t>
  </si>
  <si>
    <t>8a858ed75bc9016e015bcda844376e7d</t>
  </si>
  <si>
    <t>8a858edf55ca17ba0155d58ee8d43f6a</t>
  </si>
  <si>
    <t>8a858ee55cb156e6015cbd3d5e3555c2</t>
  </si>
  <si>
    <t>8a858ede5ca210f0015ca32170645e53</t>
  </si>
  <si>
    <t>8a858eed5a42df95015a45e2fcac6aa9</t>
  </si>
  <si>
    <t>8a858efe5bca0a81015bca60dfdc14bb</t>
  </si>
  <si>
    <t>8a858f045556eaa401556dd7346663fc</t>
  </si>
  <si>
    <t>8a858f0d5ca1cf54015ca237f4843b09</t>
  </si>
  <si>
    <t>8a858f1a5bd828f9015bd85e04b824f8</t>
  </si>
  <si>
    <t>8a858f275591bf5d0155968869002f72</t>
  </si>
  <si>
    <t>8a858f2f5af5d835015af5db88300242</t>
  </si>
  <si>
    <t>8a858f365c83961c015c83a6989c054c</t>
  </si>
  <si>
    <t>8a858f415686c0ab0156932bc72861e0</t>
  </si>
  <si>
    <t>8a858f475c11bc72015c1241c5e8477f</t>
  </si>
  <si>
    <t>8a858fe25b8c4e5c015b8f61faf34239</t>
  </si>
  <si>
    <t>8a858f505ca7b434015cab87f6cb61ed</t>
  </si>
  <si>
    <t>8a858f4e5ca72981015cab698acd7f40</t>
  </si>
  <si>
    <t>8a858f5856373f8801564a639d9d6aba</t>
  </si>
  <si>
    <t>8a858f5e5cb23c77015cb617d25a6080</t>
  </si>
  <si>
    <t>8a858f665c2142a0015c2eceb8672f3f</t>
  </si>
  <si>
    <t>8a858f6e5cb16eb9015cba9514502da3</t>
  </si>
  <si>
    <t>8a85889953a91b8d0153ac729ae74066</t>
  </si>
  <si>
    <t>8a858f795896e56b0158a52e3f196868</t>
  </si>
  <si>
    <t>8a858f845d13beed015d161cb56d72d7</t>
  </si>
  <si>
    <t>8a858f925d5bfd0a015d5c41ca480d60</t>
  </si>
  <si>
    <t>8a858f98560bbe110156217f2b324081</t>
  </si>
  <si>
    <t>8a858fa154daefc00154de1b445805fa</t>
  </si>
  <si>
    <t>8a858fa7590af88501591230cd1c34b0</t>
  </si>
  <si>
    <t>8a858faf5679a838015679dda1481bfb</t>
  </si>
  <si>
    <t>8a858fb4563228d201563e3b46c90a86</t>
  </si>
  <si>
    <t>8a858fbd5cd6054a015cda142858051a</t>
  </si>
  <si>
    <t>8a858fc75cd62882015ce320d4b64f4d</t>
  </si>
  <si>
    <t>8a858fcd56b9f22c0156d8afaef02fd8</t>
  </si>
  <si>
    <t>8a858fd55577e87601557eb6810f1310</t>
  </si>
  <si>
    <t>8a858fda5d37b00c015d3ba42a19619e</t>
  </si>
  <si>
    <t>8a858f3c5c16cadb015c171ebcfb30b6</t>
  </si>
  <si>
    <t>8a858f445d41ebbe015d4d646b946dec</t>
  </si>
  <si>
    <t>8a858f525ba5119c015ba5a39b6c5444</t>
  </si>
  <si>
    <t>8a858e9b560bbd6301561ea184a0102d</t>
  </si>
  <si>
    <t>8a858f615591c2cc015598dface34f3a</t>
  </si>
  <si>
    <t>8a858f675c1c43bc015c209f0e59388c</t>
  </si>
  <si>
    <t>8a858f3d5b4411b7015b47d39a1f0401</t>
  </si>
  <si>
    <t>8a858f795896e56b0158a47b8be660c5</t>
  </si>
  <si>
    <t>8a858f7d5ab3ca4b015ab5184798706a</t>
  </si>
  <si>
    <t>8a858f8a558227f20155862e521949ca</t>
  </si>
  <si>
    <t>8a858f905c06a9c0015c0c8fca8c6706</t>
  </si>
  <si>
    <t>8a858f2b5bf35819015bf3cc59193622</t>
  </si>
  <si>
    <t>8a858f985bee01cb015bf16ec19f5383</t>
  </si>
  <si>
    <t>8a858f9d5668e3f101567827de3b11f2</t>
  </si>
  <si>
    <t>8a858fa154e2912f0154eee022676b1c</t>
  </si>
  <si>
    <t>8a858fa4552add9f01553e7f443c4214</t>
  </si>
  <si>
    <t>8a858fa55acd8061015ad15eb8b47940</t>
  </si>
  <si>
    <t>8a858fb15a41784f015a41921e4c142b</t>
  </si>
  <si>
    <t>8a858fbb5bf26814015bf27f571811dd</t>
  </si>
  <si>
    <t>8a858efe5bca0a81015bcdaee15c0bb3</t>
  </si>
  <si>
    <t>8a858fc75cd62882015ce3990b726a9b</t>
  </si>
  <si>
    <t>8a858fcf5b39c3ba015b3b269d573d36</t>
  </si>
  <si>
    <t>8a858fd95c3b5bca015c43d710a059bb</t>
  </si>
  <si>
    <t>8a858fe756939bbb0156993f3dda2d08</t>
  </si>
  <si>
    <t>8a858fef570f30e501572962ab8f7a1f</t>
  </si>
  <si>
    <t>8a858ff556236fa801562d3353964355</t>
  </si>
  <si>
    <t>8a8588fd53c244bc0153c72ed1924a60</t>
  </si>
  <si>
    <t>8a858e325b3e903a015b3eb4ce4b2882</t>
  </si>
  <si>
    <t>8a858e605ce99f55015ced0a99a63ba4</t>
  </si>
  <si>
    <t>8a858ecc5b5defb4015b5ea3f3613ec1</t>
  </si>
  <si>
    <t>8a858f2a5ce989dd015ce9fc24b1474b</t>
  </si>
  <si>
    <t>8a858f68587f3da1015880ef5d8805b4</t>
  </si>
  <si>
    <t>8a858fc45c21da6f015c31f01ed74654</t>
  </si>
  <si>
    <t>8a858f585bfd6341015bfed6f96d6046</t>
  </si>
  <si>
    <t>8a1088a0484472eb01484669e3ce4e0b</t>
  </si>
  <si>
    <t>8a8588235375c27f01537f79100c40c3</t>
  </si>
  <si>
    <t>8a85889853f0fbaa01540444629832e2</t>
  </si>
  <si>
    <t>8a85892e5425ad2001543095054f5b28</t>
  </si>
  <si>
    <t>8a858966538deb190153a778edfb61aa</t>
  </si>
  <si>
    <t>8a8589a453bc422d0153c82e861c34f1</t>
  </si>
  <si>
    <t>8a8589f853f100fb01540a6faacb4e74</t>
  </si>
  <si>
    <t>8a858e0256b781d80156c09f1e585c2f</t>
  </si>
  <si>
    <t>8a858e065ccb8bc0015ccbf7b21c1875</t>
  </si>
  <si>
    <t>8a858e105bd92644015be07c35237d0d</t>
  </si>
  <si>
    <t>8a858e2159f3c9030159f4336f1925f4</t>
  </si>
  <si>
    <t>8a858e285ba4bf33015ba50277171d93</t>
  </si>
  <si>
    <t>8a8589f35451855401547fc55caa6cd5</t>
  </si>
  <si>
    <t>8a858e36590808e3015917a6dae57137</t>
  </si>
  <si>
    <t>8a858e4f5929c3df01595086e6cd773f</t>
  </si>
  <si>
    <t>8a858e5b5bd99460015be7d577b04e0d</t>
  </si>
  <si>
    <t>8a858e675c3fe0a1015c415368c24fb1</t>
  </si>
  <si>
    <t>8a858e6d58b0cc520158b4bcc7f61ef2</t>
  </si>
  <si>
    <t>8a858e705b3a03c7015b3d4d6eca680c</t>
  </si>
  <si>
    <t>8a858e785c8d9167015c9b1641a0092e</t>
  </si>
  <si>
    <t>8a858e8d5bf2d0c1015bf34ffdc94e1a</t>
  </si>
  <si>
    <t>8a858e935b496584015b496cdac50369</t>
  </si>
  <si>
    <t>8a858e985885ff6d0158aa2ce6772cff</t>
  </si>
  <si>
    <t>8a858eae5a42129d015a421fa6270603</t>
  </si>
  <si>
    <t>8a858eb85cef9327015cf30509cf2230</t>
  </si>
  <si>
    <t>8a858ec05a9535db015a9b7e03650141</t>
  </si>
  <si>
    <t>8a858ec75bfd77c4015bff1610173ed1</t>
  </si>
  <si>
    <t>8a858ed75732b68101574d1614f23803</t>
  </si>
  <si>
    <t>8a858ede5ca210f0015ca6e7144b3d34</t>
  </si>
  <si>
    <t>8a858ee1578e399501579186cb2d6283</t>
  </si>
  <si>
    <t>8a858f2a5b3f2121015b41d14e202aba</t>
  </si>
  <si>
    <t>8a858f30551130db0155130b0d0652c4</t>
  </si>
  <si>
    <t>8a858f385b34d285015b34e6dbbb1309</t>
  </si>
  <si>
    <t>8a858f3e589c40610158a57d427715a6</t>
  </si>
  <si>
    <t>8a858f4c5bb597f6015bbdbff82d4971</t>
  </si>
  <si>
    <t>8a858f1e5aec5791015aef876abb0dbc</t>
  </si>
  <si>
    <t>8a858f5e5566567d0155777b44e00cfa</t>
  </si>
  <si>
    <t>8a858f655baa9ae1015baf6547472776</t>
  </si>
  <si>
    <t>8a858f735aec46c4015af02a90835ac8</t>
  </si>
  <si>
    <t>8a858f7b5763d88001576be2678d67c6</t>
  </si>
  <si>
    <t>8a858f7e5c213ef4015c2a8b9fe20181</t>
  </si>
  <si>
    <t>8a858f8e59d0b8930159d10900473713</t>
  </si>
  <si>
    <t>8a858f925d3c3cad015d3c4541e2059f</t>
  </si>
  <si>
    <t>8a858f9c56aaf37d0156b7221dc522d4</t>
  </si>
  <si>
    <t>8a858f9f5bd99987015be7d0e0f4085f</t>
  </si>
  <si>
    <t>8a858fa75b5c94ed015b5c9d50890bb4</t>
  </si>
  <si>
    <t>8a858fa25c120898015c16abe1cb45f4</t>
  </si>
  <si>
    <t>8a8589ac53a917ed0153a9f9e614244b</t>
  </si>
  <si>
    <t>8a858fa45bd95e9a015be29a6b136061</t>
  </si>
  <si>
    <t>8a858fad5ccb633e015ccb8973e511bc</t>
  </si>
  <si>
    <t>8a858fb75b5894aa015b589fd7720a85</t>
  </si>
  <si>
    <t>8a858e705b3a03c7015b3ceed0d531fb</t>
  </si>
  <si>
    <t>8a858fc45c5f93be015c61e0e5e55e38</t>
  </si>
  <si>
    <t>8a858fcd56b9f22c0156bc268ef56102</t>
  </si>
  <si>
    <t>8a858fd3552c75620155563fb5241458</t>
  </si>
  <si>
    <t>8a858fe45cd62cbf015ce8f815230bc2</t>
  </si>
  <si>
    <t>8a858fe45cd62cbf015ce67f3f26051a</t>
  </si>
  <si>
    <t>8a858fe95afc0665015affd8827a642b</t>
  </si>
  <si>
    <t>8a858ff25c8250c1015c827e15821e4e</t>
  </si>
  <si>
    <t>8a858ffd5c8d343d015c98e84c9c2a13</t>
  </si>
  <si>
    <t>8a858e0156b782a10156beb5c215582e</t>
  </si>
  <si>
    <t>8a858e4b5cb1e4d7015cbf51622434f2</t>
  </si>
  <si>
    <t>8a858e885c9c6f96015ca07a1fe371fd</t>
  </si>
  <si>
    <t>8a858f475c7ea023015c81ad999a0386</t>
  </si>
  <si>
    <t>8a858f0c5cc68025015cca6d2f6873fd</t>
  </si>
  <si>
    <t>8a858f585cf9d48b015d0a258b75758a</t>
  </si>
  <si>
    <t>8a858fb15b34a708015b360a67c61f3a</t>
  </si>
  <si>
    <t>8a858fe756939bbb0156b42e72185f25</t>
  </si>
  <si>
    <t>8a85880353acff880153b23e3c742a08</t>
  </si>
  <si>
    <t>8a85886f54517ee0015470749d3c3ce7</t>
  </si>
  <si>
    <t>8a8588fd53c244bc0153c8251f132fd7</t>
  </si>
  <si>
    <t>8a85893d53f104eb01540e7f589775c3</t>
  </si>
  <si>
    <t>8a85896653f0fed201540f40a3a45c14</t>
  </si>
  <si>
    <t>8a8589c1545181f3015454b4cdd9002b</t>
  </si>
  <si>
    <t>8a858e005ca7abe3015ca9c692843861</t>
  </si>
  <si>
    <t>8a858e215ca77c7f015ca871c384393d</t>
  </si>
  <si>
    <t>8a858e035693e0290156b6bd3b483170</t>
  </si>
  <si>
    <t>8a858e0a5668e69c01566f643ad645a9</t>
  </si>
  <si>
    <t>8a858e1d5cd58f9e015cd8c747ad7d06</t>
  </si>
  <si>
    <t>8a858e4b5c831f02015c83bd0d353711</t>
  </si>
  <si>
    <t>8a858e245c214660015c270224c83207</t>
  </si>
  <si>
    <t>8a858e345bd96da8015bd9def9c624f6</t>
  </si>
  <si>
    <t>8a858e455c1bf763015c1c4eab062420</t>
  </si>
  <si>
    <t>8a858f2c585375f00158678b108144f8</t>
  </si>
  <si>
    <t>8a858e5856b7840c0156b8f1f61f5f52</t>
  </si>
  <si>
    <t>8a858e5f5af1e7e7015af206af7b09d8</t>
  </si>
  <si>
    <t>8a858e6c5bd3fbff015bd5736e545cd2</t>
  </si>
  <si>
    <t>8a858e6f5668e01701568cf7ba8e39da</t>
  </si>
  <si>
    <t>8a858e725c360240015c3797bd734cf7</t>
  </si>
  <si>
    <t>8a858e885b68546c015b789214a9131c</t>
  </si>
  <si>
    <t>8a858e8e5ca1f1a8015ca6a8cfcb31f4</t>
  </si>
  <si>
    <t>8a858e935cedfe55015cee2ad92f236f</t>
  </si>
  <si>
    <t>8a858ea45b35639b015b364dc0f72463</t>
  </si>
  <si>
    <t>8a858eb4588604f701589223c5ab045f</t>
  </si>
  <si>
    <t>8a858eba5c884d2a015c936df7c60af3</t>
  </si>
  <si>
    <t>8a858fa4552add9f0155467c89c31293</t>
  </si>
  <si>
    <t>8a858ec35a428dcc015a4667481262fe</t>
  </si>
  <si>
    <t>8a858fe65675195a015679452588279c</t>
  </si>
  <si>
    <t>8a858ff25a6a19ee015a6acc4a986c80</t>
  </si>
  <si>
    <t>8a858ff9580b881201581f5624ee7a1b</t>
  </si>
  <si>
    <t>8a8588b75438f499015444b1adf70876</t>
  </si>
  <si>
    <t>8a858e1c5bab1191015baca490325254</t>
  </si>
  <si>
    <t>8a858e6f5668e01701568392953a495d</t>
  </si>
  <si>
    <t>8a858ed75bb64559015bbdf931c10be3</t>
  </si>
  <si>
    <t>8a858f295c8d307f015c95b5b13724f7</t>
  </si>
  <si>
    <t>8a858f685a384e25015a39302e0d48a9</t>
  </si>
  <si>
    <t>8a858fc959bc56c80159c034e75a05be</t>
  </si>
  <si>
    <t>8a858fee580afd2b01580c5b0ff97399</t>
  </si>
  <si>
    <t>8a85882653e2eb990153e7a9eda325a7</t>
  </si>
  <si>
    <t>8a8588dd54be35520154bf9790ea4a55</t>
  </si>
  <si>
    <t>8a858928548fb121015495dafe41016b</t>
  </si>
  <si>
    <t>8a85898a53d0af400153d7dc5cc22b9f</t>
  </si>
  <si>
    <t>8a858e0256b781d80156b8f2d33c4f27</t>
  </si>
  <si>
    <t>8a858e0c552ae0b8015543cb7d1a5cbd</t>
  </si>
  <si>
    <t>8a858e105bd92644015be812e5683388</t>
  </si>
  <si>
    <t>8a858f8e5b8c34d3015b8cb7246e3f40</t>
  </si>
  <si>
    <t>8a858e1d5c5a460c015c5a51775a0613</t>
  </si>
  <si>
    <t>8a858eac5c451942015c5635a22f58f6</t>
  </si>
  <si>
    <t>8a858e325d3245ec015d328e6b0b1fcc</t>
  </si>
  <si>
    <t>8a858ee65be8d42d015be8ed0ebb0f5f</t>
  </si>
  <si>
    <t>8a858e3d5c3b5122015c43f776bd4a3a</t>
  </si>
  <si>
    <t>8a858f2c585375f00158688cf76b3db7</t>
  </si>
  <si>
    <t>8a858e585693982b015699e7c57e03e2</t>
  </si>
  <si>
    <t>8a858e5e57adcb8e0157b5023bf2676e</t>
  </si>
  <si>
    <t>8a858e675c3fe0a1015c55131ebd5fa6</t>
  </si>
  <si>
    <t>8a858e6a5bfd4b54015c0dc45b31270b</t>
  </si>
  <si>
    <t>8a858e945bfdb9e7015c040d93016282</t>
  </si>
  <si>
    <t>8a858e7d595026f80159636aa36f487b</t>
  </si>
  <si>
    <t>8a858e8d56b784480156cc1a80f60132</t>
  </si>
  <si>
    <t>8a858e9d5bfd7037015c07cdd6f1278d</t>
  </si>
  <si>
    <t>8a858eab5cf9c4c8015cfa0b1d8e1c67</t>
  </si>
  <si>
    <t>8a858eb85cef9327015cf2b1db7c052c</t>
  </si>
  <si>
    <t>8a858ebc572e1e3a01572f517e505dc4</t>
  </si>
  <si>
    <t>8a858ec55ca7919d015cab70e8954f34</t>
  </si>
  <si>
    <t>8a858e885b68546c015b75b3b5255a0e</t>
  </si>
  <si>
    <t>8a858ec95afc0922015b0a6d75655b14</t>
  </si>
  <si>
    <t>8a858ed45c454c11015c53de37e71789</t>
  </si>
  <si>
    <t>8a858fbf5c1ba55b015c1bbf2fcf1184</t>
  </si>
  <si>
    <t>8a858eda5c8863ff015c8c2578833357</t>
  </si>
  <si>
    <t>8a858f475c7ea023015c7ef5a10311c0</t>
  </si>
  <si>
    <t>8a858edf57f78fed0157fdd279342ccf</t>
  </si>
  <si>
    <t>8a858ee55c830000015c867880563fc3</t>
  </si>
  <si>
    <t>8a858eef55548905015574ae2dcb526f</t>
  </si>
  <si>
    <t>8a858efd5ca70688015cabd1f1e94b55</t>
  </si>
  <si>
    <t>8a858f045556eaa40155698324e4555e</t>
  </si>
  <si>
    <t>8a858f0b5d36a8e1015d36cd984b1990</t>
  </si>
  <si>
    <t>8a858eda552adcc2015548f0eb523fc3</t>
  </si>
  <si>
    <t>8a858f115cea8545015cee1518b54081</t>
  </si>
  <si>
    <t>8a858f1955b1c4df0155d4ad1adb462c</t>
  </si>
  <si>
    <t>8a858f255c78552d015c78e0f386678f</t>
  </si>
  <si>
    <t>8a858fca5c35df2c015c39f8efd26149</t>
  </si>
  <si>
    <t>8a858f2756cec0a30156cfd1af1c0216</t>
  </si>
  <si>
    <t>8a858f2c58dc6e680158e2d0956179ca</t>
  </si>
  <si>
    <t>8a858f305c8dd672015c9bc5e91c1812</t>
  </si>
  <si>
    <t>8a858f395b3968f6015b3970a22f0ba7</t>
  </si>
  <si>
    <t>8a858f4156939c3c01569eb58e93629a</t>
  </si>
  <si>
    <t>8a858f525bedff8d015bef8f8f9b6e4a</t>
  </si>
  <si>
    <t>8a858f585cf9d48b015cff6828b66435</t>
  </si>
  <si>
    <t>8a858f5f5b39bb0c015b3cb38312659c</t>
  </si>
  <si>
    <t>8a858f6e5a951fc2015a9b293e631f3d</t>
  </si>
  <si>
    <t>8a858f78550ba104015514abf59e56b3</t>
  </si>
  <si>
    <t>8a858f7d5cf9aef9015d0abb2c974494</t>
  </si>
  <si>
    <t>8a858f9158be26030158cca6f4aa5f6e</t>
  </si>
  <si>
    <t>8a858ece5862630201586ef7d4c74e4d</t>
  </si>
  <si>
    <t>8a858eda5c8863ff015c9e0131d10bbd</t>
  </si>
  <si>
    <t>8a858ee055ffbe1701560850839a7c49</t>
  </si>
  <si>
    <t>8a858ee55830c4b901583188b0290def</t>
  </si>
  <si>
    <t>8a858ee758a4dfbc0158a5b0d9db0be8</t>
  </si>
  <si>
    <t>8a858ef255c55fd60155c8f865611d5e</t>
  </si>
  <si>
    <t>8a858ef7599330e0015993c3e1af2ecc</t>
  </si>
  <si>
    <t>8a858eff5b393484015b3935d76e0181</t>
  </si>
  <si>
    <t>8a858f0455d9feaf0155e8d773b53966</t>
  </si>
  <si>
    <t>8a858f0a56ffda56015709a71f9c02c7</t>
  </si>
  <si>
    <t>8a858f155554552501555685429f4905</t>
  </si>
  <si>
    <t>8a858f1e5add5268015ae7ca38b245d2</t>
  </si>
  <si>
    <t>8a858f275c451af5015c4e29f5373134</t>
  </si>
  <si>
    <t>8a858f2c58dc6e680158e4e62c3b0ccd</t>
  </si>
  <si>
    <t>8a858f2f54e28d530154f1ba3a8f37c9</t>
  </si>
  <si>
    <t>8a858f335c8d9723015c9d6671a90a47</t>
  </si>
  <si>
    <t>8a858f5b5bee1b11015bee3c86711191</t>
  </si>
  <si>
    <t>8a858f3d5bfc954e015bfcc137851d9d</t>
  </si>
  <si>
    <t>8a8588dd54be35520154c9ffe1f03738</t>
  </si>
  <si>
    <t>8a858f475c7ea023015c7ed3b27b0ccf</t>
  </si>
  <si>
    <t>8a858f555cacacdf015cb000734204fa</t>
  </si>
  <si>
    <t>8a858ffd5c8d343d015c8eae471c7b48</t>
  </si>
  <si>
    <t>8a858f585bfd6341015c005942497b6c</t>
  </si>
  <si>
    <t>8a858f5e5bedf32a015bf2003648194a</t>
  </si>
  <si>
    <t>8a858f6c5a37e2a3015a3914d98f0578</t>
  </si>
  <si>
    <t>8a858f735b437619015b438c6b3626c8</t>
  </si>
  <si>
    <t>8a858f7e5ba0189c015ba0ac3e254fe3</t>
  </si>
  <si>
    <t>8a858f8e597cf3f40159837df1367cd9</t>
  </si>
  <si>
    <t>8a858f965c6950da015c6ea724353a26</t>
  </si>
  <si>
    <t>8a858f9c5a4817be015a48cd8369332b</t>
  </si>
  <si>
    <t>8a858fa154e2912f0154e914a60a06b3</t>
  </si>
  <si>
    <t>8a858fa95c695f85015c7806a0387faa</t>
  </si>
  <si>
    <t>8a858e725c360240015c372f0894441b</t>
  </si>
  <si>
    <t>8a858fb65b2020b2015b2387b22b70d4</t>
  </si>
  <si>
    <t>8a858fba5cd5feee015ce43abdad3d9f</t>
  </si>
  <si>
    <t>8a858fc45d4233f2015d46edcac71b83</t>
  </si>
  <si>
    <t>8a858fcf5b39c3ba015b3ce36bad10a2</t>
  </si>
  <si>
    <t>8a858fd75cac5e18015cac9407ee1e4a</t>
  </si>
  <si>
    <t>8a85883353e2e4e40153eca57a9855c6</t>
  </si>
  <si>
    <t>8a858fea5b8c314d015b8c4fd9371600</t>
  </si>
  <si>
    <t>8a858ff35c63d750015c65b799943098</t>
  </si>
  <si>
    <t>8a858fba5c1b5c10015c1b6bce4a075a</t>
  </si>
  <si>
    <t>8a858ffd5c8d343d015c92886a4b7724</t>
  </si>
  <si>
    <t>8a858e165b90faf9015b9ed99b3e0c2d</t>
  </si>
  <si>
    <t>8a858e725c3ae262015c3dfc23de0ccf</t>
  </si>
  <si>
    <t>8a858e6a5bfd4b54015c0297d9ee75fb</t>
  </si>
  <si>
    <t>8a858eea5c82f136015c82f59f3201c7</t>
  </si>
  <si>
    <t>8a858f2656e154de0156f197d9a64b2e</t>
  </si>
  <si>
    <t>8a858fa25bd92c20015bdec1e1616d76</t>
  </si>
  <si>
    <t>8a858ff554e290e10154f6ff4a302f7e</t>
  </si>
  <si>
    <t>8a85882653e2eb990153e7b4c52d2815</t>
  </si>
  <si>
    <t>8a8588ae53f1cb7c01540f4e83bc3b26</t>
  </si>
  <si>
    <t>8a858900536a043401537f6cf1b222b7</t>
  </si>
  <si>
    <t>8a858959537a097401537c7ed53d0780</t>
  </si>
  <si>
    <t>8a8589a7545186b1015453b6a01b196e</t>
  </si>
  <si>
    <t>8a858e005c2154c2015c30e623201bdd</t>
  </si>
  <si>
    <t>8a858e0a5668e69c015669d6d4233c13</t>
  </si>
  <si>
    <t>8a858e165ad25487015ad6eb97ee2fbe</t>
  </si>
  <si>
    <t>8a858e205bcee61c015bcf7dfcf3355b</t>
  </si>
  <si>
    <t>8a858e345a04f20b015a0b7763b67cf8</t>
  </si>
  <si>
    <t>8a858e4357be1daf0157bebb3c4c6fa3</t>
  </si>
  <si>
    <t>8a858e495d1e235c015d2165e0c54533</t>
  </si>
  <si>
    <t>8a858e5856b7840c0156c289b8584f4c</t>
  </si>
  <si>
    <t>8a858e655cd0642d015cd3f9aa8219c6</t>
  </si>
  <si>
    <t>8a858e6b5ccb6ea8015ccf29e82b1b24</t>
  </si>
  <si>
    <t>8a858f97594ab63d01596372af8d4bef</t>
  </si>
  <si>
    <t>8a858f995d32ae84015d3539f6585536</t>
  </si>
  <si>
    <t>8a858fa05908043801590d3c3a4e6f83</t>
  </si>
  <si>
    <t>8a858fa25c120898015c15c3d3804d2a</t>
  </si>
  <si>
    <t>8a858faa56dffac60156e557ec6e77b6</t>
  </si>
  <si>
    <t>8a858faf5679a83801567f5bc4fc7215</t>
  </si>
  <si>
    <t>8a858fb85c3b2e0c015c3e568ed50066</t>
  </si>
  <si>
    <t>8a858fbd5cd6054a015cda2e86250976</t>
  </si>
  <si>
    <t>8a858fca5c830943015c83ea03b96004</t>
  </si>
  <si>
    <t>8a858fd3552c75620155418b25e524a5</t>
  </si>
  <si>
    <t>8a858fd858e2f19a0158f97e191916b7</t>
  </si>
  <si>
    <t>8a858fe45cd62cbf015ce8a5a46a57a7</t>
  </si>
  <si>
    <t>8a858feb55f82bbf0155f95ae54a1925</t>
  </si>
  <si>
    <t>8a858ff455a09f5a0155bb3d7ced7fe8</t>
  </si>
  <si>
    <t>8a858ffb5b350b52015b355b3ea542d3</t>
  </si>
  <si>
    <t>8a858ffd5c8d343d015c9e133a453a31</t>
  </si>
  <si>
    <t>8a858e175872e14e015876e1c25212de</t>
  </si>
  <si>
    <t>8a858e6f5cd5e874015cead5d36b257a</t>
  </si>
  <si>
    <t>8a858ec35a428dcc015a460e4bbe2929</t>
  </si>
  <si>
    <t>8a858f0b5b5ddd79015b5e73ab0e5443</t>
  </si>
  <si>
    <t>8a858f475b8bd761015b8c03cb5920cf</t>
  </si>
  <si>
    <t>8a858e2d5bb55d46015bc86b9e566836</t>
  </si>
  <si>
    <t>8a858f78550ba10401551b5beb391078</t>
  </si>
  <si>
    <t>8a858fdc57b91cfc0157d2d576b01016</t>
  </si>
  <si>
    <t>8a688b474ed5e088014ed8b6c50c5f51</t>
  </si>
  <si>
    <t>8a858f875afc0db0015afee056815c8a</t>
  </si>
  <si>
    <t>8a85886f54517ee0015458b911ab289c</t>
  </si>
  <si>
    <t>8a8588dc536a141301536b50d8aa10b5</t>
  </si>
  <si>
    <t>8a8588f853b1b2d40153be4cdb8c6810</t>
  </si>
  <si>
    <t>8a85893d53e2e2f30153e9fb36255f0c</t>
  </si>
  <si>
    <t>8a85898a53bc15600153c7b188b67a9e</t>
  </si>
  <si>
    <t>8a8589f853efac520153f0ce27f61ee1</t>
  </si>
  <si>
    <t>8a858e0a5b192e2e015b194726201191</t>
  </si>
  <si>
    <t>8a858e105c1c09c8015c1cc872e155e5</t>
  </si>
  <si>
    <t>8a858e1e54e2aa5a0154e7e0494068e1</t>
  </si>
  <si>
    <t>8a858e225c404292015c4bc05b45616d</t>
  </si>
  <si>
    <t>8a858e345bd96da8015bdcde39b37570</t>
  </si>
  <si>
    <t>8a858e395ceefc8e015ceefcfdc3005f</t>
  </si>
  <si>
    <t>8a858e475c127bce015c16382ae853cb</t>
  </si>
  <si>
    <t>8a858f8f5bfd3cfa015c0bff67f55d4b</t>
  </si>
  <si>
    <t>8a858e51584a1fc701584a2d9653035b</t>
  </si>
  <si>
    <t>8a858e5856b7840c0156c2fa23987086</t>
  </si>
  <si>
    <t>8a858e64590ae20001592d0712656fd5</t>
  </si>
  <si>
    <t>8a858e69566ae5b8015684f4642c1f37</t>
  </si>
  <si>
    <t>8a858e6c5c88d145015c96155c47559b</t>
  </si>
  <si>
    <t>8a858e705cb15527015cbfdc11d0733e</t>
  </si>
  <si>
    <t>8a858e785c8d9167015c9d882f8c173e</t>
  </si>
  <si>
    <t>8a858e875c63d395015c69cfb3733438</t>
  </si>
  <si>
    <t>8a858f265c2187bd015c254c6c395bef</t>
  </si>
  <si>
    <t>8a858e935b496584015b49b68b7a2343</t>
  </si>
  <si>
    <t>8a858eaf582fd5aa01582ffc7e8b117f</t>
  </si>
  <si>
    <t>8a858eb75c21a2b9015c300ec2d16eee</t>
  </si>
  <si>
    <t>8a858ed158f3044d015906884426348c</t>
  </si>
  <si>
    <t>8a858ed55c63db54015c753ba4d83da3</t>
  </si>
  <si>
    <t>8a858edb5bd936e4015be7b71da27564</t>
  </si>
  <si>
    <t>8a858f4c5bc9eb48015bca216c74199a</t>
  </si>
  <si>
    <t>8a858ee0564adc5001564f944be67238</t>
  </si>
  <si>
    <t>8a858ee758b4c54a0158b7169a3f41cb</t>
  </si>
  <si>
    <t>8a858ef255c55fd60155d8d393c94853</t>
  </si>
  <si>
    <t>8a858f025c10dbcc015c113d455932a1</t>
  </si>
  <si>
    <t>8a858f065b1fe50a015b1fed920f0c90</t>
  </si>
  <si>
    <t>8a858f105b433879015b4367a838435d</t>
  </si>
  <si>
    <t>8a858f1e5cef1d91015ceff83cb8577f</t>
  </si>
  <si>
    <t>8a858f2c59b684590159b6d6a5242df3</t>
  </si>
  <si>
    <t>8a858e6c5c88d145015c9817fa35283d</t>
  </si>
  <si>
    <t>8a858f185c884965015c88980e642dc1</t>
  </si>
  <si>
    <t>8a858e71570f2c6b01571500eaba110b</t>
  </si>
  <si>
    <t>8a858e79568ec7de015690a5594b3bea</t>
  </si>
  <si>
    <t>8a858e875c63d395015c6e39cd9f2273</t>
  </si>
  <si>
    <t>8a858e8e5bed1968015bed2ff2c80fc2</t>
  </si>
  <si>
    <t>8a858e985885ff6d015888f527e12be6</t>
  </si>
  <si>
    <t>8a858eab5cf9c4c8015cfa60fae235fd</t>
  </si>
  <si>
    <t>8a858eb95b8c2f6e015b8d569e153fb6</t>
  </si>
  <si>
    <t>8a858ec45577f83e01557cf8b0ab3bc9</t>
  </si>
  <si>
    <t>8a858ed35cd57328015cd582fc530a4a</t>
  </si>
  <si>
    <t>8a858edb5b671760015b67573f222acd</t>
  </si>
  <si>
    <t>8a858ee055ffbe17015602a7bc1c59f7</t>
  </si>
  <si>
    <t>8a858ee45a22cbec015a23631b0c46cf</t>
  </si>
  <si>
    <t>8a858ee75a1db75f015a1df3eb031cf7</t>
  </si>
  <si>
    <t>8a858efb54ccb4820154cdc92e2239fc</t>
  </si>
  <si>
    <t>8a858f045bb63525015bbfc1e9654aba</t>
  </si>
  <si>
    <t>8a858f70575165bf0157564b41f10c18</t>
  </si>
  <si>
    <t>8a858f085bcf44be015bd2e931310a74</t>
  </si>
  <si>
    <t>8a858f495bcefdb9015bcf9d6b173bf5</t>
  </si>
  <si>
    <t>8a858f1955b1c4df0155cdbeafe97a3e</t>
  </si>
  <si>
    <t>8a858f255ca276c5015ca67eb9b05780</t>
  </si>
  <si>
    <t>8a858f2c59caaf2c0159cb0d4b953714</t>
  </si>
  <si>
    <t>8a858f305c8dd672015c9ba6b0c50159</t>
  </si>
  <si>
    <t>8a858f365b2547f3015b25c392084b59</t>
  </si>
  <si>
    <t>8a858f3d5add42e2015ae1afc0810894</t>
  </si>
  <si>
    <t>8a858f4f552ae10101552bbe69264046</t>
  </si>
  <si>
    <t>8a858f60560bc43d01560d6ed8b068e6</t>
  </si>
  <si>
    <t>8a858f6a5d1e09b3015d28d2bea41914</t>
  </si>
  <si>
    <t>8a858f725b49c0c0015b4f1f05784037</t>
  </si>
  <si>
    <t>8a858f7a5ca22d3c015ca282b1ac2e08</t>
  </si>
  <si>
    <t>8a858f8c5ca0e7fe015ca109320612e2</t>
  </si>
  <si>
    <t>8a858f99560bbe4501561ba1e2496884</t>
  </si>
  <si>
    <t>8a858fa154e2912f01551033886c784b</t>
  </si>
  <si>
    <t>8a858fab5cd5e1a7015cdc164d57632a</t>
  </si>
  <si>
    <t>8a858fb15b34a708015b38878020108b</t>
  </si>
  <si>
    <t>8a858fb95b5d059d015b5d19f66e182b</t>
  </si>
  <si>
    <t>8a858fc15b68ba6a015b7765e93d54fa</t>
  </si>
  <si>
    <t>8a858fd05bfd7d3c015c00f3ab130a8d</t>
  </si>
  <si>
    <t>8a858fd85b685607015b75c236d17101</t>
  </si>
  <si>
    <t>8a858fea5b8c314d015b8d032aaf7347</t>
  </si>
  <si>
    <t>8a858ff257048b5001570c67315b660b</t>
  </si>
  <si>
    <t>8a858ffc5aa39049015aa5111d27328c</t>
  </si>
  <si>
    <t>8a8589ec542eaa89015443b229544ffe</t>
  </si>
  <si>
    <t>8a858e2d597cf6250159830fb43c57ac</t>
  </si>
  <si>
    <t>8a858e875c63d395015c68fde9f9525a</t>
  </si>
  <si>
    <t>8a858f6e5b1a4fd0015b1a555f54042b</t>
  </si>
  <si>
    <t>8a858f7e5c69a6e3015c6f838d472fa2</t>
  </si>
  <si>
    <t>8a858fb35a9469ec015a94f9554a5d13</t>
  </si>
  <si>
    <t>8a858ff9580b881201580bac5a811068</t>
  </si>
  <si>
    <t>8a85886f54517ee001546a2717571d36</t>
  </si>
  <si>
    <t>8a8588f754a058cb0154b922d7fe1ffd</t>
  </si>
  <si>
    <t>8a85893d53e2e2f30153e587432034bf</t>
  </si>
  <si>
    <t>8a85897353d85af80153d8a368020159</t>
  </si>
  <si>
    <t>8a8589c1545181f3015466b5659a4299</t>
  </si>
  <si>
    <t>8a858e0156b782a10156b96d30cb5b73</t>
  </si>
  <si>
    <t>8a858e055ac84a51015ac9a10d857523</t>
  </si>
  <si>
    <t>8a858e105c1c09c8015c1f8d43752c0a</t>
  </si>
  <si>
    <t>8a858f3b5c1c5a08015c1f69e3786a85</t>
  </si>
  <si>
    <t>8a858e155cd052b0015cd2a48d745802</t>
  </si>
  <si>
    <t>8a858e215ca77c7f015ca8e61b12437c</t>
  </si>
  <si>
    <t>8a858f3159f585d30159f9b058fc1e2f</t>
  </si>
  <si>
    <t>8a858f3a58a6d6720158b1b681871a59</t>
  </si>
  <si>
    <t>8a858f415686c0ab0156893370741aa5</t>
  </si>
  <si>
    <t>8a858f4e5d1d97f9015d1da5168f0863</t>
  </si>
  <si>
    <t>8a858f255ca276c5015ca6175ff526db</t>
  </si>
  <si>
    <t>8a858f6055f82d2c0155f8c77b2b072d</t>
  </si>
  <si>
    <t>8a858f665cf43442015cf4504cd91679</t>
  </si>
  <si>
    <t>8a858f775d0e8a23015d1213843d3896</t>
  </si>
  <si>
    <t>8a858f7b5ca7abe3015cab4166a26278</t>
  </si>
  <si>
    <t>8a858f885adcf4e8015addc0f5b3608c</t>
  </si>
  <si>
    <t>8a858f8e5c5f46fc015c62dc39102d88</t>
  </si>
  <si>
    <t>8a858f235b8bf5bc015b8bf94dbc0278</t>
  </si>
  <si>
    <t>8a858f935b8753e6015b87cd4412251d</t>
  </si>
  <si>
    <t>8a858f625b43c0a1015b43eff5df430b</t>
  </si>
  <si>
    <t>8a858f9c5be882ce015be8911fac0b0f</t>
  </si>
  <si>
    <t>8a858fa05c82907b015c82d5933a2b8a</t>
  </si>
  <si>
    <t>8a858f225bfdb280015c0c98b6ca631b</t>
  </si>
  <si>
    <t>8a858fa3552ae112015546dc8ab052c2</t>
  </si>
  <si>
    <t>8a858fa5552add5d015545f1fbad57f0</t>
  </si>
  <si>
    <t>8a858fae59ac8f090159ac9a70b80cb8</t>
  </si>
  <si>
    <t>8a858fb959b74eaa0159ba8cdd0f0142</t>
  </si>
  <si>
    <t>8a858fc55b00e79e015b055959ee5e97</t>
  </si>
  <si>
    <t>8a858fce5bed2476015bed31fd290906</t>
  </si>
  <si>
    <t>8a858fd35b5dfefb015b5f002aa050a3</t>
  </si>
  <si>
    <t>8a858fe5569398920156b44aab096abc</t>
  </si>
  <si>
    <t>8a858fea5b8c314d015b8d51dc2d7d31</t>
  </si>
  <si>
    <t>8a858fbf5b3a0b46015b3a75f2633e33</t>
  </si>
  <si>
    <t>8a858ff554d9de480154ddfe4f3773fb</t>
  </si>
  <si>
    <t>8a858fff5c79144c015c7bdbfc086ce1</t>
  </si>
  <si>
    <t>8a858e105bd92644015be472bab768c3</t>
  </si>
  <si>
    <t>8a858fa25bd92c20015bdbe4fac67f20</t>
  </si>
  <si>
    <t>8a858e5b5ca767e1015ca9d8f9d750f4</t>
  </si>
  <si>
    <t>8a858eb65c3b3074015c44572e8e1e23</t>
  </si>
  <si>
    <t>8a858f1f586c8fc801586de4f21d0d16</t>
  </si>
  <si>
    <t>8a858f6155f96a03015609643bf3459e</t>
  </si>
  <si>
    <t>8a858fbc5cc666c8015cc96627e2022d</t>
  </si>
  <si>
    <t>8a85882653bc51f50153d00a923d26cb</t>
  </si>
  <si>
    <t>8a858ffa5ad810ff015ad82004960681</t>
  </si>
  <si>
    <t>8a85881053bc33670153c5ffe58162b8</t>
  </si>
  <si>
    <t>8a85888c54be35040154c4d992b40fbe</t>
  </si>
  <si>
    <t>8a85890253e2f1180153eabcfe945ac3</t>
  </si>
  <si>
    <t>8a858953548fb0c001549d3ca0e6369c</t>
  </si>
  <si>
    <t>8a85897353d85af80153e04f81f05fc4</t>
  </si>
  <si>
    <t>8a8589ec542eaa890154333363443077</t>
  </si>
  <si>
    <t>8a858e0156b782a10156c6613e7c4b5f</t>
  </si>
  <si>
    <t>8a858e045b495c30015b4bd1bd395aad</t>
  </si>
  <si>
    <t>8a858e0b5cfa2028015d099b789b229f</t>
  </si>
  <si>
    <t>8a858e205c21d53a015c326a63a866a2</t>
  </si>
  <si>
    <t>8a858e245c58e0d6015c594f0b5c278e</t>
  </si>
  <si>
    <t>8a858e35589c0ac00158b072c1a97520</t>
  </si>
  <si>
    <t>8a858e495bf8527e015bf937253b50ff</t>
  </si>
  <si>
    <t>8a858e5856b7840c0156c26bdcbc4567</t>
  </si>
  <si>
    <t>8a858e6656322b0f01564d0f26735252</t>
  </si>
  <si>
    <t>8a858e6c5c88d145015c9e3b482226ac</t>
  </si>
  <si>
    <t>8a858e705668e167015669d13a392b04</t>
  </si>
  <si>
    <t>8a858e775c362114015c3f2c2ab26946</t>
  </si>
  <si>
    <t>8a858e8c5d37e319015d3bac80e24f51</t>
  </si>
  <si>
    <t>8a858e905ce98e8d015ce9cfdf3f2053</t>
  </si>
  <si>
    <t>8a858edb5bd936e4015be08d9d5a7916</t>
  </si>
  <si>
    <t>8a858ea75b1fd476015b21f082c92965</t>
  </si>
  <si>
    <t>8a858eb75c21a2b9015c34ec66d87d38</t>
  </si>
  <si>
    <t>8a858ebd590802ef01590e00992f511e</t>
  </si>
  <si>
    <t>8a858ec55ca7919d015ca821f41f2ce1</t>
  </si>
  <si>
    <t>8a858f465668e3d601568add9c6a4fe0</t>
  </si>
  <si>
    <t>8a858ed4584472cf0158498a96c2476c</t>
  </si>
  <si>
    <t>8a858e245c214660015c2ad957886351</t>
  </si>
  <si>
    <t>8a858e345a04f20b015a0a8f17e174f4</t>
  </si>
  <si>
    <t>8a858e445cd56553015cd93e66b47d16</t>
  </si>
  <si>
    <t>8a858e4b5a94ae68015a9ed1b2e56376</t>
  </si>
  <si>
    <t>8a858e5b5bd99460015bdc95cd485634</t>
  </si>
  <si>
    <t>8a858e625c8d993a015c91c4ee862bc9</t>
  </si>
  <si>
    <t>8a858e64586254230158665e299575fb</t>
  </si>
  <si>
    <t>8a858e6f5cd5e874015ce0e5d4c235ba</t>
  </si>
  <si>
    <t>8a858e785c8d9167015c9b7982962ea1</t>
  </si>
  <si>
    <t>8a858e865bd4175e015bd85ed8ed6940</t>
  </si>
  <si>
    <t>8a858e8b5a8a77a9015a8d99c3190691</t>
  </si>
  <si>
    <t>8a858e935b496584015b499133091139</t>
  </si>
  <si>
    <t>8a858e985ccb51e8015ccebfae800d52</t>
  </si>
  <si>
    <t>8a858e395cb1d4d9015cc15f03193c90</t>
  </si>
  <si>
    <t>8a858eab5cf9c4c8015d034b5561731d</t>
  </si>
  <si>
    <t>8a858fd55c45ba15015c4fed6f06015e</t>
  </si>
  <si>
    <t>8a858ec05ba5ca1d015bae063b2f4ee5</t>
  </si>
  <si>
    <t>8a858f2b5b870cfe015b88b66b6673de</t>
  </si>
  <si>
    <t>8a858ecc5a60be73015a60c1abbe0296</t>
  </si>
  <si>
    <t>8a858ed55c5f1965015c623223f50a2c</t>
  </si>
  <si>
    <t>8a858eda552adcc201555d90a72d7a22</t>
  </si>
  <si>
    <t>8a858ee55cb156e6015cbc9977ac4911</t>
  </si>
  <si>
    <t>8a858e3c5cac9fcc015cafc54f557506</t>
  </si>
  <si>
    <t>8a858eed5756fb0e015758826c1076d8</t>
  </si>
  <si>
    <t>8a858efa5b444739015b47adb9a25de1</t>
  </si>
  <si>
    <t>8a858f045bab240c015baf9f84ab6e67</t>
  </si>
  <si>
    <t>8a858f0f5bfd79d2015c08207d265627</t>
  </si>
  <si>
    <t>8a858f17597cf41201597d304e420226</t>
  </si>
  <si>
    <t>8a858f1f58716185015877272a5b5d18</t>
  </si>
  <si>
    <t>8a858f295c8d307f015c9897ad450f86</t>
  </si>
  <si>
    <t>8a858f30551130db01552563f6780605</t>
  </si>
  <si>
    <t>8a858f465668e3d601566c0daeb24682</t>
  </si>
  <si>
    <t>8a858f495a70f465015a76e95fa42c3d</t>
  </si>
  <si>
    <t>8a858f505cf46e04015cf46f85330131</t>
  </si>
  <si>
    <t>8a858f1f5c834d4f015c861d99436c74</t>
  </si>
  <si>
    <t>8a858f585cf9d48b015d033bfc6e1de3</t>
  </si>
  <si>
    <t>8a858f7d5cf9aef9015cff00020175f0</t>
  </si>
  <si>
    <t>8a858f5f55f9698c0156004d35076ede</t>
  </si>
  <si>
    <t>8a858f615b910db3015b9f5182bb5df7</t>
  </si>
  <si>
    <t>8a858f6d5a7fef7d015a81cbcf5133e6</t>
  </si>
  <si>
    <t>8a858f785cea234f015ced8b948d22bb</t>
  </si>
  <si>
    <t>8a858f305c8dd672015c997141130c2e</t>
  </si>
  <si>
    <t>8a858f7e5c213ef4015c258219290f35</t>
  </si>
  <si>
    <t>8a858f965c6950da015c7afb7d9f426b</t>
  </si>
  <si>
    <t>8a858f9d5668e3f1015674c7847e34a0</t>
  </si>
  <si>
    <t>8a858fa257d8223c0157e7e6ce253dd8</t>
  </si>
  <si>
    <t>8a858fa459e0a1340159e1f07d045910</t>
  </si>
  <si>
    <t>8a858fab5cd5e1a7015cd624bb8b1f08</t>
  </si>
  <si>
    <t>8a858fb45bb59c21015bc8d6712368ac</t>
  </si>
  <si>
    <t>8a858f965bb63a25015bc2ddf2577416</t>
  </si>
  <si>
    <t>8a858fbd5cd6054a015ce63fd2ae1580</t>
  </si>
  <si>
    <t>8a858e955631db44015636df81135c1c</t>
  </si>
  <si>
    <t>8a858fc55b2fde30015b32b1b8a7763c</t>
  </si>
  <si>
    <t>8a858fcd56b9f22c0156d5a3112d0270</t>
  </si>
  <si>
    <t>8a858fd55c45ba15015c468cb4463013</t>
  </si>
  <si>
    <t>8a858fda56562f8f015663f921ac0cee</t>
  </si>
  <si>
    <t>8a858fe45cd62cbf015cd8d4b0473ee5</t>
  </si>
  <si>
    <t>8a858f615591c2cc01559597a77202c6</t>
  </si>
  <si>
    <t>8a858fea5751aefe01575d9c176d4375</t>
  </si>
  <si>
    <t>8a858ff455a09f5a0155bc4ffceb6327</t>
  </si>
  <si>
    <t>8a85886e5410189001541a3d92df3588</t>
  </si>
  <si>
    <t>8a858e245b680423015b7533a0a14d64</t>
  </si>
  <si>
    <t>8a858f1e5add5268015aea11ac2871cf</t>
  </si>
  <si>
    <t>8a858e6b5d1885ce015d1888318b0258</t>
  </si>
  <si>
    <t>8a858eb85c1be44c015c1c8e37dc38ae</t>
  </si>
  <si>
    <t>8a858f055d0e3d8c015d0e7e0b242cf2</t>
  </si>
  <si>
    <t>8a858f345c1075d5015c10d553c82ba2</t>
  </si>
  <si>
    <t>8a858edc554f009d01555ef4a344093f</t>
  </si>
  <si>
    <t>8a858ee0560bc077015622853dd2708e</t>
  </si>
  <si>
    <t>8a858ee55cb156e6015cb66be8d56d5f</t>
  </si>
  <si>
    <t>8a858ee85aa98890015aaabaf01461b8</t>
  </si>
  <si>
    <t>8a858ef25cd0c652015cd2107ef43653</t>
  </si>
  <si>
    <t>8a858ef85a613c85015a6645c8f248dc</t>
  </si>
  <si>
    <t>8a858f0056b7cf8e0156dc169f9a3b31</t>
  </si>
  <si>
    <t>8a858f0656b7820c0156b7907a9204fc</t>
  </si>
  <si>
    <t>8a858f0d5a859ac0015a88c53e791cad</t>
  </si>
  <si>
    <t>8a858f155b38a417015b38be6a8826ce</t>
  </si>
  <si>
    <t>8a858f205ccfd9d3015cd04514bd39c1</t>
  </si>
  <si>
    <t>8a858e0256b781d80156c61477910b6b</t>
  </si>
  <si>
    <t>8a858f295c8d307f015c98cd79df18f9</t>
  </si>
  <si>
    <t>8a858f2c59c89d5a0159ca42dc8c1a40</t>
  </si>
  <si>
    <t>8a858f315ccb979d015ccfdb46730c21</t>
  </si>
  <si>
    <t>8a858f3455a0d8070155a10f5ce91063</t>
  </si>
  <si>
    <t>8a858f3e589c40610158aeb00ff65aaf</t>
  </si>
  <si>
    <t>8a858f495a70f465015a77105b502f88</t>
  </si>
  <si>
    <t>8a858f555d0e96d1015d125689135609</t>
  </si>
  <si>
    <t>8a858ed45c454c11015c4931bd2b0a91</t>
  </si>
  <si>
    <t>8a858f585cf9d48b015d07dbb8c03999</t>
  </si>
  <si>
    <t>8a858e245c5f3f7c015c5f7e5d641333</t>
  </si>
  <si>
    <t>8a858f6055f96ad20156058de05c0cfc</t>
  </si>
  <si>
    <t>8a858f6e5cb16eb9015cb17cd36f0711</t>
  </si>
  <si>
    <t>8a858ec75c11a07a015c15742adc38b2</t>
  </si>
  <si>
    <t>8a858f74584a54aa015854d6e7027ac1</t>
  </si>
  <si>
    <t>8a858f7e5c69a6e3015c74334d791005</t>
  </si>
  <si>
    <t>8a858f585bfd6341015c00cba7e11878</t>
  </si>
  <si>
    <t>8a858f8e5c5f46fc015c6242c82b7c0b</t>
  </si>
  <si>
    <t>8a858f975c4582c4015c4c882e054c96</t>
  </si>
  <si>
    <t>8a858f9f5679951a01567a5b90644817</t>
  </si>
  <si>
    <t>8a858fa257d8223c0157dd6713ec7d05</t>
  </si>
  <si>
    <t>8a858faa56dffac60156e220912a0f6d</t>
  </si>
  <si>
    <t>8a858fb85b81c658015b81c8079a01b6</t>
  </si>
  <si>
    <t>8a858f165b147438015b149b3acc1b44</t>
  </si>
  <si>
    <t>8a858fbd59e06eb70159e0cd82c232fc</t>
  </si>
  <si>
    <t>8a858fc65cf978f4015cf97cee3a02ce</t>
  </si>
  <si>
    <t>8a858ea75cef5535015cf36a4ef31265</t>
  </si>
  <si>
    <t>8a858fd05bfd7d3c015c0c8b72ce4682</t>
  </si>
  <si>
    <t>8a858f2f54e28d53015501644a7f4cbf</t>
  </si>
  <si>
    <t>8a858fdb5b8094e2015b80ac5cd70f9f</t>
  </si>
  <si>
    <t>8a858fec5c169ff0015c16c6e3b61925</t>
  </si>
  <si>
    <t>8a858ff556236fa8015626551cd23d08</t>
  </si>
  <si>
    <t>8a858fff57becca70157c9a4c75303d3</t>
  </si>
  <si>
    <t>8a858e245b680423015b6d059cd13978</t>
  </si>
  <si>
    <t>8a858ecc5a94fab9015aa06814d84c2d</t>
  </si>
  <si>
    <t>8a858f095b86f177015b870bcd871302</t>
  </si>
  <si>
    <t>8a858f315ccb979d015ccf4c25dd439c</t>
  </si>
  <si>
    <t>8a858e345c788b37015c792c68fd5717</t>
  </si>
  <si>
    <t>8a858faf5679a838015692f7a8f831d7</t>
  </si>
  <si>
    <t>8a85881053bc33670153c65bdb937097</t>
  </si>
  <si>
    <t>8a85884e548fad6501549a9435d71e85</t>
  </si>
  <si>
    <t>8a8588dc536a1413015375acd19d4154</t>
  </si>
  <si>
    <t>8a85891e53ad0e6b0153b02de6592330</t>
  </si>
  <si>
    <t>8a8589595384a8530153a32a2e9f584d</t>
  </si>
  <si>
    <t>8a8589b953bc23f70153c19cb08a6c49</t>
  </si>
  <si>
    <t>8a858e0156b782a10156c72b56162057</t>
  </si>
  <si>
    <t>8a858e0f5c45466f015c518a7d2e5bbe</t>
  </si>
  <si>
    <t>8a858e185b4923b4015b4cd7cae6255f</t>
  </si>
  <si>
    <t>8a858e225c404292015c4a9957024ee5</t>
  </si>
  <si>
    <t>8a858e345be813ea015be9d95ff314df</t>
  </si>
  <si>
    <t>8a858e44573d4b37015750d2bd534777</t>
  </si>
  <si>
    <t>8a858e525cac859d015cacebddac2d5c</t>
  </si>
  <si>
    <t>8a858e585beda464015bf183f05c64ff</t>
  </si>
  <si>
    <t>8a858f865bee36ad015bf1168c727179</t>
  </si>
  <si>
    <t>8a858e685adba68e015adc083601467b</t>
  </si>
  <si>
    <t>8a858f6c570f2d660157231c6d3e7037</t>
  </si>
  <si>
    <t>8a858fd75bc96a6f015bca93597064b2</t>
  </si>
  <si>
    <t>8a858ff556236fa8015625ba7aca1533</t>
  </si>
  <si>
    <t>8a85881053bc33670153cba1f98e6d19</t>
  </si>
  <si>
    <t>8a85888c54a05b820154a7b470875afa</t>
  </si>
  <si>
    <t>8a8588f8541e11db01542a1ef37c7f27</t>
  </si>
  <si>
    <t>8a8589125340c9660153418093970e29</t>
  </si>
  <si>
    <t>8a858966538deb19015395798cfa3ee0</t>
  </si>
  <si>
    <t>8a8589ac53a4303e0153a8be7be02653</t>
  </si>
  <si>
    <t>8a858e005b4830ef015b4833bcc6027e</t>
  </si>
  <si>
    <t>8a858e0458c1f4620158d00068ba7049</t>
  </si>
  <si>
    <t>8a858e0b5d1d8104015d1dcb82a0210c</t>
  </si>
  <si>
    <t>8a858e105c1c09c8015c1fd4eb915326</t>
  </si>
  <si>
    <t>8a858ff45be92ea2015be9db14023e1e</t>
  </si>
  <si>
    <t>8a858e185b4923b4015b4c4dd82a073b</t>
  </si>
  <si>
    <t>8a858e245b680423015b6b3689d46b4b</t>
  </si>
  <si>
    <t>8a858f1b5b256bc9015b32bde0634e71</t>
  </si>
  <si>
    <t>8a858e2d5bc95851015bc98eb8fc1575</t>
  </si>
  <si>
    <t>8a858e3654e2a8240154eed94fe84954</t>
  </si>
  <si>
    <t>8a858e405c7d6d65015c7da263c017a1</t>
  </si>
  <si>
    <t>8a858e495bf8527e015bf879fcbd1ba0</t>
  </si>
  <si>
    <t>8a858e51584a1fc701584f9840341f42</t>
  </si>
  <si>
    <t>8a858e59569397d501569767f9776c1f</t>
  </si>
  <si>
    <t>8a858e635bd8fe1e015bd92b99e21721</t>
  </si>
  <si>
    <t>8a858e69566ae5b801568db4c5892cb6</t>
  </si>
  <si>
    <t>8a858e6c5c88d145015c9e2125702448</t>
  </si>
  <si>
    <t>8a858efa5c646292015c677b34b96abd</t>
  </si>
  <si>
    <t>8a858e6f5cd5e874015ce6601edf7c48</t>
  </si>
  <si>
    <t>8a858e7e5b159af5015b159ee41e0440</t>
  </si>
  <si>
    <t>8a858e8b5bc9e7e6015bcd7374077f0c</t>
  </si>
  <si>
    <t>8a858fee58d73f5f0158e3e9c6176212</t>
  </si>
  <si>
    <t>8a858e945bfdb9e7015c0fab19aa6d1c</t>
  </si>
  <si>
    <t>8a858ea85d0e7ed2015d11f3b4b713fb</t>
  </si>
  <si>
    <t>8a858eb4588604f7015897011ae05062</t>
  </si>
  <si>
    <t>8a858ec555f96a9a0155fdc921c70107</t>
  </si>
  <si>
    <t>8a858ed75bb64559015bc2d5fd306eaf</t>
  </si>
  <si>
    <t>8a858fb85b81c658015b853e87955e7f</t>
  </si>
  <si>
    <t>8a858edd5c8348c4015c862319f96e04</t>
  </si>
  <si>
    <t>8a858ee55cb156e6015cbc1bccd03c5d</t>
  </si>
  <si>
    <t>8a858eec5aaf010c015ab23a55167a3a</t>
  </si>
  <si>
    <t>8a858ef95bf799a0015bf7ad8a020a28</t>
  </si>
  <si>
    <t>8a858f045bb63525015bbe9dae432d73</t>
  </si>
  <si>
    <t>8a858f095c3b2c30015c3ed334092d6d</t>
  </si>
  <si>
    <t>8a858f0e5a6171ba015a6a0391d80c8c</t>
  </si>
  <si>
    <t>8a858f1b5b9136f7015b9fe054cc67b2</t>
  </si>
  <si>
    <t>8a858f265cfa1a64015d082fd3c93380</t>
  </si>
  <si>
    <t>8a858f2a5d313efd015d316569111776</t>
  </si>
  <si>
    <t>8a858f315bf749da015bf75e46bf0cf8</t>
  </si>
  <si>
    <t>8a858f415ba54724015ba8f78f4944a1</t>
  </si>
  <si>
    <t>8a858f4d5b809e68015b81066a333b6b</t>
  </si>
  <si>
    <t>8a858f555cc65d60015cc8c9b8a84631</t>
  </si>
  <si>
    <t>8a858f605623784501562ba579fb44dd</t>
  </si>
  <si>
    <t>8a858f665c2142a0015c30eb258f3d74</t>
  </si>
  <si>
    <t>8a858f155b24e303015b24f3a07610b5</t>
  </si>
  <si>
    <t>8a858f6e5a951fc2015a9e1a76993ed7</t>
  </si>
  <si>
    <t>8a858f7d5af8271d015afa911cd028f4</t>
  </si>
  <si>
    <t>8a858f855d417b4d015d41a765711bd1</t>
  </si>
  <si>
    <t>8a858f8f5bcde0f4015bcde1dbd7002f</t>
  </si>
  <si>
    <t>8a858f975c4582c4015c536f14707d09</t>
  </si>
  <si>
    <t>8a858f275c451af5015c52e90bb11bfe</t>
  </si>
  <si>
    <t>8a858fa05908043801590d4b1887715d</t>
  </si>
  <si>
    <t>8a858fa4552add9f015548abf546345d</t>
  </si>
  <si>
    <t>8a858fad5ccb633e015ccf104c2b2dcc</t>
  </si>
  <si>
    <t>8a858fa55cc5dbbc015cc5f1c8930e9a</t>
  </si>
  <si>
    <t>8a858fb15d41fc6b015d46e274915b02</t>
  </si>
  <si>
    <t>8a858e105bd92644015bdaea61965690</t>
  </si>
  <si>
    <t>8a858e6f5668e01701568f65c3b52b07</t>
  </si>
  <si>
    <t>8a858e775c362114015c36a682ab27ad</t>
  </si>
  <si>
    <t>8a858ffd5b391849015b396573d05c77</t>
  </si>
  <si>
    <t>8a858e7c588604a4015895a4d8541dea</t>
  </si>
  <si>
    <t>8a858e875c63d395015c75092d8136d9</t>
  </si>
  <si>
    <t>8a858e905d41e83b015d443e540c5211</t>
  </si>
  <si>
    <t>8a858e9b5b47ecc1015b4810b9de1ab0</t>
  </si>
  <si>
    <t>8a858eb25b5d2e82015b5d35c1bb094d</t>
  </si>
  <si>
    <t>8a858e5f5a41b97f015a4212766e2f84</t>
  </si>
  <si>
    <t>8a858ebb5aeb0312015aeb2fc1582084</t>
  </si>
  <si>
    <t>8a858ecb5bf33c30015bf4344b434718</t>
  </si>
  <si>
    <t>8a858ed55c63db54015c72c0594c01f4</t>
  </si>
  <si>
    <t>8a858edd5c8348c4015c83b50abf26f4</t>
  </si>
  <si>
    <t>8a858ea35c7ce42e015c7d14e11519d1</t>
  </si>
  <si>
    <t>8a858ee0560bc077015617223d040e96</t>
  </si>
  <si>
    <t>8a858ee55c830000015c84c6a8681828</t>
  </si>
  <si>
    <t>8a858eea5a28c38d015a2e1c849c2e82</t>
  </si>
  <si>
    <t>8a858efe5bca0a81015bcb07db2929c0</t>
  </si>
  <si>
    <t>8a858f895b1f9aec015b1ff32a664db3</t>
  </si>
  <si>
    <t>8a858f055c831d5b015c8494b1046178</t>
  </si>
  <si>
    <t>8a858f0e5a6171ba015a64e154820783</t>
  </si>
  <si>
    <t>8a858f1f5c16cb02015c170c7755239d</t>
  </si>
  <si>
    <t>8a858f265c2187bd015c25ec8a997bf3</t>
  </si>
  <si>
    <t>8a858f2e5c699f3a015c6d9e1364767d</t>
  </si>
  <si>
    <t>8a858f305cb1ec4e015cc06c3e78725c</t>
  </si>
  <si>
    <t>8a858f375b493337015b522f73813498</t>
  </si>
  <si>
    <t>8a858f3e5885ffa301588dc197775826</t>
  </si>
  <si>
    <t>8a858f515d3c8b43015d3d75e17056ac</t>
  </si>
  <si>
    <t>8a858f455d3c7024015d3c7626350376</t>
  </si>
  <si>
    <t>8a858f585cf9d48b015d0415fe863a5f</t>
  </si>
  <si>
    <t>8a858e225c404292015c547de47a4ada</t>
  </si>
  <si>
    <t>8a858f605b911d60015b9a7f64f15e1f</t>
  </si>
  <si>
    <t>8a858f085a477386015a4a4e163019b5</t>
  </si>
  <si>
    <t>8a858f6c570f2d660157205f16c91710</t>
  </si>
  <si>
    <t>8a858f735922163501592b85494d1ab0</t>
  </si>
  <si>
    <t>8a858f7d5be8748c015be8ce824c40a3</t>
  </si>
  <si>
    <t>8a858f905c06a9c0015c0c75e37a5974</t>
  </si>
  <si>
    <t>8a858f9b5c589341015c5905fe4f3ef8</t>
  </si>
  <si>
    <t>8a858fa25bd92c20015bdce8b15b239b</t>
  </si>
  <si>
    <t>8a858e105bd92644015bdc54519566e5</t>
  </si>
  <si>
    <t>8a858faf55d95d930155db6ec1274592</t>
  </si>
  <si>
    <t>8a858fb4563228d201564105636c1fa9</t>
  </si>
  <si>
    <t>8a858fba5cd5feee015cda6c1ed22803</t>
  </si>
  <si>
    <t>8a858fc65c7e0e55015c7e18140c0551</t>
  </si>
  <si>
    <t>8a858fd3552c756201553571d2fe62e3</t>
  </si>
  <si>
    <t>8a858fdc57ab280a0157add33ef337c4</t>
  </si>
  <si>
    <t>8a858fed5a28bf0e015a3429dabf6bab</t>
  </si>
  <si>
    <t>8a858ff25c8250c1015c8265f4c80e02</t>
  </si>
  <si>
    <t>8a858edc5c7e7da5015c81ea45c62462</t>
  </si>
  <si>
    <t>8a858fff5a28d297015a338c644f5053</t>
  </si>
  <si>
    <t>8a858e045b495c30015b4a974c224cf4</t>
  </si>
  <si>
    <t>8a858e475c1c2ea7015c1c66467d14ca</t>
  </si>
  <si>
    <t>8a858ed75bb64559015bbf81e3632d56</t>
  </si>
  <si>
    <t>8a858edb552adcfd015531bdc5371d37</t>
  </si>
  <si>
    <t>8a858f475c11bc72015c131399ff0768</t>
  </si>
  <si>
    <t>8a858f535908095c01591ce9992f00c5</t>
  </si>
  <si>
    <t>8a858f9d5668e3f101566a6e9722794c</t>
  </si>
  <si>
    <t>8a858fd3552c75620155525f87523b72</t>
  </si>
  <si>
    <t>8a26bd845089f1d7015090b1d6f53bad</t>
  </si>
  <si>
    <t>8a85888c548fb3d501549593ea277c88</t>
  </si>
  <si>
    <t>8a8588fd53c244bc0153cda4fd4a486b</t>
  </si>
  <si>
    <t>8a85895054a061920154bc6d424318e0</t>
  </si>
  <si>
    <t>8a8589a453bc422d0153c79866fb760d</t>
  </si>
  <si>
    <t>8a8589d8548faed501549fb0909d12b2</t>
  </si>
  <si>
    <t>8a858e0256b781d80156cba3c23c4467</t>
  </si>
  <si>
    <t>8a858e0758715ccc0158716bbc9704d7</t>
  </si>
  <si>
    <t>8a858e125a48129b015a4af97ed06160</t>
  </si>
  <si>
    <t>8a858e1a5bd8a6ae015bd8fee0f624a8</t>
  </si>
  <si>
    <t>8a858fbc5cc666c8015cc9d453ef2af3</t>
  </si>
  <si>
    <t>8a858e875b910dfe015b9ad5d2a2413d</t>
  </si>
  <si>
    <t>8a858fc55d5b019b015d5b1a5eb20dec</t>
  </si>
  <si>
    <t>8a858fd15b15df91015b16a9537a3cf4</t>
  </si>
  <si>
    <t>8a858fd65b80c79a015b80f0ca4d18d8</t>
  </si>
  <si>
    <t>8a858f225b3dc49e015b3e084e3f5362</t>
  </si>
  <si>
    <t>8a858fda5d37b00c015d398ba9244b9a</t>
  </si>
  <si>
    <t>8a858fe5569398920156b5c197c9790d</t>
  </si>
  <si>
    <t>8a858fe95c88ee44015c88f55a2301aa</t>
  </si>
  <si>
    <t>8a858ff25c88461c015c88c3646d40ea</t>
  </si>
  <si>
    <t>8a858ffd5c8d343d015c96dcce096a33</t>
  </si>
  <si>
    <t>8a858e335c1122c5015c1187707f28ce</t>
  </si>
  <si>
    <t>8a858e6c5c88d145015c9dd6f5d21b4b</t>
  </si>
  <si>
    <t>8a858f725b49c0c0015b5138f7da5c85</t>
  </si>
  <si>
    <t>8a858e935ba4b360015ba4e2f2810e78</t>
  </si>
  <si>
    <t>8a858f2b5bf35819015bf4754ed45734</t>
  </si>
  <si>
    <t>8a858f7e5c69a6e3015c77988b05021a</t>
  </si>
  <si>
    <t>8a858e8a575612610157713f256e1d4b</t>
  </si>
  <si>
    <t>8a858fc159db69c40159df5366b93d96</t>
  </si>
  <si>
    <t>8a76e7d443e6e97c0143ed0a1f4d5331</t>
  </si>
  <si>
    <t>8a85886e541018900154117960df41f4</t>
  </si>
  <si>
    <t>8a8588dd54a3ead30154bad3d2962cce</t>
  </si>
  <si>
    <t>8a8588fd53c244bc0153d0a82ef81fd7</t>
  </si>
  <si>
    <t>8a85893d542e18bc01542e37365c120a</t>
  </si>
  <si>
    <t>8a85896f5345dcb801534ce82d2d0e99</t>
  </si>
  <si>
    <t>8a8589b953bc23f70153c12434a351b9</t>
  </si>
  <si>
    <t>8a858e005c2154c2015c2c44a86e0eaf</t>
  </si>
  <si>
    <t>8a858f4655ca643c0155ccc7c480502f</t>
  </si>
  <si>
    <t>8a858e065ccb8bc0015ccca62cf83466</t>
  </si>
  <si>
    <t>8a858e185b4923b4015b537a4383609d</t>
  </si>
  <si>
    <t>8a858e2155defefd0155ead8e6df411a</t>
  </si>
  <si>
    <t>8a858e255557edfe015558db096544c4</t>
  </si>
  <si>
    <t>8a858e395cb1d4d9015cc4deb919484a</t>
  </si>
  <si>
    <t>8a858f665c2142a0015c2cf209e20a6f</t>
  </si>
  <si>
    <t>8a858e4e5b33db76015b33f2e41c1a9c</t>
  </si>
  <si>
    <t>8a858e5a5a0477db015a100e94100351</t>
  </si>
  <si>
    <t>8a858e615c832be8015c84b0c149554a</t>
  </si>
  <si>
    <t>8a858e675c3fe0a1015c52ff728c13e3</t>
  </si>
  <si>
    <t>8a858e6c5c88d145015c8b9627cd5a48</t>
  </si>
  <si>
    <t>8a858e705b3a03c7015b3dd170625b29</t>
  </si>
  <si>
    <t>8a858e8455f96c1c0155f9d5ae7e0d97</t>
  </si>
  <si>
    <t>8a858e8d5c35bc85015c376e591c637d</t>
  </si>
  <si>
    <t>8a858e9d5bfd7037015c0729a259179f</t>
  </si>
  <si>
    <t>8a858ea555d9e6020155ef96851d0817</t>
  </si>
  <si>
    <t>8a858eb456e0b9490157008699270938</t>
  </si>
  <si>
    <t>8a858ec05a9535db015a9d60ebd114d4</t>
  </si>
  <si>
    <t>8a858ec655f96b320156071dd95b4be0</t>
  </si>
  <si>
    <t>8a858ed75bc9016e015bcd6b0f6b5069</t>
  </si>
  <si>
    <t>8a858ee45a1e6afb015a1fb42e13541f</t>
  </si>
  <si>
    <t>8a858ee755a0c84a0155b9c44fbe72c9</t>
  </si>
  <si>
    <t>8a858ef25c8393f8015c86783932595b</t>
  </si>
  <si>
    <t>8a858efe5a408737015a411807b52fef</t>
  </si>
  <si>
    <t>8a858f045bc9690c015bc9a82a3c19aa</t>
  </si>
  <si>
    <t>8a858fc55b2548dd015b28bb609670b2</t>
  </si>
  <si>
    <t>8a858f0b5b5ddd79015b5dfc5b751844</t>
  </si>
  <si>
    <t>8a858e4b5a94ae68015a9a8f07ab3b6a</t>
  </si>
  <si>
    <t>8a858f165bf7b5ca015bf7b8e30e0199</t>
  </si>
  <si>
    <t>8a858f215d2d2890015d30d3817d477e</t>
  </si>
  <si>
    <t>8a858f265c2187bd015c254fcc445d6e</t>
  </si>
  <si>
    <t>8a858f2c59b21e6e0159b36de4c1628e</t>
  </si>
  <si>
    <t>8a858f2e5cd09481015cd0a05cde084c</t>
  </si>
  <si>
    <t>8a858e395cb1d4d9015cc0480a8943bd</t>
  </si>
  <si>
    <t>8a858f3455a0d8070155a1276c4e1799</t>
  </si>
  <si>
    <t>8a858f3e589c406101589ef73f273508</t>
  </si>
  <si>
    <t>8a858f475be98d5f015beb6a225935b9</t>
  </si>
  <si>
    <t>8a858e225c404292015c4ead01420908</t>
  </si>
  <si>
    <t>8a858e255557edfe01556d88b29739df</t>
  </si>
  <si>
    <t>8a858e3654e2a82401550addb6133675</t>
  </si>
  <si>
    <t>8a858e445cd56553015ce5feaf637ede</t>
  </si>
  <si>
    <t>8a858ec7577545eb0157758e344615b5</t>
  </si>
  <si>
    <t>8a858e4e5b33db76015b33ebabde13b5</t>
  </si>
  <si>
    <t>8a858e5b5bd99460015be783dabb272f</t>
  </si>
  <si>
    <t>8a858fde56eb02280156eb911f1e3872</t>
  </si>
  <si>
    <t>8a858e625c8d993a015c9d5faeb40644</t>
  </si>
  <si>
    <t>8a858eda5c8863ff015c927d4b997fa1</t>
  </si>
  <si>
    <t>8a858e64590ae200015930db55c7084a</t>
  </si>
  <si>
    <t>8a858e6d5b252065015b2fdbe1cd542c</t>
  </si>
  <si>
    <t>8a858e705668e16701566f6b45c03059</t>
  </si>
  <si>
    <t>8a858e795b204ffc015b20a20c631a0f</t>
  </si>
  <si>
    <t>8a858e875c63d395015c6ef64f313cc2</t>
  </si>
  <si>
    <t>8a858f6e5a951fc2015a99d60afa0a68</t>
  </si>
  <si>
    <t>8a858e8d56b784480156bd9bd7f82e28</t>
  </si>
  <si>
    <t>8a858e945bee08de015bee8f994f3026</t>
  </si>
  <si>
    <t>8a858e9b560bbd6301561e50ee830cbd</t>
  </si>
  <si>
    <t>8a858eb45784f9280157880bb0201fd6</t>
  </si>
  <si>
    <t>8a858ec45577f83e01557f8138b426a2</t>
  </si>
  <si>
    <t>8a858ece58626302015868fab7d51a64</t>
  </si>
  <si>
    <t>8a858ed55c63db54015c69710b6a0b37</t>
  </si>
  <si>
    <t>8a858eda5c8863ff015c8c99ccc66fa7</t>
  </si>
  <si>
    <t>8a858edc5c7e7da5015c7e8d8b120593</t>
  </si>
  <si>
    <t>8a858ee55cb156e6015cc47b68eb2533</t>
  </si>
  <si>
    <t>8a858eef5554890501555f67fb433a28</t>
  </si>
  <si>
    <t>8a858f0056b7cf8e0156c21e03304536</t>
  </si>
  <si>
    <t>8a858f065bd31ee6015bd35984932c89</t>
  </si>
  <si>
    <t>8a858f045bb63525015bc84a44753992</t>
  </si>
  <si>
    <t>8a858f115d0e6376015d0f0cfbb13c81</t>
  </si>
  <si>
    <t>8a858f375b493337015b4a7a04286bac</t>
  </si>
  <si>
    <t>8a858f1955b1c4df0155bc7e4d2773e1</t>
  </si>
  <si>
    <t>8a858f255ca276c5015ca294645c08af</t>
  </si>
  <si>
    <t>8a858f335c8d9723015c9c1a07d8681a</t>
  </si>
  <si>
    <t>8a858f2a5b3f2121015b42331f955db2</t>
  </si>
  <si>
    <t>8a858f3355ae6a610155c1daebe61b76</t>
  </si>
  <si>
    <t>8a858f4b55df0f530155df6f850e26c8</t>
  </si>
  <si>
    <t>8a858f535908095c01591d4192101d04</t>
  </si>
  <si>
    <t>8a858f595ccb6f86015ccf6d152f4e87</t>
  </si>
  <si>
    <t>8a858f615578136301557e762f974b9f</t>
  </si>
  <si>
    <t>8a858f645a8ea316015a8eeb23a93384</t>
  </si>
  <si>
    <t>8a858f6f5b199197015b199ea5000d84</t>
  </si>
  <si>
    <t>8a858f7b5989da5401598ec5a8680cdb</t>
  </si>
  <si>
    <t>8a858f8b59e0e8980159e5bcc1e21094</t>
  </si>
  <si>
    <t>8a858f99560bbe4501561ee41ef71de5</t>
  </si>
  <si>
    <t>8a858f9e5a41dfd7015a41e5a0fa0665</t>
  </si>
  <si>
    <t>8a858fa25bd92c20015be4e23fd81404</t>
  </si>
  <si>
    <t>8a858fa65c7d5535015c7d5ba8a106d6</t>
  </si>
  <si>
    <t>8a858ec358dc5c130158ea2c46c124be</t>
  </si>
  <si>
    <t>8a858fad5ccb633e015ccc48d4cb3ea8</t>
  </si>
  <si>
    <t>8a858f2c59cb2d550159cbf3d0437cb5</t>
  </si>
  <si>
    <t>8a858fb85cc5f243015cc61fb4dd2f63</t>
  </si>
  <si>
    <t>8a858fbf5b3a0b46015b3a7f3adc423f</t>
  </si>
  <si>
    <t>8a858fc75cd62882015ce9fe176d7837</t>
  </si>
  <si>
    <t>8a858fce5bab3591015baf92d0026db8</t>
  </si>
  <si>
    <t>8a858fd75cac5e18015cb07b3ed40e81</t>
  </si>
  <si>
    <t>8a858fda5ca12263015ca1a06c7f3657</t>
  </si>
  <si>
    <t>8a858fe5569398920156b6f3848b4b76</t>
  </si>
  <si>
    <t>8a858feb58c565cf0158cbc90faf2903</t>
  </si>
  <si>
    <t>8a858ffa55ca72a50155ead217ad624e</t>
  </si>
  <si>
    <t>8a8588f5542eb0d40154334e0a670186</t>
  </si>
  <si>
    <t>8a858e275b349e25015b3516dacc53a1</t>
  </si>
  <si>
    <t>8a858e6f5668e0170156746590702b81</t>
  </si>
  <si>
    <t>8a858ebd5b254c8b015b30b0a0ad33f0</t>
  </si>
  <si>
    <t>8a858f0b5ce95a85015cea02c2256301</t>
  </si>
  <si>
    <t>8a858f505c7e3a50015c7f8583ce536b</t>
  </si>
  <si>
    <t>8a858f565c3acb9d015c3b9369bb571a</t>
  </si>
  <si>
    <t>8a858f5e5566567d0155690345430c02</t>
  </si>
  <si>
    <t>8a858f6155781363015589cc40185843</t>
  </si>
  <si>
    <t>8a858f6858860440015891d0a7824f30</t>
  </si>
  <si>
    <t>8a858f6f57b9193a0157d194bbf90ec9</t>
  </si>
  <si>
    <t>8a858f785c87e70a015c8836e89b39f3</t>
  </si>
  <si>
    <t>8a858f7e5c69a6e3015c779b5d6c03b8</t>
  </si>
  <si>
    <t>8a858f905c06a9c0015c06f14e5506fb</t>
  </si>
  <si>
    <t>8a858f9d5c8779e7015c87822e4b0690</t>
  </si>
  <si>
    <t>8a858f275c451af5015c54543f824e92</t>
  </si>
  <si>
    <t>8a858fa05c111612015c117471cb30c1</t>
  </si>
  <si>
    <t>8a858e345bd96da8015bda7ce5f33ec9</t>
  </si>
  <si>
    <t>8a858fa25bd92c20015be6644ca22cff</t>
  </si>
  <si>
    <t>8a858fb15b34a708015b34e097fa30af</t>
  </si>
  <si>
    <t>8a858fbb54ccb33c0154ce053f285f12</t>
  </si>
  <si>
    <t>8a858fc75b90e6b5015b9acbaac827a2</t>
  </si>
  <si>
    <t>8a858fd55c45ba15015c547556ac771e</t>
  </si>
  <si>
    <t>8a858f5d5963fbb701596519a1b74190</t>
  </si>
  <si>
    <t>8a858fdb5b8094e2015b80b9c05a186f</t>
  </si>
  <si>
    <t>8a858fe45cd62cbf015ce8c27bea68ef</t>
  </si>
  <si>
    <t>8a858fee58d73f5f0158e2d82f3412d0</t>
  </si>
  <si>
    <t>8a858ffd5c8d343d015c8dd548a95120</t>
  </si>
  <si>
    <t>8a858e005c2154c2015c218a9a451516</t>
  </si>
  <si>
    <t>8a858e605ce99f55015cedf2244b175b</t>
  </si>
  <si>
    <t>8a858edb5b8210eb015b854c86cf1a6d</t>
  </si>
  <si>
    <t>8a858f115b80b9dd015b81383fba4090</t>
  </si>
  <si>
    <t>8a858f1554da2c400154e25d20ae34c9</t>
  </si>
  <si>
    <t>8a858f9c56aaf37d0156b4a832543398</t>
  </si>
  <si>
    <t>8a858fd85b685607015b6ce657912f6d</t>
  </si>
  <si>
    <t>8a85882653e2eb990153ec156fa2537f</t>
  </si>
  <si>
    <t>8a8588dc5384a05f01539d3773865219</t>
  </si>
  <si>
    <t>8a858929535ff7a2015362423ea12578</t>
  </si>
  <si>
    <t>8a85896653f0fed20154047ec0720b35</t>
  </si>
  <si>
    <t>8a8589a7545186b10154757067323535</t>
  </si>
  <si>
    <t>8a8589f853f100fb015409cd02170e67</t>
  </si>
  <si>
    <t>8a858e0f58afbace0158cb199b892d2d</t>
  </si>
  <si>
    <t>8a858e165cf9d8e3015d072f06823b83</t>
  </si>
  <si>
    <t>8a858f065cf41809015cf44c98422994</t>
  </si>
  <si>
    <t>8a858e1d5c5a460c015c5a7896251633</t>
  </si>
  <si>
    <t>8a858e215ca77c7f015cab1db72d2b63</t>
  </si>
  <si>
    <t>8a858e345bd96da8015bda16d32d2f3e</t>
  </si>
  <si>
    <t>8a858e375bcf8394015bd371116d6fba</t>
  </si>
  <si>
    <t>8a858f495bcefdb9015bd28dd6a91ae3</t>
  </si>
  <si>
    <t>8a858e3e5965340601596af74f562c45</t>
  </si>
  <si>
    <t>8a858e4854d4be9d0154e1713f106e06</t>
  </si>
  <si>
    <t>8a858e5b5bd99460015be39f12b71b0a</t>
  </si>
  <si>
    <t>8a858e655b903189015b903875da03da</t>
  </si>
  <si>
    <t>8a858ff9580b8812015815c32c7b1cd8</t>
  </si>
  <si>
    <t>8a858e6a5bfd4b54015c0f505e0043b5</t>
  </si>
  <si>
    <t>8a858e6f5cd5e874015ce084c86e2a87</t>
  </si>
  <si>
    <t>8a858e7b55deef140155e4ec2be045e7</t>
  </si>
  <si>
    <t>8a858e875c63d395015c6903770b542d</t>
  </si>
  <si>
    <t>8a858e885c63d379015c6780ca836514</t>
  </si>
  <si>
    <t>8a858e8d56b784480156c0daba003ae3</t>
  </si>
  <si>
    <t>8a858e945bfdb9e7015c07e29b6e24ba</t>
  </si>
  <si>
    <t>8a858e9b560bbd63015612f7790c7b4f</t>
  </si>
  <si>
    <t>8a858ea4582fcdc801583f1e99c55e55</t>
  </si>
  <si>
    <t>8a858eab5cf9c4c8015d094a5d9036d5</t>
  </si>
  <si>
    <t>8a858eb65c3b3074015c3f96cf8c3fad</t>
  </si>
  <si>
    <t>8a858ebc572e1e3a0157390426b3300f</t>
  </si>
  <si>
    <t>8a858ec75bfd77c4015c03059d72473f</t>
  </si>
  <si>
    <t>8a858ed55c63db54015c785fae3160ce</t>
  </si>
  <si>
    <t>8a858eee5872716901587b2be55c4193</t>
  </si>
  <si>
    <t>8a858f025bd49f21015bd8590bd83fe8</t>
  </si>
  <si>
    <t>8a858fd75bb62bbe015bc52a13c36f6c</t>
  </si>
  <si>
    <t>8a858f505cf46e04015cf760b94b7ef5</t>
  </si>
  <si>
    <t>8a858fba5cd5feee015ce05bf405384e</t>
  </si>
  <si>
    <t>8a858f93572e873c0157515cbeb31187</t>
  </si>
  <si>
    <t>8a858fe35b8ba108015b8ba23e8e0143</t>
  </si>
  <si>
    <t>8a858fff5800e01e015801d5f11a5f45</t>
  </si>
  <si>
    <t>8a85882653e1a3e00153e1f8033b1233</t>
  </si>
  <si>
    <t>8a8588dc536a1413015376c0e10065b2</t>
  </si>
  <si>
    <t>8a8588fd53e2e6cf0153f0a40aa33209</t>
  </si>
  <si>
    <t>8a85893d53e2e2f30153f00df3e33622</t>
  </si>
  <si>
    <t>8a85896653e2e18b0153eb033c3b45fd</t>
  </si>
  <si>
    <t>8a8589b953d0be470153d166c59f388e</t>
  </si>
  <si>
    <t>8a858e0156b782a10156d773847c2452</t>
  </si>
  <si>
    <t>8a858e045cd5b1d6015ce34aae8e63ed</t>
  </si>
  <si>
    <t>8a858e0d59bbb9050159c0c33dfe4f9d</t>
  </si>
  <si>
    <t>8a858e135cb22031015cbb1fe09555f4</t>
  </si>
  <si>
    <t>8a858e1d5b2510b2015b300034ae4eef</t>
  </si>
  <si>
    <t>8a858e255557edfe015573d6e4223dc8</t>
  </si>
  <si>
    <t>8a858e325ac154c1015ac651913761f4</t>
  </si>
  <si>
    <t>8a858e36590808e3015946ced00e5b34</t>
  </si>
  <si>
    <t>8a858e425d5c1d76015d5fd6a1004453</t>
  </si>
  <si>
    <t>8a858e4b5c831f02015c839d82442fc7</t>
  </si>
  <si>
    <t>8a858e585693982b01569523bc104609</t>
  </si>
  <si>
    <t>8a858e5b5a80188b015a81895c596e21</t>
  </si>
  <si>
    <t>8a858e655cd0642d015cd13036454516</t>
  </si>
  <si>
    <t>8a858e6a5b814a98015b81925abc298e</t>
  </si>
  <si>
    <t>8a858fa359d61dae0159d698bf503d29</t>
  </si>
  <si>
    <t>8a858e6d5b62e36f015b63142f1c30e8</t>
  </si>
  <si>
    <t>8a858e705668e16701567177b55b135d</t>
  </si>
  <si>
    <t>8a858e875c63d395015c72a2984d79c5</t>
  </si>
  <si>
    <t>8a858e335b806e4d015b807c181d101f</t>
  </si>
  <si>
    <t>8a858e8f5d41c974015d4529ae0f1220</t>
  </si>
  <si>
    <t>8a858eac5ad81473015ad8f0682934f3</t>
  </si>
  <si>
    <t>8a858eb45c11f9e4015c159f528b19ff</t>
  </si>
  <si>
    <t>8a858ec6560bc09801560d9fdd577fc5</t>
  </si>
  <si>
    <t>8a858eda5c8863ff015c976326e5032d</t>
  </si>
  <si>
    <t>8a858edf55ca17ba0155ca8650662602</t>
  </si>
  <si>
    <t>8a858ee55cb156e6015cc4b89a14412a</t>
  </si>
  <si>
    <t>8a858eee58727169015873e03f24718a</t>
  </si>
  <si>
    <t>8a858efa5c646292015c7398b96b4251</t>
  </si>
  <si>
    <t>8a858f055c831d5b015c864e7426076e</t>
  </si>
  <si>
    <t>8a858f0a5bf3716c015bf6a959052817</t>
  </si>
  <si>
    <t>8a858f11594a388001595ad3f6c06395</t>
  </si>
  <si>
    <t>8a858f1d5a848d2b015a84ac9d89217c</t>
  </si>
  <si>
    <t>8a858f275c451af5015c4f1c17f8475c</t>
  </si>
  <si>
    <t>8a858f2d5853901a01586650578e325f</t>
  </si>
  <si>
    <t>8a858f365b2547f3015b32c34eed3f93</t>
  </si>
  <si>
    <t>8a858f445d41ebbe015d50c105334acc</t>
  </si>
  <si>
    <t>8a858f505c7e3a50015c8186327f1fc8</t>
  </si>
  <si>
    <t>8a858f5d5963fbb701596945e671298c</t>
  </si>
  <si>
    <t>8a858f61560bc0e501560fb03225566a</t>
  </si>
  <si>
    <t>8a858f665c45930d015c50b87343345d</t>
  </si>
  <si>
    <t>8a858f735b437619015b437bf3d30bdc</t>
  </si>
  <si>
    <t>8a858f7e5c213ef4015c238dcbe76144</t>
  </si>
  <si>
    <t>8a858f885adcf4e8015ae0574e911902</t>
  </si>
  <si>
    <t>8a858f905c17123d015c177eb04038e4</t>
  </si>
  <si>
    <t>8a858f9c56aaf37d0156b726935e2616</t>
  </si>
  <si>
    <t>8a858fa257d8223c0157d8a5a7197d2b</t>
  </si>
  <si>
    <t>8a858fa5552add5d0155536bd49343f9</t>
  </si>
  <si>
    <t>8a858fae5b49223f015b49381b57146a</t>
  </si>
  <si>
    <t>8a858fb45bb59c21015bc2f6ab2a4b54</t>
  </si>
  <si>
    <t>8a858f7a5b39a003015b39ca67ab2efb</t>
  </si>
  <si>
    <t>8a858f0656b7820c0156bb6119ef0adc</t>
  </si>
  <si>
    <t>8a858f0e5a6171ba015a664da9bd5b28</t>
  </si>
  <si>
    <t>8a858f1e5cc4bc81015cc52a8b01416f</t>
  </si>
  <si>
    <t>8a858f275c451af5015c5882b88104e6</t>
  </si>
  <si>
    <t>8a858f2e5c699f3a015c6e10b65607c9</t>
  </si>
  <si>
    <t>8a858f335cea21f8015cea235c6500bf</t>
  </si>
  <si>
    <t>8a858f3b59eed4f10159ef24ce33295f</t>
  </si>
  <si>
    <t>8a858f475b5e370c015b609c69cd4c30</t>
  </si>
  <si>
    <t>8a858f545c887b44015c889b346f1575</t>
  </si>
  <si>
    <t>8a858f585a6a60cc015a6a8d08ab1e9e</t>
  </si>
  <si>
    <t>8a858f5e5bedf32a015bef9e533d6df6</t>
  </si>
  <si>
    <t>8a858f615aa951e2015aa957a59f07db</t>
  </si>
  <si>
    <t>8a858f79588789bd0158956c710947b1</t>
  </si>
  <si>
    <t>8a858f855b626c00015b6299c72131ae</t>
  </si>
  <si>
    <t>8a858f8f5bfd3cfa015c0cb3fc9139b2</t>
  </si>
  <si>
    <t>8a858f97594ab63d015978ba1184389f</t>
  </si>
  <si>
    <t>8a858f9d5bd44001015bd4bd9c2e2f04</t>
  </si>
  <si>
    <t>8a858fa358d4a4d80158ee50ccb46401</t>
  </si>
  <si>
    <t>8a858faf55d95d930155f2801baa36e7</t>
  </si>
  <si>
    <t>8a858fb05d37685a015d3b62a3ec64ef</t>
  </si>
  <si>
    <t>8a858fb959976ce0015998f0a628583b</t>
  </si>
  <si>
    <t>8a858fc159db69c40159dbabde1a2167</t>
  </si>
  <si>
    <t>8a858fc75cd62882015ceb58d8344b47</t>
  </si>
  <si>
    <t>8a858fcf5591c5cf015593299cf75a49</t>
  </si>
  <si>
    <t>8a858fd35b5dfefb015b5e006c1300fe</t>
  </si>
  <si>
    <t>8a858fd75bb62bbe015bc4d0514c622f</t>
  </si>
  <si>
    <t>8a858fde56eb02280156ff597b3933b2</t>
  </si>
  <si>
    <t>8a858fea5cc644ae015cc67ece482b6e</t>
  </si>
  <si>
    <t>8a858fee5d1878f4015d1884ac060cde</t>
  </si>
  <si>
    <t>8a858ff35acdd593015acddc6c7203de</t>
  </si>
  <si>
    <t>8a858ffb5b350b52015b386112da4435</t>
  </si>
  <si>
    <t>8a85889b53acd0a20153b21f8fc43a12</t>
  </si>
  <si>
    <t>8a858e1e5b1fc4ad015b1ff96614226a</t>
  </si>
  <si>
    <t>8a858e585693982b015698da71ca5342</t>
  </si>
  <si>
    <t>8a858e875c63d395015c69acee7b23e5</t>
  </si>
  <si>
    <t>8a858ec65cc6352b015cc9e4d1a71bf1</t>
  </si>
  <si>
    <t>8a858f065b1fe50a015b20ca1b6776de</t>
  </si>
  <si>
    <t>8a858f305c8dd672015c9665d0c0122b</t>
  </si>
  <si>
    <t>8a858e935b496584015b4a2c3e973ad3</t>
  </si>
  <si>
    <t>8a858fa95c695f85015c779c6bb8403d</t>
  </si>
  <si>
    <t>8a858fe55656a93801565f38ead003e0</t>
  </si>
  <si>
    <t>8a85882653bc51f50153c1b4a0127f64</t>
  </si>
  <si>
    <t>8a8588fd53e054170153e174e0b258ba</t>
  </si>
  <si>
    <t>8a85892854be331a0154c82ebaa37440</t>
  </si>
  <si>
    <t>8a8589a754386216015438a93cd229e8</t>
  </si>
  <si>
    <t>8a858e005c2154c2015c2cf818481eb3</t>
  </si>
  <si>
    <t>8a858e045cd5b1d6015ce403694c1191</t>
  </si>
  <si>
    <t>8a858e0c5bfceae6015bfcfabccb0a81</t>
  </si>
  <si>
    <t>8a858e135cb22031015cbb1bc347555b</t>
  </si>
  <si>
    <t>8a858e1e54e2aa5a0154e43dd98e059d</t>
  </si>
  <si>
    <t>8a858e235bd971a4015bdbb925cf4332</t>
  </si>
  <si>
    <t>8a858e2d5bb55d46015bc87e5f3d72b8</t>
  </si>
  <si>
    <t>8a858e455c1bf763015c1c05a746088b</t>
  </si>
  <si>
    <t>8a858e4b5cb1e4d7015cc1690bb93c0a</t>
  </si>
  <si>
    <t>8a858e585beda464015bef1043887889</t>
  </si>
  <si>
    <t>8a858ec55b441639015b46eaa7c63973</t>
  </si>
  <si>
    <t>8a858e645591c24b01559c74651d5f0e</t>
  </si>
  <si>
    <t>8a858e685adba68e015adc08c7934770</t>
  </si>
  <si>
    <t>8a858e6d5b62e36f015b6510c8b02ff6</t>
  </si>
  <si>
    <t>8a858f685acd5951015acd609d0803c4</t>
  </si>
  <si>
    <t>8a858eed5a42df95015a435ce1762491</t>
  </si>
  <si>
    <t>8a858ef358d4a48e0158d50224cb12c5</t>
  </si>
  <si>
    <t>8a858efb54ccb4820154cd9a41672ee0</t>
  </si>
  <si>
    <t>8a858f005c59e532015c5a89b8405010</t>
  </si>
  <si>
    <t>8a858f085a477386015a47dc3a683d93</t>
  </si>
  <si>
    <t>8a858f145b42fac4015b43071e610aab</t>
  </si>
  <si>
    <t>8a858f1a5b66e6d6015b66ebd451051b</t>
  </si>
  <si>
    <t>8a858f2656e154de0156e1c737b11a5d</t>
  </si>
  <si>
    <t>8a858f2b5b870cfe015b870e2543007e</t>
  </si>
  <si>
    <t>8a858f725b49c0c0015b55555c7c5bef</t>
  </si>
  <si>
    <t>8a858f2c5ca72bae015ca8b479831073</t>
  </si>
  <si>
    <t>8a858f335c8d9723015c8e03c1123a8f</t>
  </si>
  <si>
    <t>8a858f365b2547f3015b2d7c3d736f1a</t>
  </si>
  <si>
    <t>8a858f4156939c3c0156a2957b34644c</t>
  </si>
  <si>
    <t>8a858f4b55df0f530155ebb514c354cc</t>
  </si>
  <si>
    <t>8a858f565af28234015af2e8053c0ada</t>
  </si>
  <si>
    <t>8a858f5d5d56884c015d5a21e575563a</t>
  </si>
  <si>
    <t>8a858fc959bb192f0159bc06dde5085c</t>
  </si>
  <si>
    <t>8a858f635a8a972f015a8b9cb9d14bd5</t>
  </si>
  <si>
    <t>8a858f6f5b3f095b015b420385286ad0</t>
  </si>
  <si>
    <t>8a858f7958b0a4a80158b788cb270dda</t>
  </si>
  <si>
    <t>8a858f855bf2f1ad015bf67271165549</t>
  </si>
  <si>
    <t>8a858f8f5c87d0c8015c8835a5153de6</t>
  </si>
  <si>
    <t>8a858f99560bbe4501561769d7674785</t>
  </si>
  <si>
    <t>8a858f9f5bd99987015be6ee3a4317c5</t>
  </si>
  <si>
    <t>8a858fa4552add9f0155486adf77224e</t>
  </si>
  <si>
    <t>8a858fab5cd5e1a7015cdbcb4ba75d93</t>
  </si>
  <si>
    <t>8a858fb95bd896cc015bd8a2836b06eb</t>
  </si>
  <si>
    <t>8a858efe5bca0a81015bcafa92f72787</t>
  </si>
  <si>
    <t>8a858fbd5cd6054a015ce61d008912a3</t>
  </si>
  <si>
    <t>8a858fc9580b91da0158173d53626619</t>
  </si>
  <si>
    <t>8a858fd25c5a5bc7015c5d7b33f70f4b</t>
  </si>
  <si>
    <t>8a858fe756939bbb01569a4804eb511b</t>
  </si>
  <si>
    <t>8a858fef570f30e501571f8c9b393e0c</t>
  </si>
  <si>
    <t>8a858ff85bd93919015be5e2ee740cfe</t>
  </si>
  <si>
    <t>8a858e0059416900015959ea8c801312</t>
  </si>
  <si>
    <t>8a858e5555780ea001557c358eac1a2c</t>
  </si>
  <si>
    <t>8a858eda5c8863ff015ca0c606e96219</t>
  </si>
  <si>
    <t>8a858f7e5c69a6e3015c7abe2c1b37d3</t>
  </si>
  <si>
    <t>8a858f125c5f88b1015c62b300050e57</t>
  </si>
  <si>
    <t>8a858f565c3acb9d015c4398b36817a8</t>
  </si>
  <si>
    <t>8a858fb557330de101574e0d803b1042</t>
  </si>
  <si>
    <t>8a8588235375c27f01537601102f108c</t>
  </si>
  <si>
    <t>8a85886e54beabf90154c3f2f2ba3e59</t>
  </si>
  <si>
    <t>8a8588f35451808f015475d4e4432f4f</t>
  </si>
  <si>
    <t>8a85893d53f104eb01540e4ca76369ad</t>
  </si>
  <si>
    <t>8a85897353d85af80153db21edaa0bf8</t>
  </si>
  <si>
    <t>8a8589b953d0be470153d1069c3f14cd</t>
  </si>
  <si>
    <t>8a858e0256b781d80156c65a6ffb2709</t>
  </si>
  <si>
    <t>8a858e135c78e673015c7c818dbd2262</t>
  </si>
  <si>
    <t>8a858e1a5bce88e5015bced034b62745</t>
  </si>
  <si>
    <t>8a858e255557edfe01557510da606263</t>
  </si>
  <si>
    <t>8a858e355908083001593c3acd320f4b</t>
  </si>
  <si>
    <t>8a858e445cd56553015ce90cc9241ba4</t>
  </si>
  <si>
    <t>8a858e585693982b01569cc35e894aed</t>
  </si>
  <si>
    <t>8a858e5b5bd99460015bdfb8f92e480d</t>
  </si>
  <si>
    <t>8a858e69566ae5b801569187d18d5bba</t>
  </si>
  <si>
    <t>8a858e6c5c88d145015c8d19eb99041d</t>
  </si>
  <si>
    <t>8a858f535bf336ac015bf721c64b7bd6</t>
  </si>
  <si>
    <t>8a858e6f5cd5e874015cdf871bb30530</t>
  </si>
  <si>
    <t>8a858e785c8d9167015c8fed39cf53ae</t>
  </si>
  <si>
    <t>8a858e8455f96c1c0155f9bcfd1f0939</t>
  </si>
  <si>
    <t>8a85884e548fad6501549a053d8a74fd</t>
  </si>
  <si>
    <t>8a8588dd54a3ead30154aa7d6b092010</t>
  </si>
  <si>
    <t>8a8589045384bd83015384deb3ee0e13</t>
  </si>
  <si>
    <t>8a858966538deb190153a81904df118e</t>
  </si>
  <si>
    <t>8a8589b953d0be470153db2b81b56a23</t>
  </si>
  <si>
    <t>8a858e045cd5b1d6015cd6da7b3b4bf2</t>
  </si>
  <si>
    <t>8a858e0f5c45466f015c4a6560255de7</t>
  </si>
  <si>
    <t>8a858e165a47b2fd015a4b52c72e5a7c</t>
  </si>
  <si>
    <t>8a858e1c5bab1191015bae9d16cc1cf6</t>
  </si>
  <si>
    <t>8a858e245b680423015b6bf6df1d0f55</t>
  </si>
  <si>
    <t>8a858e335d1dd902015d25fb29be48ff</t>
  </si>
  <si>
    <t>8a858e375b347293015b3479e8930819</t>
  </si>
  <si>
    <t>8a858e4157e2d76b0157ed77f17c017b</t>
  </si>
  <si>
    <t>8a858e505ad27570015ad3a536d46c46</t>
  </si>
  <si>
    <t>8a858e585693982b0156ac0d9c0b17b1</t>
  </si>
  <si>
    <t>8a858e6455828e710155842b4ffa280e</t>
  </si>
  <si>
    <t>8a858e685acda506015aceb81564458d</t>
  </si>
  <si>
    <t>8a858e6f5cd5e874015ce7931b330a91</t>
  </si>
  <si>
    <t>8a858e785c8d9167015c913329f1730e</t>
  </si>
  <si>
    <t>8a858eba5c884d2a015c8d20c864739e</t>
  </si>
  <si>
    <t>8a858e875cfa37f5015cfd05416040d7</t>
  </si>
  <si>
    <t>8a858e8e5ca1f1a8015ca2d44044627e</t>
  </si>
  <si>
    <t>8a858e9a54d9121b0154dd1bfff23870</t>
  </si>
  <si>
    <t>8a858ea45b35639b015b356cbf34033a</t>
  </si>
  <si>
    <t>8a858eac5c451942015c5546798300e4</t>
  </si>
  <si>
    <t>8a858eb75c21a2b9015c2acd7e8b3ff8</t>
  </si>
  <si>
    <t>8a858ec655f96b32015607c12d57059e</t>
  </si>
  <si>
    <t>8a858ed159fabcd30159fb47c7062202</t>
  </si>
  <si>
    <t>8a858eda5c8863ff015ca085bbe55038</t>
  </si>
  <si>
    <t>8a858ee45b39aa80015b3b1a1d600f18</t>
  </si>
  <si>
    <t>8a858ee75afc09f4015b01127fe924ad</t>
  </si>
  <si>
    <t>8a858ef358d4a48e0158f275638d3eae</t>
  </si>
  <si>
    <t>8a858f0056b7cf8e0156c5d74c6a61a6</t>
  </si>
  <si>
    <t>8a858f065b1fe50a015b20ecfb9c00b0</t>
  </si>
  <si>
    <t>8a858f10579ff4360157a35217644d8d</t>
  </si>
  <si>
    <t>8a858f1f5c834d4f015c876553061133</t>
  </si>
  <si>
    <t>8a858f2b5998268e0159a1bb02794eb9</t>
  </si>
  <si>
    <t>8a858f3355ae6a610155bb33f4d141b7</t>
  </si>
  <si>
    <t>8a858f3959f562330159f9002c242c83</t>
  </si>
  <si>
    <t>8a858f455b5d1896015b5d192a1d0090</t>
  </si>
  <si>
    <t>8a858f4c5bb597f6015bc3cc1fbb7104</t>
  </si>
  <si>
    <t>8a858f545908094b01591c9388130f5d</t>
  </si>
  <si>
    <t>8a858f5a57519e48015757dbf8635809</t>
  </si>
  <si>
    <t>8a858f6055f96ad2015604e2b0530828</t>
  </si>
  <si>
    <t>8a858f6b570f2de901572f04bf9744c4</t>
  </si>
  <si>
    <t>8a858f775c35b709015c38f9bf933a2e</t>
  </si>
  <si>
    <t>8a858f7c5be8dc45015be91b35ae3413</t>
  </si>
  <si>
    <t>8a858f8e5c63d73e015c686a63141013</t>
  </si>
  <si>
    <t>8a858f975c4582c4015c509c73f62489</t>
  </si>
  <si>
    <t>8a858f99560bbe45015613ae87981a6d</t>
  </si>
  <si>
    <t>8a858fa459e0a1340159e1414e8942cf</t>
  </si>
  <si>
    <t>8a858fa95c695f85015c780af573028d</t>
  </si>
  <si>
    <t>8a858fd95c3b5bca015c438aac9e415e</t>
  </si>
  <si>
    <t>8a858faf56b7821c0156c7d9d39142a5</t>
  </si>
  <si>
    <t>8a858fb95a951d1a015a99d458d711c8</t>
  </si>
  <si>
    <t>8a858fc25baeeeff015baf5022dc3611</t>
  </si>
  <si>
    <t>8a858fcb5bab1fda015baf266f6645c9</t>
  </si>
  <si>
    <t>8a858fd3552c75620155488cbd3f650d</t>
  </si>
  <si>
    <t>8a858fd85b685607015b70cf46b509b2</t>
  </si>
  <si>
    <t>8a858e885b68546c015b690a3b432fb4</t>
  </si>
  <si>
    <t>8a858fe45a760203015a79d74d461d88</t>
  </si>
  <si>
    <t>8a858feb55f969560155ff2575dc44f4</t>
  </si>
  <si>
    <t>8a858e885c63d379015c682355b72343</t>
  </si>
  <si>
    <t>8a858e955631db4401563ca4a4b03287</t>
  </si>
  <si>
    <t>8a858e9d5bfd7037015bfdab79f61305</t>
  </si>
  <si>
    <t>8a858eb75c21a2b9015c2b5a48ba4a1e</t>
  </si>
  <si>
    <t>8a858ec05a4c05f2015a4c434c7220ac</t>
  </si>
  <si>
    <t>8a858ece5c88b58b015c8c3e06741fbf</t>
  </si>
  <si>
    <t>8a858ed75732b68101574cf214582d48</t>
  </si>
  <si>
    <t>8a858ede5ca210f0015ca2c76bcf492d</t>
  </si>
  <si>
    <t>8a858ee25b34d796015b359426605c33</t>
  </si>
  <si>
    <t>8a858ee55cb156e6015cc0454bef7c77</t>
  </si>
  <si>
    <t>8a858ef255c55fd60155d8d5a18048fb</t>
  </si>
  <si>
    <t>8a858f0056b7cf8e0156d23f675016f3</t>
  </si>
  <si>
    <t>8a858f0656b7820c0156c59a540644cd</t>
  </si>
  <si>
    <t>8a858f0f5bfd79d2015c0647c85b2c1d</t>
  </si>
  <si>
    <t>8a858f1f5c834d4f015c84b2654f537b</t>
  </si>
  <si>
    <t>8a858eea5c82f136015c8307f4930b56</t>
  </si>
  <si>
    <t>8a858f275c451af5015c4bbd303b1a1f</t>
  </si>
  <si>
    <t>8a858f2f54e28d530154ecdd303004fa</t>
  </si>
  <si>
    <t>8a858f335c8d9723015c9b0913845868</t>
  </si>
  <si>
    <t>8a858f385b34d285015b352600354046</t>
  </si>
  <si>
    <t>8a858f415686c0ab015691ea91d45900</t>
  </si>
  <si>
    <t>8a858f54589736f40158a6bcd6ac24fb</t>
  </si>
  <si>
    <t>8a858f5c5ad7d927015adb8b97f96be0</t>
  </si>
  <si>
    <t>8a858f615623747d015626ec13826718</t>
  </si>
  <si>
    <t>8a858f6e5cb16eb9015cb56eb47d0a02</t>
  </si>
  <si>
    <t>8a858f79588789bd015888469c4b2ee4</t>
  </si>
  <si>
    <t>8a858f7e5c69a6e3015c78b9bc201fd4</t>
  </si>
  <si>
    <t>8a858f945b006ef8015b0073905c123e</t>
  </si>
  <si>
    <t>8a858f9f5bd99987015be23abcfc07f2</t>
  </si>
  <si>
    <t>8a858fa7590af88501592196d3045e65</t>
  </si>
  <si>
    <t>8a858faf5679a838015689cbfafd249e</t>
  </si>
  <si>
    <t>8a858fb65b2020b2015b20ce6d4a5e6a</t>
  </si>
  <si>
    <t>8a858fbc5cc666c8015cc9b715f420a8</t>
  </si>
  <si>
    <t>8a858fc75cd62882015cea7d48862701</t>
  </si>
  <si>
    <t>8a858f4e5ca72981015ca78d16c126e2</t>
  </si>
  <si>
    <t>8a858fd55b1de2f3015b1e15a76017f5</t>
  </si>
  <si>
    <t>8a858fe05d421ff4015d4c5284f11359</t>
  </si>
  <si>
    <t>8a858fef570f30e501571f79fbe43bc4</t>
  </si>
  <si>
    <t>8a858ff554d9de480154e21a39165ddb</t>
  </si>
  <si>
    <t>8a85889853f0fbaa0153fb9927346076</t>
  </si>
  <si>
    <t>8a858e1e54e2aa5a0154e303c246237b</t>
  </si>
  <si>
    <t>8a858e625c8d993a015c9334d1f96fba</t>
  </si>
  <si>
    <t>8a858edd5b43cf21015b43d651cc0833</t>
  </si>
  <si>
    <t>8a858f6e5cb16eb9015cb264c7675236</t>
  </si>
  <si>
    <t>8a858fa25cfa127c015cfe948bf927b7</t>
  </si>
  <si>
    <t>8a858fda56562f8f01565f8c6f936c46</t>
  </si>
  <si>
    <t>8a390a2150ad97330150aebdd8ef7456</t>
  </si>
  <si>
    <t>8a858899538ddb8e01539138c80a2348</t>
  </si>
  <si>
    <t>8a8589045384bd8301539e134b745638</t>
  </si>
  <si>
    <t>8a85895354a059690154b945ddd2161f</t>
  </si>
  <si>
    <t>8a8589af547ff51b01548585b4fd5a8a</t>
  </si>
  <si>
    <t>8a8589ec542eaa890154302eec276194</t>
  </si>
  <si>
    <t>8a858e0458d4ac3d0158deee57f14d0e</t>
  </si>
  <si>
    <t>8a858e0a5668e69c01567af9d4890906</t>
  </si>
  <si>
    <t>8a858e125b1ff78f015b2100ab476269</t>
  </si>
  <si>
    <t>8a858e1d5cd58f9e015ceaef264365a0</t>
  </si>
  <si>
    <t>8a858e235bd971a4015bda37fb3d2ef6</t>
  </si>
  <si>
    <t>8a858f965bb63a25015bc8a2a6d243fc</t>
  </si>
  <si>
    <t>8a858e2d5bb55d46015bc6fa50f3384f</t>
  </si>
  <si>
    <t>8a858e3e5b1582df015b16f3bded6865</t>
  </si>
  <si>
    <t>8a858e475c127bce015c1a358a222097</t>
  </si>
  <si>
    <t>8a858e515bf280aa015bf2ca521e26a3</t>
  </si>
  <si>
    <t>8a858ff5562dc3b601562e96135108e3</t>
  </si>
  <si>
    <t>8a858ffd5c8d343d015c8dbf49dc49d5</t>
  </si>
  <si>
    <t>8a858f8f5bfd3cfa015c00d9519d7cee</t>
  </si>
  <si>
    <t>8a858e0256b781d80156c166816621f9</t>
  </si>
  <si>
    <t>8a858e5b5bd99460015be71e03dc77ed</t>
  </si>
  <si>
    <t>8a858eb35c5f4a42015c627e39b60d6a</t>
  </si>
  <si>
    <t>8a858f0456511c9401565a9725555220</t>
  </si>
  <si>
    <t>8a858f3e5885ffa301589243e9177b67</t>
  </si>
  <si>
    <t>8a858f8e5bf28eca015bf2c99325238f</t>
  </si>
  <si>
    <t>8a858f995bcdb303015bcdb8f52f0478</t>
  </si>
  <si>
    <t>8a858fd85507735701550d603b101f21</t>
  </si>
  <si>
    <t>8a3442825124396701513514dad40fa7</t>
  </si>
  <si>
    <t>8a85886f54517ee00154528c65463d2b</t>
  </si>
  <si>
    <t>8a858900536a043401537f79fca22800</t>
  </si>
  <si>
    <t>8a85893d53f104eb0153f5a6a7d850eb</t>
  </si>
  <si>
    <t>8a858e005c2154c2015c258d28687efa</t>
  </si>
  <si>
    <t>8a858e055ac84a51015ac944e21e6883</t>
  </si>
  <si>
    <t>8a858e0f58afbace0158b493ecd36d7f</t>
  </si>
  <si>
    <t>8a858e165b90faf9015b94c5e95e727f</t>
  </si>
  <si>
    <t>8a858e245c214660015c22c54eda4ee0</t>
  </si>
  <si>
    <t>8a858e395cb1d4d9015cb4935f513aae</t>
  </si>
  <si>
    <t>8a858e475c127bce015c1537254d54f8</t>
  </si>
  <si>
    <t>8a858e5b5bd99460015bdf715c7c3f80</t>
  </si>
  <si>
    <t>8a858e105bd92644015bdd2f7a981936</t>
  </si>
  <si>
    <t>8a858e645591c24b0155a225e1e83960</t>
  </si>
  <si>
    <t>8a858e69566ae5b80156926cd9070009</t>
  </si>
  <si>
    <t>8a858e6f5668e01701568cce2c403088</t>
  </si>
  <si>
    <t>8a858e755c118bd7015c11bc925a17a2</t>
  </si>
  <si>
    <t>8a858e875c63d395015c77406c2871b5</t>
  </si>
  <si>
    <t>8a858e9b560bbd6301561cd3a9a876c1</t>
  </si>
  <si>
    <t>8a858ea4582fcdc801583359de3754df</t>
  </si>
  <si>
    <t>8a858eb45c11f9e4015c155381857c47</t>
  </si>
  <si>
    <t>8a858eba5591bf28015598ec87fd1e4b</t>
  </si>
  <si>
    <t>8a858ec05aa3fb9e015aa4d476dd4a29</t>
  </si>
  <si>
    <t>8a858ec75c11a07a015c15118551127a</t>
  </si>
  <si>
    <t>8a858ed25bf83782015bfb706c897db3</t>
  </si>
  <si>
    <t>8a858ed75bc9016e015bc95fbf6d26e3</t>
  </si>
  <si>
    <t>8a858edb5b8210eb015b85ca659f7bc4</t>
  </si>
  <si>
    <t>8a858fb85b81c658015b8508fbb237a1</t>
  </si>
  <si>
    <t>8a858ee25a3bbf82015a3c7908d04c23</t>
  </si>
  <si>
    <t>8a858ee75a6156c0015a61eb99363c54</t>
  </si>
  <si>
    <t>8a858ef45be99ccb015bea1e47041821</t>
  </si>
  <si>
    <t>8a858f005a04ae6e015a1010b91f643f</t>
  </si>
  <si>
    <t>8a858f085b8a9695015b8aa42fb011ca</t>
  </si>
  <si>
    <t>8a858f0f5bfd79d2015c029412b86494</t>
  </si>
  <si>
    <t>8a858f1554e294490154e2f7ce342b18</t>
  </si>
  <si>
    <t>8a858f1e5cef1d91015cef5030131bfd</t>
  </si>
  <si>
    <t>8a858f265c2187bd015c2686b0ad1782</t>
  </si>
  <si>
    <t>8a858f285b14dddb015b14f3be5e0e9f</t>
  </si>
  <si>
    <t>8a858f2e5b81c373015b856bc8fe7b24</t>
  </si>
  <si>
    <t>8a8588f35451808f01545e9791a07d7f</t>
  </si>
  <si>
    <t>8a858f365b2547f3015b30099a505307</t>
  </si>
  <si>
    <t>8a858f405b8a8635015b8a9315041536</t>
  </si>
  <si>
    <t>8a858ebb5adce699015adea5d5ae51b3</t>
  </si>
  <si>
    <t>8a858f4c5bc9eb48015bcd23dd3f68d3</t>
  </si>
  <si>
    <t>8a858e325b3e903a015b3e9a2fba0b3e</t>
  </si>
  <si>
    <t>8a858f5659bc0eea0159c07fa77e22e6</t>
  </si>
  <si>
    <t>8a858f5d5929e0fd015955a1888c516f</t>
  </si>
  <si>
    <t>8a858f665c2142a0015c347de1307886</t>
  </si>
  <si>
    <t>8a858f725bce8549015bceca7b8d2b13</t>
  </si>
  <si>
    <t>8a858f7a5ca22d3c015ca5b137de2cfa</t>
  </si>
  <si>
    <t>8a858f8b57a6f4c20157aeb720821edd</t>
  </si>
  <si>
    <t>8a858f955a61ad4e015a64d0dcbe6714</t>
  </si>
  <si>
    <t>8a858f985b3db23f015b3ddf9cd73ed5</t>
  </si>
  <si>
    <t>8a858fbf5b3a0b46015b3af60d0e64b1</t>
  </si>
  <si>
    <t>8a858fcb5ca240f7015ca5f067555ecb</t>
  </si>
  <si>
    <t>8a858fd3552c7562015544b88c3a31a3</t>
  </si>
  <si>
    <t>8a858fd75bc96a6f015bc9755c420457</t>
  </si>
  <si>
    <t>8a858e375b347293015b347501e10206</t>
  </si>
  <si>
    <t>8a858fe25ab3f041015ab40e4e7e1007</t>
  </si>
  <si>
    <t>8a858fe758dc437a0158e524adb32ae2</t>
  </si>
  <si>
    <t>8a858fee580afd2b01581a65e7fe5263</t>
  </si>
  <si>
    <t>8a858ff85bd93919015bdf39c4bc513a</t>
  </si>
  <si>
    <t>8a858ffe5c1a48e5015c1ad76ba33341</t>
  </si>
  <si>
    <t>8a858f1b5b256bc9015b2f998c4d6822</t>
  </si>
  <si>
    <t>8a858e345c788b37015c7cc1579416d3</t>
  </si>
  <si>
    <t>8a858e6f5cd5e874015ce14db0643f8c</t>
  </si>
  <si>
    <t>8a858ece5b0142e3015b0f6361f57d8c</t>
  </si>
  <si>
    <t>8a858f3d5add42e2015ae1a08bd806dc</t>
  </si>
  <si>
    <t>8a858f8f5bfd3cfa015c0fee74363802</t>
  </si>
  <si>
    <t>8a858f225bfdb280015bfe6280983415</t>
  </si>
  <si>
    <t>8a858fc45c21da6f015c341888b47c64</t>
  </si>
  <si>
    <t>8a85880353acff880153b3c9f0d641b0</t>
  </si>
  <si>
    <t>8a85889853f0fbaa0154073e85277d85</t>
  </si>
  <si>
    <t>8a8588f35451808f015463833f3a00e3</t>
  </si>
  <si>
    <t>8a85890754145ace015429f1960607e4</t>
  </si>
  <si>
    <t>8a858959537a097401537f0fb3eb6abe</t>
  </si>
  <si>
    <t>8a85898a53bc15600153c1dd6f3f0aa4</t>
  </si>
  <si>
    <t>8a8589ec54517bf901545877e3dc1652</t>
  </si>
  <si>
    <t>8a858e0156b782a10156dfbdd6a1331c</t>
  </si>
  <si>
    <t>8a858e0a5668e69c0156782807775d39</t>
  </si>
  <si>
    <t>8a858e195d320ff1015d3211a37f011d</t>
  </si>
  <si>
    <t>8a858e215c7de5f2015c815830051943</t>
  </si>
  <si>
    <t>8a858e335d1dd902015d2c79c1c6425b</t>
  </si>
  <si>
    <t>8a858e445cd56553015ce34cef646cf3</t>
  </si>
  <si>
    <t>8a858e4f5b809b52015b80ed27b4244f</t>
  </si>
  <si>
    <t>8a858e5d57518f46015752de4ae9561b</t>
  </si>
  <si>
    <t>8a858e625c8d993a015c98e6bf820462</t>
  </si>
  <si>
    <t>8a858e675cc6685e015cc71129364424</t>
  </si>
  <si>
    <t>8a858e6d58b0cc520158bf39027938cf</t>
  </si>
  <si>
    <t>8a858e775c362114015c36e932dd35ae</t>
  </si>
  <si>
    <t>8a858e885c63d379015c686565a0408f</t>
  </si>
  <si>
    <t>8a858e8e59b255f50159b395d7435990</t>
  </si>
  <si>
    <t>8a858e985885ff6d0158aafe80cd6d88</t>
  </si>
  <si>
    <t>8a858ea35a28b88b015a32ef2263276d</t>
  </si>
  <si>
    <t>8a858ea55b58f026015b5b9fe1de7632</t>
  </si>
  <si>
    <t>8a858f0056b7cf8e0156c14b37d37121</t>
  </si>
  <si>
    <t>8a858eb75c21a2b9015c2ba0610e5061</t>
  </si>
  <si>
    <t>8a858ec159932ece015996106bdc6ad9</t>
  </si>
  <si>
    <t>8a858ec65cc6352b015cc64525ea0763</t>
  </si>
  <si>
    <t>8a858e005ca7abe3015cac3d9960218c</t>
  </si>
  <si>
    <t>8a858edb552adcfd01553533c5ea078d</t>
  </si>
  <si>
    <t>8a858ee55830c4b90158341898b03594</t>
  </si>
  <si>
    <t>8a858ee758b4c54a0158cafdc6c6740f</t>
  </si>
  <si>
    <t>8a858ef25cd0c652015cd3abedd55ac6</t>
  </si>
  <si>
    <t>8a85884e54a0565b0154a05a7dd10159</t>
  </si>
  <si>
    <t>8a858eff5b393484015b393efe3a0bc8</t>
  </si>
  <si>
    <t>8a858f065b1fe50a015b201d16f43102</t>
  </si>
  <si>
    <t>8a858f125c5f88b1015c603d2810428c</t>
  </si>
  <si>
    <t>8a858f185d1daff6015d2103a303751b</t>
  </si>
  <si>
    <t>8a858f255cb1710a015cbf3f8a191f48</t>
  </si>
  <si>
    <t>8a858f995623749101562b51bcad0eca</t>
  </si>
  <si>
    <t>8a858f285b14dddb015b14e86041057c</t>
  </si>
  <si>
    <t>8a858f2c59caaf2c0159caf948612ae2</t>
  </si>
  <si>
    <t>8a858f30551130db0155267824a054c9</t>
  </si>
  <si>
    <t>8a858f375b493337015b494169b00e07</t>
  </si>
  <si>
    <t>8a858f415686c0ab0156929b0c541685</t>
  </si>
  <si>
    <t>8a858f495bcefdb9015bd2ab3dc72788</t>
  </si>
  <si>
    <t>8a858e785c8d9167015c90a6e2c45e08</t>
  </si>
  <si>
    <t>8a858e885c63d379015c722183815a67</t>
  </si>
  <si>
    <t>8a858ee758a4dfbc0158abd355eb4e87</t>
  </si>
  <si>
    <t>8a858e935cd522f5015cd52dfd3f0936</t>
  </si>
  <si>
    <t>8a858e985885ff6d0158901f30661ab5</t>
  </si>
  <si>
    <t>8a858ea059cb30e40159cbb939584b95</t>
  </si>
  <si>
    <t>8a858eb75c21a2b9015c3411a0cc281b</t>
  </si>
  <si>
    <t>8a858ebb5a18039b015a183953ea16cc</t>
  </si>
  <si>
    <t>8a858ec9590ad35d015916ee532c7731</t>
  </si>
  <si>
    <t>8a858ecc5a60be73015a60f4ebd12743</t>
  </si>
  <si>
    <t>8a858ed55844707601584f421f9a2d79</t>
  </si>
  <si>
    <t>8a858eda5c8863ff015c99a949894a7a</t>
  </si>
  <si>
    <t>8a858ee25b34d796015b3562b4bb4ad4</t>
  </si>
  <si>
    <t>8a858ee65be8d42d015be92609c12873</t>
  </si>
  <si>
    <t>8a858eef555489050155675e193f77f7</t>
  </si>
  <si>
    <t>8a858efa5c646292015c789e1aa9260a</t>
  </si>
  <si>
    <t>8a858fd85b685607015b7bf160dd7dfe</t>
  </si>
  <si>
    <t>8a858f0456511c9401565eca240c4b6c</t>
  </si>
  <si>
    <t>8a858f085b494826015b49a5957a252e</t>
  </si>
  <si>
    <t>8a858f0c5cef4be2015cf266791a0b01</t>
  </si>
  <si>
    <t>8a858f165af6a783015af6d939671ccc</t>
  </si>
  <si>
    <t>8a858f1f586c8fc801586cc4516e1b5c</t>
  </si>
  <si>
    <t>8a858f265c2187bd015c2299b08b2a9c</t>
  </si>
  <si>
    <t>8a858fed5a28bf0e015a29acfb4b3fcf</t>
  </si>
  <si>
    <t>8a858f2756cec0a30156db8888e92b10</t>
  </si>
  <si>
    <t>8a858f2e5c699f3a015c71ddba334a77</t>
  </si>
  <si>
    <t>8a858f365b2547f3015b32e1f8b753c7</t>
  </si>
  <si>
    <t>8a858f465668e3d60156731b480a054e</t>
  </si>
  <si>
    <t>8a858f4e5ca72981015ca72f23a303a3</t>
  </si>
  <si>
    <t>8a858f535bf336ac015bf403ba3d48b2</t>
  </si>
  <si>
    <t>8a858f665c2142a0015c3094c3c308dd</t>
  </si>
  <si>
    <t>8a858e105bd92644015bd92816fa0073</t>
  </si>
  <si>
    <t>8a858f6e5cb16eb9015cb7b42010582a</t>
  </si>
  <si>
    <t>8a858f7e5c213ef4015c2629c2f52ad4</t>
  </si>
  <si>
    <t>8a858f935760a61801577033195a28b1</t>
  </si>
  <si>
    <t>8a858f9956237491015627aff60128c9</t>
  </si>
  <si>
    <t>8a858f9e5a6b4fad015a6b925e3c29fd</t>
  </si>
  <si>
    <t>8a858fa35871618e0158775c47d17113</t>
  </si>
  <si>
    <t>8a858faa56dffac60156f70874ef1dfd</t>
  </si>
  <si>
    <t>8a858fb1563219690156465db83b5a7a</t>
  </si>
  <si>
    <t>8a858fbc594a495c01594a5d40b0035c</t>
  </si>
  <si>
    <t>8a858fbf5b3a0b46015b3b423a5c7167</t>
  </si>
  <si>
    <t>8a858fcd56b9f22c0156db6aff8428f7</t>
  </si>
  <si>
    <t>8a858fd05bfd7d3c015c0fdaffed5f55</t>
  </si>
  <si>
    <t>8a858fd85b685607015b75c2390b7173</t>
  </si>
  <si>
    <t>8a858fdc5c113e77015c11865629237c</t>
  </si>
  <si>
    <t>8a858fe55b013a0b015b046604a1542a</t>
  </si>
  <si>
    <t>8a858ff45ca0ec96015ca0f1094902d4</t>
  </si>
  <si>
    <t>8a858f855bf2f1ad015bf5c0e6c01b8a</t>
  </si>
  <si>
    <t>8a8588ae53f1cb7c015418f319b81ecb</t>
  </si>
  <si>
    <t>8a858e365c16bcef015c17a1772f58bd</t>
  </si>
  <si>
    <t>8a858fed5a3d7bb7015a3de90f6c297c</t>
  </si>
  <si>
    <t>8a858eb95591bf00015598cf72920b31</t>
  </si>
  <si>
    <t>8a858f0659ac58ce0159aca380b1374f</t>
  </si>
  <si>
    <t>8a858f615b910db3015b9d5e2cb60865</t>
  </si>
  <si>
    <t>8a858f965c6950da015c7ca00bf21715</t>
  </si>
  <si>
    <t>8a858fe5569398920156b6f29b764ab6</t>
  </si>
  <si>
    <t>8a85881053bc33670153c762675d3e71</t>
  </si>
  <si>
    <t>8a858899538ddb8e01539cefcf160450</t>
  </si>
  <si>
    <t>8a8588f7548fb0a301549ced5ac07c9d</t>
  </si>
  <si>
    <t>8a85892854a059ed0154a5a2e54f2c29</t>
  </si>
  <si>
    <t>8a8589a453d0b8850153dae4ffc66b8d</t>
  </si>
  <si>
    <t>8a858e005c2154c2015c2fb72f1e0b51</t>
  </si>
  <si>
    <t>8a858ee05bcdea36015bce28178318af</t>
  </si>
  <si>
    <t>8a858f5856373f8801563b682f941356</t>
  </si>
  <si>
    <t>8a858f5e599783c001599c3cf3c00419</t>
  </si>
  <si>
    <t>8a858f615591c2cc01559b469f4b03e6</t>
  </si>
  <si>
    <t>8a858f6c570f2d660157238b0c4a1bdd</t>
  </si>
  <si>
    <t>8a858f715d18a4cd015d18bdc15a0f9b</t>
  </si>
  <si>
    <t>8a858f7d5cf9aef9015cfe8fde1763ac</t>
  </si>
  <si>
    <t>8a858f8a558227f2015583bcbdc23caf</t>
  </si>
  <si>
    <t>8a858f915b90250b015b904dd80c1f25</t>
  </si>
  <si>
    <t>8a858f9f5679951a01567ed9c8f81a84</t>
  </si>
  <si>
    <t>8a858fa154e2912f0154ecfb533d7a5e</t>
  </si>
  <si>
    <t>8a858fa459e0a1340159e4022e2a7a3c</t>
  </si>
  <si>
    <t>8a858fb55cb15505015cb162a14d053b</t>
  </si>
  <si>
    <t>8a858ed55c63db54015c69c1af982dbf</t>
  </si>
  <si>
    <t>8a858fbf5b3a0b46015b3b145cf86aba</t>
  </si>
  <si>
    <t>8a858fd3552c75620155484049c35a90</t>
  </si>
  <si>
    <t>8a858fd75ba49873015ba4e0e0881d32</t>
  </si>
  <si>
    <t>8a858fde5668e05501566a1fdd2c6208</t>
  </si>
  <si>
    <t>8a858fe756939bbb0156a9dd11cf4a7c</t>
  </si>
  <si>
    <t>8a858ff35acdd593015acf094819393e</t>
  </si>
  <si>
    <t>8a858fff5a28d297015a31b40f36371f</t>
  </si>
  <si>
    <t>8a858e2155defefd0155df91c4f63ade</t>
  </si>
  <si>
    <t>8a858e6f5cd5e874015ce10297ed3893</t>
  </si>
  <si>
    <t>8a858ee758a4dfbc0158b0eba61a2541</t>
  </si>
  <si>
    <t>8a858f475c7ea023015c7f44743f1d04</t>
  </si>
  <si>
    <t>8a858fa158f8ee8f0158fe8c5a574064</t>
  </si>
  <si>
    <t>8a858fee5c795f65015c7c54b76f0204</t>
  </si>
  <si>
    <t>8a85883353d0c4e90153dfca251168bc</t>
  </si>
  <si>
    <t>8a8588f35451808f01547acafc312bc2</t>
  </si>
  <si>
    <t>8a85893d53f104eb01540f07d008224d</t>
  </si>
  <si>
    <t>8a85898a53bc15600153c7933fdc686b</t>
  </si>
  <si>
    <t>8a8589b953bc23f70153c7bc036a2932</t>
  </si>
  <si>
    <t>8a858e0156b782a10156c74e46602d88</t>
  </si>
  <si>
    <t>8a858e0f5c45466f015c536697241575</t>
  </si>
  <si>
    <t>8a858e175b343fe2015b344c1e5b0f48</t>
  </si>
  <si>
    <t>8a858e1d5cd58f9e015ce559ea09786b</t>
  </si>
  <si>
    <t>8a858e225c404292015c4f19fdfb148a</t>
  </si>
  <si>
    <t>8a858e345bd96da8015be3ddca8f4af8</t>
  </si>
  <si>
    <t>8a858e3a54e33702015516e3d21a3f08</t>
  </si>
  <si>
    <t>8a858e3e5b3ee747015b3fd9dd5a1bd5</t>
  </si>
  <si>
    <t>8a858e5555780ea00155876191b967d5</t>
  </si>
  <si>
    <t>8a858e5e5d51031d015d513ff3b9267f</t>
  </si>
  <si>
    <t>8a858f0f5bfd79d2015c02f301117179</t>
  </si>
  <si>
    <t>8a858e655cd0642d015cd4f7cc5a1bfe</t>
  </si>
  <si>
    <t>8a858e6c5c88d145015c9b807b4d20d6</t>
  </si>
  <si>
    <t>8a858e705668e167015673bfd9d25042</t>
  </si>
  <si>
    <t>8a858e7c588604a40158a4fb616a3a9a</t>
  </si>
  <si>
    <t>8a858e885b68546c015b736088184034</t>
  </si>
  <si>
    <t>8a858e8e5ca1f1a8015ca6ccb89a4291</t>
  </si>
  <si>
    <t>8a858e955add2971015ae7ef19787097</t>
  </si>
  <si>
    <t>8a858e9b5bcf8546015bcff969fd0f8f</t>
  </si>
  <si>
    <t>8a858ea55ab92cff015ac0bca23f7dc2</t>
  </si>
  <si>
    <t>8a858eb35bd420f1015bd7e6ede02345</t>
  </si>
  <si>
    <t>8a858eb75c21a2b9015c2c44b7c361da</t>
  </si>
  <si>
    <t>8a858ec25a4d1d16015a4d40078b0a73</t>
  </si>
  <si>
    <t>8a858ec9590ad35d0159440bfe67201a</t>
  </si>
  <si>
    <t>8a858eda552adcc201554bd30a8b7730</t>
  </si>
  <si>
    <t>8a858ee25b874ecc015b88b064453ef7</t>
  </si>
  <si>
    <t>8a858ef45bcf0c76015bd27a6eed6adc</t>
  </si>
  <si>
    <t>8a858f035ac15096015ac6ca9b3e0879</t>
  </si>
  <si>
    <t>8a858f0656b7820c0156c88a1adb38b0</t>
  </si>
  <si>
    <t>8a858e045cd5b1d6015ce4c1eb434643</t>
  </si>
  <si>
    <t>8a858efd5ca70688015caa9a7fda3370</t>
  </si>
  <si>
    <t>8a858e0d59bbb9050159c1f9f1d667ec</t>
  </si>
  <si>
    <t>8a858e215afc0662015aff1f28b91c4d</t>
  </si>
  <si>
    <t>8a858e255b910db1015b9762d6b73292</t>
  </si>
  <si>
    <t>8a858e3654e2a824015500c98d76622f</t>
  </si>
  <si>
    <t>8a858e3c585373380158693fa8522fdd</t>
  </si>
  <si>
    <t>8a858e51584a1fc70158595f611e49e6</t>
  </si>
  <si>
    <t>8a858e5b5bd99460015bd9ffce041c51</t>
  </si>
  <si>
    <t>8a858e675c3fe0a1015c4df608682d94</t>
  </si>
  <si>
    <t>8a858e6a5cc6b1aa015cc9618265495f</t>
  </si>
  <si>
    <t>8a858e705668e167015673997f4643f3</t>
  </si>
  <si>
    <t>8a858e7a56e509290156e53d504f1069</t>
  </si>
  <si>
    <t>8a858e8d56b784480156bc6edb9004d9</t>
  </si>
  <si>
    <t>8a858e945bfdb9e7015bfe4f9a9a2283</t>
  </si>
  <si>
    <t>8a858ea555d9e6020155f237d9231a38</t>
  </si>
  <si>
    <t>8a858eac5b3ece95015b427ffc7c3faa</t>
  </si>
  <si>
    <t>8a858eba5591bf28015598d9905c1ce2</t>
  </si>
  <si>
    <t>8a858eba5c884d2a015c9847893512ca</t>
  </si>
  <si>
    <t>8a858ec6560bc098015613ffe8fc317e</t>
  </si>
  <si>
    <t>8a858ece5862630201586bddffed6e88</t>
  </si>
  <si>
    <t>8a858edb552adcfd015548d747e725f7</t>
  </si>
  <si>
    <t>8a858edd5c8348c4015c8706b3eb4c5c</t>
  </si>
  <si>
    <t>8a858ee05989e8dc01598a1083fa036e</t>
  </si>
  <si>
    <t>8a858ee758a4dfbc0158ab94693037fd</t>
  </si>
  <si>
    <t>8a858eff55a090650155c536388d2f1b</t>
  </si>
  <si>
    <t>8a858f0656b7820c0156bd08609f17a2</t>
  </si>
  <si>
    <t>8a858f0c5af0a753015af0b5ebe3098b</t>
  </si>
  <si>
    <t>8a858f1358b9f0740158ce1285e272cc</t>
  </si>
  <si>
    <t>8a858f1955b1c4df0155d0562e6826b5</t>
  </si>
  <si>
    <t>8a858f255cb1710a015cb56393f60d1b</t>
  </si>
  <si>
    <t>8a858f2c59bc3fdd0159c76784c60d73</t>
  </si>
  <si>
    <t>8a858f305c8dd672015c91230d566c0e</t>
  </si>
  <si>
    <t>8a858f355ac88945015aca084ee050c2</t>
  </si>
  <si>
    <t>8a858f465668e3d601566dfe49be619d</t>
  </si>
  <si>
    <t>8a858f4d5b809e68015b813974bc5538</t>
  </si>
  <si>
    <t>8a858f725b49c0c0015b56d2ee6824d9</t>
  </si>
  <si>
    <t>8a858f5659bc0eea0159c14345343398</t>
  </si>
  <si>
    <t>8a858f61560bc0e501561316091908f7</t>
  </si>
  <si>
    <t>8a858f6c570f2d66015712e38a287de4</t>
  </si>
  <si>
    <t>8a858f7d5578012a01557ea194d94948</t>
  </si>
  <si>
    <t>8a858f8a5acc54f5015acc5609080063</t>
  </si>
  <si>
    <t>8a858f935760a618015770289121231f</t>
  </si>
  <si>
    <t>8a858f975c4582c4015c4e9e717d6f6b</t>
  </si>
  <si>
    <t>8a858f9c56aaf37d0156b75f67c33f9b</t>
  </si>
  <si>
    <t>8a858fa3551e78cb015529b4a6b34007</t>
  </si>
  <si>
    <t>8a858fae57a00f390157ab0ad5915819</t>
  </si>
  <si>
    <t>8a858fb1563219690156352b4da842e8</t>
  </si>
  <si>
    <t>8a858fb95aa3c328015aa41ffd3336d5</t>
  </si>
  <si>
    <t>8a858fc15cd06c32015cd1ed477b4cb7</t>
  </si>
  <si>
    <t>8a858fc65c7e0e55015c7e2d1b3e10f1</t>
  </si>
  <si>
    <t>8a858fcd56b9f22c0156c2f2074c3bed</t>
  </si>
  <si>
    <t>8a858fd458639fcc0158680d96df6d18</t>
  </si>
  <si>
    <t>8a858fda56562f8f01566548972d1c9c</t>
  </si>
  <si>
    <t>8a858fe55b869107015b86d3071740d2</t>
  </si>
  <si>
    <t>8a858ff35acdd593015ad12db5593535</t>
  </si>
  <si>
    <t>8a858ff45be92ea2015be98c51742d1f</t>
  </si>
  <si>
    <t>8a858fff5a28d297015a33bc2e845305</t>
  </si>
  <si>
    <t>8a858e135cb22031015cb58116983b37</t>
  </si>
  <si>
    <t>8a858e585693982b01569a712be80e14</t>
  </si>
  <si>
    <t>8a858e5d5bf3454f015bf674714d1844</t>
  </si>
  <si>
    <t>8a858e635bd8fe1e015bd96654063492</t>
  </si>
  <si>
    <t>8a858e675cc6685e015cc9b6072010b5</t>
  </si>
  <si>
    <t>8a858e6f5668e01701566b0916350fbd</t>
  </si>
  <si>
    <t>8a858e705668e16701568ce4c9c06918</t>
  </si>
  <si>
    <t>8a858e7c588604a40158a75735995afa</t>
  </si>
  <si>
    <t>8a858e875cfa37f5015cfce9bc3a3abb</t>
  </si>
  <si>
    <t>8a858fd85b685607015b72cd5bb64a25</t>
  </si>
  <si>
    <t>8a858e8d56b784480156d65d90d422cb</t>
  </si>
  <si>
    <t>8a858e955add2971015ae0db3b3a00cf</t>
  </si>
  <si>
    <t>8a858e9f5b8a8db1015b8a91d6a3058c</t>
  </si>
  <si>
    <t>8a8589f853f100fb01540a3551f034bd</t>
  </si>
  <si>
    <t>8a858eb95b8c2f6e015b8cb299b128a0</t>
  </si>
  <si>
    <t>8a858ec9590ad35d01592fc002540aa9</t>
  </si>
  <si>
    <t>8a858ece5cd05041015cd3c532892d4d</t>
  </si>
  <si>
    <t>8a858ed6557802d20155781a66d80cbc</t>
  </si>
  <si>
    <t>8a858edf5c69a538015c78ef1f506bd2</t>
  </si>
  <si>
    <t>8a858ee755a0c84a0155c428789463bc</t>
  </si>
  <si>
    <t>8a858ef05c63d3b5015c6586a32e0c77</t>
  </si>
  <si>
    <t>8a858f035ab947e3015abe0b9724749a</t>
  </si>
  <si>
    <t>8a858f085b905684015b9076e3041e25</t>
  </si>
  <si>
    <t>8a858f1554e29449015500bf86eb0ecd</t>
  </si>
  <si>
    <t>8a858f1959d168260159d213daf93761</t>
  </si>
  <si>
    <t>8a858f255cb1710a015cc4fa170b7538</t>
  </si>
  <si>
    <t>8a858f2c58dc6e680158ee00f462655f</t>
  </si>
  <si>
    <t>8a858f405d13c45f015d14c5b53c5668</t>
  </si>
  <si>
    <t>8a858f475be98d5f015bebddca3c5216</t>
  </si>
  <si>
    <t>8a858f4e5ba5e8d3015baa225ee45742</t>
  </si>
  <si>
    <t>8a858e6d5b252065015b305a3ef77693</t>
  </si>
  <si>
    <t>8a858f545908094b0159148a350904a2</t>
  </si>
  <si>
    <t>8a858f5e5992fa95015994d38cc67941</t>
  </si>
  <si>
    <t>8a858f61587afbaf01587c8b719c1a6e</t>
  </si>
  <si>
    <t>8a858f725b49c0c0015b4f7c165e4827</t>
  </si>
  <si>
    <t>8a858f7c5c58ff48015c5905513601e3</t>
  </si>
  <si>
    <t>8a858f915cf8c38b015cf8c63c4800f6</t>
  </si>
  <si>
    <t>8a858e495cef1ef1015cef8066103757</t>
  </si>
  <si>
    <t>8a858f9a564355590156461a0da77401</t>
  </si>
  <si>
    <t>8a858fa057e2a0a50157e2a506a70353</t>
  </si>
  <si>
    <t>8a858fa25c120898015c15cdcecb5495</t>
  </si>
  <si>
    <t>8a858fa95b631878015b662ca5b446cf</t>
  </si>
  <si>
    <t>8a858fe65675195a0156766ebdb042c8</t>
  </si>
  <si>
    <t>8a858fb05d2d03c8015d2e23db9d1560</t>
  </si>
  <si>
    <t>8a858fba5cd5feee015cdb7d7d574f0f</t>
  </si>
  <si>
    <t>8a858fc15b68ba6a015b6cdb644f7cea</t>
  </si>
  <si>
    <t>8a858fc959cbd1500159cd3bbcf57a04</t>
  </si>
  <si>
    <t>8a858fcf558237b401558b07734101d6</t>
  </si>
  <si>
    <t>8a858fd858e2f19a0158fed15f3a3806</t>
  </si>
  <si>
    <t>8a858fde5668e055015669d952634806</t>
  </si>
  <si>
    <t>8a858fe756939bbb0156a065ee3426d1</t>
  </si>
  <si>
    <t>8a858fee5c795f65015c7c0400af693c</t>
  </si>
  <si>
    <t>8a858ffb5b350b52015b3805c56a68d3</t>
  </si>
  <si>
    <t>8a858e0156b782a10156d90febe93799</t>
  </si>
  <si>
    <t>8a858e3c5cac9fcc015cb09fdd925a5a</t>
  </si>
  <si>
    <t>8a858e715bd3fa19015bd8374ee8611d</t>
  </si>
  <si>
    <t>8a858ec95aa84d3c015aa851aaf302d3</t>
  </si>
  <si>
    <t>8a858f125c5f88b1015c635135656052</t>
  </si>
  <si>
    <t>8a858ec75bfd77c4015c0cf0e67618d2</t>
  </si>
  <si>
    <t>8a858f585bfd6341015c02982e0b7aff</t>
  </si>
  <si>
    <t>8a858f8f5bfd3cfa015c026e474b47a5</t>
  </si>
  <si>
    <t>8a858f9f5bd99987015be244892f09c4</t>
  </si>
  <si>
    <t>8a858fe8586deed301586e21fcbe1254</t>
  </si>
  <si>
    <t>8a6a96044539adf801453c576ed213c4</t>
  </si>
  <si>
    <t>8a85884e548fad6501549b2ac62a44c6</t>
  </si>
  <si>
    <t>8a8588dc5384a05f01539af1485135ae</t>
  </si>
  <si>
    <t>8a858f9d5bd44001015bd4cd7c343311</t>
  </si>
  <si>
    <t>8a858fa257d8223c0157e3c2a5e45d82</t>
  </si>
  <si>
    <t>8a858fa4552add9f01553b45e3de1ac4</t>
  </si>
  <si>
    <t>8a858fab5bfd307b015bfd4d5b96114d</t>
  </si>
  <si>
    <t>8a858fb45bb59c21015bbb7beff83c2d</t>
  </si>
  <si>
    <t>8a858fba5cd5feee015ce4cfd02f62d8</t>
  </si>
  <si>
    <t>8a858e1d5cd58f9e015cdfe7c50d380b</t>
  </si>
  <si>
    <t>8a858fc75cd62882015ce8c205ed5e94</t>
  </si>
  <si>
    <t>8a858fcc5cf4a563015cf4d7285a1700</t>
  </si>
  <si>
    <t>8a858fd458639fcc01586c3e51e93ef7</t>
  </si>
  <si>
    <t>8a858fdd5d3268a5015d35c511010ad6</t>
  </si>
  <si>
    <t>8a858fe55b013a0b015b066bda6811b0</t>
  </si>
  <si>
    <t>8a858fee5c795f65015c79b29a141935</t>
  </si>
  <si>
    <t>8a858ff9580b8812015820412a203a63</t>
  </si>
  <si>
    <t>8a858ffd5c8d343d015c9108df9833cc</t>
  </si>
  <si>
    <t>8a8589ac53a917ed0153aaed86c82d91</t>
  </si>
  <si>
    <t>8a858e6a5c829229015c82ac07c30f58</t>
  </si>
  <si>
    <t>8a858eb55cf45581015cf4c50f3d4335</t>
  </si>
  <si>
    <t>8a858eec5aaf010c015ab38e3e383120</t>
  </si>
  <si>
    <t>8a858f335c8d9723015c9de697d52c35</t>
  </si>
  <si>
    <t>8a858e625c8d993a015c9bf9278c32f7</t>
  </si>
  <si>
    <t>8a858f605b911d60015b9b0d0fce6913</t>
  </si>
  <si>
    <t>8a858f9f5bd99987015bda1a212c2cb6</t>
  </si>
  <si>
    <t>8a858fec5b191fb4015b1985b9d15b9c</t>
  </si>
  <si>
    <t>8a85882653bc51f50153cc4e2899446b</t>
  </si>
  <si>
    <t>8a85889953a91b8d0153ade2f64458e1</t>
  </si>
  <si>
    <t>8a8588f35438fe1201544cc7b44c5650</t>
  </si>
  <si>
    <t>8a8589045384bd8301539aa56b0d7404</t>
  </si>
  <si>
    <t>8a858966538deb19015392224ebd20b4</t>
  </si>
  <si>
    <t>8a8589a7545186b1015472f76aed2246</t>
  </si>
  <si>
    <t>8a858e035693e02901569984732a33ea</t>
  </si>
  <si>
    <t>8a858e0d58625b410158641fcfec1b72</t>
  </si>
  <si>
    <t>8a858e165a47b2fd015a4aff578837c6</t>
  </si>
  <si>
    <t>8a858e215c7de5f2015c81ce4f5e4902</t>
  </si>
  <si>
    <t>8a858f1d5c7db9e2015c7dcd87810cd3</t>
  </si>
  <si>
    <t>8a858e2a5cc5bf8f015cc61d74712929</t>
  </si>
  <si>
    <t>8a858e345bece94d015becf4b91c0882</t>
  </si>
  <si>
    <t>8a858e3d5c3b5122015c40325bfd5806</t>
  </si>
  <si>
    <t>8a858e1556321b940156368d95d74291</t>
  </si>
  <si>
    <t>8a858e4c5a715421015a7abbfbbd786f</t>
  </si>
  <si>
    <t>8a858e575bf80f73015bf94be93b55ce</t>
  </si>
  <si>
    <t>8a858e5f5a4d0511015a522ef53b26b4</t>
  </si>
  <si>
    <t>8a858e675b00c831015b01842e5f58e7</t>
  </si>
  <si>
    <t>8a858e6a5c829229015c8301076c4187</t>
  </si>
  <si>
    <t>8a858e6f5cd5e874015ce590db62623e</t>
  </si>
  <si>
    <t>8a858e735c5a4bed015c5d3b38ae514f</t>
  </si>
  <si>
    <t>8a858e7d5b8b0b92015b8b3728e92482</t>
  </si>
  <si>
    <t>8a858e8a5c1c14b8015c208efaab73e4</t>
  </si>
  <si>
    <t>8a858eac5ad81473015ad82f9d060702</t>
  </si>
  <si>
    <t>8a858eb45876dcc5015881a631eb3e07</t>
  </si>
  <si>
    <t>8a858eba5b681df4015b7b63e6ed6a23</t>
  </si>
  <si>
    <t>8a858e245b680423015b7ad113d6259a</t>
  </si>
  <si>
    <t>8a858ed457e2e6960157f65462117d64</t>
  </si>
  <si>
    <t>8a858eda5c8863ff015c959eef8a4678</t>
  </si>
  <si>
    <t>8a858e625c8d993a015c956a81de12f8</t>
  </si>
  <si>
    <t>8a858ede5ca210f0015ca6ed01914144</t>
  </si>
  <si>
    <t>8a858ee55cb156e6015cc1111a7b6f79</t>
  </si>
  <si>
    <t>8a858eed5a476a3c015a47c534cb305d</t>
  </si>
  <si>
    <t>8a858f0056b7cf8e0156bb2a7ff97987</t>
  </si>
  <si>
    <t>8a858f0456511c94015651c1558f35f1</t>
  </si>
  <si>
    <t>8a858f0d5a859ac0015a868626a85d8c</t>
  </si>
  <si>
    <t>8a858f185d2cf38e015d2d3ab4542892</t>
  </si>
  <si>
    <t>8a858f0455d9feaf0155ea840c8f410a</t>
  </si>
  <si>
    <t>8a858f275c451af5015c545fdacf532b</t>
  </si>
  <si>
    <t>8a858f2e5b81c373015b81c373e60000</t>
  </si>
  <si>
    <t>8a858fc55b2fde30015b300d85e20ef2</t>
  </si>
  <si>
    <t>8a8588fd53f1099e01540eeac7633d4c</t>
  </si>
  <si>
    <t>8a85895054be35160154c4ecf44a240c</t>
  </si>
  <si>
    <t>8a85896653f0fed20153f9e6f6f27315</t>
  </si>
  <si>
    <t>8a8589c253ace09b0153b2009e002cba</t>
  </si>
  <si>
    <t>8a858e0256b781d80156c1a32a2f3369</t>
  </si>
  <si>
    <t>8a858e0a5668e69c01567a390d716175</t>
  </si>
  <si>
    <t>8a858e0f5577f57901558109093f578c</t>
  </si>
  <si>
    <t>8a858e165b90faf9015b95d2b5031316</t>
  </si>
  <si>
    <t>8a858f435aa9712e015aa9e8e9735ca6</t>
  </si>
  <si>
    <t>8a858e215ca77c7f015caa601f6e5976</t>
  </si>
  <si>
    <t>8a858e1d5b2510b2015b2b12369c625a</t>
  </si>
  <si>
    <t>8a858e275b349e25015b34d29ff23232</t>
  </si>
  <si>
    <t>8a858e345be813ea015bea87369b2395</t>
  </si>
  <si>
    <t>8a858e395cb1d4d9015cbf845d616275</t>
  </si>
  <si>
    <t>8a858e135cb22031015cb723f07f66f8</t>
  </si>
  <si>
    <t>8a858e445ca25ee3015ca2d9d82b2276</t>
  </si>
  <si>
    <t>8a858e4e5b66d372015b66db5e88070c</t>
  </si>
  <si>
    <t>8a858e5856b7840c0156bbd64c3e3d2f</t>
  </si>
  <si>
    <t>8a858e5b5ca767e1015ca8a7c45543d6</t>
  </si>
  <si>
    <t>8a858e6656322b0f015643271cc23836</t>
  </si>
  <si>
    <t>8a858e6a5bfd4b54015c0c3c5d021c4c</t>
  </si>
  <si>
    <t>8a858e6f5668e01701566fdae56a620c</t>
  </si>
  <si>
    <t>8a858e705cb15527015cbfedf6807c3c</t>
  </si>
  <si>
    <t>8a858e885b68546c015b7ea654f32b1d</t>
  </si>
  <si>
    <t>8a858e935b496584015b5791626f24f8</t>
  </si>
  <si>
    <t>8a858fc45c63d75d015c64d986e30084</t>
  </si>
  <si>
    <t>8a858eaf570f3a0a01571e1288e00047</t>
  </si>
  <si>
    <t>8a858eb75c21a2b9015c303f610106b3</t>
  </si>
  <si>
    <t>8a858f7958b0a4a80158b4e352b6367b</t>
  </si>
  <si>
    <t>8a858ec75bfd77c4015c00bdf0a967b1</t>
  </si>
  <si>
    <t>8a858edb552adcfd01553aaa3b64672b</t>
  </si>
  <si>
    <t>8a858ee0560bc07701560f6f3ba9095e</t>
  </si>
  <si>
    <t>8a858ee75a191ef8015a19ffa6b762f0</t>
  </si>
  <si>
    <t>8a858ef25c8393f8015c863b8c0549f7</t>
  </si>
  <si>
    <t>8a858eff55a090650155bca5bc8052e0</t>
  </si>
  <si>
    <t>8a858f0656b7820c0156bbfed27f3ba2</t>
  </si>
  <si>
    <t>8a858f0b5b5ddd79015b6151e45702f7</t>
  </si>
  <si>
    <t>8a858f155554552501555e01e57a0269</t>
  </si>
  <si>
    <t>8a858f1e5cef1d91015cf37f17052b7b</t>
  </si>
  <si>
    <t>8a858ed75bb64559015bc473d5394709</t>
  </si>
  <si>
    <t>8a858f295c8d307f015c9b4d5c570061</t>
  </si>
  <si>
    <t>8a858f30551130db01552650061e4aa6</t>
  </si>
  <si>
    <t>8a858f375b493337015b4c804080216e</t>
  </si>
  <si>
    <t>8a858f4655ca643c0155d12f9e3b0e69</t>
  </si>
  <si>
    <t>8a858f535d325481015d33eac1d95f6e</t>
  </si>
  <si>
    <t>8a858f5e5992fa95015993bf8b2f5694</t>
  </si>
  <si>
    <t>8a858f675c1c43bc015c1c63d07b0af4</t>
  </si>
  <si>
    <t>8a858f7b5ca7abe3015ca80dffa2183e</t>
  </si>
  <si>
    <t>8a858f7e5c69a6e3015c7511442d2420</t>
  </si>
  <si>
    <t>8a858f00590ac4e70159481263652a69</t>
  </si>
  <si>
    <t>8a858f8a558227f201558b6beb697cd8</t>
  </si>
  <si>
    <t>8a858f965c6950da015c78a9a70335f9</t>
  </si>
  <si>
    <t>8a858f9d5a8a79c5015a8b3826dd595e</t>
  </si>
  <si>
    <t>8a858fa25bd92c20015be332daa35ecf</t>
  </si>
  <si>
    <t>8a858fa55b623a05015b623bb10001c6</t>
  </si>
  <si>
    <t>8a858faf5679a838015682738f813968</t>
  </si>
  <si>
    <t>8a858fb65b2020b2015b2024d70705d6</t>
  </si>
  <si>
    <t>8a858fc15b68ba6a015b7fa8a4f61664</t>
  </si>
  <si>
    <t>8a858fcf5b39c3ba015b3baf14b64c62</t>
  </si>
  <si>
    <t>8a858fd35b3ec939015b3ee758bd2cca</t>
  </si>
  <si>
    <t>8a858fd95c3b5bca015c405b7f697168</t>
  </si>
  <si>
    <t>8a858fec5c169ff0015c16a935bc04b2</t>
  </si>
  <si>
    <t>8a858fe45cd62cbf015cda05b84a7a6e</t>
  </si>
  <si>
    <t>8a858fab5cd5e1a7015cd9c3b9ae0f29</t>
  </si>
  <si>
    <t>8a858fe854ccb9610154cda3930e3ed2</t>
  </si>
  <si>
    <t>8a858f375b493337015b4b25205578c3</t>
  </si>
  <si>
    <t>8a858f3d5d18c7d7015d1991deb638b7</t>
  </si>
  <si>
    <t>8a858ea85d0e7ed2015d12569c3647ac</t>
  </si>
  <si>
    <t>8a858f495beda5ee015bedc9ee591a30</t>
  </si>
  <si>
    <t>8a858f54592214a001593aa497b31207</t>
  </si>
  <si>
    <t>8a858f61560bc0e501561ce4bc1a17ee</t>
  </si>
  <si>
    <t>8a858f6c5bf84cd0015bf87db8561411</t>
  </si>
  <si>
    <t>8a858f7a58c218eb0158c43474d013a5</t>
  </si>
  <si>
    <t>8a858f7d5cf9aef9015cfee1f3b171fd</t>
  </si>
  <si>
    <t>8a858f8d56e0c3a70157041167c02cf1</t>
  </si>
  <si>
    <t>8a858f92582fcca1015830e86df9601c</t>
  </si>
  <si>
    <t>8a858f995c5fa060015c5faa880403a0</t>
  </si>
  <si>
    <t>8a858f4e5ba5e8d3015ba99033a10cd3</t>
  </si>
  <si>
    <t>8a858f9d5bd44001015bd4808a431ecf</t>
  </si>
  <si>
    <t>8a858fa25bd92c20015be258fc2f3a87</t>
  </si>
  <si>
    <t>8a858fa459eecb2a0159eecbae2d0051</t>
  </si>
  <si>
    <t>8a858fa95c695f85015c6dde5682348a</t>
  </si>
  <si>
    <t>8a858fb45bb59c21015bba2f3ffe197d</t>
  </si>
  <si>
    <t>8a858fbd5cd6054a015ce9193fac3819</t>
  </si>
  <si>
    <t>8a858fcb5d605acc015d6081f2731909</t>
  </si>
  <si>
    <t>8a858fd25c5a5bc7015c5a8126b60e47</t>
  </si>
  <si>
    <t>8a858fde570a23dc01570a4cf5e81905</t>
  </si>
  <si>
    <t>8a858fe8555f401f0155736da4b20e0a</t>
  </si>
  <si>
    <t>8a858ff25a617906015a6644377f536f</t>
  </si>
  <si>
    <t>8a858ff9580b881201581a57953908dc</t>
  </si>
  <si>
    <t>8a8589a7545186b1015468c4ca294b60</t>
  </si>
  <si>
    <t>8a858e435bedeb4f015bee72a6153764</t>
  </si>
  <si>
    <t>8a858e69566ae5b801567d7f1d677c71</t>
  </si>
  <si>
    <t>8a858edf580afd5e01580b8217652c4b</t>
  </si>
  <si>
    <t>8a858f475c7ea023015c7ece3e4a0a8a</t>
  </si>
  <si>
    <t>8a858f7e5ba0189c015ba04e54321850</t>
  </si>
  <si>
    <t>8a858fca5c830943015c8374df2b4096</t>
  </si>
  <si>
    <t>8a8189a552638e13015264cf62312966</t>
  </si>
  <si>
    <t>8a85886e54101890015410e563b4325b</t>
  </si>
  <si>
    <t>8a8588bd5369b66d01536e7b60501609</t>
  </si>
  <si>
    <t>8a85893d53f104eb0153f65ccad80981</t>
  </si>
  <si>
    <t>8a85896653e2e18b0153e56f2a852da4</t>
  </si>
  <si>
    <t>8a8589b953bc23f70153c887b4b45c9a</t>
  </si>
  <si>
    <t>8a8589f853f100fb01541386c815605e</t>
  </si>
  <si>
    <t>8a858e0256b781d80156dfc0073a1c17</t>
  </si>
  <si>
    <t>8a858e085cc5b826015cc60650982c6c</t>
  </si>
  <si>
    <t>8a858e135cb22031015cbc509ff86d8f</t>
  </si>
  <si>
    <t>8a858e145bf81459015bfb14c0187f03</t>
  </si>
  <si>
    <t>8a858e235be813f6015be907ce7f4a8a</t>
  </si>
  <si>
    <t>8a858e335d1dd902015d2c236db91aa3</t>
  </si>
  <si>
    <t>8a858e3c585373380158541ec9ea2d9c</t>
  </si>
  <si>
    <t>8a858e535bab293b015baedbcabf1287</t>
  </si>
  <si>
    <t>8a858e5d5c7e25b4015c7fea66825cfe</t>
  </si>
  <si>
    <t>8a858e675c3fe0a1015c565aeb305fe0</t>
  </si>
  <si>
    <t>8a858f975c4582c4015c561116aa65ea</t>
  </si>
  <si>
    <t>8a858e6f5668e01701567005bb5972cf</t>
  </si>
  <si>
    <t>8a858e705cb15527015cbfa764de55ec</t>
  </si>
  <si>
    <t>8a858eda5c8863ff015c96c523266b34</t>
  </si>
  <si>
    <t>8a858e865b48f46f015b494c22be4663</t>
  </si>
  <si>
    <t>8a858e8e58f6d66f0158fd7ee9af731f</t>
  </si>
  <si>
    <t>8a858e935b57cc6a015b57df293c092c</t>
  </si>
  <si>
    <t>8a858ef458d4a52e0158d959e7501c2f</t>
  </si>
  <si>
    <t>8a858e985ccb51e8015ccba1306828ff</t>
  </si>
  <si>
    <t>8a858eb25b5d2e82015b5d51be422bfa</t>
  </si>
  <si>
    <t>8a858eba5b681df4015b7ff8ae967c76</t>
  </si>
  <si>
    <t>8a858ec3582a54e201582e07faf51f0d</t>
  </si>
  <si>
    <t>8a858ec95afc0922015afc24b669093f</t>
  </si>
  <si>
    <t>8a858edf594a45ed01597ad745966db1</t>
  </si>
  <si>
    <t>8a858f13556665aa01556806aeb3036e</t>
  </si>
  <si>
    <t>8a858f225bfdb280015c108bf6f53281</t>
  </si>
  <si>
    <t>8a858f2b5c7df62c015c7e2dc5641eb2</t>
  </si>
  <si>
    <t>8a858f2f54e28d530155075d38ad2d84</t>
  </si>
  <si>
    <t>8a858f365668e43901566e36f0ed06d3</t>
  </si>
  <si>
    <t>8a858f405d13c45f015d13dd93ec0c1c</t>
  </si>
  <si>
    <t>8a858f4e5ca72981015ca8ad2f9e5e4e</t>
  </si>
  <si>
    <t>8a858fa95c695f85015c6aba473a5478</t>
  </si>
  <si>
    <t>8a858f555cacacdf015caff7ce8b005a</t>
  </si>
  <si>
    <t>8a858f585bfd6341015c00857bc907b6</t>
  </si>
  <si>
    <t>8a858f60560bc43d01560f01835b4a41</t>
  </si>
  <si>
    <t>8a858f665c45930d015c50e26935397d</t>
  </si>
  <si>
    <t>8a858f725b49c0c0015b52a5f20b0ecd</t>
  </si>
  <si>
    <t>8a858f7b5ca7abe3015cab60bf2e71fb</t>
  </si>
  <si>
    <t>8a858f865ceebc32015ceec592880a08</t>
  </si>
  <si>
    <t>8a858f905c06a9c0015c0c987a4b6bf0</t>
  </si>
  <si>
    <t>8a858f985bee01cb015bef3b586d68db</t>
  </si>
  <si>
    <t>8a858f475be98d5f015be991bd340215</t>
  </si>
  <si>
    <t>8a858f9f5bd99987015be272e251115c</t>
  </si>
  <si>
    <t>8a858ebd5b5d50d9015b5d8c6c953f04</t>
  </si>
  <si>
    <t>8a858fa95b631878015b66433dee52c9</t>
  </si>
  <si>
    <t>8a858faf5679a83801568bbe45ff3d3d</t>
  </si>
  <si>
    <t>8a858fb25d84a543015d883e60493b62</t>
  </si>
  <si>
    <t>8a858e325d60aaf2015d61746b213f1f</t>
  </si>
  <si>
    <t>8a858fb95bd896cc015bd8a3d0c907df</t>
  </si>
  <si>
    <t>8a858e1a59cbf7460159d0335d9a6a03</t>
  </si>
  <si>
    <t>8a858fc25bafabdc015bafed7f6021fa</t>
  </si>
  <si>
    <t>8a858fc95ce99dd6015ced741b3773dd</t>
  </si>
  <si>
    <t>8a858fcf5b39c3ba015b3c96e4a8646b</t>
  </si>
  <si>
    <t>8a858fd35bed00ef015bed49a2552f67</t>
  </si>
  <si>
    <t>8a858fd85b685607015b6c5a9fd11890</t>
  </si>
  <si>
    <t>8a858fe45a760203015a7f3dd68d6282</t>
  </si>
  <si>
    <t>8a858fec5bd3dede015bd4099d5f1c53</t>
  </si>
  <si>
    <t>8a858fef570f30e501572ab53a6f4acb</t>
  </si>
  <si>
    <t>8a858ff455a09f5a0155b73fe8244da7</t>
  </si>
  <si>
    <t>8a858ffc5b1f07ee015b1f4c95a13b04</t>
  </si>
  <si>
    <t>8a8588fd53f1099e01540ec7527b308c</t>
  </si>
  <si>
    <t>8a858e2c5aa96d03015aad08250b34f7</t>
  </si>
  <si>
    <t>8a858e6359a764180159a89577a06015</t>
  </si>
  <si>
    <t>8a858e8e58f6d66f015904a859fd5589</t>
  </si>
  <si>
    <t>8a858ed55c63db54015c705c10a864c9</t>
  </si>
  <si>
    <t>8a858f0e5a6171ba015a66d7eaf72453</t>
  </si>
  <si>
    <t>8a858f78550ba104015511a5d2a42485</t>
  </si>
  <si>
    <t>8a858fb85c3b2e0c015c3f2187793fea</t>
  </si>
  <si>
    <t>8a2ac4745091002b0150a144bcbe58b7</t>
  </si>
  <si>
    <t>8a85882c546ba83501547619cd377b69</t>
  </si>
  <si>
    <t>8a858900536a043401537e4c0ac5452a</t>
  </si>
  <si>
    <t>8a85893d53e2e2f30153efcc6da71f5f</t>
  </si>
  <si>
    <t>8a8589b0541e21e401542898549a1435</t>
  </si>
  <si>
    <t>8a858e0156b782a10156beec8fb25d41</t>
  </si>
  <si>
    <t>8a858e095aae82b7015aaf6ce0c80432</t>
  </si>
  <si>
    <t>8a858e0e5b80bb4c015b81746a0f5481</t>
  </si>
  <si>
    <t>8a858f7d5ab3ca4b015ab769621b5811</t>
  </si>
  <si>
    <t>8a858e145bf81459015bfc2992285a80</t>
  </si>
  <si>
    <t>8a858e205c21d53a015c24dbb996327e</t>
  </si>
  <si>
    <t>8a858e255557edfe01555f78e7df06dd</t>
  </si>
  <si>
    <t>8a858e315cf48957015cf7f6197920b0</t>
  </si>
  <si>
    <t>8a858e485cc0eed3015cc51b36f261d2</t>
  </si>
  <si>
    <t>8a858e4e5c3502ab015c35362d7c1016</t>
  </si>
  <si>
    <t>8a858eb75c21a2b9015c2a3cd3363330</t>
  </si>
  <si>
    <t>8a858e5b5c1a43c1015c1a8921c11694</t>
  </si>
  <si>
    <t>8a858fa45bd95e9a015bdc9f83f311fb</t>
  </si>
  <si>
    <t>8a858e645654fdc401565acc196e2946</t>
  </si>
  <si>
    <t>8a858e69566ae5b801568cbd583768bb</t>
  </si>
  <si>
    <t>8a858e6f5668e01701567479d1ae3320</t>
  </si>
  <si>
    <t>8a858eac5c451942015c53be63956f40</t>
  </si>
  <si>
    <t>8a858f1955b1c4df0155cfad79641b0a</t>
  </si>
  <si>
    <t>8a858f4b55df0f530155ef9862fb1b92</t>
  </si>
  <si>
    <t>8a858f855cf94f71015cf952231e0283</t>
  </si>
  <si>
    <t>8a858fef570f30e5015720679ff55c37</t>
  </si>
  <si>
    <t>8a85886e5410189001541480d8f83683</t>
  </si>
  <si>
    <t>8a8588fd53e2e6cf0153ec45be7c1613</t>
  </si>
  <si>
    <t>8a85893d542e18bc015438b652f841c3</t>
  </si>
  <si>
    <t>8a85898a53bc15600153c76831594bcc</t>
  </si>
  <si>
    <t>8a8589b953bc23f70153c12ae7c852a9</t>
  </si>
  <si>
    <t>8a858e0256b781d80156bd70d9d21225</t>
  </si>
  <si>
    <t>8a858e085ca0b5e8015ca0bacc7e0208</t>
  </si>
  <si>
    <t>8a858e0d5aa8e240015aa8fb5bc5165f</t>
  </si>
  <si>
    <t>8a858e185b4923b4015b546070020159</t>
  </si>
  <si>
    <t>8a858e1d5b2510b2015b2c76fe45726a</t>
  </si>
  <si>
    <t>8a858e245b680423015b70f89d870827</t>
  </si>
  <si>
    <t>8a858e2e5bb57a37015bc30f34e02cf7</t>
  </si>
  <si>
    <t>8a858e395cb1d4d9015cc0f4883c172c</t>
  </si>
  <si>
    <t>8a858e495cef1ef1015cf07cc48170e6</t>
  </si>
  <si>
    <t>8a858e595b42b641015b42bed45707ec</t>
  </si>
  <si>
    <t>8a858e675b00c831015b04414db70f3f</t>
  </si>
  <si>
    <t>8a858e695d1e075c015d1edb95892ad0</t>
  </si>
  <si>
    <t>8a858e71570f2c6b01571b8a24c8492f</t>
  </si>
  <si>
    <t>8a858e7d5b8b0b92015b8b1efc3b15ee</t>
  </si>
  <si>
    <t>8a858e885c9c6f96015ca0d192e11f85</t>
  </si>
  <si>
    <t>8a858899538ddb8e01539eccc3c375fe</t>
  </si>
  <si>
    <t>8a858e905d41e83b015d4657f3cd0dbc</t>
  </si>
  <si>
    <t>8a858e9e579558b6015795d6a68f473c</t>
  </si>
  <si>
    <t>8a858ea75cef5535015cefde9da1490e</t>
  </si>
  <si>
    <t>8a858eae5c356262015c35894b181c1b</t>
  </si>
  <si>
    <t>8a858eb95591bf00015596ab2eb11f5e</t>
  </si>
  <si>
    <t>8a858ec65cc6352b015ccb2155a51d35</t>
  </si>
  <si>
    <t>8a858ed359fe43b10159fe9d723f243d</t>
  </si>
  <si>
    <t>8a858edd5c35be80015c39a17bd01f8a</t>
  </si>
  <si>
    <t>8a858ee25b34d796015b38a410286d92</t>
  </si>
  <si>
    <t>8a858ee755a0c84a0155a8265e0e2b10</t>
  </si>
  <si>
    <t>8a858ef258d4a48b0158d59498152dd8</t>
  </si>
  <si>
    <t>8a858f01588603fa01588cac8678799a</t>
  </si>
  <si>
    <t>8a858f1955b1c4df0155bfb72f593c8d</t>
  </si>
  <si>
    <t>8a858f295c829b43015c82d057832585</t>
  </si>
  <si>
    <t>8a858f2f54e28d530155057d6c2129e1</t>
  </si>
  <si>
    <t>8a858f335cd0c78e015cd3f1dc417e7a</t>
  </si>
  <si>
    <t>8a858ed95cc5bd6b015cc62436ae43be</t>
  </si>
  <si>
    <t>8a858f3e5885ffa301588ee171d761d8</t>
  </si>
  <si>
    <t>8a858f465668e3d601567b8eb1df4da6</t>
  </si>
  <si>
    <t>8a858f4f5511dca201551d3b601d7be8</t>
  </si>
  <si>
    <t>8a858f5659cb44e30159cc84750858ab</t>
  </si>
  <si>
    <t>8a858f5e5bedf32a015bee35cb9622df</t>
  </si>
  <si>
    <t>8a858f695b5cbd3a015b5cd5ff29188a</t>
  </si>
  <si>
    <t>8a858fea5b391cd7015b393aed9e2a04</t>
  </si>
  <si>
    <t>8a858f745b4891fd015b48b63bcd3269</t>
  </si>
  <si>
    <t>8a858f8b5b630942015b631a8db21732</t>
  </si>
  <si>
    <t>8a858f955cc6631f015cc9eb86fe4679</t>
  </si>
  <si>
    <t>8a858f9c56aaf37d0156b2634ad322c5</t>
  </si>
  <si>
    <t>8a858fa057e2a0a50157ec721ce6096c</t>
  </si>
  <si>
    <t>8a858fa358f8275101590297dbea5636</t>
  </si>
  <si>
    <t>8a858fad5bf85d5e015bfbf379a84604</t>
  </si>
  <si>
    <t>8a858fb557330de10157394d041943fb</t>
  </si>
  <si>
    <t>8a858fbd59978ae4015998515de038de</t>
  </si>
  <si>
    <t>8a858fc55bf27347015bf2a538491b80</t>
  </si>
  <si>
    <t>8a858fd05cc58b2e015cc59e44600b9a</t>
  </si>
  <si>
    <t>8a858f975c4582c4015c4e46f789665d</t>
  </si>
  <si>
    <t>8a858fd85507735701551173e8c225b2</t>
  </si>
  <si>
    <t>8a858e8457f7a42a0157fae7238c3d4c</t>
  </si>
  <si>
    <t>8a858e885c87dee5015c884e7dc03958</t>
  </si>
  <si>
    <t>8a858e945bee08de015bf07771ce6245</t>
  </si>
  <si>
    <t>8a858e985b1de32c015b1e5ea0ae3435</t>
  </si>
  <si>
    <t>8a858ea25bf369e4015bf67bb90f02aa</t>
  </si>
  <si>
    <t>8a858eb858b1a6d20158bd0786483394</t>
  </si>
  <si>
    <t>8a858ec25a422913015a426c5d902a9c</t>
  </si>
  <si>
    <t>8a858ec9590ad35d01594951f86d3fd1</t>
  </si>
  <si>
    <t>8a858ece5b0142e3015b067c026713e3</t>
  </si>
  <si>
    <t>8a858ed55c63db54015c641298671ada</t>
  </si>
  <si>
    <t>8a858edb5bd936e4015bddece62633a1</t>
  </si>
  <si>
    <t>8a858ee45b39aa80015b3b3933c2121e</t>
  </si>
  <si>
    <t>8a858ee758b4c54a0158d307cc1d21ef</t>
  </si>
  <si>
    <t>8a858ef4598857710159898caf3b44f8</t>
  </si>
  <si>
    <t>8a858eff5b393484015b394ef3281e60</t>
  </si>
  <si>
    <t>8a858f045bab240c015bafd0d39709a7</t>
  </si>
  <si>
    <t>8a858f085bcf44be015bd30eaa241e6e</t>
  </si>
  <si>
    <t>8a858f11594a3880015950e1221977d6</t>
  </si>
  <si>
    <t>8a858f185c884965015c88a2cf95321c</t>
  </si>
  <si>
    <t>8a858f225bfdb280015bfdf8f4f91911</t>
  </si>
  <si>
    <t>8a858f265c2187bd015c3123033b481a</t>
  </si>
  <si>
    <t>8a858f295c8d307f015c90c20c5258ee</t>
  </si>
  <si>
    <t>8a858f2e5cd09481015cd3ac00ff7cdc</t>
  </si>
  <si>
    <t>8a858ec65cc6352b015cc75880264271</t>
  </si>
  <si>
    <t>8a858f365c83961c015c87a053cb5b39</t>
  </si>
  <si>
    <t>8a858e285aa8cfc1015aa8fd90951f5a</t>
  </si>
  <si>
    <t>8a858f475bceed0d015bd029e52a6ff6</t>
  </si>
  <si>
    <t>8a858f4e5ca72981015cabddf9582fc7</t>
  </si>
  <si>
    <t>8a76e7d443e6e97c0143ed0a33375981</t>
  </si>
  <si>
    <t>8a858f57599e93060159a31ec1f63871</t>
  </si>
  <si>
    <t>8a858f665d5b785d015d5f33bf515574</t>
  </si>
  <si>
    <t>8a858f6f5b3f095b015b42c2106b08a5</t>
  </si>
  <si>
    <t>8a858f885aeb097f015aeb7643ca53f3</t>
  </si>
  <si>
    <t>8a858f965c6950da015c7b2cefaf445f</t>
  </si>
  <si>
    <t>8a858f9a56435559015648a1594a0008</t>
  </si>
  <si>
    <t>8a858fa057e2a0a50157e7650d8903fb</t>
  </si>
  <si>
    <t>8a858fa5552add5d015549642f1b4d49</t>
  </si>
  <si>
    <t>8a858fab5a83f26a015a847501d65abb</t>
  </si>
  <si>
    <t>8a858fb35a6b3924015a6b8d201e3239</t>
  </si>
  <si>
    <t>8a858fbd59b080790159b0afab650fed</t>
  </si>
  <si>
    <t>8a858fc45c5f93be015c5fd6a7c91478</t>
  </si>
  <si>
    <t>8a858fca5c830943015c86ee73095c82</t>
  </si>
  <si>
    <t>8a858fce5bf8129c015bf8c5b6694438</t>
  </si>
  <si>
    <t>8a858fd45a4260bc015a461db91a3615</t>
  </si>
  <si>
    <t>8a858fd95c3b5bca015c3bd6c30d2102</t>
  </si>
  <si>
    <t>8a858fde580afd48015818eda53830c8</t>
  </si>
  <si>
    <t>8a858fed5a27f0a4015a2815a51516ae</t>
  </si>
  <si>
    <t>8a858ffa55ca72a50155d192af9e2c0b</t>
  </si>
  <si>
    <t>8a8588f853b1b2d40153b2bb48d41263</t>
  </si>
  <si>
    <t>8a858e445ca25ee3015ca6e3d4531f02</t>
  </si>
  <si>
    <t>8a858e675c3fe0a1015c549c328835a8</t>
  </si>
  <si>
    <t>8a858ec05ab27176015ab2befe283801</t>
  </si>
  <si>
    <t>8a858f0f5bfd79d2015c0d8fe4de6296</t>
  </si>
  <si>
    <t>8a858fa25bd92c20015be3783b7a6a29</t>
  </si>
  <si>
    <t>8a858f7057b918e40157d465d8725583</t>
  </si>
  <si>
    <t>8a858fab5cd5e1a7015ce4f4759405e8</t>
  </si>
  <si>
    <t>8a858fab5cd5e1a7015ce34b7abd0bb2</t>
  </si>
  <si>
    <t>8a858ff35af1c396015af1fc915018ca</t>
  </si>
  <si>
    <t>8a85882653e2eb990153f0f8a8520c4b</t>
  </si>
  <si>
    <t>8a8588ae53f1cb7c015414160f0175bc</t>
  </si>
  <si>
    <t>8a8588f853b1b2d40153b54512b22405</t>
  </si>
  <si>
    <t>8a858953548fb0c0015497256a1f4a6d</t>
  </si>
  <si>
    <t>8a8589b953d0be470153e043e57e2d79</t>
  </si>
  <si>
    <t>8a858e0156b782a10156bbef39622867</t>
  </si>
  <si>
    <t>8a858fe25b8c4e5c015b8ca60f8a23f6</t>
  </si>
  <si>
    <t>8a858feb5bfcf5e3015bfd3379fc27e0</t>
  </si>
  <si>
    <t>8a858ff05b1ac77f015b1ac8027f0073</t>
  </si>
  <si>
    <t>8a858ff455a09f5a0155aaa450751528</t>
  </si>
  <si>
    <t>8a858ffd5c8d343d015c9ba2141c1da9</t>
  </si>
  <si>
    <t>8a858e2d5bb55d46015bc61fa9492de0</t>
  </si>
  <si>
    <t>8a858e6d58b0cc520158b12136e119c8</t>
  </si>
  <si>
    <t>8a858edb5bd936e4015be280d1ce22c4</t>
  </si>
  <si>
    <t>8a858f0c57d3fe8e0157dcd14f854fb7</t>
  </si>
  <si>
    <t>8a858f3455a0d8070155c5d69e9600d4</t>
  </si>
  <si>
    <t>8a858f745b86e128015b86f743340dc3</t>
  </si>
  <si>
    <t>8a858f365b2547f3015b2bfd85c85ec1</t>
  </si>
  <si>
    <t>8a858fca5c35df2c015c3841f389641e</t>
  </si>
  <si>
    <t>8a858fdf5bf85f71015bf93c8dd53cc7</t>
  </si>
  <si>
    <t>8a8588235384a58d01538abf515f2c2b</t>
  </si>
  <si>
    <t>8a8588d653a915270153aa2496f328dc</t>
  </si>
  <si>
    <t>8a8588fd53c244bc0153c7b3845e0983</t>
  </si>
  <si>
    <t>8a85892854a059ed0154a763515d5c43</t>
  </si>
  <si>
    <t>8a8589a453bc422d0153c7d352751565</t>
  </si>
  <si>
    <t>8a8589f853f100fb01541090709d2184</t>
  </si>
  <si>
    <t>8a858e045cd5b1d6015cd5e4a7971699</t>
  </si>
  <si>
    <t>8a858e135c7e2eec015c81cb9dc02458</t>
  </si>
  <si>
    <t>8a858e1d5cd58f9e015ce610e19f13f4</t>
  </si>
  <si>
    <t>8a858e245c214660015c31e74aff1f94</t>
  </si>
  <si>
    <t>8a858e345bd96da8015be7a730560324</t>
  </si>
  <si>
    <t>8a858e3c5cac9fcc015cacdb715d1597</t>
  </si>
  <si>
    <t>8a858e4357be1daf0157c96f4c915ef0</t>
  </si>
  <si>
    <t>8a858e4b5cb1e4d7015cc28ac0be5d73</t>
  </si>
  <si>
    <t>8a858e5856b7840c0156bb256d6e0e6a</t>
  </si>
  <si>
    <t>8a858e6059e0a7080159ecaeb62460bb</t>
  </si>
  <si>
    <t>8a858e655cd0642d015cd1acd55855cb</t>
  </si>
  <si>
    <t>8a858e6c5c88d145015c8c304fd31930</t>
  </si>
  <si>
    <t>8a858e6f5cd5e874015cd6f5634c39ad</t>
  </si>
  <si>
    <t>8a858e59569397d50156aa587773414a</t>
  </si>
  <si>
    <t>8a858e785a53f8a6015a5acbb0c81532</t>
  </si>
  <si>
    <t>8a858e875c63d395015c72552f637255</t>
  </si>
  <si>
    <t>8a858e8c5d37e319015d3a77a3b6530e</t>
  </si>
  <si>
    <t>8a858e135cb22031015cb7f9700e06f8</t>
  </si>
  <si>
    <t>8a858e945631db2f01563c3b2f24285c</t>
  </si>
  <si>
    <t>8a858ea4582fcdc80158436e031007b4</t>
  </si>
  <si>
    <t>8a858eb35c5f4a42015c6371c0486a4d</t>
  </si>
  <si>
    <t>8a858eba5c884d2a015c96f9eed0608d</t>
  </si>
  <si>
    <t>8a858ec655f96b320156047265df266d</t>
  </si>
  <si>
    <t>8a858ed35aec4221015aef98c80b776d</t>
  </si>
  <si>
    <t>8a858edb5a70bfe0015a74c641dc0122</t>
  </si>
  <si>
    <t>8a858ee05a6b7d75015a6eda09eb0502</t>
  </si>
  <si>
    <t>8a858ee75afc09f4015aff3cdad86a6f</t>
  </si>
  <si>
    <t>8a858ef255c55fd60155c738de611535</t>
  </si>
  <si>
    <t>8a858f0455d9feaf0155f787fdf02e2c</t>
  </si>
  <si>
    <t>8a858f0c5cc68025015cc78ad9fb348a</t>
  </si>
  <si>
    <t>8a858f1a5b66e6d6015b670a7f721f33</t>
  </si>
  <si>
    <t>8a858f385b34d285015b388b44a27edf</t>
  </si>
  <si>
    <t>8a858f255cb1710a015cc4e5d1cf69b5</t>
  </si>
  <si>
    <t>8a858f3355ae6a610155b576b37d7dbb</t>
  </si>
  <si>
    <t>8a858f3d5add42e2015ae06ea7645399</t>
  </si>
  <si>
    <t>8a858f415ba54724015ba9b1afa11ea1</t>
  </si>
  <si>
    <t>8a858f545ad7fa6f015adbe5c20e17bc</t>
  </si>
  <si>
    <t>8a858f4c5bd8c7b2015bd902087b273c</t>
  </si>
  <si>
    <t>8a858f5a57519e48015774cfff892e8d</t>
  </si>
  <si>
    <t>8a858f565b683b56015b70b951992639</t>
  </si>
  <si>
    <t>8a858f61560bc0e501561be28ee203dc</t>
  </si>
  <si>
    <t>8a858f6d59d116420159d25fddf45982</t>
  </si>
  <si>
    <t>8a858f78550ba10401551c0bf2121570</t>
  </si>
  <si>
    <t>8a858f8d56e0c3a70156fc952cf77e8c</t>
  </si>
  <si>
    <t>8a858ff15b8b0352015b8b110e0013a0</t>
  </si>
  <si>
    <t>8a858fbf5b3a0b46015b3ac9ef325d05</t>
  </si>
  <si>
    <t>8a858ffa55ca72a50155ccf1d5e068d4</t>
  </si>
  <si>
    <t>8a8589af547ff51b015485b51dfa66b3</t>
  </si>
  <si>
    <t>8a858e4f5929c3df01592ae551cb10f2</t>
  </si>
  <si>
    <t>8a858e7c587f3319015882b4fa1a157a</t>
  </si>
  <si>
    <t>8a858edf5c69a538015c77f4b872748b</t>
  </si>
  <si>
    <t>8a858e125b391784015b395fa56243e6</t>
  </si>
  <si>
    <t>8a858f525ba5119c015ba537934b100e</t>
  </si>
  <si>
    <t>8a858f9d5668e3f1015674a656b3274b</t>
  </si>
  <si>
    <t>8a858fe756939bbb0156b45c746f61c2</t>
  </si>
  <si>
    <t>8a85882653bc51f50153cb3de65e73d0</t>
  </si>
  <si>
    <t>8a8588ae53f1cb7c01540e8cf9f66b81</t>
  </si>
  <si>
    <t>8a8588f754a058cb0154b12e44351523</t>
  </si>
  <si>
    <t>8a85893d53e284930153e2a00c3303a4</t>
  </si>
  <si>
    <t>8a858966538deb190153a7e5cb937e06</t>
  </si>
  <si>
    <t>8a85898a53bc15600153cac0a9e906a3</t>
  </si>
  <si>
    <t>8a8589f853f100fb01540b7bf8102d1f</t>
  </si>
  <si>
    <t>8a858e0458d4ac3d0158e7fee4351588</t>
  </si>
  <si>
    <t>8a858e0d59b23c720159b3a2d9a054bb</t>
  </si>
  <si>
    <t>8a858e1d5cd58f9e015cd91cdee408ca</t>
  </si>
  <si>
    <t>8a858e235bd971a4015be80845bb2119</t>
  </si>
  <si>
    <t>8a858e355908083001591d1c3e4b02db</t>
  </si>
  <si>
    <t>8a858e495bf8527e015bfc8aea892236</t>
  </si>
  <si>
    <t>8a858e5357d823010157d845e8f71dcd</t>
  </si>
  <si>
    <t>8a858e5e57adcb8e0157ae03888418ff</t>
  </si>
  <si>
    <t>8a858e645755e622015763380e322ea2</t>
  </si>
  <si>
    <t>8a858e685c217d36015c2f09b15a15e9</t>
  </si>
  <si>
    <t>8a858e6f5668e01701568f255f051ac4</t>
  </si>
  <si>
    <t>8a858e7855113fb701551a79202d4dff</t>
  </si>
  <si>
    <t>8a858e885c63d379015c73e47f8c08d7</t>
  </si>
  <si>
    <t>8a858ee65be8d42d015bec93bd4c5303</t>
  </si>
  <si>
    <t>8a858e905ce98e8d015cee25944e2724</t>
  </si>
  <si>
    <t>8a858e985ccb51e8015ccbeabb873fae</t>
  </si>
  <si>
    <t>8a858ea35d0e2226015d0e4cd68f1947</t>
  </si>
  <si>
    <t>8a858ea9587a961d015885a62b275a8f</t>
  </si>
  <si>
    <t>8a858eb858b1a6d20158b9593d3f20db</t>
  </si>
  <si>
    <t>8a858ec358dc5c130158e86849701295</t>
  </si>
  <si>
    <t>8a858ec75bfd77c4015c01a6e2e1199b</t>
  </si>
  <si>
    <t>8a858ee0560bc07701560e3c10544572</t>
  </si>
  <si>
    <t>8a858ee65be8d42d015be90352a8166d</t>
  </si>
  <si>
    <t>8a858f615b910db3015b966a2a3d33f4</t>
  </si>
  <si>
    <t>8a858eee5872716901587644c4391794</t>
  </si>
  <si>
    <t>8a858ef55a46c7c8015a471ac5753f02</t>
  </si>
  <si>
    <t>8a858f01588603fa0158872e60af68d0</t>
  </si>
  <si>
    <t>8a858f085a477386015a488df8db7111</t>
  </si>
  <si>
    <t>8a858f1554da2c400154dd8939c56b1f</t>
  </si>
  <si>
    <t>8a858f1b5b256bc9015b2f810016616c</t>
  </si>
  <si>
    <t>8a858f2656e154de0156e4eb81786821</t>
  </si>
  <si>
    <t>8a858f295c8d307f015c93a9ccda7eb7</t>
  </si>
  <si>
    <t>8a858f2c5ca72bae015caa81ef264a58</t>
  </si>
  <si>
    <t>8a858f335c8d9723015c9706f48f4116</t>
  </si>
  <si>
    <t>8a858f385b34d285015b351d132b3ae8</t>
  </si>
  <si>
    <t>8a858f4156939c3c0156b3061f4d69cf</t>
  </si>
  <si>
    <t>8a858f4b55df0f530155ee9754535666</t>
  </si>
  <si>
    <t>8a858f555cacacdf015cb06242e03e45</t>
  </si>
  <si>
    <t>8a858f595ccb6f86015cce03949b43a9</t>
  </si>
  <si>
    <t>8a858eeb5bb559d3015bb57fa13f10de</t>
  </si>
  <si>
    <t>8a858f5e5cb23c77015cb25bd0a3073c</t>
  </si>
  <si>
    <t>8a858f1b5a601b5a015a609f5b984127</t>
  </si>
  <si>
    <t>8a858f61560bc0e501561e222be3280d</t>
  </si>
  <si>
    <t>8a858f6c5bf84cd0015bf8b8239327b2</t>
  </si>
  <si>
    <t>8a858f73594ab1ea01595e72de584bca</t>
  </si>
  <si>
    <t>8a858f7e5ba0189c015ba4b79b8c2d5b</t>
  </si>
  <si>
    <t>8a858ee25ca1a0f9015ca1c488821488</t>
  </si>
  <si>
    <t>8a858ee755a0c84a0155b7028fea49b6</t>
  </si>
  <si>
    <t>8a858eef5554890501556dcff6f9065f</t>
  </si>
  <si>
    <t>8a858ef45cd09b8c015cd4d82f22728d</t>
  </si>
  <si>
    <t>8a858efd5ca70688015caae5f9275628</t>
  </si>
  <si>
    <t>8a858f295ca6f581015ca77afccb5d6d</t>
  </si>
  <si>
    <t>8a858f03582a54c3015830069801577c</t>
  </si>
  <si>
    <t>8a858f085b494826015b54791d4f0126</t>
  </si>
  <si>
    <t>8a858f1554e294490154f2d722955866</t>
  </si>
  <si>
    <t>8a858f1b5b256bc9015b2f5280ff57dd</t>
  </si>
  <si>
    <t>8a858f275591bf5d01559733c8767113</t>
  </si>
  <si>
    <t>8a858f2b5c11cabe015c136a30940ae3</t>
  </si>
  <si>
    <t>8a858f2d5bfcf426015bfd6c3039495d</t>
  </si>
  <si>
    <t>8a858f335c8d9723015c93e33d5e77fe</t>
  </si>
  <si>
    <t>8a858f375cef1cbc015cef217cd302fe</t>
  </si>
  <si>
    <t>8a858e195b90e512015b95ce3ef53c7a</t>
  </si>
  <si>
    <t>8a858f415ba54724015baa6a28020272</t>
  </si>
  <si>
    <t>8a858f54592214a0015922c0bfa71bd8</t>
  </si>
  <si>
    <t>8a858f565b683b56015b800206d93f22</t>
  </si>
  <si>
    <t>8a8588bd5369b66d0153741340f755e0</t>
  </si>
  <si>
    <t>8a858f5e5566567d01557540adc15a20</t>
  </si>
  <si>
    <t>8a858f6c570f2d66015715196add220a</t>
  </si>
  <si>
    <t>8a858f725be8d4ff015be90aaf642009</t>
  </si>
  <si>
    <t>8a858f7c59ab662b0159abe159a14a59</t>
  </si>
  <si>
    <t>8a858f885adcf4e8015ae2cbe4556d70</t>
  </si>
  <si>
    <t>8a858f915a3bd604015a3c5c4c124545</t>
  </si>
  <si>
    <t>8a858f9a5b33cc48015b3405c30f3d7b</t>
  </si>
  <si>
    <t>8a858fa05b62bcf3015b62c49d9b067c</t>
  </si>
  <si>
    <t>8a858f385b34d285015b387bcb86740a</t>
  </si>
  <si>
    <t>8a858fa45bd95e9a015bdd6141823e52</t>
  </si>
  <si>
    <t>8a858fb0582a54ba01582d4dfcd567ee</t>
  </si>
  <si>
    <t>8a858fba5cd5feee015cd9f99f38135a</t>
  </si>
  <si>
    <t>8a858fc05bf7e886015bf849089f3f7c</t>
  </si>
  <si>
    <t>8a858fcb5b00cc54015b0c32ba401c99</t>
  </si>
  <si>
    <t>8a858fd3552c756201554516fae7359e</t>
  </si>
  <si>
    <t>8a858fe8586deed301586f1b2e7d41f2</t>
  </si>
  <si>
    <t>8a858ff25c88461c015c885b45fb0b28</t>
  </si>
  <si>
    <t>8a858ffa5adb9abd015adbe07c2c2e52</t>
  </si>
  <si>
    <t>8a858e0f5c45466f015c55c7e09d5e9c</t>
  </si>
  <si>
    <t>8a858e6f5668e017015684c4a4305d0a</t>
  </si>
  <si>
    <t>8a858ee755a0c84a0155bf1b6a02583e</t>
  </si>
  <si>
    <t>8a858f225bfdb280015c0742b3c63016</t>
  </si>
  <si>
    <t>8a858f68588604400158968766d72335</t>
  </si>
  <si>
    <t>8a858fcf558237b40155865605853ffb</t>
  </si>
  <si>
    <t>8a8588235384a58d01538faa46246121</t>
  </si>
  <si>
    <t>8a85888c54a05b820154aa79afb15290</t>
  </si>
  <si>
    <t>8a8588fd53c244bc0153c9c031e76307</t>
  </si>
  <si>
    <t>8a85895054a061920154a97b3a201bf9</t>
  </si>
  <si>
    <t>8a8589a453bc422d0153c78133226c26</t>
  </si>
  <si>
    <t>8a8589c1545181f301546606804130a2</t>
  </si>
  <si>
    <t>8a858e035693e02901569484c15f3bf1</t>
  </si>
  <si>
    <t>8a858e135cb22031015cb663b7c54fa9</t>
  </si>
  <si>
    <t>8a858e325ac154c1015ac67cfc136cf3</t>
  </si>
  <si>
    <t>8a858e3c5853733801586a30c5c04575</t>
  </si>
  <si>
    <t>8a858e495bf8527e015bf9ec3e176b75</t>
  </si>
  <si>
    <t>8a858e585693982b0156adecb6c42cdb</t>
  </si>
  <si>
    <t>8a858e655a047d1a015a142bd3e7145f</t>
  </si>
  <si>
    <t>8a858e6a5bfd4b54015c02171e1660b1</t>
  </si>
  <si>
    <t>8a858e6c5c88d145015c9624de8056f3</t>
  </si>
  <si>
    <t>8a858e705668e16701568e128474421a</t>
  </si>
  <si>
    <t>8a858e785c8d9167015c92299ef81a09</t>
  </si>
  <si>
    <t>8a858f8a5a424041015a4673217f2c18</t>
  </si>
  <si>
    <t>8a858f975c4582c4015c4e2ba05c62b5</t>
  </si>
  <si>
    <t>8a858f9f5bd99987015bdc921fb36531</t>
  </si>
  <si>
    <t>8a858e79568ec7de01568fe1b8e936b3</t>
  </si>
  <si>
    <t>8a858fa154e2912f01550b96c0520352</t>
  </si>
  <si>
    <t>8a858fa45bd95e9a015bdd6768893f4d</t>
  </si>
  <si>
    <t>8a858f2a5b3f2121015b415a99f4168b</t>
  </si>
  <si>
    <t>8a858fb65a4bf70d015a4c41e5112d73</t>
  </si>
  <si>
    <t>8a858fc15cd06c32015cd429b6951f35</t>
  </si>
  <si>
    <t>8a858fd3552c7562015562a28e7672a4</t>
  </si>
  <si>
    <t>8a858fd85507735701550d82f1b723ff</t>
  </si>
  <si>
    <t>8a858fe05d421ff4015d4c87d2a21ceb</t>
  </si>
  <si>
    <t>8a858fea5b8c314d015b8f3fa4a93a11</t>
  </si>
  <si>
    <t>8a8589ec542eaa8901544d30b510384d</t>
  </si>
  <si>
    <t>8a858ff45be92ea2015be9cb6e5b3a89</t>
  </si>
  <si>
    <t>8a81890b51d31db90151d5fd989c1dbd</t>
  </si>
  <si>
    <t>8a858e245c214660015c301d19ab184f</t>
  </si>
  <si>
    <t>8a858e6a5bfd4b54015c031f59e70807</t>
  </si>
  <si>
    <t>8a858eb858b1a6d20158b90ccf8a1298</t>
  </si>
  <si>
    <t>8a858eef5554890501556a2471a71e26</t>
  </si>
  <si>
    <t>8a858f685aae9a21015aafc38f817511</t>
  </si>
  <si>
    <t>8a858fa3586d20e001586d8ef15428c1</t>
  </si>
  <si>
    <t>8a858ff5562dc3b601562fffe43c14bc</t>
  </si>
  <si>
    <t>8a85881053bc33670153c7a4d2685aa0</t>
  </si>
  <si>
    <t>8a858899538ddb8e0153a780c56e34bb</t>
  </si>
  <si>
    <t>8a8588fd53c244bc0153c7b2842d093b</t>
  </si>
  <si>
    <t>8a85895054a061920154a9c8935d351f</t>
  </si>
  <si>
    <t>8a8589a053acc39e0153aff9bbd7238a</t>
  </si>
  <si>
    <t>8a8589b953d0be470153d20503ec69ee</t>
  </si>
  <si>
    <t>8a858e045b495c30015b54075ab043e5</t>
  </si>
  <si>
    <t>8a858e125acd7563015ad16a8f964ab1</t>
  </si>
  <si>
    <t>8a858e185b4923b4015b50807fef1ab5</t>
  </si>
  <si>
    <t>8a858e1e54e2aa5a0154e2e87bf317e5</t>
  </si>
  <si>
    <t>8a858e245c214660015c2fec6a70058e</t>
  </si>
  <si>
    <t>8a858e345be813ea015becdece40410d</t>
  </si>
  <si>
    <t>8a858e3c5cac9fcc015cacb7b97a0977</t>
  </si>
  <si>
    <t>8a858e4456ced8470156d1fdea681a74</t>
  </si>
  <si>
    <t>8a858e585693982b01569e0079561fb1</t>
  </si>
  <si>
    <t>8a858e645591c24b01559aebf3576da3</t>
  </si>
  <si>
    <t>8a858e675c3fe0a1015c5315aaae176a</t>
  </si>
  <si>
    <t>8a858e735c5a4bed015c5d0ab47242fb</t>
  </si>
  <si>
    <t>8a858e7e5b159af5015b16e181485f15</t>
  </si>
  <si>
    <t>8a858e885c63d379015c6908c6fa1856</t>
  </si>
  <si>
    <t>8a858f7d5578012a015579e9cfd56f51</t>
  </si>
  <si>
    <t>8a858e905d41e83b015d487d09274ec7</t>
  </si>
  <si>
    <t>8a858e8f5d41c974015d48519bbf103f</t>
  </si>
  <si>
    <t>8a858e955cf51403015cf8be51125400</t>
  </si>
  <si>
    <t>8a858e9d5bfd7037015c0baee4de3547</t>
  </si>
  <si>
    <t>8a858ea75b1fd476015b2013ccc13238</t>
  </si>
  <si>
    <t>8a858eb45876dcc5015885b5a2c16618</t>
  </si>
  <si>
    <t>8a858eba5591bf2801559680580a1f9e</t>
  </si>
  <si>
    <t>8a858ec555f96a9a0156020f154c1b12</t>
  </si>
  <si>
    <t>8a858ed4584472cf01584510df1d30d8</t>
  </si>
  <si>
    <t>8a858edb5bd936e4015bddd8e11a30e0</t>
  </si>
  <si>
    <t>8a858ee755a0c84a0155bfe660ea0bcc</t>
  </si>
  <si>
    <t>8a858efe5bca0a81015bcd3ec30c6022</t>
  </si>
  <si>
    <t>8a858f0455d9feaf0155f5a8886a283c</t>
  </si>
  <si>
    <t>8a858f08582a51bc01582e67a7e115a2</t>
  </si>
  <si>
    <t>8a858f1554e29449015500deb58f1653</t>
  </si>
  <si>
    <t>8a858f255cb1710a015cb4d46c3074f7</t>
  </si>
  <si>
    <t>8a858f2c5ca72bae015ca788ffeb3aa3</t>
  </si>
  <si>
    <t>8a858f305c8dd672015c9246679f1d31</t>
  </si>
  <si>
    <t>8a858f365b2547f3015b2fa36f67322c</t>
  </si>
  <si>
    <t>8a858e875b910dfe015b9e85091b69f4</t>
  </si>
  <si>
    <t>8a858ebd5b254c8b015b254cc8580023</t>
  </si>
  <si>
    <t>8a858e8d56b784480156b9e9f16a0420</t>
  </si>
  <si>
    <t>8a858e955cf51403015cf8234be27d07</t>
  </si>
  <si>
    <t>8a858ea55b817cc8015b81ae858c1f85</t>
  </si>
  <si>
    <t>8a858f735aec46c4015aec68410613ed</t>
  </si>
  <si>
    <t>8a858eb95591bf0001559220e85e1b16</t>
  </si>
  <si>
    <t>8a858ec25a422913015a42b9e0544f59</t>
  </si>
  <si>
    <t>8a858ed25ba09f98015ba1b5e0dc39b0</t>
  </si>
  <si>
    <t>8a858eda5c8863ff015c8d8a12d74ddd</t>
  </si>
  <si>
    <t>8a858edf57f78fed0157fca0738d7cc5</t>
  </si>
  <si>
    <t>8a858ee25b874ecc015b883ecf2f38d8</t>
  </si>
  <si>
    <t>8a858fd05adc4bcf015adc5f993b138c</t>
  </si>
  <si>
    <t>8a858ee65be8d42d015be94985db334b</t>
  </si>
  <si>
    <t>8a858ef7599330e0015993a222542644</t>
  </si>
  <si>
    <t>8a858f0455d9feaf0155de5fb2393a0c</t>
  </si>
  <si>
    <t>8a858f075b58beb8015b58cc08160e4e</t>
  </si>
  <si>
    <t>8a858f185b390ca6015b392e46cd20ee</t>
  </si>
  <si>
    <t>8a858f225bfdb280015c0f84efe85e63</t>
  </si>
  <si>
    <t>8a858f2a5b3f2121015b3f5f26bb38c8</t>
  </si>
  <si>
    <t>8a858f30551130db0155118e48f916fa</t>
  </si>
  <si>
    <t>8a858f345c172fb3015c17dbd31a2d7c</t>
  </si>
  <si>
    <t>8a858f3c5a13bebf015a13ca0dfb0de8</t>
  </si>
  <si>
    <t>8a858f435b6795c5015b67a6af3910e1</t>
  </si>
  <si>
    <t>8a858f5856373f8801564d08bbbf26f4</t>
  </si>
  <si>
    <t>8a858f5f5b39bb0c015b3a38ded96c67</t>
  </si>
  <si>
    <t>8a858f675b8b8df9015b8bb25ccf1d0a</t>
  </si>
  <si>
    <t>8a858f6e5cb16eb9015cc423ee197af6</t>
  </si>
  <si>
    <t>8a858f845d13beed015d167bbf1802b2</t>
  </si>
  <si>
    <t>8a858f98560bbe110156218cd2a94514</t>
  </si>
  <si>
    <t>8a858fa05cf48427015cf4d2ebec2db5</t>
  </si>
  <si>
    <t>8a858e4357be1daf0157c4213f1968e4</t>
  </si>
  <si>
    <t>8a858faa56dffac60156fe48a78656b9</t>
  </si>
  <si>
    <t>8a858faf56b7821c0156c15de860731e</t>
  </si>
  <si>
    <t>8a858fb75cc4c299015cc53618c94218</t>
  </si>
  <si>
    <t>8a858fbd5cd6054a015cdf37c6fb7a22</t>
  </si>
  <si>
    <t>8a858fcb5ca240f7015ca66d5be72ba4</t>
  </si>
  <si>
    <t>8a858fd85b66d5c1015b66f5ae28185f</t>
  </si>
  <si>
    <t>8a858fe758dc437a0159029c13e9186c</t>
  </si>
  <si>
    <t>8a858ff55b444a8c015b474b44f9305e</t>
  </si>
  <si>
    <t>8a8588c9548a33b201548b3cdb0f0c53</t>
  </si>
  <si>
    <t>8a858e285b8b2932015b8b490de61bbe</t>
  </si>
  <si>
    <t>8a858fb65b2020b2015b23c6042023b2</t>
  </si>
  <si>
    <t>8a858e745825a02201582a2ee45b6729</t>
  </si>
  <si>
    <t>8a858f0056b7cf8e0156c16478137a36</t>
  </si>
  <si>
    <t>8a858f725ad6f19e015ad72130921e81</t>
  </si>
  <si>
    <t>8a858fa95c695f85015c7433666039ab</t>
  </si>
  <si>
    <t>8a858fee5863a049015867c0ab2c3bc0</t>
  </si>
  <si>
    <t>8a85884e54be33290154c7d802b73042</t>
  </si>
  <si>
    <t>8a8588dc536a141301536b1506f20efb</t>
  </si>
  <si>
    <t>8a85892854a059ed0154aa9b70bc638d</t>
  </si>
  <si>
    <t>8a858966538deb1901539d3459133c24</t>
  </si>
  <si>
    <t>8a8589b953bc23f70153cb94556a2f7c</t>
  </si>
  <si>
    <t>8a858e0059416900015946224e1779e9</t>
  </si>
  <si>
    <t>8a858e045cd5b1d6015cdf06e4dc7e71</t>
  </si>
  <si>
    <t>8a858e0c552ae0b80155504019352754</t>
  </si>
  <si>
    <t>8a858e135cb22031015cb7c7290c7eef</t>
  </si>
  <si>
    <t>8a858e2d5bb55d46015bb55e67600058</t>
  </si>
  <si>
    <t>8a858e205c21d53a015c237cb6fd1fe7</t>
  </si>
  <si>
    <t>8a858e005c2154c2015c232814734b28</t>
  </si>
  <si>
    <t>8a858e245b680423015b70e6d3300586</t>
  </si>
  <si>
    <t>8a858e2e5bb57a37015bc94eaa083a35</t>
  </si>
  <si>
    <t>8a858e0a5668e69c01567fd20d2f6854</t>
  </si>
  <si>
    <t>8a858e0f58afbace0158b64e22de02b4</t>
  </si>
  <si>
    <t>8a858e1c56dfea870156ebe73f462f80</t>
  </si>
  <si>
    <t>8a858e225a1e98ab015a1f5c431d33b4</t>
  </si>
  <si>
    <t>8a858e295b430433015b430c1f9506d6</t>
  </si>
  <si>
    <t>8a858e365c16bcef015c16d0f1a50a32</t>
  </si>
  <si>
    <t>8a858e3d55ca3ef60155cef965907bdc</t>
  </si>
  <si>
    <t>8a858e535bab293b015bb3adfe690ad4</t>
  </si>
  <si>
    <t>8a858e5b5ca767e1015cabb669de1afd</t>
  </si>
  <si>
    <t>8a858e685c174778015c17b6dcd62495</t>
  </si>
  <si>
    <t>8a858e6c5bd3fbff015bd6c602636a07</t>
  </si>
  <si>
    <t>8a858e765507208301552107bcd95612</t>
  </si>
  <si>
    <t>8a858e8457f7a42a0157fff1ed9d0929</t>
  </si>
  <si>
    <t>8a858e8d5c35bc85015c36001c1a1ff2</t>
  </si>
  <si>
    <t>8a858e955cf51403015cf88251eb3019</t>
  </si>
  <si>
    <t>8a858eaa55a0b8ae0155ad2cab5e49cc</t>
  </si>
  <si>
    <t>8a858eaf570f3a0a0157230080664ee0</t>
  </si>
  <si>
    <t>8a858eba5b681df4015b744d11505f26</t>
  </si>
  <si>
    <t>8a858ebc572e1e3a015730850b3c727f</t>
  </si>
  <si>
    <t>8a858ec6560bc09801561c5452dd7610</t>
  </si>
  <si>
    <t>8a858ece5d1e42c3015d2932d79e6781</t>
  </si>
  <si>
    <t>8a858edb5bd936e4015bdf8a95d7656a</t>
  </si>
  <si>
    <t>8a858ede5ca210f0015ca365343066f5</t>
  </si>
  <si>
    <t>8a858ee25ceeabba015ceec74ea50f9a</t>
  </si>
  <si>
    <t>8a858eed5756fb0e01576bf110494f12</t>
  </si>
  <si>
    <t>8a858f035ab947e3015abdb1094c6d45</t>
  </si>
  <si>
    <t>8a858f075b58beb8015b598406815852</t>
  </si>
  <si>
    <t>8a858f0d5a859ac0015a85b7eed311de</t>
  </si>
  <si>
    <t>8a858f155554552501555588ca2b3b40</t>
  </si>
  <si>
    <t>8a858f1b5b256bc9015b2fa302006abc</t>
  </si>
  <si>
    <t>8a858f2a5b3f2121015b4225e2455889</t>
  </si>
  <si>
    <t>8a858f2d5aeb9c48015aebefa3c75288</t>
  </si>
  <si>
    <t>8a858f305cb1ec4e015cbc9a5cf92a88</t>
  </si>
  <si>
    <t>8a858f225b3dc49e015b3ddbb4e81dee</t>
  </si>
  <si>
    <t>8a858f375b493337015b4960fac31fe7</t>
  </si>
  <si>
    <t>8a858f3d5bfc954e015bfcaf90e1114b</t>
  </si>
  <si>
    <t>8a858f495a70f465015a7a2f376a4a49</t>
  </si>
  <si>
    <t>8a858f505ca7b434015cab44ff13392a</t>
  </si>
  <si>
    <t>8a858f5856373f8801563cd1b3272f9c</t>
  </si>
  <si>
    <t>8a858f785cea234f015cea462d980b62</t>
  </si>
  <si>
    <t>8a858f7d5be8748c015be8cf8e2641dc</t>
  </si>
  <si>
    <t>8a858f8c5ca0e7fe015ca0e9889a0146</t>
  </si>
  <si>
    <t>8a858e885c63d379015c67fcbb430feb</t>
  </si>
  <si>
    <t>8a858f935ca09667015ca0e50f083552</t>
  </si>
  <si>
    <t>8a858f975c4582c4015c53d3a3a2351c</t>
  </si>
  <si>
    <t>8a858fa05cf48427015cf4b17c751e5f</t>
  </si>
  <si>
    <t>8a858fa45bd95e9a015bde4d41406ebf</t>
  </si>
  <si>
    <t>8a858faf55d95d930155e4afbc7449ae</t>
  </si>
  <si>
    <t>8a858fb4563228d20156332f55df3106</t>
  </si>
  <si>
    <t>8a858fbd5ad1feb0015ad209895209a5</t>
  </si>
  <si>
    <t>8a858fc45c21da6f015c26afed6d0c03</t>
  </si>
  <si>
    <t>8a858fc75b90e6b5015b9b821b06328c</t>
  </si>
  <si>
    <t>8a858fcd5bd42c30015bd4c4a81b4025</t>
  </si>
  <si>
    <t>8a858fd75bb62bbe015bbdabe1721000</t>
  </si>
  <si>
    <t>8a858fdb5d19348a015d1cc7eb0e4d20</t>
  </si>
  <si>
    <t>8a858fe758dc437a0158fd72d384604e</t>
  </si>
  <si>
    <t>8a858ff55b5d377b015b5d42285f0fed</t>
  </si>
  <si>
    <t>8a85896653e196390153e1fc6af61411</t>
  </si>
  <si>
    <t>8a858e225c404292015c583027e72e02</t>
  </si>
  <si>
    <t>8a858f965bb63a25015bbb332f6f7592</t>
  </si>
  <si>
    <t>8a858f8658c206a90158c93edbb13b71</t>
  </si>
  <si>
    <t>8a858f995a4762a5015a476f8c700bb8</t>
  </si>
  <si>
    <t>8a858fa25be814a2015be81e409d0a14</t>
  </si>
  <si>
    <t>8a858fa95c695f85015c6ad88de2572d</t>
  </si>
  <si>
    <t>8a858faf5679a838015692cc16b01ce1</t>
  </si>
  <si>
    <t>8a858fb959976ce00159a0c2d6453d0c</t>
  </si>
  <si>
    <t>8a858fc15b68ba6a015b6bb340945999</t>
  </si>
  <si>
    <t>8a858e6d5b62e36f015b667380e92585</t>
  </si>
  <si>
    <t>8a858fcb5bab1fda015bae1de6d35266</t>
  </si>
  <si>
    <t>8a858fea5b8c314d015b8f446e883cad</t>
  </si>
  <si>
    <t>8a858fd05bfd7d3c015c025a5aa05908</t>
  </si>
  <si>
    <t>8a858fd85b685607015b7d3304aa2ff4</t>
  </si>
  <si>
    <t>8a858f2a5b3f2121015b4245ef6367ea</t>
  </si>
  <si>
    <t>8a858fe45a8360a7015a837d5be20d9b</t>
  </si>
  <si>
    <t>8a858ff55b444a8c015b47b51e0e78f9</t>
  </si>
  <si>
    <t>8a8588ae53f1cb7c0153ffc5afb330b0</t>
  </si>
  <si>
    <t>8a858e2c5cc64f70015cc83a050e57d2</t>
  </si>
  <si>
    <t>8a858e7d595026f8015959f2dcd67106</t>
  </si>
  <si>
    <t>8a858ec75bfd77c4015bfda261b10b09</t>
  </si>
  <si>
    <t>8a858f085a477386015a47fb049e49ca</t>
  </si>
  <si>
    <t>8a858f3b5c1c5a08015c1d0f431230ad</t>
  </si>
  <si>
    <t>8a858f7d5cf9aef9015cfdca34b13c79</t>
  </si>
  <si>
    <t>8a858faa56dffac60156ecc553892ca9</t>
  </si>
  <si>
    <t>8a858fd75bb62bbe015bc03ff81245f7</t>
  </si>
  <si>
    <t>8a858fd75bb62bbe015bba3ca3b06158</t>
  </si>
  <si>
    <t>8a858fff57d1af5d0157dc5a2dfc44bc</t>
  </si>
  <si>
    <t>8a85886e54beabf90154bf4062f42d84</t>
  </si>
  <si>
    <t>8a85891e53ad0e6b0153bdec607d1d0c</t>
  </si>
  <si>
    <t>8a8589a453bc422d0153c3b0afc75159</t>
  </si>
  <si>
    <t>8a8589d7548fb3a8015494fcc5c34ab3</t>
  </si>
  <si>
    <t>8a858e035693e0290156a30b341d7026</t>
  </si>
  <si>
    <t>8a858e105bd92644015bdb6b69395d10</t>
  </si>
  <si>
    <t>8a858e16562dbf18015631258ed16411</t>
  </si>
  <si>
    <t>8a858e245a5c008c015a5c266238148c</t>
  </si>
  <si>
    <t>8a858e2e5bb57a37015bbe3c1af53cac</t>
  </si>
  <si>
    <t>8a858e3957d7ca4e0157dd41757b30dd</t>
  </si>
  <si>
    <t>8a858e455c1bf763015c1e4b3fcd7b98</t>
  </si>
  <si>
    <t>8a858e535bab293b015babc929a521d1</t>
  </si>
  <si>
    <t>8a858e5b5bd99460015bdf2c189d392a</t>
  </si>
  <si>
    <t>8a858e645591c24b0155a059b3f27431</t>
  </si>
  <si>
    <t>8a858e6a5bfd4b54015c0d136472048e</t>
  </si>
  <si>
    <t>8a858ed45bc9a645015bcd35a32e7c91</t>
  </si>
  <si>
    <t>8a858e6f5cd5e874015cd6d7e2af36ad</t>
  </si>
  <si>
    <t>8a858e7855113fb7015522e6b858084b</t>
  </si>
  <si>
    <t>8a858e7c5c78b1ff015c796688235b84</t>
  </si>
  <si>
    <t>8a858e875b910dfe015ba4a5adbe3ea5</t>
  </si>
  <si>
    <t>8a858e9059ff9e79015a0246bf7c4f02</t>
  </si>
  <si>
    <t>8a858e935cedfe55015cee71530e4d2c</t>
  </si>
  <si>
    <t>8a858e9b5a69f076015a69fd874304e1</t>
  </si>
  <si>
    <t>8a858ea3556609560155775d89496cd5</t>
  </si>
  <si>
    <t>8a858eac5b3ece95015b3f17c44d57ff</t>
  </si>
  <si>
    <t>8a858eba5b681df4015b6e0c99d3697f</t>
  </si>
  <si>
    <t>8a858f385b34d285015b368d23720716</t>
  </si>
  <si>
    <t>8a858ec25a4d1d16015a5004af0d4d20</t>
  </si>
  <si>
    <t>8a858ece5cd05041015cd1aaf05e0329</t>
  </si>
  <si>
    <t>8a858ed759ffb4d1015a02d41aa95acf</t>
  </si>
  <si>
    <t>8a858ee0560bc07701560d3774b0663c</t>
  </si>
  <si>
    <t>8a858ee55cb156e6015cb65fb1926ae0</t>
  </si>
  <si>
    <t>8a858eef55548905015569ca99fe1368</t>
  </si>
  <si>
    <t>8a858f00590ac4e70159170bde1b1880</t>
  </si>
  <si>
    <t>8a858f055c831d5b015c838085fc29f5</t>
  </si>
  <si>
    <t>8a858f0b5c1a493e015c1ab9b7c82a38</t>
  </si>
  <si>
    <t>8a858f185d1daff6015d227c61832b3e</t>
  </si>
  <si>
    <t>8a858e5c5c361f7d015c3970b6676146</t>
  </si>
  <si>
    <t>8a858ed55c63db54015c688ccdec0996</t>
  </si>
  <si>
    <t>8a858e5a5be99e1c015be9fc8d12143c</t>
  </si>
  <si>
    <t>8a858f285c7d70a4015c7dd9108348aa</t>
  </si>
  <si>
    <t>8a858e045b495c30015b49b40d522144</t>
  </si>
  <si>
    <t>8a858f5e5566567d01556f39a8da6f7a</t>
  </si>
  <si>
    <t>8a858fc15b68ba6a015b6b094b622d76</t>
  </si>
  <si>
    <t>8a858e0359bb64590159bff9ea0c4105</t>
  </si>
  <si>
    <t>8a85880353acff880153b4d9bf104630</t>
  </si>
  <si>
    <t>8a8588dc536a141301537b3f489b0501</t>
  </si>
  <si>
    <t>8a858928548fb121015496238670164a</t>
  </si>
  <si>
    <t>8a8589595384a85301538ab9e183018a</t>
  </si>
  <si>
    <t>8a8589a053acc39e0153b217f3d031cb</t>
  </si>
  <si>
    <t>8a8589b953bc23f70153cf2e6d442c45</t>
  </si>
  <si>
    <t>8a858e0256b781d80156c6df35664c92</t>
  </si>
  <si>
    <t>8a858e0a565e71c40156652b73613d66</t>
  </si>
  <si>
    <t>8a858e0f5c45466f015c5469454d1227</t>
  </si>
  <si>
    <t>8a858e195b90e512015b99fbb1dc677a</t>
  </si>
  <si>
    <t>8a858e205c21d53a015c2b38026238b9</t>
  </si>
  <si>
    <t>8a858e245c214660015c3397e4db389a</t>
  </si>
  <si>
    <t>8a858e345a13cc50015a181a44d8023e</t>
  </si>
  <si>
    <t>8a858e3e5b3ee747015b3f0a08cb34f8</t>
  </si>
  <si>
    <t>8a858e4f58b9f0b40158d31e17fc2a7e</t>
  </si>
  <si>
    <t>8a858e5a5be99e1c015be9e56ea00fde</t>
  </si>
  <si>
    <t>8a858e685acda506015acee39e45493b</t>
  </si>
  <si>
    <t>8a858e6c5c88d145015c92c49dec0023</t>
  </si>
  <si>
    <t>8a858e775c362114015c3b23d88c3266</t>
  </si>
  <si>
    <t>8a858f3b5c1c5a08015c1c6897ac062b</t>
  </si>
  <si>
    <t>8a858e875b910dfe015b9b598dfc49c5</t>
  </si>
  <si>
    <t>8a858e8d56b784480156c16a09706bd5</t>
  </si>
  <si>
    <t>8a858e935b496584015b53d101793fbe</t>
  </si>
  <si>
    <t>8a858ea35a5b46ec015a5d1596805e48</t>
  </si>
  <si>
    <t>8a858ea75cef5535015cf37324bc186a</t>
  </si>
  <si>
    <t>8a858eb456e0b94901570468c2e92846</t>
  </si>
  <si>
    <t>8a858eb95b8c2f6e015b900548676660</t>
  </si>
  <si>
    <t>8a858ecd5b81e1a6015b823c01ee2725</t>
  </si>
  <si>
    <t>8a858eda552adcc201553deed53a2493</t>
  </si>
  <si>
    <t>8a858ede5ca210f0015ca340de706114</t>
  </si>
  <si>
    <t>8a858ee45a1e6afb015a22a2e525677b</t>
  </si>
  <si>
    <t>8a858ee755a0c84a0155bec1d8244afe</t>
  </si>
  <si>
    <t>8a858ef25c8393f8015c869c9c1265c1</t>
  </si>
  <si>
    <t>8a858f0456511c94015651febebc3c0d</t>
  </si>
  <si>
    <t>8a858f1f5c59cd91015c5b12c9e4715c</t>
  </si>
  <si>
    <t>8a858f305c8dd672015c970cc60d3014</t>
  </si>
  <si>
    <t>8a858f3455a0d8070155a7d4ff5b3345</t>
  </si>
  <si>
    <t>8a858f4156939c3c015693a5a85504cb</t>
  </si>
  <si>
    <t>8a858f475afb66cd015afb7fd2d11ba5</t>
  </si>
  <si>
    <t>8a858f505ca7b434015cab8f6a696786</t>
  </si>
  <si>
    <t>8a858f565c3acb9d015c4455228962ad</t>
  </si>
  <si>
    <t>8a858fab5b9105dc015b999726de4412</t>
  </si>
  <si>
    <t>8a858f6057e2dba50157edb735e75aaf</t>
  </si>
  <si>
    <t>8a858f6a5d1e09b3015d227616690c90</t>
  </si>
  <si>
    <t>8a858f7959db5e8c0159df170d345379</t>
  </si>
  <si>
    <t>8a858f8f5bfd3cfa015c0c27b9167289</t>
  </si>
  <si>
    <t>8a858f5c5ad7d927015ad8d3ea7b5cca</t>
  </si>
  <si>
    <t>8a858f9d5668e3f101566f169e355a6b</t>
  </si>
  <si>
    <t>8a858fa154e2912f0154e2f6b3da1e13</t>
  </si>
  <si>
    <t>8a858fa459e0a1340159ec74c24a744b</t>
  </si>
  <si>
    <t>8a858faf56939fea0156954f195d4ffb</t>
  </si>
  <si>
    <t>8a858fb65b2020b2015b205fe7a63993</t>
  </si>
  <si>
    <t>8a858fbf5b3a0b46015b3d3cf15c02dc</t>
  </si>
  <si>
    <t>8a858f1e5cc4bc81015cc548e1eb5206</t>
  </si>
  <si>
    <t>8a858f365b2547f3015b307651737158</t>
  </si>
  <si>
    <t>8a858f265cfa1a64015d0906c8d50f79</t>
  </si>
  <si>
    <t>8a858f2e5cd09481015cd4e1d27711f2</t>
  </si>
  <si>
    <t>8a858f365b2547f3015b2fab0f4f345b</t>
  </si>
  <si>
    <t>8a858f435aa9712e015aaa0bc4f46db1</t>
  </si>
  <si>
    <t>8a858f4c5bc9eb48015bcb86cee34584</t>
  </si>
  <si>
    <t>8a858f60560bc43d01562157abc56a88</t>
  </si>
  <si>
    <t>8a858f6c570f2d6601571e8ee2d02bde</t>
  </si>
  <si>
    <t>8a858f765c113fe5015c115c296e11f0</t>
  </si>
  <si>
    <t>8a858f8e5b8c34d3015b8e76dac7657b</t>
  </si>
  <si>
    <t>8a858f965c6950da015c7c383abc69c6</t>
  </si>
  <si>
    <t>8a858f985b3db23f015b3dbdadc8145b</t>
  </si>
  <si>
    <t>8a858fa057e2a0a50157f1ffa5f228a0</t>
  </si>
  <si>
    <t>8a858fa25cfa127c015cfa25cc64082f</t>
  </si>
  <si>
    <t>8a858fa95b631878015b6361346f403a</t>
  </si>
  <si>
    <t>8a858fab5cd5e1a7015cdb58471a5314</t>
  </si>
  <si>
    <t>8a858faf5a28ca05015a2bb646ba4e30</t>
  </si>
  <si>
    <t>8a858fbd5cd6054a015ce40a0d000a54</t>
  </si>
  <si>
    <t>8a858fca5c35df2c015c38d68d546e8e</t>
  </si>
  <si>
    <t>8a858fd3552c756201553429f77a7bbd</t>
  </si>
  <si>
    <t>8a858fd55c45ba15015c4b43ba2327ed</t>
  </si>
  <si>
    <t>8a858fda5c3b0f1c015c3f39f2644e74</t>
  </si>
  <si>
    <t>8a858fe8555f401f0155656d56824aff</t>
  </si>
  <si>
    <t>8a858ffb5b350b52015b388c6bbe729a</t>
  </si>
  <si>
    <t>8a858e375b642efc015b660e6d034263</t>
  </si>
  <si>
    <t>8a858e7c5b15cf3b015b16ca44495b40</t>
  </si>
  <si>
    <t>8a858f005a04ae6e015a09ba8f581cce</t>
  </si>
  <si>
    <t>8a858f545c887b44015c8c53080868ac</t>
  </si>
  <si>
    <t>8a858f8d56e0c3a70156e40f165d6f7b</t>
  </si>
  <si>
    <t>8a858fe957a094e00157adc84aec6ec2</t>
  </si>
  <si>
    <t>8a1a1e7e4f707f8b014f797718316cad</t>
  </si>
  <si>
    <t>8a85888c548fb3d50154947fe59c32cf</t>
  </si>
  <si>
    <t>8a8588dd54a3ead30154ada314c44e09</t>
  </si>
  <si>
    <t>8a8588fd53f1099e015400dd349f073e</t>
  </si>
  <si>
    <t>8a858957536752f3015375a5f55e5eaa</t>
  </si>
  <si>
    <t>8a858e035693e0290156a25513ae35a6</t>
  </si>
  <si>
    <t>8a858e0b5cf4883c015cf56488eb4d41</t>
  </si>
  <si>
    <t>8a858f93572e873c01573e5728586df8</t>
  </si>
  <si>
    <t>8a858e215afc0662015affe525c27d00</t>
  </si>
  <si>
    <t>8a858e245c214660015c2a00339953d3</t>
  </si>
  <si>
    <t>8a858e3654e2a8240154e72ee7022fb0</t>
  </si>
  <si>
    <t>8a858e4157e2d76b0157e9326ba54ec9</t>
  </si>
  <si>
    <t>8a858e4b5a94ae68015aa0a805c10a1a</t>
  </si>
  <si>
    <t>8a858e54577679a90157778168922c23</t>
  </si>
  <si>
    <t>8a858e6059e0a7080159eaed2c724220</t>
  </si>
  <si>
    <t>8a858e625c8d993a015ca08967f80999</t>
  </si>
  <si>
    <t>8a858e685c217d36015c223d219926a4</t>
  </si>
  <si>
    <t>8a858e6c5c88d145015c9caa6c0f328c</t>
  </si>
  <si>
    <t>8a858f335c8d9723015c9904394f186f</t>
  </si>
  <si>
    <t>8a858e705668e167015669c8cc67271a</t>
  </si>
  <si>
    <t>8a858e775b10631f015b106dec5e0758</t>
  </si>
  <si>
    <t>8a858e945631db2f01563585f92111a4</t>
  </si>
  <si>
    <t>8a858ea25bf369e4015bf72bd6e75e12</t>
  </si>
  <si>
    <t>8a858eac59b758220159b7901c69174c</t>
  </si>
  <si>
    <t>8a858eb4588604f701589b8ee6830979</t>
  </si>
  <si>
    <t>8a858ec358dc5c130158f43410ba2b2d</t>
  </si>
  <si>
    <t>8a858ec9590ad35d015923f4677d6f5e</t>
  </si>
  <si>
    <t>8a858ed55844707601584471dfe400a5</t>
  </si>
  <si>
    <t>8a858f4655ca643c0155ca7931a90537</t>
  </si>
  <si>
    <t>8a858f505c7e3a50015c81f70ee35ff5</t>
  </si>
  <si>
    <t>8a858f565b683b56015b6e9302a77dd1</t>
  </si>
  <si>
    <t>8a858f385b34d285015b36b6a49b08d1</t>
  </si>
  <si>
    <t>8a858f5c5ad7d927015adc131c314be0</t>
  </si>
  <si>
    <t>8a858f605b911d60015b9c7ded557f4b</t>
  </si>
  <si>
    <t>8a858f755af1caee015af206036c172c</t>
  </si>
  <si>
    <t>8a858f6b570f2de901570f6e5a85207e</t>
  </si>
  <si>
    <t>8a858f735922163501592c4f0de93a51</t>
  </si>
  <si>
    <t>8a858f7e5c213ef4015c2a793b4e005d</t>
  </si>
  <si>
    <t>8a858f8b57a6f4c20157adda48ff6235</t>
  </si>
  <si>
    <t>8a858f955775750801577ba5e370562e</t>
  </si>
  <si>
    <t>8a858f9a5c885f42015c8c56555f6071</t>
  </si>
  <si>
    <t>8a858fa05cf48427015cf841cd9a7973</t>
  </si>
  <si>
    <t>8a858fad5bf85d5e015bf8a88d381dd3</t>
  </si>
  <si>
    <t>8a858faf56939fea01569d6ff37c3e9d</t>
  </si>
  <si>
    <t>8a858fb4563228d2015646984d1d3f50</t>
  </si>
  <si>
    <t>8a858fbc594a495c0159650b0ede204b</t>
  </si>
  <si>
    <t>8a858fc55b2548dd015b28d40a9876fe</t>
  </si>
  <si>
    <t>8a858fcd56b9f22c0156c18d8e2d280f</t>
  </si>
  <si>
    <t>8a858fd05bfd7d3c015c01cafeeb3cc1</t>
  </si>
  <si>
    <t>8a858fd45a4260bc015a4651a647586f</t>
  </si>
  <si>
    <t>8a858fda56562f8f015658b4c484401f</t>
  </si>
  <si>
    <t>8a858fe756939bbb0156b1970aae339a</t>
  </si>
  <si>
    <t>8a858fee57005c96015703ab6c02708e</t>
  </si>
  <si>
    <t>8a858ff05b1ac77f015b1ada0c9e123b</t>
  </si>
  <si>
    <t>8a858ff55b444a8c015b4755aa3236bf</t>
  </si>
  <si>
    <t>8a858ffd5c8d343d015c9c30ed1b77f5</t>
  </si>
  <si>
    <t>8a858e045cd5b1d6015cdfdd2d7b1310</t>
  </si>
  <si>
    <t>8a858e395cb1d4d9015cbd121e2a20c7</t>
  </si>
  <si>
    <t>8a858e6a5bfd4b54015c05a75bed32ac</t>
  </si>
  <si>
    <t>8a858ea85d0e7ed2015d118961d67285</t>
  </si>
  <si>
    <t>8a858ede5ca210f0015ca65c957e7a59</t>
  </si>
  <si>
    <t>8a858f1f5c59cd91015c5e1125d80a5c</t>
  </si>
  <si>
    <t>8a858f985bee01cb015bf1a2b3cf6c6c</t>
  </si>
  <si>
    <t>8a858fc45c21da6f015c33c76537691b</t>
  </si>
  <si>
    <t>8a6b87fe4d56512d014d57af446e7ad0</t>
  </si>
  <si>
    <t>8a85886e54101890015410e5d5c83298</t>
  </si>
  <si>
    <t>8a85890253e2f1180153e60ece4201a1</t>
  </si>
  <si>
    <t>8a85895354a059690154be274bd235f2</t>
  </si>
  <si>
    <t>8a8589c253ace09b0153bdb04bbc192f</t>
  </si>
  <si>
    <t>8a858e035693e02901569ce8a75e0880</t>
  </si>
  <si>
    <t>8a858e0a5668e69c01567e19e7626d39</t>
  </si>
  <si>
    <t>8a858e105b434e9e015b437dbfab3920</t>
  </si>
  <si>
    <t>8a858e1b59fa11590159fa2239010639</t>
  </si>
  <si>
    <t>8a858e205c21d53a015c30d563282210</t>
  </si>
  <si>
    <t>8a858e255557edfe01556f9c8e4321ad</t>
  </si>
  <si>
    <t>8a858e345a04f20b015a0ee4dd6b1c38</t>
  </si>
  <si>
    <t>8a858e495cef1ef1015cf2969cc12781</t>
  </si>
  <si>
    <t>8a858e5555780ea001557e7212a741c5</t>
  </si>
  <si>
    <t>8a858e5d5c7e25b4015c7e443a870e39</t>
  </si>
  <si>
    <t>8a858e64586254230158688871643bdc</t>
  </si>
  <si>
    <t>8a858e6a5bfd4b54015c067c589f44c6</t>
  </si>
  <si>
    <t>8a858fd45bf83e54015bf83efa9d004f</t>
  </si>
  <si>
    <t>8a858e705668e16701567ab4dc885164</t>
  </si>
  <si>
    <t>8a858e8759d0442e0159d044a463005d</t>
  </si>
  <si>
    <t>8a858e915bcde695015bce219c6a1969</t>
  </si>
  <si>
    <t>8a858e945bee08de015bf11c95f2045f</t>
  </si>
  <si>
    <t>8a858e9b56237632015626314c1a2a42</t>
  </si>
  <si>
    <t>8a858ea555d9e6020155e65fe33d4af4</t>
  </si>
  <si>
    <t>8a858eba5b681df4015b6cadb5ad434e</t>
  </si>
  <si>
    <t>8a858eed5af07cc4015af0cc483126df</t>
  </si>
  <si>
    <t>8a858e4357be1daf0157d3f044ce2aaf</t>
  </si>
  <si>
    <t>8a858e495cef1ef1015cf16757660080</t>
  </si>
  <si>
    <t>8a858e585693982b01569f23b93d4f5f</t>
  </si>
  <si>
    <t>8a858e5f59daa31f0159dae64bfb2983</t>
  </si>
  <si>
    <t>8a858e645654fdc40156551f17c80e06</t>
  </si>
  <si>
    <t>8a858e6956939bac01569b259e5c7f89</t>
  </si>
  <si>
    <t>8a858e6f5668e01701568d201f3343ca</t>
  </si>
  <si>
    <t>8a858e725c3ae262015c3b08d771135e</t>
  </si>
  <si>
    <t>8a858e6d57903422015798efba102d26</t>
  </si>
  <si>
    <t>8a858e8455f96c1c015603adbb74325e</t>
  </si>
  <si>
    <t>8a858e885c87dee5015c881f237f214b</t>
  </si>
  <si>
    <t>8a858e8e5ca1f1a8015ca24da25735e3</t>
  </si>
  <si>
    <t>8a858f335c8d9723015c9afe6a2552cc</t>
  </si>
  <si>
    <t>8a858e965b5e1b91015b5e9e40562c58</t>
  </si>
  <si>
    <t>8a858ea25bf369e4015bf40f24492e37</t>
  </si>
  <si>
    <t>8a858ebd5b254c8b015b30e464503bb2</t>
  </si>
  <si>
    <t>8a858ecb5bf33c30015bf3579f4e0e5b</t>
  </si>
  <si>
    <t>8a858ed158f3044d0158fe3f0c3a48e7</t>
  </si>
  <si>
    <t>8a858eda552adcc201553022b8a64b1d</t>
  </si>
  <si>
    <t>8a858ee454da1cbd0154dd11d735299f</t>
  </si>
  <si>
    <t>8a858ee9587f44aa0158819464010aa4</t>
  </si>
  <si>
    <t>8a858ef358d4a48e0158ee3dafd51a43</t>
  </si>
  <si>
    <t>8a858f0455d9feaf0155e51729974b16</t>
  </si>
  <si>
    <t>8a858f0c5cef4be2015cf091fdad6659</t>
  </si>
  <si>
    <t>8a858f155cee6b2a015cee768c910880</t>
  </si>
  <si>
    <t>8a858f1e5cef1d91015cf2f349db517a</t>
  </si>
  <si>
    <t>8a858f285d3ca5c4015d3cbb1f94073a</t>
  </si>
  <si>
    <t>8a858f2e5876d7d001587838696001fc</t>
  </si>
  <si>
    <t>8a858f415ba54724015ba9263d3152ec</t>
  </si>
  <si>
    <t>8a858f485a5c6a7a015a5dd3c9464ca9</t>
  </si>
  <si>
    <t>8a858f4f5511dca2015524e4a49e4727</t>
  </si>
  <si>
    <t>8a858f585a6bfa1d015a700d765807a6</t>
  </si>
  <si>
    <t>8a858f5e5cb23c77015cbe8aa980248c</t>
  </si>
  <si>
    <t>8a858f615b1ffb14015b21d3541d018b</t>
  </si>
  <si>
    <t>8a858f6a5d1e09b3015d2748857c7088</t>
  </si>
  <si>
    <t>8a858f725be8d4ff015bec5207ce5524</t>
  </si>
  <si>
    <t>8a858fc55b2548dd015b2fd12423240e</t>
  </si>
  <si>
    <t>8a858f7d5cf9aef9015d0bcf7158560d</t>
  </si>
  <si>
    <t>8a858f085cf4e173015cf88e44cb69e4</t>
  </si>
  <si>
    <t>8a858f935760a61801576b84163733d3</t>
  </si>
  <si>
    <t>8a858f9c56aaf37d0156b33ea59903c9</t>
  </si>
  <si>
    <t>8a858fa154daefc00154e1dc8abf56db</t>
  </si>
  <si>
    <t>8a858fa3586d20e001586e10a33b6821</t>
  </si>
  <si>
    <t>8a858faa56dffac60156eed794613f9e</t>
  </si>
  <si>
    <t>8a858fb4563228d201564fd7519f22a8</t>
  </si>
  <si>
    <t>8a858fbc5cc666c8015cc9d4702c2b75</t>
  </si>
  <si>
    <t>8a858fc45c21da6f015c24e1eefc34ac</t>
  </si>
  <si>
    <t>8a858fcc5cf4a563015cf83ebae84fe3</t>
  </si>
  <si>
    <t>8a858fd35b5dfefb015b5e3c893626a2</t>
  </si>
  <si>
    <t>8a858fd95b58cd70015b58e4ae861097</t>
  </si>
  <si>
    <t>8a858fde56eb02280156f97f777e7683</t>
  </si>
  <si>
    <t>8a858fe8586deed301586e1e5c961003</t>
  </si>
  <si>
    <t>8a858ff05b909c1a015b90b058cb0df4</t>
  </si>
  <si>
    <t>8a858ffd5c8d343d015c97e4929d0f31</t>
  </si>
  <si>
    <t>8a858e0a5b192e2e015b1948fba112cf</t>
  </si>
  <si>
    <t>8a858e5b5d37b45d015d3bc259e55449</t>
  </si>
  <si>
    <t>8a858eaa55a0b8ae0155a3c170210462</t>
  </si>
  <si>
    <t>8a858eed5a476a3c015a4b0017914175</t>
  </si>
  <si>
    <t>8a858f295c8d307f015c90210a6848dc</t>
  </si>
  <si>
    <t>8a858f61560bc0e5015612044d501fe2</t>
  </si>
  <si>
    <t>8a858faf5679a83801567a8ad05d675f</t>
  </si>
  <si>
    <t>8a858ec45577f83e0155825234ae7d29</t>
  </si>
  <si>
    <t>8a858ec95afc0922015b09a286634c26</t>
  </si>
  <si>
    <t>8a858ece5cd05041015cd485113f01a2</t>
  </si>
  <si>
    <t>8a858ed55c63db54015c6d8c404b1af1</t>
  </si>
  <si>
    <t>8a85880353acff880153af354a6719df</t>
  </si>
  <si>
    <t>8a858edc5c7e7da5015c8166e88960b4</t>
  </si>
  <si>
    <t>8a858fc65c7e0e55015c7f71c0ec64e0</t>
  </si>
  <si>
    <t>8a858ee55cb156e6015cb63f19146515</t>
  </si>
  <si>
    <t>8a858eec5ca21dcb015ca463b66a6f36</t>
  </si>
  <si>
    <t>8a858ef957365d52015751a2082e3103</t>
  </si>
  <si>
    <t>8a858f005d1d8608015d1dd8e0a0320c</t>
  </si>
  <si>
    <t>8a858f055b15b8d3015b16aac9694e88</t>
  </si>
  <si>
    <t>8a858f0b5b439ebb015b43cf463d3e39</t>
  </si>
  <si>
    <t>8a858f13556665aa015568a887180914</t>
  </si>
  <si>
    <t>8a858f1a5ccb60ae015cccf036d254b1</t>
  </si>
  <si>
    <t>8a858f255ca276c5015ca313a0062913</t>
  </si>
  <si>
    <t>8a858e875c63d395015c6c94a4246bf8</t>
  </si>
  <si>
    <t>8a858f265cfa1a64015cfd2e33a75f92</t>
  </si>
  <si>
    <t>8a858e725cf420fd015cf45addee2730</t>
  </si>
  <si>
    <t>8a858f30551130db01552671554c51bc</t>
  </si>
  <si>
    <t>8a858f3a5c10828d015c109746d20aee</t>
  </si>
  <si>
    <t>8a858f4b55df0f530155e2e659f30f25</t>
  </si>
  <si>
    <t>8a858f4f5511dca201552520822d5721</t>
  </si>
  <si>
    <t>8a858f5f55f9698c0156076313646281</t>
  </si>
  <si>
    <t>8a858f695c34f22e015c35699d3731ae</t>
  </si>
  <si>
    <t>8a858f725b49c0c0015b525cb85f0552</t>
  </si>
  <si>
    <t>8a858f8c5ca0e7fe015ca1217e0c1bcd</t>
  </si>
  <si>
    <t>8a858f975c4582c4015c4a3c945e2599</t>
  </si>
  <si>
    <t>8a858f9d5668e3f1015669939de927dd</t>
  </si>
  <si>
    <t>8a858fa154e2912f0154ee239b0857f0</t>
  </si>
  <si>
    <t>8a858fa85bd87d41015bd887ed650718</t>
  </si>
  <si>
    <t>8a858fab5cd5e1a7015cd8d0bbc25cf2</t>
  </si>
  <si>
    <t>8a858fb557330de10157375c12ec1bff</t>
  </si>
  <si>
    <t>8a858fbd5cd6054a015cd7dd84da3b90</t>
  </si>
  <si>
    <t>8a858fc55b2548dd015b2e9cd6857beb</t>
  </si>
  <si>
    <t>8a858fcb5d0ed176015d0ed6ebae01b8</t>
  </si>
  <si>
    <t>8a858fcf5591c5cf0155a14b0343250a</t>
  </si>
  <si>
    <t>8a858fd55c45ba15015c46be3e0d33f3</t>
  </si>
  <si>
    <t>8a858fda59db0b130159db44c2b93226</t>
  </si>
  <si>
    <t>8a858fe45cd62cbf015cd9dffd3b70ac</t>
  </si>
  <si>
    <t>8a858f255ca276c5015ca63c859537ef</t>
  </si>
  <si>
    <t>8a858ff15a8fa5b0015a9324780b35fd</t>
  </si>
  <si>
    <t>8a858ffd5caca417015cad3c3d7547e2</t>
  </si>
  <si>
    <t>8a858e1f5cac899f015cad22e40430d2</t>
  </si>
  <si>
    <t>8a858e115af6c526015af8adf8fa3495</t>
  </si>
  <si>
    <t>8a858e645654fdc401565f15ee130fde</t>
  </si>
  <si>
    <t>8a858ed45bc9a645015bcb3187b8543c</t>
  </si>
  <si>
    <t>8a858eba5b681df4015b7b3b976f62da</t>
  </si>
  <si>
    <t>8a858f3e58b4ff1a0158bff6b8c5080a</t>
  </si>
  <si>
    <t>8a858f7e5c213ef4015c2520556801c1</t>
  </si>
  <si>
    <t>8a858e275b349e25015b384ed5222fcb</t>
  </si>
  <si>
    <t>8a858faf5a28ca05015a31ca3ff82f16</t>
  </si>
  <si>
    <t>8a858ff8582fcb86015843ff484e3a1a</t>
  </si>
  <si>
    <t>8a85886f543912e301544f65621c2e9f</t>
  </si>
  <si>
    <t>8a8588fd53c244bc0153c2de00633728</t>
  </si>
  <si>
    <t>8a85896653e2e18b0153effd7a871a0e</t>
  </si>
  <si>
    <t>8a8589d754be350e0154c873af647457</t>
  </si>
  <si>
    <t>8a858e025ab3a6c2015ab74cfa5c4431</t>
  </si>
  <si>
    <t>8a858e0b5cfa2028015d034211a96a52</t>
  </si>
  <si>
    <t>8a858e135c78e673015c79070e9a0d98</t>
  </si>
  <si>
    <t>8a858e1d5cd58f9e015cd912f8830794</t>
  </si>
  <si>
    <t>8a858e235bd971a4015bd9797df9031a</t>
  </si>
  <si>
    <t>8a858e2d597cf6250159829e6e483c19</t>
  </si>
  <si>
    <t>8a858ff25b8b1ddb015b8b2f92ff0c68</t>
  </si>
  <si>
    <t>8a858e255a423087015a466009d66e93</t>
  </si>
  <si>
    <t>8a85881053bc33670153c0ff6d6a38b9</t>
  </si>
  <si>
    <t>8a85886f54517ee0015462760ec345fc</t>
  </si>
  <si>
    <t>8a8588f853b1b2d40153b20c9e9a0666</t>
  </si>
  <si>
    <t>8a8589045384bd8301539b3e362a79e8</t>
  </si>
  <si>
    <t>8a8589595384a853015395639a276821</t>
  </si>
  <si>
    <t>8a8589a453bc422d0153c87530bf4e94</t>
  </si>
  <si>
    <t>8a8589d754a05c0a0154a91416107984</t>
  </si>
  <si>
    <t>8a858e035693e02901569d043ad712d8</t>
  </si>
  <si>
    <t>8a858e0b5cfa2028015cfd224a806b9a</t>
  </si>
  <si>
    <t>8a858e105bd92644015bd9db3a0f3be2</t>
  </si>
  <si>
    <t>8a858e17562dc227015630cfffe743b5</t>
  </si>
  <si>
    <t>8a858e225c404292015c4e2b42c67bbe</t>
  </si>
  <si>
    <t>8a858e2b5853023201585e93b6372b51</t>
  </si>
  <si>
    <t>8a858e35589c0ac00158afe810434232</t>
  </si>
  <si>
    <t>8a858e3a54e33702015525824932748f</t>
  </si>
  <si>
    <t>8a858e475c1c2ea7015c20659af8484a</t>
  </si>
  <si>
    <t>8a858fc75b90e6b5015b9c1cebad3e18</t>
  </si>
  <si>
    <t>8a858e4f58b9f0b40158c11270fc019f</t>
  </si>
  <si>
    <t>8a858e585beda464015bede9cc1023b2</t>
  </si>
  <si>
    <t>8a858e615c832be8015c861ad8156b95</t>
  </si>
  <si>
    <t>8a858e69566ae5b8015674eb114d02a7</t>
  </si>
  <si>
    <t>8a858e6c5c88d145015c894de5001cce</t>
  </si>
  <si>
    <t>8a858f7e5c886ca9015c89215212546b</t>
  </si>
  <si>
    <t>8a858e6f5668e01701567fb07dcc076c</t>
  </si>
  <si>
    <t>8a858e79568ec7de01568f358c252096</t>
  </si>
  <si>
    <t>8a858e8a5c1c14b8015c1d9847f24af8</t>
  </si>
  <si>
    <t>8a858f1e5add5268015ade70d6e220fa</t>
  </si>
  <si>
    <t>8a858e94580afa79015829ebf4d974d1</t>
  </si>
  <si>
    <t>8a858ea55b58f026015b5c07521824eb</t>
  </si>
  <si>
    <t>8a858eaf5b617c94015b61aa95c124b3</t>
  </si>
  <si>
    <t>8a858e585693982b0156adba96202a26</t>
  </si>
  <si>
    <t>8a858ed1594a282f015963c795622574</t>
  </si>
  <si>
    <t>8a858edc554f009d015557f60de97583</t>
  </si>
  <si>
    <t>8a858ee45b39aa80015b3a963a7e6d35</t>
  </si>
  <si>
    <t>8a858eea5d1d99d3015d21a1ab3c17ff</t>
  </si>
  <si>
    <t>8a858ef45be99ccb015bec641b5203ce</t>
  </si>
  <si>
    <t>8a858f005a04ae6e015a0635dd524947</t>
  </si>
  <si>
    <t>8a858f0d58a18ebc0158b4c0607f4bfc</t>
  </si>
  <si>
    <t>8a858f185b42f6f1015b4304bd7a0bfa</t>
  </si>
  <si>
    <t>8a858f255cb1710a015cb4f868d27b0d</t>
  </si>
  <si>
    <t>8a858f2a5b3f2121015b4203882746ad</t>
  </si>
  <si>
    <t>8a858f305c8dd672015c97fcd16d5846</t>
  </si>
  <si>
    <t>8a858f3e57e2cfcf0157e66df8327b91</t>
  </si>
  <si>
    <t>8a858f4958721a8c015874acc2023782</t>
  </si>
  <si>
    <t>8a858f545c887b44015c8c85008b06de</t>
  </si>
  <si>
    <t>8a858ece5c88b58b015c88d082290889</t>
  </si>
  <si>
    <t>8a858f5f5b39bb0c015b3aa87eb81282</t>
  </si>
  <si>
    <t>8a858f665c2142a0015c23cc8b1308f3</t>
  </si>
  <si>
    <t>8a858f675d368592015d36a43c44153c</t>
  </si>
  <si>
    <t>8a858f7d5578012a01557ba429787a5f</t>
  </si>
  <si>
    <t>8a858f7e5c886ca9015c89471cef5b44</t>
  </si>
  <si>
    <t>8a858f8b5b630942015b6387bae751b2</t>
  </si>
  <si>
    <t>8a858f97594ab63d01594b8df02243c0</t>
  </si>
  <si>
    <t>8a858f9d5bd44001015bd492e919247f</t>
  </si>
  <si>
    <t>8a858fa3552ae1120155486928255fc1</t>
  </si>
  <si>
    <t>8a858fa85bf7d621015bf7d690b9006e</t>
  </si>
  <si>
    <t>8a858faf5c5ec14b015c5efb738127a6</t>
  </si>
  <si>
    <t>8a858ec559dbb41a0159dd81258b41c4</t>
  </si>
  <si>
    <t>8a858fb75cf4b2bd015cf5d2df3e489b</t>
  </si>
  <si>
    <t>8a858fc55b2548dd015b2bce81b84c30</t>
  </si>
  <si>
    <t>8a858e6a5bfd4b54015bfecb639d6d1a</t>
  </si>
  <si>
    <t>8a858fc959bc56c80159caf763b468fb</t>
  </si>
  <si>
    <t>8a858fd3552c756201554b67d6fb4234</t>
  </si>
  <si>
    <t>8a858fda56562f8f01565f928f516cea</t>
  </si>
  <si>
    <t>8a858fe55511cbce01551dc42a7b745c</t>
  </si>
  <si>
    <t>8a858fee5863a049015864ec37223d8b</t>
  </si>
  <si>
    <t>8a858ff554e290e10154ec69186153cc</t>
  </si>
  <si>
    <t>8a8588235375c27f015376d27f982c9e</t>
  </si>
  <si>
    <t>8a858e4b5a94ae68015a99e158082f22</t>
  </si>
  <si>
    <t>8a858eac5c451942015c5082353d7892</t>
  </si>
  <si>
    <t>8a858ee75afc09f4015b003afc7010b1</t>
  </si>
  <si>
    <t>8a858f1b5b24a6bf015b24c29e5017d9</t>
  </si>
  <si>
    <t>8a858f415ba54724015ba58d8b2029cc</t>
  </si>
  <si>
    <t>8a858fec5b5c994b015b5c9ababf013b</t>
  </si>
  <si>
    <t>8a858f9d5a8a79c5015a8baaaafb7213</t>
  </si>
  <si>
    <t>8a858fd25c5a5bc7015c5dea03764080</t>
  </si>
  <si>
    <t>8a858f275c451af5015c5426a1de3649</t>
  </si>
  <si>
    <t>8a85883353e2e4e40153ea9a790f4934</t>
  </si>
  <si>
    <t>8a8588f35438fe1201543d4927a77644</t>
  </si>
  <si>
    <t>8a8588fd53f1099e0153f9f8e4062cf3</t>
  </si>
  <si>
    <t>8a8589595384a8530153977b118e725e</t>
  </si>
  <si>
    <t>8a8589ac53a4303e0153a8d2389f2bc2</t>
  </si>
  <si>
    <t>8a858e005c2154c2015c2f5f6aac6594</t>
  </si>
  <si>
    <t>8a858e085ca0b5e8015ca0baedb30280</t>
  </si>
  <si>
    <t>8a858e785c8d9167015c9ca2b58043c6</t>
  </si>
  <si>
    <t>8a858e175a3d3d78015a3e14a81844a2</t>
  </si>
  <si>
    <t>8a858e1e54e2aa5a0154e31e842130b6</t>
  </si>
  <si>
    <t>8a858e2857e2df4c0157e37e90222d88</t>
  </si>
  <si>
    <t>8a858e35589c0ac00158ac0e5c0839b7</t>
  </si>
  <si>
    <t>8a858e3d55ca3ef60155db99ec76153d</t>
  </si>
  <si>
    <t>8a858e4456ced8470156d73452f85335</t>
  </si>
  <si>
    <t>8a858e525cac859d015cb01e91ec2236</t>
  </si>
  <si>
    <t>8a858e5859f550040159f972cd816893</t>
  </si>
  <si>
    <t>8a858e625c8d993a015c922feb223e68</t>
  </si>
  <si>
    <t>8a858e675a3bef15015a3c0f2e700eb7</t>
  </si>
  <si>
    <t>8a858e6c5c88d145015c967ac98c63fa</t>
  </si>
  <si>
    <t>8a858ed45c454c11015c4e1307e35dd9</t>
  </si>
  <si>
    <t>8a858e6f5cd5e874015ce59e237864a2</t>
  </si>
  <si>
    <t>8a858f5e5cb23c77015cc061b752625b</t>
  </si>
  <si>
    <t>8a858e785c8d9167015c980c019936fd</t>
  </si>
  <si>
    <t>8a858f535908095c01592c4a9576186c</t>
  </si>
  <si>
    <t>8a858e875cfa37f5015cfcea6f7e3b36</t>
  </si>
  <si>
    <t>8a858e8d56b784480156c22f1aac38f2</t>
  </si>
  <si>
    <t>8a858e965b5e1b91015b608e62345989</t>
  </si>
  <si>
    <t>8a858ea75b1fd476015b214391781ed7</t>
  </si>
  <si>
    <t>8a858eb554d4ccaf0154df9262ec4376</t>
  </si>
  <si>
    <t>8a858ebc572e1e3a0157486799c971bf</t>
  </si>
  <si>
    <t>8a858ec95aa3cc45015aa531200a7925</t>
  </si>
  <si>
    <t>8a858eda552adcc201552ebf8deb74ce</t>
  </si>
  <si>
    <t>8a858edc5c7e7da5015c7ea42f010ac2</t>
  </si>
  <si>
    <t>8a858ee454da1cbd0154dce7be67210f</t>
  </si>
  <si>
    <t>8a858eea5a232d51015a249796171e39</t>
  </si>
  <si>
    <t>8a858ef55a46c7c8015a47574114741c</t>
  </si>
  <si>
    <t>8a858f0656b7820c0156bb8b83c8142a</t>
  </si>
  <si>
    <t>8a858f085b494826015b577599db521e</t>
  </si>
  <si>
    <t>8a858e51584a1fc701584ef9749a7d80</t>
  </si>
  <si>
    <t>8a858f0f5bfd79d2015c01cde70242be</t>
  </si>
  <si>
    <t>8a858f1f5c59cd91015c5e0901a105f1</t>
  </si>
  <si>
    <t>8a858e225c404292015c535830d47502</t>
  </si>
  <si>
    <t>8a858f265c1c393e015c20a051d858b0</t>
  </si>
  <si>
    <t>8a85898a53bc15600153cdd9fae978e0</t>
  </si>
  <si>
    <t>8a858f365668e439015672f9c5c80aa0</t>
  </si>
  <si>
    <t>8a858f3d5bfc954e015bfca997410d79</t>
  </si>
  <si>
    <t>8a858f445cef446f015cf26e763c3504</t>
  </si>
  <si>
    <t>8a858f545908094b0159122a4ef57509</t>
  </si>
  <si>
    <t>8a858f595d1387e8015d15041f5b7897</t>
  </si>
  <si>
    <t>8a858fcb5c87dd04015c882423cd3abd</t>
  </si>
  <si>
    <t>8a858f665c2142a0015c2bdbe404659a</t>
  </si>
  <si>
    <t>8a858e395cb1d4d9015cbf8640086398</t>
  </si>
  <si>
    <t>8a858e495bf8527e015bf8cea92737d4</t>
  </si>
  <si>
    <t>8a858e585693982b01569cbb3e6048da</t>
  </si>
  <si>
    <t>8a858e6059e0a7080159e991a6103010</t>
  </si>
  <si>
    <t>8a858e6956939bac0156a275c3354a1d</t>
  </si>
  <si>
    <t>8a858e6c5c88d145015c97f3ff1724b0</t>
  </si>
  <si>
    <t>8a858e225c404292015c541632fc2d77</t>
  </si>
  <si>
    <t>8a858e785a53f8a6015a561b1aaf1610</t>
  </si>
  <si>
    <t>8a858e885b68546c015b8024c36b040d</t>
  </si>
  <si>
    <t>8a858e905bf2fa58015bf4376b7b60a3</t>
  </si>
  <si>
    <t>8a858e9b562dc748015630536c752aa4</t>
  </si>
  <si>
    <t>8a858eaa5b14b9b2015b14d353090d00</t>
  </si>
  <si>
    <t>8a858eb456e0b9490156e5ea6bd860e9</t>
  </si>
  <si>
    <t>8a858eba5c5a3035015c5d5787ab750c</t>
  </si>
  <si>
    <t>8a8589a453bc422d0153c7aef31f02bd</t>
  </si>
  <si>
    <t>8a858ec35a428dcc015a4310c12f3679</t>
  </si>
  <si>
    <t>8a858ec65cc6352b015cc9e42b441adf</t>
  </si>
  <si>
    <t>8a858ed1594a282f0159645dd0d84491</t>
  </si>
  <si>
    <t>8a858edc5c7e7da5015c7f9b70d72be9</t>
  </si>
  <si>
    <t>8a858edf55ca17ba0155d87b4f525cf9</t>
  </si>
  <si>
    <t>8a858ee45b8c041c015b8f54f49030ed</t>
  </si>
  <si>
    <t>8a858f3355ae6a610155c583cc8e034d</t>
  </si>
  <si>
    <t>8a858ef258d4a48b0158dac227745fc0</t>
  </si>
  <si>
    <t>8a858f0455d9feaf0155e4344e847fc6</t>
  </si>
  <si>
    <t>8a858f0a56d3ed1f0156d66e2a5373ef</t>
  </si>
  <si>
    <t>8a858f105a4ed440015a50ce2f89452f</t>
  </si>
  <si>
    <t>8a858f165bf7b5ca015bf7b7fa8700f8</t>
  </si>
  <si>
    <t>8a858f1e5add5268015add9d7df911cb</t>
  </si>
  <si>
    <t>8a858f2b5998268e01599c8bf5897815</t>
  </si>
  <si>
    <t>8a858f2e5cd09481015cd133e1ed3ab9</t>
  </si>
  <si>
    <t>8a858f435cd01e6a015cd0bafa8d502f</t>
  </si>
  <si>
    <t>8a858f335cd0c78e015cd10d78b316c0</t>
  </si>
  <si>
    <t>8a858f375b493337015b4db76b0752cd</t>
  </si>
  <si>
    <t>8a858f4156939c3c0156947603fa4861</t>
  </si>
  <si>
    <t>8a858f4a584475fb015848bc78d532a6</t>
  </si>
  <si>
    <t>8a858f535908095c015911ce6c8a76bb</t>
  </si>
  <si>
    <t>8a858f5e5cb23c77015cbff5e90f24da</t>
  </si>
  <si>
    <t>8a858f665c2142a0015c31b5bb7910ca</t>
  </si>
  <si>
    <t>8a858f7a5ca22d3c015ca365189858f2</t>
  </si>
  <si>
    <t>8a858f8659db725c0159dcf1d4bd6f04</t>
  </si>
  <si>
    <t>8a858f8d5b81700a015b817cfacf0c55</t>
  </si>
  <si>
    <t>8a858f965c6950da015c7a34bb072e98</t>
  </si>
  <si>
    <t>8a858f975c4582c4015c58df29937df8</t>
  </si>
  <si>
    <t>8a858fa257d8223c0157de93b03e51bb</t>
  </si>
  <si>
    <t>8a858fa5552add5d01552f0382527a7e</t>
  </si>
  <si>
    <t>8a858faf5679a83801568eafc30a030b</t>
  </si>
  <si>
    <t>8a858fb45bb59c21015bc44544c91e59</t>
  </si>
  <si>
    <t>8a858fbd5cd6054a015cd8f040ff5129</t>
  </si>
  <si>
    <t>8a858eba5c884d2a015c9952e5dd397b</t>
  </si>
  <si>
    <t>8a858fc559d611d40159d702990b0a8d</t>
  </si>
  <si>
    <t>8a858fc75cd62882015ce3af160470f5</t>
  </si>
  <si>
    <t>8a858fcf5b39c3ba015b39e4d0742417</t>
  </si>
  <si>
    <t>8a858fd75bc96a6f015bcbabca4a7b4d</t>
  </si>
  <si>
    <t>8a858fde56eb02280156fb85a2521990</t>
  </si>
  <si>
    <t>8a858fed5a3d7bb7015a3e2536153564</t>
  </si>
  <si>
    <t>8a858ffc5aa39049015aa41ffcef5d1c</t>
  </si>
  <si>
    <t>8a8589b953bc23f70153c79a4b241b3d</t>
  </si>
  <si>
    <t>8a858e345bd96da8015bdf75f0096214</t>
  </si>
  <si>
    <t>8a858e655cd0642d015cd4649feb50cb</t>
  </si>
  <si>
    <t>8a858ee45b39aa80015b3d2c44840c87</t>
  </si>
  <si>
    <t>8a858f2b5c11cabe015c11cce58e025a</t>
  </si>
  <si>
    <t>8a858f61587afbaf015882859cca4b5f</t>
  </si>
  <si>
    <t>8a858eda552adcc2015549077686473b</t>
  </si>
  <si>
    <t>8a858ee0560bc0770156196630ee2e35</t>
  </si>
  <si>
    <t>8a858ee85c7da7c5015c7e197b7d3b74</t>
  </si>
  <si>
    <t>8a858ef258d4a48b0158e24adc722829</t>
  </si>
  <si>
    <t>8a858ef85cf9e152015d04fcfbc31f17</t>
  </si>
  <si>
    <t>8a858f055b15b8d3015b164758eb3a24</t>
  </si>
  <si>
    <t>8a858f0c5cc68025015cc982465e7781</t>
  </si>
  <si>
    <t>8a858f105b433879015b43452276104f</t>
  </si>
  <si>
    <t>8a858f1c5ca1e2f9015ca1f18d750635</t>
  </si>
  <si>
    <t>8a858f255cb1710a015cb624f45a277e</t>
  </si>
  <si>
    <t>8a858f2b5bf35819015bf711567b0f1c</t>
  </si>
  <si>
    <t>8a858f1955b1c4df0155cbc73590682a</t>
  </si>
  <si>
    <t>8a858f30551130db015512599f923f5a</t>
  </si>
  <si>
    <t>8a858f3e589c406101589f9f803e439a</t>
  </si>
  <si>
    <t>8a858f4e5ca72981015cabaa28101a39</t>
  </si>
  <si>
    <t>8a858e885c9c6f96015ca0105213523c</t>
  </si>
  <si>
    <t>8a858f6057e2dba50157ee0cb3c55da4</t>
  </si>
  <si>
    <t>8a858f665c45930d015c549074f912f5</t>
  </si>
  <si>
    <t>8a858f735c161bda015c164752961cc9</t>
  </si>
  <si>
    <t>8a858f7c5be8dc45015be94efc9a520c</t>
  </si>
  <si>
    <t>8a858f8d56e0c3a70156e7e736735594</t>
  </si>
  <si>
    <t>8a858f935760a618015772352d175492</t>
  </si>
  <si>
    <t>8a858f975c4582c4015c4ec6fafe741d</t>
  </si>
  <si>
    <t>8a858fa45bd95e9a015be26937475887</t>
  </si>
  <si>
    <t>8a858fc45c21da6f015c2792e305241e</t>
  </si>
  <si>
    <t>8a858fc959cbd1500159cf7081f02d60</t>
  </si>
  <si>
    <t>8a858fd05c7d6f76015c7d9f35f82450</t>
  </si>
  <si>
    <t>8a858fd85b685607015b75bab2977053</t>
  </si>
  <si>
    <t>8a858fe45cd62cbf015cd8b70993392b</t>
  </si>
  <si>
    <t>8a858fec5ceec886015cef1100012e1e</t>
  </si>
  <si>
    <t>8a858ff8582fcb8601583657888a1223</t>
  </si>
  <si>
    <t>8a858ffd5c8d343d015c984714ba1a4b</t>
  </si>
  <si>
    <t>8a858e0156b782a10156bb6e91b8089a</t>
  </si>
  <si>
    <t>8a858e6059e0a7080159e4a861cc71eb</t>
  </si>
  <si>
    <t>8a858e9059ff9e79015a020e58724c2e</t>
  </si>
  <si>
    <t>8a858ee755a0c84a0155bd6f241f4319</t>
  </si>
  <si>
    <t>8a858f2a5b3f2121015b404cbaab09da</t>
  </si>
  <si>
    <t>8a858f6155781363015588da6be85231</t>
  </si>
  <si>
    <t>8a858fc25bafabdc015bb0f4d7906643</t>
  </si>
  <si>
    <t>8a8588235375c27f01537f6d1ad53cff</t>
  </si>
  <si>
    <t>8a8588c2546bf75901547b05ad85198b</t>
  </si>
  <si>
    <t>8a8588f5542eb0d401543413be2b3f9b</t>
  </si>
  <si>
    <t>8a85893d53f104eb015409e83f5b166a</t>
  </si>
  <si>
    <t>8a85896653e0641c0153e12a41c550c3</t>
  </si>
  <si>
    <t>8a8589f853f100fb0153f85f57326137</t>
  </si>
  <si>
    <t>8a858e035a187786015a18af59052988</t>
  </si>
  <si>
    <t>8a858e0f5577f57901557ccf46ce3b55</t>
  </si>
  <si>
    <t>8a858e135cb22031015cbafc76964ebd</t>
  </si>
  <si>
    <t>8a858e2155defefd0155f06f2faa2841</t>
  </si>
  <si>
    <t>8a858e275c7ea5ec015c81c3b05f7394</t>
  </si>
  <si>
    <t>8a858e35589c0ac00158b03707026295</t>
  </si>
  <si>
    <t>8a858e445cd56553015cdf10636203ff</t>
  </si>
  <si>
    <t>8a858e535bab293b015bae68dbc4622d</t>
  </si>
  <si>
    <t>8a858e5b5bd99460015be170e2465d99</t>
  </si>
  <si>
    <t>8a858e695d1e075c015d2ffe8d7d6371</t>
  </si>
  <si>
    <t>8a858f485d182cde015d186e2f753133</t>
  </si>
  <si>
    <t>8a858e6f5cd5e874015ce8ea0b996796</t>
  </si>
  <si>
    <t>8a858f6f5b3f095b015b3fb8a8e7099f</t>
  </si>
  <si>
    <t>8a858f7e5c886ca9015c88ff68964932</t>
  </si>
  <si>
    <t>8a858e0f5c45466f015c4bf3a7cd77bc</t>
  </si>
  <si>
    <t>8a858f8e5c5f46fc015c636d21887a8e</t>
  </si>
  <si>
    <t>8a858f9b5a42e52f015a45ea99c56a99</t>
  </si>
  <si>
    <t>8a858fa5552add5d01554ea9435f677d</t>
  </si>
  <si>
    <t>8a858fab5cd5e1a7015cd8dccafc5f05</t>
  </si>
  <si>
    <t>8a8189f9528494e4015284e68a250edb</t>
  </si>
  <si>
    <t>8a858faf56b7821c0156d0cd1d693775</t>
  </si>
  <si>
    <t>8a858fb95a951d1a015a9627728034e1</t>
  </si>
  <si>
    <t>8a858fc25baeeeff015baf4220f02edb</t>
  </si>
  <si>
    <t>8a858fcb5ca240f7015ca582b0fa2539</t>
  </si>
  <si>
    <t>8a858fd3552c756201552d26fb26068d</t>
  </si>
  <si>
    <t>8a858fda56562f8f0156646c526f10f3</t>
  </si>
  <si>
    <t>8a858fe758dc437a0158f28361af1598</t>
  </si>
  <si>
    <t>8a858ff159ad042e0159ad17b9f60a89</t>
  </si>
  <si>
    <t>8a858ffd5c8d343d015c93f62b893259</t>
  </si>
  <si>
    <t>8a858eba5c884d2a015c93b1d62410fb</t>
  </si>
  <si>
    <t>8a858e0256b781d80156c0e6c47c75e9</t>
  </si>
  <si>
    <t>8a858e5555780ea001557951c3dc6af3</t>
  </si>
  <si>
    <t>8a858e875c63d395015c73ab361a141b</t>
  </si>
  <si>
    <t>8a858ed55c63db54015c74f23c2b37f7</t>
  </si>
  <si>
    <t>8a858f1554e294490154e3aa3ffe6569</t>
  </si>
  <si>
    <t>8a858f555cacacdf015cad647b6e26ad</t>
  </si>
  <si>
    <t>8a858f8d56e0c3a70156ffe45aaa277a</t>
  </si>
  <si>
    <t>8a858fbf5b3a0b46015b3b03ff5567df</t>
  </si>
  <si>
    <t>8a858fdd5d3268a5015d33a81747565a</t>
  </si>
  <si>
    <t>8a1eb5ba49a682300149c3c068b806c7</t>
  </si>
  <si>
    <t>8a858899538ddb8e01539483a5c32d6a</t>
  </si>
  <si>
    <t>8a85892854be331a0154c901e52e390a</t>
  </si>
  <si>
    <t>8a8589a7545186b101546251628c4dee</t>
  </si>
  <si>
    <t>8a8589f853f100fb015414f177180117</t>
  </si>
  <si>
    <t>8a858e0a5668e69c01567edcd2bc2bf8</t>
  </si>
  <si>
    <t>8a858e105c1c09c8015c1ff8c6666669</t>
  </si>
  <si>
    <t>8a858e195b90e512015b90f0a8f005d6</t>
  </si>
  <si>
    <t>8a858e245c214660015c216f62010d6e</t>
  </si>
  <si>
    <t>8a858e315cf48957015cf86e12995947</t>
  </si>
  <si>
    <t>8a858e3d570f30bb01571e88fc45384b</t>
  </si>
  <si>
    <t>8a858e495cef1ef1015cf3a804e535d7</t>
  </si>
  <si>
    <t>8a858e585693982b01569801e038172f</t>
  </si>
  <si>
    <t>8a858e5b5ca767e1015ca810b22e2d3e</t>
  </si>
  <si>
    <t>8a858e6a5cc6b1aa015cca236b471ea6</t>
  </si>
  <si>
    <t>8a858e6f5cd5e874015ce9b5593941a5</t>
  </si>
  <si>
    <t>8a858e785c8d9167015c9341c238485a</t>
  </si>
  <si>
    <t>8a858e7d5b591490015b5c04c76a11fe</t>
  </si>
  <si>
    <t>8a858e875c63d395015c723492986f7a</t>
  </si>
  <si>
    <t>8a858e9156e137c60156ff22fcad444c</t>
  </si>
  <si>
    <t>8a858e945bfdb9e7015bfe5bac2124e2</t>
  </si>
  <si>
    <t>8a858e0256b781d80156ca9f1d3c2e72</t>
  </si>
  <si>
    <t>8a858e9d5b2465bb015b24743be909c3</t>
  </si>
  <si>
    <t>8a858ea35d0cdd1c015d0d2b2d4f2888</t>
  </si>
  <si>
    <t>8a858eaf570f3a0a01571816732a3ae5</t>
  </si>
  <si>
    <t>8a858ec555f82a230155f92ff37d0b31</t>
  </si>
  <si>
    <t>8a858ed45bc9a645015bc9d3ef6f1184</t>
  </si>
  <si>
    <t>8a858eda552adcc20155538395171da2</t>
  </si>
  <si>
    <t>8a858ee05bcdea36015bcdffdd2e0a33</t>
  </si>
  <si>
    <t>8a858ee758b4c54a0158d3914a3840b8</t>
  </si>
  <si>
    <t>8a858ef45bcf0c76015bcf1a864d0462</t>
  </si>
  <si>
    <t>8a858f01589b6f8e01589bf33ffc492f</t>
  </si>
  <si>
    <t>8a858e785c8d9167015c95a0bee46469</t>
  </si>
  <si>
    <t>8a858e885b68546c015b757f4a705633</t>
  </si>
  <si>
    <t>8a858e8e5ca1f1a8015ca61b2fca6f31</t>
  </si>
  <si>
    <t>8a858e985ccb51e8015ccb62ac37072a</t>
  </si>
  <si>
    <t>8a858ea35b62a3e1015b62d3ec90281b</t>
  </si>
  <si>
    <t>8a858ea75b1fd476015b205480bd6adc</t>
  </si>
  <si>
    <t>8a858eaf5b617c94015b6194555e10a2</t>
  </si>
  <si>
    <t>8a858ff15b5d3f84015b5d509bd61cae</t>
  </si>
  <si>
    <t>8a858eba5591bf2801559684235d225f</t>
  </si>
  <si>
    <t>8a858ebd5b254c8b015b2a8321e316b1</t>
  </si>
  <si>
    <t>8a858ece5862630201586465cc5f32eb</t>
  </si>
  <si>
    <t>8a858edb5a70bfe0015a760bb8e321a1</t>
  </si>
  <si>
    <t>8a858ee0560bc0770156222d2ade524c</t>
  </si>
  <si>
    <t>8a858ee65be8d42d015beb69b0bc72aa</t>
  </si>
  <si>
    <t>8a858ef25c8393f8015c83e086201108</t>
  </si>
  <si>
    <t>8a85892854a059ed0154aa7276e55a23</t>
  </si>
  <si>
    <t>8a858ef85cf9e152015d00323c5f540e</t>
  </si>
  <si>
    <t>8a858f0455d9feaf0155e4f43181412f</t>
  </si>
  <si>
    <t>8a858f24584470a0015850703b290278</t>
  </si>
  <si>
    <t>8a858f305c8dd672015c92b0711a3333</t>
  </si>
  <si>
    <t>8a858f335c8d9723015c92c676494cd9</t>
  </si>
  <si>
    <t>8a858f8f5bfd3cfa015bff332a9455b1</t>
  </si>
  <si>
    <t>8a858f365c83961c015c8712fd380b89</t>
  </si>
  <si>
    <t>8a858f475bceed0d015bd01e3dcf6d95</t>
  </si>
  <si>
    <t>8a858f4d59f551120159f86e27d740bd</t>
  </si>
  <si>
    <t>8a858f5b5a4d538e015a501ba52552ea</t>
  </si>
  <si>
    <t>8a858f615623747d01562c548649609d</t>
  </si>
  <si>
    <t>8a858f6f5b3f095b015b40f2cd163744</t>
  </si>
  <si>
    <t>8a858f735c7cfc3c015c7d63275c4511</t>
  </si>
  <si>
    <t>8a858f7d5a53db95015a5a093673725a</t>
  </si>
  <si>
    <t>8a858f8a558227f20155915162bd53e0</t>
  </si>
  <si>
    <t>8a858f965a60fcd2015a61557a7f4325</t>
  </si>
  <si>
    <t>8a858f97594ab63d0159654a74ff2b9c</t>
  </si>
  <si>
    <t>8a858f9f5679951a015692c661784bb8</t>
  </si>
  <si>
    <t>8a858fa154e2912f0154fd34e31275c1</t>
  </si>
  <si>
    <t>8a858fa45bd95e9a015be40e410c1ad4</t>
  </si>
  <si>
    <t>8a858fab5b9105dc015ba13ec2a57a0a</t>
  </si>
  <si>
    <t>8a858faf5a28ca05015a2952bc3f2e86</t>
  </si>
  <si>
    <t>8a858fb95b5d059d015b5d11da5d1013</t>
  </si>
  <si>
    <t>8a858fc55b00e79e015b022a1350012b</t>
  </si>
  <si>
    <t>8a858fd05bfd7d3c015c0c5d3e482a95</t>
  </si>
  <si>
    <t>8a858fd75bc96a6f015bcd5861d93185</t>
  </si>
  <si>
    <t>8a858fe7568ed7420156920bff565cc7</t>
  </si>
  <si>
    <t>8a858fea5b391cd7015b393b0fa72a93</t>
  </si>
  <si>
    <t>8a858ff25c8250c1015c8290987c2be5</t>
  </si>
  <si>
    <t>8a858f605b911d60015b9170209c2fb2</t>
  </si>
  <si>
    <t>8a858fff5a28d297015a2bc47db84f33</t>
  </si>
  <si>
    <t>8a858e135cb22031015cbf92f3be3c16</t>
  </si>
  <si>
    <t>8a858e5357d823010157ddcb238e0d02</t>
  </si>
  <si>
    <t>8a858eac5c451942015c53f18acd04c7</t>
  </si>
  <si>
    <t>8a858ef85cf9e152015cfa4236fd2670</t>
  </si>
  <si>
    <t>8a858f445a4c929e015a4ca09cf50f44</t>
  </si>
  <si>
    <t>8a858f9f5bd99987015be35f3b5730fe</t>
  </si>
  <si>
    <t>8a858fe75be82695015be84134cd19b8</t>
  </si>
  <si>
    <t>8a858f0656b7820c0156c3a11ccf195f</t>
  </si>
  <si>
    <t>8a858f0f5bfd79d2015c008a8cba6830</t>
  </si>
  <si>
    <t>8a858f1955b1c4df0155ce9b2e35046b</t>
  </si>
  <si>
    <t>8a858f1f586c8fc8015870ffe8e17424</t>
  </si>
  <si>
    <t>8a858f2756cec0a30156e00f8a36011f</t>
  </si>
  <si>
    <t>8a858f305c8dd672015c96fb28632be3</t>
  </si>
  <si>
    <t>8a858f375b493337015b56fbe1c0738e</t>
  </si>
  <si>
    <t>8a858f475c7ea023015c7f69842720ee</t>
  </si>
  <si>
    <t>8a858ea75b679102015b67938ef6030b</t>
  </si>
  <si>
    <t>8a858f585bfd6341015c024bcc5369b1</t>
  </si>
  <si>
    <t>8a858f625d611181015d648a6bed41c8</t>
  </si>
  <si>
    <t>8a858f6d5bfcd8a2015bfcf70b4213bc</t>
  </si>
  <si>
    <t>8a858eb45ad1e79e015ad1e81fb6002c</t>
  </si>
  <si>
    <t>8a858f78550ba1040155110cdacd015f</t>
  </si>
  <si>
    <t>8a858f9158aff6a30158b4c1f2b60833</t>
  </si>
  <si>
    <t>8a858f975c4582c4015c4c1136fc47fa</t>
  </si>
  <si>
    <t>8a858fa154e2912f0154f16a80f32556</t>
  </si>
  <si>
    <t>8a858fa3552ae11201552fce5df04e1a</t>
  </si>
  <si>
    <t>8a858fa95c695f85015c6beb3279647b</t>
  </si>
  <si>
    <t>8a858fad5ccb633e015ccbeb05ae2d2c</t>
  </si>
  <si>
    <t>8a858fb45583686f01558c5f9c364ac1</t>
  </si>
  <si>
    <t>8a858fc25baeeeff015baf446e843009</t>
  </si>
  <si>
    <t>8a858fcb5ca240f7015ca5f72d8c6357</t>
  </si>
  <si>
    <t>8a858fd3552c7562015559cb371f4c8c</t>
  </si>
  <si>
    <t>8a858fd75bb62bbe015bc8ac68616fb2</t>
  </si>
  <si>
    <t>8a858f4c5bb597f6015bc09458821bdb</t>
  </si>
  <si>
    <t>8a858fdc5c118fd3015c11a211e108b7</t>
  </si>
  <si>
    <t>8a858fea5cc644ae015cca478da95f5d</t>
  </si>
  <si>
    <t>8a858ff455a09f5a0155b9fdcfca7f3f</t>
  </si>
  <si>
    <t>8a858ffc5baffa85015bb24ddafb60a9</t>
  </si>
  <si>
    <t>8a858e475c127bce015c15e434622bde</t>
  </si>
  <si>
    <t>8a858eb4588604f70158887278a80aae</t>
  </si>
  <si>
    <t>8a858f105a4ed440015a5ba5ab1f3ca0</t>
  </si>
  <si>
    <t>8a858f605b57bf87015b57c86caa042f</t>
  </si>
  <si>
    <t>8a858fab5cd5e1a7015ce60347f43f55</t>
  </si>
  <si>
    <t>8a858ff05b1ac77f015b1b0ea58735c2</t>
  </si>
  <si>
    <t>8a5cfa8345d40fb80145dc328532397a</t>
  </si>
  <si>
    <t>8a8588f35451808f01547b8e92ec220d</t>
  </si>
  <si>
    <t>8a8589045384bd83015399ab579042b9</t>
  </si>
  <si>
    <t>8a8589d754a05c0a0154a48518666580</t>
  </si>
  <si>
    <t>8a858e045b495c30015b497a0e1d0e09</t>
  </si>
  <si>
    <t>8a858e0b5d1d8104015d1da5234b0e90</t>
  </si>
  <si>
    <t>8a858e165b90faf9015b973923842ae9</t>
  </si>
  <si>
    <t>8a858e225a28c713015a2ce31a9e0dc8</t>
  </si>
  <si>
    <t>8a858e2d5aebef07015aec2e96e372c8</t>
  </si>
  <si>
    <t>8a858e36590808e301592ae6ca1a0f3b</t>
  </si>
  <si>
    <t>8a858e445d31e47a015d3213da101e6e</t>
  </si>
  <si>
    <t>8a858e4b5cb1e4d7015cbb9cbacf67e3</t>
  </si>
  <si>
    <t>8a858ee55cb156e6015cb6a5d8407bd1</t>
  </si>
  <si>
    <t>8a858e5856b7840c0156c298b5d35422</t>
  </si>
  <si>
    <t>8a858e615c832be8015c86c6e7481967</t>
  </si>
  <si>
    <t>8a858e64590ae20001591534eb0647ec</t>
  </si>
  <si>
    <t>8a858e69566ae5b801566c40bb294259</t>
  </si>
  <si>
    <t>8a858e6d5b252065015b2acdc061657c</t>
  </si>
  <si>
    <t>8a858e705cb15527015cbf20a8da20aa</t>
  </si>
  <si>
    <t>8a858e785c8d9167015c97ca7fbe2c0c</t>
  </si>
  <si>
    <t>8a858e875c63d395015c65308d640c0f</t>
  </si>
  <si>
    <t>8a858e945bfdb9e7015c0ccf952b0d3e</t>
  </si>
  <si>
    <t>8a858ea4582fcdc80158338316a258e3</t>
  </si>
  <si>
    <t>8a858eac5c451942015c54fdbff96c8b</t>
  </si>
  <si>
    <t>8a858eba5b681df4015b75ab13016a89</t>
  </si>
  <si>
    <t>8a858fd55577e87601558336f0793396</t>
  </si>
  <si>
    <t>8a858fd95c878bfe015c87b75e8f1fc3</t>
  </si>
  <si>
    <t>8a858fe45cd62cbf015ce93a8a26355d</t>
  </si>
  <si>
    <t>8a858fe8586deed301586e7c59052897</t>
  </si>
  <si>
    <t>8a858ff25a6a19ee015a6abff5ed659c</t>
  </si>
  <si>
    <t>8a858ffc5852f33d015857ef84051d76</t>
  </si>
  <si>
    <t>8a858e015c58ee6a015c592ed3541c4a</t>
  </si>
  <si>
    <t>8a858e5b5ca767e1015caa30f3125abc</t>
  </si>
  <si>
    <t>8a858fcb5ca240f7015ca6166a3375c4</t>
  </si>
  <si>
    <t>8a858e8a5ca0f59d015ca1736eef3cb3</t>
  </si>
  <si>
    <t>8a858f09582a50b201583155980077a9</t>
  </si>
  <si>
    <t>8a858f61560bc0e501561c4c492609ef</t>
  </si>
  <si>
    <t>8a858fa158f8ee8f0158ffc2f0644e78</t>
  </si>
  <si>
    <t>8a1a32fc49b632520149c3b8fdf85139</t>
  </si>
  <si>
    <t>8a85882953bc04f80153bc198e5d0222</t>
  </si>
  <si>
    <t>8a8588bf54c8eab60154c9226d7917e7</t>
  </si>
  <si>
    <t>8a8588f853b1b2d40153bd9536925edb</t>
  </si>
  <si>
    <t>8a85893d53f104eb015400808d86752b</t>
  </si>
  <si>
    <t>8a85896653e2e18b0153f0c200dd62c6</t>
  </si>
  <si>
    <t>8a8589a75438621601543ab52054150c</t>
  </si>
  <si>
    <t>8a858e005577f1ba015578147fc50f0c</t>
  </si>
  <si>
    <t>8a858e045cd5b1d6015cdb5446b34af8</t>
  </si>
  <si>
    <t>8a858e105bd92644015be699d91214f3</t>
  </si>
  <si>
    <t>8a858e1e5b1fc4ad015b1fc9fd66028a</t>
  </si>
  <si>
    <t>8a858e245c214660015c307d07003faf</t>
  </si>
  <si>
    <t>8a858f70575165bf015751e29adf30d0</t>
  </si>
  <si>
    <t>8a858e395cb1d4d9015cc006b54025a9</t>
  </si>
  <si>
    <t>8a858e495d1e235c015d2218c8ef60b2</t>
  </si>
  <si>
    <t>8a858e5555780ea001557e4e09383b96</t>
  </si>
  <si>
    <t>8a858e5f5d0e9ac2015d114f3fb57058</t>
  </si>
  <si>
    <t>8a858e665b8729fe015b8996f6f14ebd</t>
  </si>
  <si>
    <t>8a858e6a5bfd4b54015c01d5bc6855c7</t>
  </si>
  <si>
    <t>8a858fce5bf8129c015bf9ff58e90318</t>
  </si>
  <si>
    <t>8a858e705b3a03c7015b3b3971af6511</t>
  </si>
  <si>
    <t>8a858e7a56e509290156f40f7c2844ae</t>
  </si>
  <si>
    <t>8a858e8d56adbdae0156b437814d071b</t>
  </si>
  <si>
    <t>8a858e935b496584015b4e93bde25599</t>
  </si>
  <si>
    <t>8a858e9b5a61655b015a61e631833c3e</t>
  </si>
  <si>
    <t>8a858ea45b35639b015b3712616e2d5f</t>
  </si>
  <si>
    <t>8a858eb35ad7c9c7015adaff46eb1fcb</t>
  </si>
  <si>
    <t>8a858eba5c884d2a015c959cafd52be5</t>
  </si>
  <si>
    <t>8a858ec45577f83e01557e2434a2109f</t>
  </si>
  <si>
    <t>8a858ec95afc0922015afcf961164042</t>
  </si>
  <si>
    <t>8a858ee25b34d796015b37d2907d394d</t>
  </si>
  <si>
    <t>8a858ee65be8d42d015bec21e37e1f59</t>
  </si>
  <si>
    <t>8a858ef255c55fd60155d8c4b6db454f</t>
  </si>
  <si>
    <t>8a858efb54ccb4820154cd9bf5382fba</t>
  </si>
  <si>
    <t>8a858f045556eaa4015558e0c68b60cc</t>
  </si>
  <si>
    <t>8a858f0a56ffda56015709b8507a0abb</t>
  </si>
  <si>
    <t>8a858f15555455250155593c822b45f0</t>
  </si>
  <si>
    <t>8a858f1f5799c85e015799fe3282172c</t>
  </si>
  <si>
    <t>8a858f265c1c393e015c20379a9341b7</t>
  </si>
  <si>
    <t>8a858f295c8d307f015c9e91e5212689</t>
  </si>
  <si>
    <t>8a858f2e5876d7d00158775e060838ba</t>
  </si>
  <si>
    <t>8a858f335c8d9723015c9bc0a13037d0</t>
  </si>
  <si>
    <t>8a858f3d5add42e2015ae1446fbf7d56</t>
  </si>
  <si>
    <t>8a858f4c5bb597f6015bc37ca2495d1e</t>
  </si>
  <si>
    <t>8a858f5659bc0eea0159c9e3ddee1d5f</t>
  </si>
  <si>
    <t>8a858f5b5bee1b11015bf192ffb44553</t>
  </si>
  <si>
    <t>8a858f5f5a3d03ab015a3ebc0fd0071d</t>
  </si>
  <si>
    <t>8a858f665c45930d015c490f9e137383</t>
  </si>
  <si>
    <t>8a858fad5bf85d5e015bf91a60f63b83</t>
  </si>
  <si>
    <t>8a858fc9580b91da01581bca02085f52</t>
  </si>
  <si>
    <t>8a85881a5420ebf101543805f5fb4a09</t>
  </si>
  <si>
    <t>8a8588dd54be35520154c05cbe9759e5</t>
  </si>
  <si>
    <t>8a85893d53e2e2f30153ea96bf9d09ca</t>
  </si>
  <si>
    <t>8a858966538deb19015395ac1d4f416f</t>
  </si>
  <si>
    <t>8a8589a453bc422d0153c97956cb020d</t>
  </si>
  <si>
    <t>8a858e005c2154c2015c2f54b7935fe5</t>
  </si>
  <si>
    <t>8a858e035693e02901569504a7cd4a8f</t>
  </si>
  <si>
    <t>8a858e0a5668e69c0156831b8a43116f</t>
  </si>
  <si>
    <t>8a858e1158dc4d830158f8829c7929a1</t>
  </si>
  <si>
    <t>8a858e2155defefd0155ed6d112c6b55</t>
  </si>
  <si>
    <t>8a858e275c7ea5ec015c81b78d406c50</t>
  </si>
  <si>
    <t>8a858e345bd96da8015be3d7c0894a31</t>
  </si>
  <si>
    <t>8a858e41579fc64b0157a8140dfb465e</t>
  </si>
  <si>
    <t>8a858e51584a1fc701584a20d4560048</t>
  </si>
  <si>
    <t>8a858e5c56f98bad0156fec9e9326a62</t>
  </si>
  <si>
    <t>8a858e685c217d36015c34a57d886783</t>
  </si>
  <si>
    <t>8a858e6d58b0cc520158c326f17f257d</t>
  </si>
  <si>
    <t>8a858e785c8d9167015c9c4faa701884</t>
  </si>
  <si>
    <t>8a858e885b68546c015b7238f22027ba</t>
  </si>
  <si>
    <t>8a858e8d56b784480156d7d32d347963</t>
  </si>
  <si>
    <t>8a858e9b560bbd6301560bd6568f0312</t>
  </si>
  <si>
    <t>8a858ea35d2d2f62015d2e77719b60be</t>
  </si>
  <si>
    <t>8a858eab5cf9c4c8015cfaeeb936440f</t>
  </si>
  <si>
    <t>8a858ece5cd05041015cd19d339000b9</t>
  </si>
  <si>
    <t>8a858eb75c21a2b9015c24d4d3203a06</t>
  </si>
  <si>
    <t>8a858f3159f585d30159f87d1a2877db</t>
  </si>
  <si>
    <t>8a858ebc5b48cbd0015b48cd84ac03ba</t>
  </si>
  <si>
    <t>8a858ece5b0142e3015b0f3accb86c5d</t>
  </si>
  <si>
    <t>8a858eda5c8863ff015c97c9d3a9122a</t>
  </si>
  <si>
    <t>8a858edf5c69a538015c6a1a35b11a71</t>
  </si>
  <si>
    <t>8a858ee55c830000015c873225d318ba</t>
  </si>
  <si>
    <t>8a858ee75a6156c0015a635f394a5f79</t>
  </si>
  <si>
    <t>8a858ef7597cf4c501597e2416f907aa</t>
  </si>
  <si>
    <t>8a858f055c831d5b015c87192bf35ab2</t>
  </si>
  <si>
    <t>8a858f265b394f74015b3954a1400698</t>
  </si>
  <si>
    <t>8a858f2d5853901a01585805b6e47e3d</t>
  </si>
  <si>
    <t>8a858f305c8dd672015c9b7a60f96231</t>
  </si>
  <si>
    <t>8a858f375b493337015b551f74831441</t>
  </si>
  <si>
    <t>8a858f415ba54724015ba5a9cabc39a7</t>
  </si>
  <si>
    <t>8a858f4958721a8c0158741a961b2fc3</t>
  </si>
  <si>
    <t>8a858f54589736f40158a1b8a006728a</t>
  </si>
  <si>
    <t>8a858f585cf9d48b015cfa1942b1293e</t>
  </si>
  <si>
    <t>8a858f615623747d015626ce7f865d2e</t>
  </si>
  <si>
    <t>8a858f6f57d2acb50157dca4f81540e2</t>
  </si>
  <si>
    <t>8a858f7d5cf9aef9015d0a60d4053a31</t>
  </si>
  <si>
    <t>8a858e625c8d993a015c944701ea0746</t>
  </si>
  <si>
    <t>8a858f9157f7b9670157fb3f27a779e5</t>
  </si>
  <si>
    <t>8a858f985bee01cb015bf160e3ef4c1d</t>
  </si>
  <si>
    <t>8a858f9e5a41dfd7015a41f7b0ae1759</t>
  </si>
  <si>
    <t>8a858fa1590804320159088fd2fa1824</t>
  </si>
  <si>
    <t>8a858fa5552add5d0155304f5f3f0bb3</t>
  </si>
  <si>
    <t>8a858faf56b7821c0156d1431b3e3d26</t>
  </si>
  <si>
    <t>8a858fb75cf4b2bd015cf799030e73c9</t>
  </si>
  <si>
    <t>8a858fc259d7378a0159d9505282320d</t>
  </si>
  <si>
    <t>8a858fcd56b9f22c0156c2fc17763dcc</t>
  </si>
  <si>
    <t>8a858fd4597cf42201597eded8940f3b</t>
  </si>
  <si>
    <t>8a858fdb5d19348a015d195225d8074b</t>
  </si>
  <si>
    <t>8a858fee58f7c77e0159039ce4725e6f</t>
  </si>
  <si>
    <t>8a858ff85bd93919015be27b9f421e8b</t>
  </si>
  <si>
    <t>8a858f6e5a951fc2015a9e8c2e4f4436</t>
  </si>
  <si>
    <t>8a858f74584a54aa015862440ad90e4d</t>
  </si>
  <si>
    <t>8a858f7e5c69a6e3015c73634ec272f6</t>
  </si>
  <si>
    <t>8a858f8d56e0c3a70156fe8e28c92bae</t>
  </si>
  <si>
    <t>8a858f9d565c00590156663342c463d5</t>
  </si>
  <si>
    <t>8a858fa057e2a0a50157e87651495c74</t>
  </si>
  <si>
    <t>8a858fa257d8223c0157e6678b8a1e8b</t>
  </si>
  <si>
    <t>8a858faf56b7821c0156c324964a1968</t>
  </si>
  <si>
    <t>8a858fba5cd5feee015cdbba6b9d564b</t>
  </si>
  <si>
    <t>8a858fc25c172499015c17f4bce4345a</t>
  </si>
  <si>
    <t>8a858e6f5668e01701567140f0f5212c</t>
  </si>
  <si>
    <t>8a858fd55b1aae2e015b1bc0d49773ae</t>
  </si>
  <si>
    <t>8a858fd85b685607015b783fe1212f10</t>
  </si>
  <si>
    <t>8a858fe45a7f52b1015a818bd5ad73a0</t>
  </si>
  <si>
    <t>8a858fed5a28bf0e015a2f0aa63f38d9</t>
  </si>
  <si>
    <t>8a858ff85bd93919015bdab43d435d04</t>
  </si>
  <si>
    <t>8a85898a53bc15600153c76825c74b94</t>
  </si>
  <si>
    <t>8a858e3a5cef882a015cefc0bf3f1fa2</t>
  </si>
  <si>
    <t>8a858ed45c454c11015c4e40f6f7640e</t>
  </si>
  <si>
    <t>8a858f375b807923015b80c6afc537ae</t>
  </si>
  <si>
    <t>8a858efd5ca70688015ca7ead745627c</t>
  </si>
  <si>
    <t>8a858f285c7d70a4015c7d86438a0fa5</t>
  </si>
  <si>
    <t>8a858f74584a54aa01585cbeb48f4166</t>
  </si>
  <si>
    <t>8a858fc35b347bd4015b348a42791649</t>
  </si>
  <si>
    <t>8a8588235375c27f01538446e3214790</t>
  </si>
  <si>
    <t>8a8588c7541e2f4b015432ff754e0971</t>
  </si>
  <si>
    <t>8a8588fd53c244bc0153cb1b1c2c6cec</t>
  </si>
  <si>
    <t>8a8589595384a8530153931b3d824f62</t>
  </si>
  <si>
    <t>8a8589a453bc422d0153c7c133ba0d23</t>
  </si>
  <si>
    <t>8a8589c1545181f30154735d98f93955</t>
  </si>
  <si>
    <t>8a858e0b5cf4883c015cf7f015511f70</t>
  </si>
  <si>
    <t>8a858e135c7e2eec015c81c27f791ff7</t>
  </si>
  <si>
    <t>8a858e1c56dfea870156f57a826a1207</t>
  </si>
  <si>
    <t>8a858e205c21d53a015c24b30b8c2f39</t>
  </si>
  <si>
    <t>8a858f8f5bfd3cfa015bfe947ef14c93</t>
  </si>
  <si>
    <t>8a858e3654e2a8240154e379593e4df2</t>
  </si>
  <si>
    <t>8a858e3d55ca3ef60155d5601ed8381b</t>
  </si>
  <si>
    <t>8a858e475c1c2ea7015c1c4de7bd09f0</t>
  </si>
  <si>
    <t>8a858e5856b7840c0156c2db475368e4</t>
  </si>
  <si>
    <t>8a858e65582a517e01583f9700963ded</t>
  </si>
  <si>
    <t>8a858e69566ae5b801568d1b9290796c</t>
  </si>
  <si>
    <t>8a858e6f5c120e66015c16275ebc4eac</t>
  </si>
  <si>
    <t>8a858e785c8d9167015c92c004e72b0a</t>
  </si>
  <si>
    <t>8a858fa15c8ceaaa015c8d7922144eda</t>
  </si>
  <si>
    <t>8a858e85598cd81601598fc650e251e3</t>
  </si>
  <si>
    <t>8a858e8b5bc9e7e6015bcd7b7ee305b9</t>
  </si>
  <si>
    <t>8a858e935b496584015b4dea69253842</t>
  </si>
  <si>
    <t>8a858e985885ff6d01588c63a76e3a74</t>
  </si>
  <si>
    <t>8a858ea355660956015573132d287253</t>
  </si>
  <si>
    <t>8a858eaa55a0b8ae0155ca0b3ad43640</t>
  </si>
  <si>
    <t>8a858eb45c11f9e4015c1515eaf66aa5</t>
  </si>
  <si>
    <t>8a858eba5b681df4015b6d5c3c7b59b3</t>
  </si>
  <si>
    <t>8a858ec55b67bb15015b67ce6a96119a</t>
  </si>
  <si>
    <t>8a858eea5a854c79015a856b30d10f99</t>
  </si>
  <si>
    <t>8a858f0056b7cf8e0156d5f3c4f26f03</t>
  </si>
  <si>
    <t>8a858f045bc9690c015bc98a86fd0efb</t>
  </si>
  <si>
    <t>8a858f0d594d711e0159634be1d94ec1</t>
  </si>
  <si>
    <t>8a858f1b5b256bc9015b28bed2fa4d4c</t>
  </si>
  <si>
    <t>8a858f255cb1710a015cc098df8b7fce</t>
  </si>
  <si>
    <t>8a858ea555d9e6020155ddcfc66d05ec</t>
  </si>
  <si>
    <t>8a8589f354518554015476f53cc85096</t>
  </si>
  <si>
    <t>8a858e5b5bd99460015be19d989363d3</t>
  </si>
  <si>
    <t>8a858eba5b681df4015b7bd3405e7934</t>
  </si>
  <si>
    <t>8a858eef55548905015572bde55a59e3</t>
  </si>
  <si>
    <t>8a858f235b8bf5bc015b8c24d398238b</t>
  </si>
  <si>
    <t>8a858fc959bb192f0159bb468bac1d4e</t>
  </si>
  <si>
    <t>8a858f495a7fafc1015a800d307d4d03</t>
  </si>
  <si>
    <t>8a858fa25a84fe3b015a852ea1d02175</t>
  </si>
  <si>
    <t>8a858ff55b444a8c015b4493c6342f3a</t>
  </si>
  <si>
    <t>8a85884e54a0565b0154b8e5e038630b</t>
  </si>
  <si>
    <t>8a8588f6548fb0c201549514019447e3</t>
  </si>
  <si>
    <t>8a8589005384ab57015388a9a36e62e4</t>
  </si>
  <si>
    <t>8a85898a53bc15600153bea84f9e21e3</t>
  </si>
  <si>
    <t>8a8589b953bc23f70153c871f9e25781</t>
  </si>
  <si>
    <t>8a858e0156b782a10156d151957b56cc</t>
  </si>
  <si>
    <t>8a858e0a5668e69c01567aa57c377762</t>
  </si>
  <si>
    <t>8a858e1856aa901b0156b3b683c36060</t>
  </si>
  <si>
    <t>8a858e225a28c713015a2cfb72ce119e</t>
  </si>
  <si>
    <t>8a858e335d1dd902015d243228db3b9b</t>
  </si>
  <si>
    <t>8a858f315ccb979d015ccca093973142</t>
  </si>
  <si>
    <t>8a858e395cb1d4d9015cb1e79d810892</t>
  </si>
  <si>
    <t>8a858ffd5c8d343d015c9be64cc850f0</t>
  </si>
  <si>
    <t>8a858e3e5b3ee747015b3ee854f7012f</t>
  </si>
  <si>
    <t>8a858e445cd56553015cd9811fb40911</t>
  </si>
  <si>
    <t>8a858e555b85f9a2015b8606945a0a8b</t>
  </si>
  <si>
    <t>8a858e59569397d5015697f83bac10d0</t>
  </si>
  <si>
    <t>8a858e63599799e901599dce58322a64</t>
  </si>
  <si>
    <t>8a858e69566ae5b801566ff083790265</t>
  </si>
  <si>
    <t>8a858e6c5c88d145015c9c27783c72a0</t>
  </si>
  <si>
    <t>8a858e705668e16701568b566c6857c5</t>
  </si>
  <si>
    <t>8a858e7b55deef140155e500afb54cc6</t>
  </si>
  <si>
    <t>8a858e885b68546c015b7d0f785b0e2b</t>
  </si>
  <si>
    <t>8a858e8e5cc54eb9015cc59a217a246a</t>
  </si>
  <si>
    <t>8a858e985885ff6d0158906f9c082a68</t>
  </si>
  <si>
    <t>8a858eac5b3ece95015b3ee7942e2457</t>
  </si>
  <si>
    <t>8a858eb65c3b3074015c441b25e37f6e</t>
  </si>
  <si>
    <t>8a858ec05ba5ca1d015ba5e55a060b0c</t>
  </si>
  <si>
    <t>8a858f1b5b256bc9015b2bd3050a1fc7</t>
  </si>
  <si>
    <t>8a858ece586263020158649c6f303ccf</t>
  </si>
  <si>
    <t>8a858eda552adcc2015553a6385628e7</t>
  </si>
  <si>
    <t>8a858edf5c69a538015c79f5c58d2e07</t>
  </si>
  <si>
    <t>8a858ee45b39aa80015b3ae1004602fa</t>
  </si>
  <si>
    <t>8a858eed5756fb0e01575e24e900478d</t>
  </si>
  <si>
    <t>8a858f065b1fe50a015b20c201f574d1</t>
  </si>
  <si>
    <t>8a858f0a56d3ed1f0156d5959f9e31fd</t>
  </si>
  <si>
    <t>8a858f13556665aa01556efd1d087572</t>
  </si>
  <si>
    <t>8a858f23573921ad0157562d0d7015e4</t>
  </si>
  <si>
    <t>8a858f2e5c699f3a015c77aa22ed7f23</t>
  </si>
  <si>
    <t>8a858f365c83961c015c87be26386a2f</t>
  </si>
  <si>
    <t>8a858f405d13c45f015d1581fab05f1f</t>
  </si>
  <si>
    <t>8a858f495bcefdb9015bd231d00778ab</t>
  </si>
  <si>
    <t>8a858f555cacacdf015cafb65d3e6608</t>
  </si>
  <si>
    <t>8a858f5b5bee1b11015beeff2cfe4d3a</t>
  </si>
  <si>
    <t>8a858f665c45930d015c5427f2e26489</t>
  </si>
  <si>
    <t>8a858f725b49c0c0015b53c3efcd2b7b</t>
  </si>
  <si>
    <t>8a858f925bec9b74015beceb8bf13a0a</t>
  </si>
  <si>
    <t>8a858f98560bbe11015611ef84820b47</t>
  </si>
  <si>
    <t>8a858f9c56aaf37d0156b6ec1be309d6</t>
  </si>
  <si>
    <t>8a858fa55d37a570015d38332887360d</t>
  </si>
  <si>
    <t>8a858fab5cd5e1a7015ce02279e639a8</t>
  </si>
  <si>
    <t>8a858f2e5876d7d0015877a5e1385176</t>
  </si>
  <si>
    <t>8a858f335c8d9723015c94812aa206d3</t>
  </si>
  <si>
    <t>8a858eba5c884d2a015c91faae80473d</t>
  </si>
  <si>
    <t>8a858f365c83961c015c86ca922b5ddc</t>
  </si>
  <si>
    <t>8a858edd5c8348c4015c8452bc364cd7</t>
  </si>
  <si>
    <t>8a858f465668e3d60156731df06205ef</t>
  </si>
  <si>
    <t>8a858f54589736f40158ac5696443c4b</t>
  </si>
  <si>
    <t>8a858f565c3acb9d015c3e42eebe16fd</t>
  </si>
  <si>
    <t>8a858f5d5929e0fd015930a90a110ef4</t>
  </si>
  <si>
    <t>8a858f615591c2cc01559c85e34172bd</t>
  </si>
  <si>
    <t>8a858f6e5cb16eb9015cc459b4c20f43</t>
  </si>
  <si>
    <t>8a858f765a4e7c76015a5a9340ce2a38</t>
  </si>
  <si>
    <t>8a858f8e5c5f46fc015c636601b777ea</t>
  </si>
  <si>
    <t>8a858f965bb63a25015bba71070e6859</t>
  </si>
  <si>
    <t>8a858f9c5bb503b8015bb5063bcb021e</t>
  </si>
  <si>
    <t>8a858fa25bd92c20015be42eb4d77cbb</t>
  </si>
  <si>
    <t>8a858fae5921beeb01594a6b98513a8c</t>
  </si>
  <si>
    <t>8a858faf56b7821c0156cd5eb6c31f85</t>
  </si>
  <si>
    <t>8a858fb45bb59c21015bbfe3651f0750</t>
  </si>
  <si>
    <t>8a858fbc5cc666c8015ccaa6c8dc2270</t>
  </si>
  <si>
    <t>8a858fce5bab3591015bab6202051912</t>
  </si>
  <si>
    <t>8a858fd3552c75620155394ed06d4f89</t>
  </si>
  <si>
    <t>8a858fd55c45ba15015c45dcf07c102a</t>
  </si>
  <si>
    <t>8a858fe95c88ee44015c8c4043291900</t>
  </si>
  <si>
    <t>8a858ff259d1429e0159d1a4117e23bd</t>
  </si>
  <si>
    <t>8a858ff8582fcb86015842f0937e432f</t>
  </si>
  <si>
    <t>8a858ffd5caca417015cb006d7aa3382</t>
  </si>
  <si>
    <t>8a858e135cb22031015cbcf1122f779e</t>
  </si>
  <si>
    <t>8a858e5357c8273b0157cf6403254f68</t>
  </si>
  <si>
    <t>8a858e785c8d9167015c96e5c3f5091f</t>
  </si>
  <si>
    <t>8a858eb75c21a2b9015c2d519a0a727e</t>
  </si>
  <si>
    <t>8a858f01587f1f73015881dd10be0f09</t>
  </si>
  <si>
    <t>8a858f2b5bf35819015bf3a8d4072974</t>
  </si>
  <si>
    <t>8a858fa3586d20e0015871142a6046af</t>
  </si>
  <si>
    <t>8a858fd55c45ba15015c53a888e50be7</t>
  </si>
  <si>
    <t>8a85881053bc33670153c842d8990da3</t>
  </si>
  <si>
    <t>8a8588ae53f1cb7c015401a930c45ad7</t>
  </si>
  <si>
    <t>8a8589045384bd8301539e93bb010699</t>
  </si>
  <si>
    <t>8a85898a53bc15600153cb8e38ae2c5f</t>
  </si>
  <si>
    <t>8a8589da5410287f01541ff402633c01</t>
  </si>
  <si>
    <t>8a858e0c5519be540155224efeb83f2f</t>
  </si>
  <si>
    <t>8a858e125d65ee4d015d699d321f719d</t>
  </si>
  <si>
    <t>8a858eec5d4232a5015d4623cd0a048b</t>
  </si>
  <si>
    <t>8a858e1d5b2510b2015b2ec1e9541f3c</t>
  </si>
  <si>
    <t>8a858e225c404292015c5530c04b10ac</t>
  </si>
  <si>
    <t>8a858e2857d80e580157d836de5d2be6</t>
  </si>
  <si>
    <t>8a858e375bcf8394015bd38ef3877bf3</t>
  </si>
  <si>
    <t>8a858e495d1e235c015d22b45ae26f6c</t>
  </si>
  <si>
    <t>8a858e5856b7840c0156bc78a4767ae8</t>
  </si>
  <si>
    <t>8a858e615c832be8015c83f6af853b59</t>
  </si>
  <si>
    <t>8a858e655a047d1a015a05e93ffa5960</t>
  </si>
  <si>
    <t>8a858e6a5cc6b1aa015cc922395235a0</t>
  </si>
  <si>
    <t>8a858e705668e16701568d07718d6e1e</t>
  </si>
  <si>
    <t>8a858e885b68546c015b70bc09dd7ad1</t>
  </si>
  <si>
    <t>8a858e935b496584015b5198c2b30b82</t>
  </si>
  <si>
    <t>8a858e955631db4401564177c5290d69</t>
  </si>
  <si>
    <t>8a858ec559dbb41a0159dc0a25961fa1</t>
  </si>
  <si>
    <t>8a858ecc596e3666015977c3100a7b84</t>
  </si>
  <si>
    <t>8a858ed55c63db54015c6a16515241b9</t>
  </si>
  <si>
    <t>8a858eda5c8863ff015c91c76ef763c5</t>
  </si>
  <si>
    <t>8a858ee05a6b7d75015a704d99b22ed7</t>
  </si>
  <si>
    <t>8a858eed5a476a3c015a47967d2e18f3</t>
  </si>
  <si>
    <t>8a858ef25cd0c652015cd4677dc72a89</t>
  </si>
  <si>
    <t>8a858efd5b39cf3d015b3a347f8a469f</t>
  </si>
  <si>
    <t>8a858f0656b7820c0156b7ba6d5f13c0</t>
  </si>
  <si>
    <t>8a858f0c5cef4be2015cf362d83017a0</t>
  </si>
  <si>
    <t>8a858f185d1daff6015d1df2460e159a</t>
  </si>
  <si>
    <t>8a858f1e5cc4bc81015cc54972fb52d1</t>
  </si>
  <si>
    <t>8a858f2656e154de0156f96477c92a1e</t>
  </si>
  <si>
    <t>8a858f2c59cf3fcc0159cfdddff3485a</t>
  </si>
  <si>
    <t>8a858f305c8dd672015c930f506d4b53</t>
  </si>
  <si>
    <t>8a858f335cea21f8015ceda4e4cd5776</t>
  </si>
  <si>
    <t>8a858f375b493337015b52c1cd713ff0</t>
  </si>
  <si>
    <t>8a858f465668e3d601567defdbb90e5a</t>
  </si>
  <si>
    <t>8a858f505c7e3a50015c7e8ccaa9285c</t>
  </si>
  <si>
    <t>8a858f6a5a8a6734015a8aa2bb8020da</t>
  </si>
  <si>
    <t>8a858f765aad177b015aad95c071630f</t>
  </si>
  <si>
    <t>8a858f7d5a5bd94e015a5fbe42b84f0a</t>
  </si>
  <si>
    <t>8a858f8e5b8c34d3015b8f25ea8f03b9</t>
  </si>
  <si>
    <t>8a858f965bb63a25015bbc7b99e70180</t>
  </si>
  <si>
    <t>8a858f985b3db23f015b3de96eac49ca</t>
  </si>
  <si>
    <t>8a858fa154daefc00154df6b9c792ca8</t>
  </si>
  <si>
    <t>8a858fa5552add5d0155356128d8668a</t>
  </si>
  <si>
    <t>8a858fb95bd896cc015bd8c417311b6c</t>
  </si>
  <si>
    <t>8a858fcc5d0cbc32015d0cbda2d1011a</t>
  </si>
  <si>
    <t>8a858e4c5a715421015a7160ed750369</t>
  </si>
  <si>
    <t>8a858fd35b441894015b44ed16fb63b7</t>
  </si>
  <si>
    <t>8a858f335b61adff015b61b479ea0494</t>
  </si>
  <si>
    <t>8a858fd95c3b5bca015c40f1b1a005ec</t>
  </si>
  <si>
    <t>8a858ea45b35639b015b377182544104</t>
  </si>
  <si>
    <t>8a858fe55693989201569a64b99b11a1</t>
  </si>
  <si>
    <t>8a858fee5d1878f4015d187ebc4d0660</t>
  </si>
  <si>
    <t>8a858fcb5ca240f7015ca67284a42f30</t>
  </si>
  <si>
    <t>8a858ff9580b88120158160820c9217b</t>
  </si>
  <si>
    <t>8a858fff5a36fe68015a3b8dcb8a3843</t>
  </si>
  <si>
    <t>8a858e255b910db1015ba0f65f8e3b69</t>
  </si>
  <si>
    <t>8a858e6d5b252065015b29d353784928</t>
  </si>
  <si>
    <t>8a858e9d5bfd7037015c02983b964527</t>
  </si>
  <si>
    <t>8a858f005b396e23015b3995995732bc</t>
  </si>
  <si>
    <t>8a858f335c8d9723015c8da0ed2b04bf</t>
  </si>
  <si>
    <t>8a858f665c45930d015c509928b92f50</t>
  </si>
  <si>
    <t>8a858fde5800dc86015801acc2c759e1</t>
  </si>
  <si>
    <t>8a85882653e2eb990153e6349161513e</t>
  </si>
  <si>
    <t>8a8588dc536a14130153790b5b5d7cda</t>
  </si>
  <si>
    <t>8a8588f754a058cb0154ba36ffee5c96</t>
  </si>
  <si>
    <t>8a85895054be35160154c36a6ba03ea0</t>
  </si>
  <si>
    <t>8a85897353d85af80153d8a56c3401b8</t>
  </si>
  <si>
    <t>8a858e0156b782a10156c206b49d04ed</t>
  </si>
  <si>
    <t>8a858e045cd5b1d6015ce47a16742d68</t>
  </si>
  <si>
    <t>8a858e345bd96da8015bd97f85df06c8</t>
  </si>
  <si>
    <t>8a858e1d5cd58f9e015cd5be41721a4e</t>
  </si>
  <si>
    <t>8a858eba5c884d2a015c9158d0692e5b</t>
  </si>
  <si>
    <t>8a858e225a28c713015a31751aaf3f4b</t>
  </si>
  <si>
    <t>8a858e2c5b80de3f015b80e8045204ef</t>
  </si>
  <si>
    <t>8a858e3654e2a82401550b034d7f3d53</t>
  </si>
  <si>
    <t>8a858e445cd56553015ce8f61189079c</t>
  </si>
  <si>
    <t>8a858e585693982b01569ad52d7b1498</t>
  </si>
  <si>
    <t>8a858e5c56f98bad0156ff01cbd504af</t>
  </si>
  <si>
    <t>8a858e6c5c88d145015c8fa5e8122270</t>
  </si>
  <si>
    <t>8a858e705b3a03c7015b3ccbeba01c10</t>
  </si>
  <si>
    <t>8a858e785c8d9167015ca05320ba6830</t>
  </si>
  <si>
    <t>8a858e905bf2fa58015bf6eb9f1e77cf</t>
  </si>
  <si>
    <t>8a858e9b560bbd63015611d6c90f0f5f</t>
  </si>
  <si>
    <t>8a858ea35d2d2f62015d303436a80590</t>
  </si>
  <si>
    <t>8a858eab5cf9c4c8015d0008356e462f</t>
  </si>
  <si>
    <t>8a858f7d5cf9aef9015cffc97211089d</t>
  </si>
  <si>
    <t>8a858eb45876dcc501587dae11f2283e</t>
  </si>
  <si>
    <t>8a858eba5b681df4015b78ca2565324c</t>
  </si>
  <si>
    <t>8a858ec55b441639015b472039ea4a22</t>
  </si>
  <si>
    <t>8a858ed35cd57328015cd579d99904b0</t>
  </si>
  <si>
    <t>8a858edc554f009d01554ff6eb224b42</t>
  </si>
  <si>
    <t>8a858ee25ca1a0f9015ca1a5d5d50289</t>
  </si>
  <si>
    <t>8a858ee755a0c84a0155b50a08352311</t>
  </si>
  <si>
    <t>8a858ef25c8393f8015c87a580106a78</t>
  </si>
  <si>
    <t>8a858efa5c646292015c72dba8c02e37</t>
  </si>
  <si>
    <t>8a858f0456511c9401565c13d32936fb</t>
  </si>
  <si>
    <t>8a858f1c5ca1e2f9015ca231612f359e</t>
  </si>
  <si>
    <t>8a858f255cb1710a015cc086cdf573fc</t>
  </si>
  <si>
    <t>8a858f305cb1ec4e015cb5127be3452a</t>
  </si>
  <si>
    <t>8a858f335c8d9723015c9cef3ef85af2</t>
  </si>
  <si>
    <t>8a858f3e5885ffa30158928cad6501c6</t>
  </si>
  <si>
    <t>8a858f475c7ea023015c7ed381550c5c</t>
  </si>
  <si>
    <t>8a858f585a6bfa1d015a6f8b2d582fb9</t>
  </si>
  <si>
    <t>8a858f5d5963fbb701597473936c208a</t>
  </si>
  <si>
    <t>8a858f6459b6456d0159b69978f22bed</t>
  </si>
  <si>
    <t>8a858f725b49c0c0015b4efd41913c0f</t>
  </si>
  <si>
    <t>8a858f7958b0a4a80158b261fd354f17</t>
  </si>
  <si>
    <t>8a858f7e564ad33801565a5614763e6a</t>
  </si>
  <si>
    <t>8a858f8f5bfd3cfa015c0b4d7b61102c</t>
  </si>
  <si>
    <t>8a858f965c6950da015c69c571b93c16</t>
  </si>
  <si>
    <t>8a858f98560bbe110156170e27073502</t>
  </si>
  <si>
    <t>8a858f9f5bd99987015be27c21221292</t>
  </si>
  <si>
    <t>8a858fa15b3443a1015b3460fbef252e</t>
  </si>
  <si>
    <t>8a858fa5552add5d01554935cd6633ac</t>
  </si>
  <si>
    <t>8a858fad5ccb633e015ccbe337372ab3</t>
  </si>
  <si>
    <t>8a858fb15d41fc6b015d420039ec015f</t>
  </si>
  <si>
    <t>8a858fbd59acee6a0159adcc397f059a</t>
  </si>
  <si>
    <t>8a858fcd56b9f22c0156c5b280650d11</t>
  </si>
  <si>
    <t>8a858fd3552c756201553f187a62138c</t>
  </si>
  <si>
    <t>8a858fd858d5076d0158d6ee63002351</t>
  </si>
  <si>
    <t>8a858fa75b5c94ed015b5ca7267d13f2</t>
  </si>
  <si>
    <t>8a858fe758dc437a0158eb12515362d4</t>
  </si>
  <si>
    <t>8a858fec5b5c994b015b5cba37c61d51</t>
  </si>
  <si>
    <t>8a858ff455a09f5a0155ba378c9b10bc</t>
  </si>
  <si>
    <t>8a858899538ddb8e0153a2b555421fc5</t>
  </si>
  <si>
    <t>8a858e1d5cd58f9e015ceda385bb359d</t>
  </si>
  <si>
    <t>8a858e5c5c361f7d015c398156ef666a</t>
  </si>
  <si>
    <t>8a858ecc57b9184b0157c4ffc1b80614</t>
  </si>
  <si>
    <t>8a858f0656b7820c0156c92ca3ba436f</t>
  </si>
  <si>
    <t>8a858f54589736f40158ab60b3e36a52</t>
  </si>
  <si>
    <t>8a858faf5679a838015688de3028143d</t>
  </si>
  <si>
    <t>8a858ff257048b50015709ffa148518e</t>
  </si>
  <si>
    <t>8a858fb15632196901564fd5a8be745b</t>
  </si>
  <si>
    <t>8a858fbc5cc666c8015cc67a0d541497</t>
  </si>
  <si>
    <t>8a858fc25bafabdc015bb47fda0323e5</t>
  </si>
  <si>
    <t>8a858fcd56b9f22c0156c804c62f4d5d</t>
  </si>
  <si>
    <t>8a858fd3552c7562015544a1c5f8311e</t>
  </si>
  <si>
    <t>8a858fdd5d1844e1015d1858743b13c7</t>
  </si>
  <si>
    <t>8a858fe95c88ee44015c8d2bd1ea0c40</t>
  </si>
  <si>
    <t>8a858ff25a13ebf6015a14d6527b7b05</t>
  </si>
  <si>
    <t>8a858fff57f7a7a801580093e8d2237a</t>
  </si>
  <si>
    <t>8a858e105bd92644015bded94870560e</t>
  </si>
  <si>
    <t>8a858e5b5bd99460015bda6daf5a2d6f</t>
  </si>
  <si>
    <t>8a858e955add2971015ae6ef9a655863</t>
  </si>
  <si>
    <t>8a858eda5c8863ff015c9dead65807bb</t>
  </si>
  <si>
    <t>8a858f255ca276c5015ca40df7f841ca</t>
  </si>
  <si>
    <t>8a858f5f5b39bb0c015b3a2c2e0666e5</t>
  </si>
  <si>
    <t>8a858f995c5fa060015c63abd4c27a56</t>
  </si>
  <si>
    <t>8a858fc55b672960015b672de67d0409</t>
  </si>
  <si>
    <t>8a858fed5cabd3a0015cabd44ace0079</t>
  </si>
  <si>
    <t>8a85881053bc33670153cc5a32432a14</t>
  </si>
  <si>
    <t>8a858900536a043401537e702ff74eac</t>
  </si>
  <si>
    <t>8a858953548fb0c001549b2149246862</t>
  </si>
  <si>
    <t>8a8589b7535abdb201535beac38a2006</t>
  </si>
  <si>
    <t>8a858e005941690001596c6cde945968</t>
  </si>
  <si>
    <t>8a858e0d587161ab01587183d98f06c9</t>
  </si>
  <si>
    <t>8a858e135c78e673015c794a54092a97</t>
  </si>
  <si>
    <t>8a858e1c56dfea870156e1cca79f084d</t>
  </si>
  <si>
    <t>8a858e255557edfe0155702304192a3b</t>
  </si>
  <si>
    <t>8a858e345bd96da8015be2ea479a2ade</t>
  </si>
  <si>
    <t>8a858e3d5c3b5122015c3fafb49c3399</t>
  </si>
  <si>
    <t>8a858f095c3b2c30015c3ee471d433d2</t>
  </si>
  <si>
    <t>8a858e4b5cb1e4d7015cc489987520bf</t>
  </si>
  <si>
    <t>8a858e5856b7840c0156c7129a9c2618</t>
  </si>
  <si>
    <t>8a858e5c56f98bad01570d1d648e2761</t>
  </si>
  <si>
    <t>8a858e64587161fb0158747ae0bf7292</t>
  </si>
  <si>
    <t>8a858e6d58b0cc520158b1844b942e90</t>
  </si>
  <si>
    <t>8a858e705b3a03c7015b3cbf6832164c</t>
  </si>
  <si>
    <t>8a858e785c8d9167015c9db2a04e211c</t>
  </si>
  <si>
    <t>8a858e8455f82b560155f960fac10f68</t>
  </si>
  <si>
    <t>8a858e885c63d379015c730aa5f46f8b</t>
  </si>
  <si>
    <t>8a858e935b496584015b496a6fde01f6</t>
  </si>
  <si>
    <t>8a858e985b1de32c015b1ed1acf57e0f</t>
  </si>
  <si>
    <t>8a858e9e5b1f064e015b1f1aae1f11d1</t>
  </si>
  <si>
    <t>8a858ea45bd88d04015bd89004950162</t>
  </si>
  <si>
    <t>8a858eb45c11f9e4015c122d74c7159c</t>
  </si>
  <si>
    <t>8a858e245b680423015b6fe6e6976937</t>
  </si>
  <si>
    <t>8a858ec55ca7919d015caa963ddc6e81</t>
  </si>
  <si>
    <t>8a858ed45c454c11015c52e103ec40fc</t>
  </si>
  <si>
    <t>8a858eda5c8863ff015c889d784b197f</t>
  </si>
  <si>
    <t>8a858ee45a22cbec015a23e5a4020a26</t>
  </si>
  <si>
    <t>8a858ee958860456015896a4c2e3228c</t>
  </si>
  <si>
    <t>8a858ef85cf9e152015d046af64c145f</t>
  </si>
  <si>
    <t>8a858f03582a54c301582f3054b402ce</t>
  </si>
  <si>
    <t>8a858f085b494826015b4cfa0afe0f9e</t>
  </si>
  <si>
    <t>8a858f145bf23564015bf246b6f90e04</t>
  </si>
  <si>
    <t>8a858f1a5ccb60ae015ccf1ac936487f</t>
  </si>
  <si>
    <t>8a858f225bfdb280015c06200b660d25</t>
  </si>
  <si>
    <t>8a858ffc5852f33d01585542e78e06f8</t>
  </si>
  <si>
    <t>8a858f295c8d307f015c9615b6da3771</t>
  </si>
  <si>
    <t>8a858f335c8d9723015c936bc7116ea4</t>
  </si>
  <si>
    <t>8a858e9b5a61655b015a61a53637255e</t>
  </si>
  <si>
    <t>8a858eac5ad81473015ada3690354aac</t>
  </si>
  <si>
    <t>8a858eba5c884d2a015c8ab2964f14c1</t>
  </si>
  <si>
    <t>8a858f3f5c35c74a015c38ba4efc74cb</t>
  </si>
  <si>
    <t>8a858ec6560bc09801561cbec2c77a45</t>
  </si>
  <si>
    <t>8a858ecb5bf33c30015bf65181e41990</t>
  </si>
  <si>
    <t>8a858ed457a040d30157b40881a25091</t>
  </si>
  <si>
    <t>8a858ed65ac86155015ac97905df519a</t>
  </si>
  <si>
    <t>8a858edf5800e03101580744172052fc</t>
  </si>
  <si>
    <t>8a858ee55cb156e6015cbf58b7d50810</t>
  </si>
  <si>
    <t>8a858ee25b34d796015b38cc3d130be8</t>
  </si>
  <si>
    <t>8a858eed5a42df95015a467239f13ec5</t>
  </si>
  <si>
    <t>8a858efa5c646292015c67ef45cb096c</t>
  </si>
  <si>
    <t>8a858f035ac15096015ac26a787c0fc6</t>
  </si>
  <si>
    <t>8a858f0656b7820c0156bc540dc05869</t>
  </si>
  <si>
    <t>8a858f0c5cc68025015cc6c4f6ba1658</t>
  </si>
  <si>
    <t>8a858f1358b9f0740158d3834f5e7450</t>
  </si>
  <si>
    <t>8a858f1a5ccb60ae015ccf36f02c59b5</t>
  </si>
  <si>
    <t>8a858f255cb1710a015cc4fa8c86760b</t>
  </si>
  <si>
    <t>8a858f265cfa1a64015d04610339125b</t>
  </si>
  <si>
    <t>8a858f2e5876d7d001588219d5a57ae9</t>
  </si>
  <si>
    <t>8a858f345b1a6144015b1a747f610e68</t>
  </si>
  <si>
    <t>8a858f415686c0ab01568f15d70b1d85</t>
  </si>
  <si>
    <t>8a858f4b5ccab528015ccae2ca961f60</t>
  </si>
  <si>
    <t>8a858f5154ccbef70154ce770e987173</t>
  </si>
  <si>
    <t>8a858f6c5bf84cd0015bf896d7471c28</t>
  </si>
  <si>
    <t>8a858f725d65fce6015d6973ef727ccd</t>
  </si>
  <si>
    <t>8a858f905c06a9c0015c0d23489f2f06</t>
  </si>
  <si>
    <t>8a858f975c4582c4015c5659e2d36fce</t>
  </si>
  <si>
    <t>8a858f9d5668e3f1015679951579076f</t>
  </si>
  <si>
    <t>8a858fa257d8223c0157f60ebd4d310f</t>
  </si>
  <si>
    <t>8a858fa95c695f85015c698efbf11b7e</t>
  </si>
  <si>
    <t>8a858faf5679a8380156867a81ca016f</t>
  </si>
  <si>
    <t>8a858fb7597cf3dd01598419ae0e2c7b</t>
  </si>
  <si>
    <t>8a858fbd5cd6054a015cde54dfb866ae</t>
  </si>
  <si>
    <t>8a858fc75cd62882015cdaf2f4311b3f</t>
  </si>
  <si>
    <t>8a858fcc5d0cbc32015d0cf881f22aac</t>
  </si>
  <si>
    <t>8a858fd05bfd7d3c015bfdcdd8e223da</t>
  </si>
  <si>
    <t>8a858fad5bf85d5e015bf96d6d254a0d</t>
  </si>
  <si>
    <t>8a858fd855077357015508b44a816ded</t>
  </si>
  <si>
    <t>8a858fda5c3b0f1c015c3e044f36670b</t>
  </si>
  <si>
    <t>8a858f3e589c40610158b48a71b430d3</t>
  </si>
  <si>
    <t>8a858fe5569398920156a3a9a77b5d02</t>
  </si>
  <si>
    <t>8a858ff25a13ebf6015a142040892415</t>
  </si>
  <si>
    <t>8a33a06e4a5075c2014a5295aa0c2224</t>
  </si>
  <si>
    <t>8a858e1d5b2510b2015b28ffe3882faa</t>
  </si>
  <si>
    <t>8a858e8e59bbadf50159bc079e1a31c1</t>
  </si>
  <si>
    <t>8a858ef458d4a52e0158f7a7f43b294b</t>
  </si>
  <si>
    <t>8a858f535908095c0159114dfe5e71c4</t>
  </si>
  <si>
    <t>8a858f8a5b38c510015b38cca8030b12</t>
  </si>
  <si>
    <t>8a85888c54be35040154c6000efd4066</t>
  </si>
  <si>
    <t>8a8588f35451808f0154682042b8389b</t>
  </si>
  <si>
    <t>8a8589045384bd8301539e7e9cd27c7c</t>
  </si>
  <si>
    <t>8a85896653f0fed2015400f8b1973c84</t>
  </si>
  <si>
    <t>8a8589f853f100fb015410f0ae5738e2</t>
  </si>
  <si>
    <t>8a858e035693e0290156a22d652127a2</t>
  </si>
  <si>
    <t>8a858e0c5bf343de015bf734d8c57f92</t>
  </si>
  <si>
    <t>8a858e165b90faf9015b9654b6e01bdd</t>
  </si>
  <si>
    <t>8a858e1d5cd58f9e015ce4d0e49950d5</t>
  </si>
  <si>
    <t>8a858f3c5c16cadb015c177e274650b9</t>
  </si>
  <si>
    <t>8a858f495a7fafc1015a806e19fd05d4</t>
  </si>
  <si>
    <t>8a858f5e5cf45779015cf48983d61ef2</t>
  </si>
  <si>
    <t>8a858f995c63d7ef015c65a8d83a03c8</t>
  </si>
  <si>
    <t>8a858f665a1e86df015a2255769148b4</t>
  </si>
  <si>
    <t>8a858f6f5ba5f9b8015ba6fedda73439</t>
  </si>
  <si>
    <t>8a858f795896e56b0158ac9d15f36f1a</t>
  </si>
  <si>
    <t>8a858f93572e873c015746f79dc61024</t>
  </si>
  <si>
    <t>8a858f98560bbe11015617e422ed44ad</t>
  </si>
  <si>
    <t>8a858fa15908043201592092ba4b5698</t>
  </si>
  <si>
    <t>8a858fa4552add9f01553ae253297cb7</t>
  </si>
  <si>
    <t>8a858faa56dffac60156e0c9aae34148</t>
  </si>
  <si>
    <t>8a858faf5679a83801567ddf6bda6af7</t>
  </si>
  <si>
    <t>8a858fb75be86585015be8a480303d14</t>
  </si>
  <si>
    <t>8a858fc45c5f93be015c5fe9b3bc18d4</t>
  </si>
  <si>
    <t>8a858fce5c360eb7015c37011f014b1d</t>
  </si>
  <si>
    <t>8a858fd458639fcc015864dcf2b55285</t>
  </si>
  <si>
    <t>8a858fd858e2f19a0158f507104665f2</t>
  </si>
  <si>
    <t>8a858fe45cd62cbf015cdac3af2a17b6</t>
  </si>
  <si>
    <t>8a858ff459faa35f0159fb450b99348d</t>
  </si>
  <si>
    <t>8a858fff5a36fe68015a3ac5851618ab</t>
  </si>
  <si>
    <t>8a858e6c5c88d145015c93ab0c4d2933</t>
  </si>
  <si>
    <t>8a858ece5b0142e3015b05df0b13096f</t>
  </si>
  <si>
    <t>8a858f2c59cb2d550159cbfe2d45028d</t>
  </si>
  <si>
    <t>8a858f6459b2320a0159b23f431f08c6</t>
  </si>
  <si>
    <t>8a858fb65b2020b2015b20ab33ab53f8</t>
  </si>
  <si>
    <t>8a858ff455a09f5a0155ad03801b3714</t>
  </si>
  <si>
    <t>8a81894c529babae0152a10bafeb6895</t>
  </si>
  <si>
    <t>8a8588b2548362e60154854feb462ab1</t>
  </si>
  <si>
    <t>8a8588f853b1b2d40153b9792c2a3ace</t>
  </si>
  <si>
    <t>8a85892854a059ed0154aa182dd84489</t>
  </si>
  <si>
    <t>8a858e0256b781d80156bb503f2d71d7</t>
  </si>
  <si>
    <t>8a858e055d0d9bd3015d0dcfc6bd1b1f</t>
  </si>
  <si>
    <t>8a858e435bedeb4f015beefb8a294d30</t>
  </si>
  <si>
    <t>8a858e0f58d4699c0158d4894de00907</t>
  </si>
  <si>
    <t>8a858e1c56dfea870156f52d5ff70e20</t>
  </si>
  <si>
    <t>8a858e225c404292015c416cdcea2c34</t>
  </si>
  <si>
    <t>8a858e3257b91c6d0157cc224b4e0b81</t>
  </si>
  <si>
    <t>8a858e395cb1d4d9015cb6759fe27995</t>
  </si>
  <si>
    <t>8a858e005ca7abe3015ca840481d219b</t>
  </si>
  <si>
    <t>8a858e475c1c2ea7015c1cedf8cd2eac</t>
  </si>
  <si>
    <t>8a858e4f58b9f0b40158b9f4ff09011e</t>
  </si>
  <si>
    <t>8a858e59569397d50156944b474d2bb8</t>
  </si>
  <si>
    <t>8a858e625af61555015af661e8003508</t>
  </si>
  <si>
    <t>8a858e655a047d1a015a047d7ad40067</t>
  </si>
  <si>
    <t>8a858e69566ae5b801567ac352d84477</t>
  </si>
  <si>
    <t>8a858e715bd3fa19015bd407028c0450</t>
  </si>
  <si>
    <t>8a858e7d5cb1162b015cb12df2e71466</t>
  </si>
  <si>
    <t>8a8589f853f100fb01540ed945a70efd</t>
  </si>
  <si>
    <t>8a858e8e59b6ee010159b7177daa162c</t>
  </si>
  <si>
    <t>8a858e995bfc46c6015bfccf20b3451c</t>
  </si>
  <si>
    <t>8a858ea8580b1fee015810374b69234f</t>
  </si>
  <si>
    <t>8a858eb25b5d2e82015b5d60ec623bec</t>
  </si>
  <si>
    <t>8a858eba5c884d2a015c95e9451335f7</t>
  </si>
  <si>
    <t>8a858fd45a4260bc015a437a12c853c0</t>
  </si>
  <si>
    <t>8a858ec6560bc09801561eed02e71124</t>
  </si>
  <si>
    <t>8a858ece5c88b58b015c8cc6fb1660ac</t>
  </si>
  <si>
    <t>8a858ed75732b6810157376091b129f4</t>
  </si>
  <si>
    <t>8a858eda5c8863ff015c9b7f6a0d0803</t>
  </si>
  <si>
    <t>8a858ee35b43ae27015b43b3f6d0059b</t>
  </si>
  <si>
    <t>8a858eee58c2b6220158cf02650a326d</t>
  </si>
  <si>
    <t>8a858e245b680423015b768bac4267aa</t>
  </si>
  <si>
    <t>8a858e345be813ea015beb1a5dcc2a2b</t>
  </si>
  <si>
    <t>8a858e3a54e3370201552642ce7830c8</t>
  </si>
  <si>
    <t>8a858e4b5a7f868b015a80f3822d505b</t>
  </si>
  <si>
    <t>8a858e5856b7840c0156c2043cdf22c2</t>
  </si>
  <si>
    <t>8a858e65582a517e0158352220c06174</t>
  </si>
  <si>
    <t>8a858e6a5bfd4b54015bfe4453635a92</t>
  </si>
  <si>
    <t>8a858e6d5bb44226015bb467068c0fe2</t>
  </si>
  <si>
    <t>8a858e79568ec7de01568fef5675374f</t>
  </si>
  <si>
    <t>8a858e885c9c6f96015c9ce748345171</t>
  </si>
  <si>
    <t>8a858e9156e137c6015705964f291996</t>
  </si>
  <si>
    <t>8a858ea35d2d2f62015d309d53df2a01</t>
  </si>
  <si>
    <t>8a858eab5cf9c4c8015d0c94428b2976</t>
  </si>
  <si>
    <t>8a858f255cb1710a015cb52df5760337</t>
  </si>
  <si>
    <t>8a858eb554d4ccaf0154dcf634184f6e</t>
  </si>
  <si>
    <t>8a858eba5c884d2a015c9528bd4f239b</t>
  </si>
  <si>
    <t>8a858ec555f96a9a0156057d6e747a06</t>
  </si>
  <si>
    <t>8a858ec85a8530ec015a8535b0e3029a</t>
  </si>
  <si>
    <t>8a858ed25bf83782015bfba0a4330c86</t>
  </si>
  <si>
    <t>8a858fdf5bf85f71015bf8bc66792023</t>
  </si>
  <si>
    <t>8a858ee0560bc0770156147da1c27409</t>
  </si>
  <si>
    <t>8a858ee55cb156e6015cbfb990b0329c</t>
  </si>
  <si>
    <t>8a858efd5b39cf3d015b39dc39b20bc7</t>
  </si>
  <si>
    <t>8a858f055d0e3d8c015d0f9033d26ff1</t>
  </si>
  <si>
    <t>8a858f0a5bf3716c015bf74698ab0964</t>
  </si>
  <si>
    <t>8a858f13556665aa01556d98b4ca0d1d</t>
  </si>
  <si>
    <t>8a858f185c884965015c884afd9000c9</t>
  </si>
  <si>
    <t>8a858ff45be92ea2015be991525a2f79</t>
  </si>
  <si>
    <t>8a858f1e5baffcc9015bb02b505f180d</t>
  </si>
  <si>
    <t>8a858f2c58dc6e680158df6c91293adc</t>
  </si>
  <si>
    <t>8a858f2f54e28d530155102a418b6307</t>
  </si>
  <si>
    <t>8a858f34588713c201588c59c04b04cd</t>
  </si>
  <si>
    <t>8a858f375cef1cbc015cf034009e7436</t>
  </si>
  <si>
    <t>8a858f455c59c478015c5a0915f22764</t>
  </si>
  <si>
    <t>8a858f4b5ccab528015ccad3ab0515ec</t>
  </si>
  <si>
    <t>8a858f54589736f401589bd68e546ad3</t>
  </si>
  <si>
    <t>8a858f6057e2dba50157ec38a3a84798</t>
  </si>
  <si>
    <t>8a858f675c1c43bc015c1f5eb8737aad</t>
  </si>
  <si>
    <t>8a858f7b5ca7abe3015ca859c9f62413</t>
  </si>
  <si>
    <t>8a858f885aeb097f015aeb212d47162a</t>
  </si>
  <si>
    <t>8a858f9157f7b9670157fa9d4e7546e0</t>
  </si>
  <si>
    <t>8a858f97594ab63d01597114ba347a39</t>
  </si>
  <si>
    <t>8a858f9a5b33cc48015b33d812b20d0c</t>
  </si>
  <si>
    <t>8a858fa25cfa127c015cfc1e527253b5</t>
  </si>
  <si>
    <t>8a858faa56dffac60156f53870fd0c9e</t>
  </si>
  <si>
    <t>8a858faf56b7821c0156b82b996d2f03</t>
  </si>
  <si>
    <t>8a858fb65b2020b2015b239674777bad</t>
  </si>
  <si>
    <t>8a858fc15b68ba6a015b70342bb3348f</t>
  </si>
  <si>
    <t>8a858fcb5ca240f7015ca6656e972612</t>
  </si>
  <si>
    <t>8a858fd05bfd7d3c015c0d4d46cc16dc</t>
  </si>
  <si>
    <t>8a858fd858d5076d0158d57c62eb1635</t>
  </si>
  <si>
    <t>8a858fe25b8c4e5c015b8c81bb7f1888</t>
  </si>
  <si>
    <t>8a858ff25a6a19ee015a6ac2e28c67a5</t>
  </si>
  <si>
    <t>8a858ffe5c44d5b6015c44dcc1b705ef</t>
  </si>
  <si>
    <t>8a858e045cd5b1d6015cdac5a9fe38be</t>
  </si>
  <si>
    <t>8a858e3654e2a8240155118fdd72053b</t>
  </si>
  <si>
    <t>8a858e705b3a03c7015b3a431c9c1e1c</t>
  </si>
  <si>
    <t>8a858f09583f9d20015840275cdc22b4</t>
  </si>
  <si>
    <t>8a858f385b34d285015b3852d40b417c</t>
  </si>
  <si>
    <t>8a858f0056b7cf8e0156b85b93c039aa</t>
  </si>
  <si>
    <t>8a858f0656b7820c0156c64dbb2f05f3</t>
  </si>
  <si>
    <t>8a858f0d5a859ac0015a85ce61751c43</t>
  </si>
  <si>
    <t>8a858f1a5a41886c015a41971ef30aba</t>
  </si>
  <si>
    <t>8a858f1f5c59cd91015c5e2eca1f1a04</t>
  </si>
  <si>
    <t>8a858f285c44747f015c4504a17c58cd</t>
  </si>
  <si>
    <t>8a858f2e5876d7d0015880cff3b96d0c</t>
  </si>
  <si>
    <t>8a858f305cb1ec4e015cb2053de10706</t>
  </si>
  <si>
    <t>8a858f345c1075d5015c10c9b9572768</t>
  </si>
  <si>
    <t>8a858f375cef1cbc015cf34fec6427ad</t>
  </si>
  <si>
    <t>8a858f4b5ccab528015ccaf7470b2d9e</t>
  </si>
  <si>
    <t>8a858f61560bc0e5015613ecc04d30bf</t>
  </si>
  <si>
    <t>8a858f6e5cb16eb9015cb59f4eb9116f</t>
  </si>
  <si>
    <t>8a8589d8548faed501549a0fd1d72170</t>
  </si>
  <si>
    <t>8a858f79588789bd015890be99777cf4</t>
  </si>
  <si>
    <t>8a858f7e5c213ef4015c25e43b891f67</t>
  </si>
  <si>
    <t>8a858f8f5bfd3cfa015c0b26533902ef</t>
  </si>
  <si>
    <t>8a858f9f5bd99987015be41c167f470c</t>
  </si>
  <si>
    <t>8a858f965c6950da015c7b953c93484d</t>
  </si>
  <si>
    <t>8a858f9a5c885f42015c8d0b01a33781</t>
  </si>
  <si>
    <t>8a858fa4552add9f01552f0f19e814e4</t>
  </si>
  <si>
    <t>8a858fa95c695f85015c6cd7c64b745b</t>
  </si>
  <si>
    <t>8a858faf56939fea01569f7f791b4369</t>
  </si>
  <si>
    <t>8a858fc15b68ba6a015b71108e115250</t>
  </si>
  <si>
    <t>8a858fc65cf978f4015cf98b8cc20d68</t>
  </si>
  <si>
    <t>8a858fcd56b9f22c0156d01a97452dcb</t>
  </si>
  <si>
    <t>8a858fd45a4260bc015a4613981d314c</t>
  </si>
  <si>
    <t>8a858fdc5b583a67015b583f3b8a0552</t>
  </si>
  <si>
    <t>8a858fe75b48bd45015b48bea120024a</t>
  </si>
  <si>
    <t>8a858ff25b8b1ddb015b8b21ddb703ae</t>
  </si>
  <si>
    <t>8a858ffa55ca72a50155e936d7ad5bf5</t>
  </si>
  <si>
    <t>8a85881053bc33670153c1f814696fb8</t>
  </si>
  <si>
    <t>8a858e345bd96da8015be47b59666198</t>
  </si>
  <si>
    <t>8a858e705cb15527015cba67fc8e37fb</t>
  </si>
  <si>
    <t>8a858eb4588604f7015888a52ac5111c</t>
  </si>
  <si>
    <t>8a858f1b5b486da9015b4898c28826e2</t>
  </si>
  <si>
    <t>8a858f475c11bc72015c11f34af81f66</t>
  </si>
  <si>
    <t>8a858f7359221635015922db9f9c2653</t>
  </si>
  <si>
    <t>8a858ff85bd93919015be343ec543f5a</t>
  </si>
  <si>
    <t>8a8589ec54517bf901546122c8862bab</t>
  </si>
  <si>
    <t>8a85886f543912e30154391ea6a3015f</t>
  </si>
  <si>
    <t>8a8588dc536a1413015381dd2a4f3c5f</t>
  </si>
  <si>
    <t>8a85890453a912500153a9dcd2ff2bdf</t>
  </si>
  <si>
    <t>8a8589595384a85301539875d3d51e79</t>
  </si>
  <si>
    <t>8a8589a453bc422d0153d05a844b6792</t>
  </si>
  <si>
    <t>8a858e0256b781d80156be0f99322ae6</t>
  </si>
  <si>
    <t>8a858e0a5a85cfaa015a85f21a5e0bea</t>
  </si>
  <si>
    <t>8a858e1158dc4d830159015170547d02</t>
  </si>
  <si>
    <t>8a858e1e54e2aa5a0154fbf9330120e1</t>
  </si>
  <si>
    <t>8a858e245c214660015c34f57d492aad</t>
  </si>
  <si>
    <t>8a858e3d570f30bb0157187594143f8f</t>
  </si>
  <si>
    <t>8a858e4f5929c3df0159420645f46f55</t>
  </si>
  <si>
    <t>8a858e5856b7840c0156c183c7966a3a</t>
  </si>
  <si>
    <t>8a858e5f5a4d0511015a52e503b52f20</t>
  </si>
  <si>
    <t>8a858e6d58b0cc520158b1932da631fe</t>
  </si>
  <si>
    <t>8a858fce5bf8129c015bfbcdde9467f6</t>
  </si>
  <si>
    <t>8a858e7d5ab8ce17015abc1e6f9b67ef</t>
  </si>
  <si>
    <t>8a858e8d56b784480156c30ca7157f73</t>
  </si>
  <si>
    <t>8a858e935b496584015b545b32e350e8</t>
  </si>
  <si>
    <t>8a858f725b49c0c0015b4de5320b0e90</t>
  </si>
  <si>
    <t>8a858fda5c3b0f1c015c3f6b81446038</t>
  </si>
  <si>
    <t>8a85882653d0bb500153d632dca50043</t>
  </si>
  <si>
    <t>8a8588f754a058cb0154b405217f1d65</t>
  </si>
  <si>
    <t>8a85893d53f104eb0154012858000b78</t>
  </si>
  <si>
    <t>8a85896653e0641c0153e12519674d02</t>
  </si>
  <si>
    <t>8a8589a7545186b10154616da2b91f01</t>
  </si>
  <si>
    <t>8a858e0156b782a10156c19772015fcd</t>
  </si>
  <si>
    <t>8a858e045cd5b1d6015ce3fef2ef0ee4</t>
  </si>
  <si>
    <t>8a858e0b5cf4883c015cf7f00f2b1efc</t>
  </si>
  <si>
    <t>8a858f795896e56b0158a4eb84d1648d</t>
  </si>
  <si>
    <t>8a858e1158dc4d8301590729328d2857</t>
  </si>
  <si>
    <t>8a858e1d5ad28479015ad309602c6027</t>
  </si>
  <si>
    <t>8a858e215ca77c7f015cab19f5c92961</t>
  </si>
  <si>
    <t>8a858e285c7c7fc9015c7ce104e64a2e</t>
  </si>
  <si>
    <t>8a858f525bedff8d015bef815d3c6d46</t>
  </si>
  <si>
    <t>8a858e3957d7ca4e0157dc950b836316</t>
  </si>
  <si>
    <t>8a858e415c20f3f8015c2107ff010c56</t>
  </si>
  <si>
    <t>8a858e5856b7840c0156c1158b2c4a07</t>
  </si>
  <si>
    <t>8a858e5f5a41b97f015a42210e153657</t>
  </si>
  <si>
    <t>8a858e69566ae5b801567a5d65132750</t>
  </si>
  <si>
    <t>8a858e6f5668e01701568175112b2522</t>
  </si>
  <si>
    <t>8a858e7b55deef140155e4ec385d463c</t>
  </si>
  <si>
    <t>8a858e885c63d379015c6a56ebaf33b1</t>
  </si>
  <si>
    <t>8a81899e529ba94b01529c8baba42daa</t>
  </si>
  <si>
    <t>8a858e8d5d41c5fd015d421a1e762278</t>
  </si>
  <si>
    <t>8a858e665d3cd100015d3e72f5793f6a</t>
  </si>
  <si>
    <t>8a858e9c5770cff9015770f870821891</t>
  </si>
  <si>
    <t>8a858ea55ab92cff015abd32e1105b48</t>
  </si>
  <si>
    <t>8a858eac5b3ece95015b3f32ac426a41</t>
  </si>
  <si>
    <t>8a858eb75c21a2b9015c2d16582b6eb0</t>
  </si>
  <si>
    <t>8a858ec25a4d1d16015a4d32690f05ce</t>
  </si>
  <si>
    <t>8a858ed158f3044d0158fe42a7e14997</t>
  </si>
  <si>
    <t>8a858edb5bd936e4015be7eb350a0dfb</t>
  </si>
  <si>
    <t>8a858ee05989e8dc01598c5dd0201b40</t>
  </si>
  <si>
    <t>8a858ee55cb156e6015cc2a0644b7078</t>
  </si>
  <si>
    <t>8a858eef5554890501557311a4ae79d6</t>
  </si>
  <si>
    <t>8a858ef759ffbd8a0159ffea48b311e8</t>
  </si>
  <si>
    <t>8a858f085a477386015a4b8a0ba90c44</t>
  </si>
  <si>
    <t>8a858f275c451af5015c542ab90839e8</t>
  </si>
  <si>
    <t>8a858f2e5876d7d0015877c6e0ae5bdc</t>
  </si>
  <si>
    <t>8a858f335c8d9723015c98e602d911e2</t>
  </si>
  <si>
    <t>8a858fd55c45ba15015c4ff456a202e9</t>
  </si>
  <si>
    <t>8a858f3a58b5b0fe0158b6ca8db55766</t>
  </si>
  <si>
    <t>8a858f44578e3d460157964ab3ba7593</t>
  </si>
  <si>
    <t>8a858f4b5ccab528015ccbc91ef76750</t>
  </si>
  <si>
    <t>8a858f555cacacdf015caf9e0dfd5c87</t>
  </si>
  <si>
    <t>8a858f595ccb6f86015ccebe6c7c79d4</t>
  </si>
  <si>
    <t>8a858f665d5b785d015d5e5a6fd504b7</t>
  </si>
  <si>
    <t>8a858f725b49c0c0015b4d9ae6420318</t>
  </si>
  <si>
    <t>8a858f865d0e2874015d0e5d4aeb2c32</t>
  </si>
  <si>
    <t>8a858f955a61ad4e015a669234707a25</t>
  </si>
  <si>
    <t>8a858f995a4762a5015a490254ba0a2e</t>
  </si>
  <si>
    <t>8a858f9f5679951a01568a490dce6d89</t>
  </si>
  <si>
    <t>8a858fa3551e78cb0155206bf1f109bc</t>
  </si>
  <si>
    <t>8a858fa55cc5dbbc015cc64148393bd5</t>
  </si>
  <si>
    <t>8a858fb4563228d20156455071ba60a1</t>
  </si>
  <si>
    <t>8a858fba5cd5feee015ce3c294891874</t>
  </si>
  <si>
    <t>8a858fc45c21da6f015c2ab17a494dbe</t>
  </si>
  <si>
    <t>8a858fd05bfd7d3c015c0ac084e604d3</t>
  </si>
  <si>
    <t>8a858fd55ccafbe9015ccb02689f0413</t>
  </si>
  <si>
    <t>8a858e6c5c88d145015c8bad507561b8</t>
  </si>
  <si>
    <t>8a858fde56eb02280157096b41371091</t>
  </si>
  <si>
    <t>8a858fe8555f401f01555f4a125f01ac</t>
  </si>
  <si>
    <t>8a858e9d59f013710159f3efc4683cec</t>
  </si>
  <si>
    <t>8a858ea45b35639b015b37a9cc3b597e</t>
  </si>
  <si>
    <t>8a858eac5ad81473015ad8d9a28031cf</t>
  </si>
  <si>
    <t>8a858eb85c5f0e01015c6347b13d5981</t>
  </si>
  <si>
    <t>8a858eba5c884d2a015c8d36d3fd0056</t>
  </si>
  <si>
    <t>8a858ec65cf4605b015cf4ed88665334</t>
  </si>
  <si>
    <t>8a858eda552adcc201553e25379825f0</t>
  </si>
  <si>
    <t>8a858edd5aa92207015aa9221ce30007</t>
  </si>
  <si>
    <t>8a858ee55cb156e6015cb4b3c2271dc0</t>
  </si>
  <si>
    <t>8a858ee75afc09f4015affcf7ccf4a2b</t>
  </si>
  <si>
    <t>8a858ef7598334a2015983e07e9e3a2d</t>
  </si>
  <si>
    <t>8a858efd5ca70688015ca7128fa305bd</t>
  </si>
  <si>
    <t>8a858f055d0e3d8c015d11d2a91e4d09</t>
  </si>
  <si>
    <t>8a858f225bfdb280015c0e31ce624cd8</t>
  </si>
  <si>
    <t>8a858f265c1c393e015c1e2abc1146aa</t>
  </si>
  <si>
    <t>8a858e985c110418015c112e311e1355</t>
  </si>
  <si>
    <t>8a858f315ccb979d015ccee732d8064f</t>
  </si>
  <si>
    <t>8a858f3455a0d8070155a8735a113979</t>
  </si>
  <si>
    <t>8a858f4958721a8c01587e91a7af19af</t>
  </si>
  <si>
    <t>8a858f585cf9d48b015cfd80919c18ed</t>
  </si>
  <si>
    <t>8a858f6055f96ad20156004e79324d0f</t>
  </si>
  <si>
    <t>8a858f6b570f2de901572863d8bd0a9c</t>
  </si>
  <si>
    <t>8a858f725b49c0c0015b574551297af8</t>
  </si>
  <si>
    <t>8a858f7a58c218eb0158c8e76932370e</t>
  </si>
  <si>
    <t>8a858f855bf2f1ad015bf37cd23049a3</t>
  </si>
  <si>
    <t>8a858f9157f7b967015800b952973dd1</t>
  </si>
  <si>
    <t>8a858f965c6950da015c71e45ad97236</t>
  </si>
  <si>
    <t>8a858f99560bbe4501560cec3a783c66</t>
  </si>
  <si>
    <t>8a858fa05908043801591da2a68b288d</t>
  </si>
  <si>
    <t>8a858fa25bd92c20015bda335e175efb</t>
  </si>
  <si>
    <t>8a858fa7590af885015911cda397303a</t>
  </si>
  <si>
    <t>8a858faf5679a83801568596dba677cd</t>
  </si>
  <si>
    <t>8a858fb557330de101573d9e848a6536</t>
  </si>
  <si>
    <t>8a858fbd5cd6054a015ce4de9d8a4c5a</t>
  </si>
  <si>
    <t>8a858ee65be8d42d015be94e806334fe</t>
  </si>
  <si>
    <t>8a858fcf5b39c3ba015b39e3223b2290</t>
  </si>
  <si>
    <t>8a858fd3552c756201554e18a1b77d48</t>
  </si>
  <si>
    <t>8a858fd85b685607015b6cede4f3309a</t>
  </si>
  <si>
    <t>8a858fe45cd62cbf015cdc3635aa3ff0</t>
  </si>
  <si>
    <t>8a858fe8555f401f0155679de3f04eb4</t>
  </si>
  <si>
    <t>8a858fee5863a0490158690536734bb3</t>
  </si>
  <si>
    <t>8a858ff45be92ea2015bebd3d5dc7770</t>
  </si>
  <si>
    <t>8a8589f853f100fb0153f5489e6f355a</t>
  </si>
  <si>
    <t>8a858e215c7de5f2015c7ea18646502c</t>
  </si>
  <si>
    <t>8a858ed45c454c11015c544fc1dd3dd4</t>
  </si>
  <si>
    <t>8a858e6656322b0f01564b5e36130b95</t>
  </si>
  <si>
    <t>8a858eda5c8863ff015c993591b93efc</t>
  </si>
  <si>
    <t>8a858f0f5bfd79d2015c08136407548f</t>
  </si>
  <si>
    <t>8a858f6c5bf84cd0015bf867a6ed0981</t>
  </si>
  <si>
    <t>8a858f745bf29616015bf2e3f2b038f8</t>
  </si>
  <si>
    <t>8a858fb45b58ee3b015b5974123a35b9</t>
  </si>
  <si>
    <t>8a858ffc5baffa85015bb43ec7b56b00</t>
  </si>
  <si>
    <t>8a858ff257048b500157048be2250029</t>
  </si>
  <si>
    <t>8a858ffd5c8d343d015c8ebff4e27db1</t>
  </si>
  <si>
    <t>8a858e1d5b2510b2015b284ba968098f</t>
  </si>
  <si>
    <t>8a858e645654fdc4015655c79af04df0</t>
  </si>
  <si>
    <t>8a858eda5c8863ff015c88f52dcb33fd</t>
  </si>
  <si>
    <t>8a858f0056b7cf8e0156c212dddd3f13</t>
  </si>
  <si>
    <t>8a858f2b5c11cabe015c126b987e58b7</t>
  </si>
  <si>
    <t>8a858e335c1122c5015c116f9bd31ef8</t>
  </si>
  <si>
    <t>8a858f6f5b199197015b1997f42f0571</t>
  </si>
  <si>
    <t>8a858fb156321969015654c9c420573b</t>
  </si>
  <si>
    <t>8a85881053bc33670153c7b62bef61ca</t>
  </si>
  <si>
    <t>8a8588ae53f1cb7c0153fefa47f32810</t>
  </si>
  <si>
    <t>8a8588fd53c244bc0153c6628bb40fe5</t>
  </si>
  <si>
    <t>8a8589045384bd830153a26a18566fcd</t>
  </si>
  <si>
    <t>8a85898a53bc15600153cba00ef6317a</t>
  </si>
  <si>
    <t>8a8589ec54517bf90154575802725303</t>
  </si>
  <si>
    <t>8a858e035693e02901569ae180f14f8b</t>
  </si>
  <si>
    <t>8a858e125b391784015b391ddd6a078d</t>
  </si>
  <si>
    <t>8a858e195b90e512015b9ac8526473bc</t>
  </si>
  <si>
    <t>8a858e235be813f6015be9ec4cdf2666</t>
  </si>
  <si>
    <t>8a858e3f5b6182ee015b61bb07ac273d</t>
  </si>
  <si>
    <t>8a858e495cef1ef1015cf32d015f6e3e</t>
  </si>
  <si>
    <t>8a858e585693982b0156abe3e8851678</t>
  </si>
  <si>
    <t>8a858e5f59d133690159d21dcd085768</t>
  </si>
  <si>
    <t>8a858e655a047d1a015a0e7907c55531</t>
  </si>
  <si>
    <t>8a858e6c5b5bd8ac015b5c0357581aef</t>
  </si>
  <si>
    <t>8a858e7655072083015512a46b441f9e</t>
  </si>
  <si>
    <t>8a858e865b48f46f015b48f927930769</t>
  </si>
  <si>
    <t>8a858e885c63d379015c6c93c57d5273</t>
  </si>
  <si>
    <t>8a858e935afae66a015afae9e2e601f4</t>
  </si>
  <si>
    <t>8a858ea15ca2565c015ca5eab5a41571</t>
  </si>
  <si>
    <t>8a858eaf5ba5cf8b015baa4eba08631e</t>
  </si>
  <si>
    <t>8a858ece5b0142e3015b0591013103be</t>
  </si>
  <si>
    <t>8a858eda5c8863ff015c91beb3016213</t>
  </si>
  <si>
    <t>8a858fca5c830943015c870395876947</t>
  </si>
  <si>
    <t>8a858ee0560bc077015613b7551c61f6</t>
  </si>
  <si>
    <t>8a858ee55cb156e6015cb650b14467f0</t>
  </si>
  <si>
    <t>8a858eee58c2b6220158c4d7791c1a49</t>
  </si>
  <si>
    <t>8a858f0056b7cf8e0156c0b3f1323b0d</t>
  </si>
  <si>
    <t>8a858f075c1a4ca5015c1ac1624628b6</t>
  </si>
  <si>
    <t>8a858e875b910dfe015b9ead5034701d</t>
  </si>
  <si>
    <t>8a858f0a56ffda56015709bcc2330c44</t>
  </si>
  <si>
    <t>8a858f1955b1c4df0155c61396ff0212</t>
  </si>
  <si>
    <t>8a858f255ca276c5015ca5dbc7b90b63</t>
  </si>
  <si>
    <t>8a858f2f54e28d5301550bb0765d5ee7</t>
  </si>
  <si>
    <t>8a858f3b59eed4f10159ef5f8a814a34</t>
  </si>
  <si>
    <t>8a858f415686c0ab0156931086435175</t>
  </si>
  <si>
    <t>8a858f4c5bb597f6015bbba286f03bdb</t>
  </si>
  <si>
    <t>8a858f555cacacdf015cb0d734197a92</t>
  </si>
  <si>
    <t>8a858f60560bc43d015612f6e11767d6</t>
  </si>
  <si>
    <t>8a858f6b570f2de901571b4734224a15</t>
  </si>
  <si>
    <t>8a858f73594ab1ea015964b39b815f52</t>
  </si>
  <si>
    <t>8a858f875afc0db0015aff2e9b207838</t>
  </si>
  <si>
    <t>8a858f955a6a6b5f015a6af38de9503c</t>
  </si>
  <si>
    <t>8a858f985b3db23f015b3defbc5f5040</t>
  </si>
  <si>
    <t>8a858fa05cf48427015cf87f3c491e8b</t>
  </si>
  <si>
    <t>8a858fa85bd87d41015bd8893799080c</t>
  </si>
  <si>
    <t>8a858fad5bf85d5e015bfb734316090f</t>
  </si>
  <si>
    <t>8a858fb85cc5f243015cc615318026ec</t>
  </si>
  <si>
    <t>8a858fbd5cd6054a015ce7f7d2fb32d5</t>
  </si>
  <si>
    <t>8a858fc95ce99dd6015cee5236477069</t>
  </si>
  <si>
    <t>8a858fcf5591c5cf015596c7018348b8</t>
  </si>
  <si>
    <t>8a858fd35b5dfefb015b5e18a7ee15aa</t>
  </si>
  <si>
    <t>8a858fdf5bf85f71015bf90560683095</t>
  </si>
  <si>
    <t>8a858feb55f82bbf0155f85225000130</t>
  </si>
  <si>
    <t>8a858ff45be92ea2015bec4ff05a27aa</t>
  </si>
  <si>
    <t>8a858fff5a36fe68015a37f8550a02a2</t>
  </si>
  <si>
    <t>8a858e245a4f0e47015a5229053e6746</t>
  </si>
  <si>
    <t>8a858e655a047d1a015a08e7325312ff</t>
  </si>
  <si>
    <t>8a858eae5bb5beb8015bbb0a34bf0472</t>
  </si>
  <si>
    <t>8a858f01588603fa01589057d59a49a4</t>
  </si>
  <si>
    <t>8a858f335c8d9723015c96e47eaf3ce7</t>
  </si>
  <si>
    <t>8a858f6e5cb16eb9015cbfa6891845b2</t>
  </si>
  <si>
    <t>8a858fa05908043801590ced4e786bd6</t>
  </si>
  <si>
    <t>8a858fcf5a192144015a1d262059287d</t>
  </si>
  <si>
    <t>8a858ff554e290e1015503ada2797979</t>
  </si>
  <si>
    <t>8a85882653bc51f50153c7a562dc099d</t>
  </si>
  <si>
    <t>8a85890253e2f1180153e631a46d1051</t>
  </si>
  <si>
    <t>8a85896653f0fed201540473a34c058b</t>
  </si>
  <si>
    <t>8a8589b953bc23f70153ccc3fd3519c7</t>
  </si>
  <si>
    <t>8a858e0159f57d2c0159f981d9044ac8</t>
  </si>
  <si>
    <t>8a858e0f5577f579015581d14503059f</t>
  </si>
  <si>
    <t>8a858e1556321b940156388e506a2ed4</t>
  </si>
  <si>
    <t>8a858e2155defefd0155e12953ee00a1</t>
  </si>
  <si>
    <t>8a858e35590808300159237c9c5446e3</t>
  </si>
  <si>
    <t>8a858e445ca25ee3015ca3a198a83db7</t>
  </si>
  <si>
    <t>8a858e51584a1fc701585e968aea6a4f</t>
  </si>
  <si>
    <t>8a858e585beda464015bef3c04ba7d64</t>
  </si>
  <si>
    <t>8a858e255b910db1015b91c0c8433384</t>
  </si>
  <si>
    <t>8a858e5e57adcb8e0157b4dbcd455ccb</t>
  </si>
  <si>
    <t>8a858e645afb8f74015afbd64d8b2f9c</t>
  </si>
  <si>
    <t>8a858e6f5668e01701567a9556757b9e</t>
  </si>
  <si>
    <t>8a858e725c3ae262015c43c590b614f7</t>
  </si>
  <si>
    <t>8a858e7b55deef140155e39b490940c9</t>
  </si>
  <si>
    <t>8a858e8457f7a42a0158009d68f33d82</t>
  </si>
  <si>
    <t>8a858e8e58f6d66f0158ff063d6d38cd</t>
  </si>
  <si>
    <t>8a858e935b496584015b571e4fea5ff3</t>
  </si>
  <si>
    <t>8a858e9b5623763201562819994d393a</t>
  </si>
  <si>
    <t>8a858ea05a859123015a8892914d15b7</t>
  </si>
  <si>
    <t>8a858ea75cef5535015cf0dbda69796c</t>
  </si>
  <si>
    <t>8a858eba5591bf280155939efd1c5d13</t>
  </si>
  <si>
    <t>8a858ebd590802ef0159083a61e90bbb</t>
  </si>
  <si>
    <t>8a858ed55bafadc7015bafae85d5004d</t>
  </si>
  <si>
    <t>8a858edf594a45ed01594bd668493b10</t>
  </si>
  <si>
    <t>8a858ee55c830000015c8307702b03dc</t>
  </si>
  <si>
    <t>8a858eed5a476a3c015a4b5cd1cc7a5c</t>
  </si>
  <si>
    <t>8a858f0056b7cf8e0156b9bfbb2066fd</t>
  </si>
  <si>
    <t>8a858f0456511c94015660ec88dd7062</t>
  </si>
  <si>
    <t>8a858f0a56d3ed1f0156d74a2a283b3f</t>
  </si>
  <si>
    <t>8a858f155554552501555b1f0b681e93</t>
  </si>
  <si>
    <t>8a858f1a5ccb60ae015ccf6a6a127aa3</t>
  </si>
  <si>
    <t>8a858f265c2187bd015c3125c2e74a19</t>
  </si>
  <si>
    <t>8a858f295c8d307f015c9e1d77b1168a</t>
  </si>
  <si>
    <t>8a858f3455a0d8070155baddc1256a8b</t>
  </si>
  <si>
    <t>8a858f4156939c3c01569d232cbd5024</t>
  </si>
  <si>
    <t>8a858f4c5bb597f6015bc01898fd0584</t>
  </si>
  <si>
    <t>8a858f5f5b39bb0c015b3b91b59c43d4</t>
  </si>
  <si>
    <t>8a858f6a5a8a6734015a8ab389692db3</t>
  </si>
  <si>
    <t>8a858f725d65fce6015d6f5cb1342d7c</t>
  </si>
  <si>
    <t>8a858f7d5a5bd94e015a5bee65da09bc</t>
  </si>
  <si>
    <t>8a858f935bb4fe1f015bb54d843d2813</t>
  </si>
  <si>
    <t>8a858f99560bbe4501560e67467e3832</t>
  </si>
  <si>
    <t>8a858fa25c120898015c132919e544fc</t>
  </si>
  <si>
    <t>8a858fa5552add5d01554b51ef567295</t>
  </si>
  <si>
    <t>8a858faa56dffac60156f941bfeb434b</t>
  </si>
  <si>
    <t>8a858faf5679a83801568b26dbf137e0</t>
  </si>
  <si>
    <t>8a858fbd5cd6054a015cd8f744c0531d</t>
  </si>
  <si>
    <t>8a858fc75cd62882015cdb61263928d6</t>
  </si>
  <si>
    <t>8a858fd1572b90090157371452df3711</t>
  </si>
  <si>
    <t>8a858fd55577e87601557bccd0322548</t>
  </si>
  <si>
    <t>8a858fd85b685607015b75cbf15c73c2</t>
  </si>
  <si>
    <t>8a858fe55656a938015665efb0863ea3</t>
  </si>
  <si>
    <t>8a858ff15b5d3f84015b5d4155f20401</t>
  </si>
  <si>
    <t>8a858ff55b444a8c015b474ca384318b</t>
  </si>
  <si>
    <t>8a399f284741b63b0147496a04db1eb4</t>
  </si>
  <si>
    <t>8a858e6f5bfd0431015bfd20c76210d3</t>
  </si>
  <si>
    <t>8a858ed75bb64559015bc5722032662e</t>
  </si>
  <si>
    <t>8a858f40577642af01577a506291185a</t>
  </si>
  <si>
    <t>8a858f7558070a84015807cc7e7e3c61</t>
  </si>
  <si>
    <t>8a858fe8555f401f01556122503615c1</t>
  </si>
  <si>
    <t>8a858ff85bd93919015be207811e0c52</t>
  </si>
  <si>
    <t>8a85880353acff880153b4d53d6b45db</t>
  </si>
  <si>
    <t>8a8588d653a43f600153a832f1516034</t>
  </si>
  <si>
    <t>8a8588fd53c244bc0153c39d5d176514</t>
  </si>
  <si>
    <t>8a85893d53f104eb0154055224bd3220</t>
  </si>
  <si>
    <t>8a858e035693e029015695208c6b4c61</t>
  </si>
  <si>
    <t>8a858e0a5668e69c015680dcf84a7f9c</t>
  </si>
  <si>
    <t>8a858e105bd92644015bdca43c877d2c</t>
  </si>
  <si>
    <t>8a858e2155defefd0155df432f691e33</t>
  </si>
  <si>
    <t>8a858e235bd971a4015be16b9d155631</t>
  </si>
  <si>
    <t>8a858e345be813ea015bec75f727092e</t>
  </si>
  <si>
    <t>8a858f99560bbe45015613f9b9fa2171</t>
  </si>
  <si>
    <t>8a858e395cb1d4d9015cc01fc983325b</t>
  </si>
  <si>
    <t>8a858e495bf8527e015bf8e8db823e98</t>
  </si>
  <si>
    <t>8a858e505baa530d015baa644c9b0d58</t>
  </si>
  <si>
    <t>8a858f085b905684015b9078144f1fcc</t>
  </si>
  <si>
    <t>8a858e625c8d993a015c977c99e84aa5</t>
  </si>
  <si>
    <t>8a858e675c3fe0a1015c50d5ab897031</t>
  </si>
  <si>
    <t>8a858e6c5c88d145015c89156898102a</t>
  </si>
  <si>
    <t>8a858e6f5cd5e874015cde13d1225f01</t>
  </si>
  <si>
    <t>8a858e725c3ae262015c44c29be41a95</t>
  </si>
  <si>
    <t>8a858e965b5e1b91015b617bcea5726c</t>
  </si>
  <si>
    <t>8a858e7e5c7cff8b015c7d339f151aaa</t>
  </si>
  <si>
    <t>8a858e9156e137c601570a050b355c99</t>
  </si>
  <si>
    <t>8a858e9d5bfd7037015c0dc3a27c6d93</t>
  </si>
  <si>
    <t>8a858eaa5b14b9b2015b14d3a3090d8a</t>
  </si>
  <si>
    <t>8a858eb456e0b9490156fc567e5737d9</t>
  </si>
  <si>
    <t>8a858ebd590802ef01590ebd882056d6</t>
  </si>
  <si>
    <t>8a858ec75bfd77c4015bfda14bd40a20</t>
  </si>
  <si>
    <t>8a858ed457e2e6960157e8097165236e</t>
  </si>
  <si>
    <t>8a858ed75bb64559015bc82c814e187a</t>
  </si>
  <si>
    <t>8a858edc5c7e7da5015c819c15e372a8</t>
  </si>
  <si>
    <t>8a858eef55548905015572d00b966315</t>
  </si>
  <si>
    <t>8a858ef85a613c85015a65f7d2321d4f</t>
  </si>
  <si>
    <t>8a858f0056b7cf8e0156c3d05ee2250a</t>
  </si>
  <si>
    <t>8a858f085b494826015b4c9e290c7d30</t>
  </si>
  <si>
    <t>8a858f0f5bfd79d2015c08e9cd6269a1</t>
  </si>
  <si>
    <t>8a858e1e5b47f961015b480939510c02</t>
  </si>
  <si>
    <t>8a858f1b5b9136f7015b96ba114d0c71</t>
  </si>
  <si>
    <t>8a858f25584470aa015852a3fee27b75</t>
  </si>
  <si>
    <t>8a858f2a5b3f2121015b4287c0d84865</t>
  </si>
  <si>
    <t>8a858f2f54e28d530154e3ead3e95ce9</t>
  </si>
  <si>
    <t>8a858f305cb1ec4e015cc4255d654475</t>
  </si>
  <si>
    <t>8a858f365668e43901566fc8ed1c23e5</t>
  </si>
  <si>
    <t>8a858f3d5bfc954e015bfcd515222cca</t>
  </si>
  <si>
    <t>8a858f4c5bc9eb48015bcaaef75f3582</t>
  </si>
  <si>
    <t>8a858f54589736f40158a9a0f1204927</t>
  </si>
  <si>
    <t>8a858f6459b2320a0159b322c80f5306</t>
  </si>
  <si>
    <t>8a858f725b49c0c0015b4a967c8421b2</t>
  </si>
  <si>
    <t>8a858f7a5ca22d3c015ca694cd961f85</t>
  </si>
  <si>
    <t>8a858f7e5c69a6e3015c6d953819750c</t>
  </si>
  <si>
    <t>8a858f9159ffa7a8015a0048a9df35d6</t>
  </si>
  <si>
    <t>8a858f975c4582c4015c460343bc3883</t>
  </si>
  <si>
    <t>8a858f9c5a4817be015a4bb172de6f90</t>
  </si>
  <si>
    <t>8a858fa459e0a1340159e72274ca3969</t>
  </si>
  <si>
    <t>8a858faf56b7821c0156bc7a2d156c16</t>
  </si>
  <si>
    <t>8a858fc15cd06c32015cd4ba6b1d711b</t>
  </si>
  <si>
    <t>8a858fc75cd62882015cdf944e017b50</t>
  </si>
  <si>
    <t>8a858fcf5b39c3ba015b3a78721d01c8</t>
  </si>
  <si>
    <t>8a858fde56eb02280156ff40116b2641</t>
  </si>
  <si>
    <t>8a858fe95c88ee44015c8b93b7164cd4</t>
  </si>
  <si>
    <t>8a858ff554e290e1015506a667926a39</t>
  </si>
  <si>
    <t>8a858ffb5b350b52015b385bb95d3a28</t>
  </si>
  <si>
    <t>8a85898a53bc15600153c70d81d41919</t>
  </si>
  <si>
    <t>8a858e4b5cb1e4d7015cbc7f1e3e7b96</t>
  </si>
  <si>
    <t>8a858e885c63d379015c776e5b957034</t>
  </si>
  <si>
    <t>8a858ec358dc5c130158e4df91a874b9</t>
  </si>
  <si>
    <t>8a858f255cb1710a015cbb5a301a4768</t>
  </si>
  <si>
    <t>8a858f4f5511dca2015516c435bf3d6a</t>
  </si>
  <si>
    <t>8a858f955cc6631f015ccabe708129ed</t>
  </si>
  <si>
    <t>8a2ad9ce4c453e06014c4b3175e52407</t>
  </si>
  <si>
    <t>8a85888c54a05b820154ae660ed5066c</t>
  </si>
  <si>
    <t>8a8588dc5384a05f0153a3e02aa271a9</t>
  </si>
  <si>
    <t>8a85892854a059ed0154b7fa21486170</t>
  </si>
  <si>
    <t>8a858966538deb1901539f5e7eb051a1</t>
  </si>
  <si>
    <t>8a8589b953d0be470153dc27464373c8</t>
  </si>
  <si>
    <t>8a858e0256b781d80156d77deb7222b8</t>
  </si>
  <si>
    <t>8a858e0d58625b41015862eadbe32d73</t>
  </si>
  <si>
    <t>8a858e115c59a3e2015c59ebb25d238b</t>
  </si>
  <si>
    <t>8a858e205af28299015af2acd2ff06a6</t>
  </si>
  <si>
    <t>8a858e255557edfe01556a0e24dd5feb</t>
  </si>
  <si>
    <t>8a858e345a8ac48f015a8ec9267c7074</t>
  </si>
  <si>
    <t>8a858e3e5b3ee747015b3f5c97746a87</t>
  </si>
  <si>
    <t>8a858e5254ccb8c00154ccf3e9e5092e</t>
  </si>
  <si>
    <t>8a858e5a5a0477db015a090321902b92</t>
  </si>
  <si>
    <t>8a858e69566ae5b801566b5ea4f6269f</t>
  </si>
  <si>
    <t>8a858e6f5cd5e874015cd9f8c7280bf8</t>
  </si>
  <si>
    <t>8a858e775c362114015c3c3360be7962</t>
  </si>
  <si>
    <t>8a858e845accb4f9015acce9b7b82583</t>
  </si>
  <si>
    <t>8a858e8d5bf2d0c1015bf2effef1148b</t>
  </si>
  <si>
    <t>8a858ea55ac1546c015ac328fdff18ed</t>
  </si>
  <si>
    <t>8a858e945bfdb9e7015c03bfb0cb5b78</t>
  </si>
  <si>
    <t>8a858ea25bf369e4015bf791083d1be4</t>
  </si>
  <si>
    <t>8a858ea55ac1546c015ac21a1ee20afa</t>
  </si>
  <si>
    <t>8a858ead5b66b9c1015b66cad65810c7</t>
  </si>
  <si>
    <t>8a858eb95591bf0001559ad37247195d</t>
  </si>
  <si>
    <t>8a858ebd590802ef01590d7e572c4cad</t>
  </si>
  <si>
    <t>8a858ec95afc0922015b049a96b06dd1</t>
  </si>
  <si>
    <t>8a858eda5c8863ff015c8a0c1f1f528a</t>
  </si>
  <si>
    <t>8a858e4b5c831f02015c87b82f731ce9</t>
  </si>
  <si>
    <t>8a858edd5c8348c4015c83f5af6d35f1</t>
  </si>
  <si>
    <t>8a858ee65ba51327015ba51f11220393</t>
  </si>
  <si>
    <t>8a858eef5554890501556cf996a2495a</t>
  </si>
  <si>
    <t>8a858ef85a613c85015a64b7deef076c</t>
  </si>
  <si>
    <t>8a858efe5bf7bae7015bf7fe86072852</t>
  </si>
  <si>
    <t>8a858f1955b1c4df0155c530d4954f0f</t>
  </si>
  <si>
    <t>8a858f225c20c6c0015c20cbf6be03ba</t>
  </si>
  <si>
    <t>8a858f27597d1c4c01597fa28c661557</t>
  </si>
  <si>
    <t>8a858f3355ae6a610155c900911f5030</t>
  </si>
  <si>
    <t>8a858f365668e43901566e4968220ae7</t>
  </si>
  <si>
    <t>8a858f445d568436015d5a7968880d4e</t>
  </si>
  <si>
    <t>8a858f4c5bb597f6015bb88edfd35179</t>
  </si>
  <si>
    <t>8a858f5a57519e480157608691d3558d</t>
  </si>
  <si>
    <t>8a858f6057e2dba50157f3558ac902d4</t>
  </si>
  <si>
    <t>8a858f6c570f2d6601572a4acffc221f</t>
  </si>
  <si>
    <t>8a858f735aec46c4015af026256357b8</t>
  </si>
  <si>
    <t>8a858f7c5be8dc45015bea117aa57efe</t>
  </si>
  <si>
    <t>8a858f8658c206a90158d0c447863597</t>
  </si>
  <si>
    <t>8a858f955a61ad4e015a69ee1edd0d3d</t>
  </si>
  <si>
    <t>8a858f965c6950da015c7c981f0e13ae</t>
  </si>
  <si>
    <t>8a858f9d5668e3f10156768953330256</t>
  </si>
  <si>
    <t>8a858fa154e2912f0154e772203a2dea</t>
  </si>
  <si>
    <t>8a858fa3552ae1120155466a51db4d34</t>
  </si>
  <si>
    <t>8a858fa95c695f85015c73059207124e</t>
  </si>
  <si>
    <t>8a858faf56939fea01569d9c10415018</t>
  </si>
  <si>
    <t>8a858fb65b2020b2015b206ee078403a</t>
  </si>
  <si>
    <t>8a858fc45c5f93be015c6082c1cc4404</t>
  </si>
  <si>
    <t>8a858fd05bfd7d3c015bfdfa3fee2e3a</t>
  </si>
  <si>
    <t>8a858fd45a4260bc015a469e3c74060a</t>
  </si>
  <si>
    <t>8a858fdd54d4dd160154dd94b0107719</t>
  </si>
  <si>
    <t>8a858fe55656a93801565764e5ec1430</t>
  </si>
  <si>
    <t>8a858fe957a094e00157af1391dc68d9</t>
  </si>
  <si>
    <t>8a858fee58f7c77e01590774b0054bba</t>
  </si>
  <si>
    <t>8a858ffd5c8d343d015c9c25d0db72a3</t>
  </si>
  <si>
    <t>8a858e0c5519be5401551d86e3f71cba</t>
  </si>
  <si>
    <t>8a858e395cb1d4d9015cb2115b1d13d7</t>
  </si>
  <si>
    <t>8a858eb75c21a2b9015c29ebece12d01</t>
  </si>
  <si>
    <t>8a858e6d58b0cc520158beeb14b22a5a</t>
  </si>
  <si>
    <t>8a858ee85cf400f5015cf44ab1c42d5c</t>
  </si>
  <si>
    <t>8a858f365b2547f3015b284597147c94</t>
  </si>
  <si>
    <t>8a858f935ca09667015ca0ee3bc63f51</t>
  </si>
  <si>
    <t>8a858fd458639fcc015868eb14b542ad</t>
  </si>
  <si>
    <t>birthdate</t>
  </si>
  <si>
    <t>bank_account_type</t>
  </si>
  <si>
    <t>longitude_gps</t>
  </si>
  <si>
    <t>latitude_gps</t>
  </si>
  <si>
    <t>bank_name_clients</t>
  </si>
  <si>
    <t>bank_branch_clients</t>
  </si>
  <si>
    <t>employment_status_clients</t>
  </si>
  <si>
    <t>level_of_education_clients</t>
  </si>
  <si>
    <t>Savings</t>
  </si>
  <si>
    <t>GT Bank</t>
  </si>
  <si>
    <t>Sterling Bank</t>
  </si>
  <si>
    <t>Permanent</t>
  </si>
  <si>
    <t>Fidelity Bank</t>
  </si>
  <si>
    <t>8a858e785acd3412015acd48f4920d04</t>
  </si>
  <si>
    <t>8a858f045bc9690c015bca251e9a4e95</t>
  </si>
  <si>
    <t>Access Bank</t>
  </si>
  <si>
    <t>8a858f275c451af5015c546a50ce55ed</t>
  </si>
  <si>
    <t>EcoBank</t>
  </si>
  <si>
    <t>8a858f735c161bda015c164d86632026</t>
  </si>
  <si>
    <t>FCMB</t>
  </si>
  <si>
    <t>Skye Bank</t>
  </si>
  <si>
    <t>Other</t>
  </si>
  <si>
    <t>UBA</t>
  </si>
  <si>
    <t>Student</t>
  </si>
  <si>
    <t>Secondary</t>
  </si>
  <si>
    <t>8a858e9d59e0997b0159eae2e4fa7611</t>
  </si>
  <si>
    <t>Zenith Bank</t>
  </si>
  <si>
    <t>Diamond Bank</t>
  </si>
  <si>
    <t>LAGOS</t>
  </si>
  <si>
    <t>Graduate</t>
  </si>
  <si>
    <t>8a858fef570f30e501571fd446d44c81</t>
  </si>
  <si>
    <t>Self-Employed</t>
  </si>
  <si>
    <t>8a858e045cd5b1d6015cd9c070a212a5</t>
  </si>
  <si>
    <t>First Bank</t>
  </si>
  <si>
    <t>8a858f0056b7cf8e0156bbeefc4933cc</t>
  </si>
  <si>
    <t>8a858f0e5a6171ba015a648137c361bc</t>
  </si>
  <si>
    <t>8a858eed5af07cc4015af10da7565173</t>
  </si>
  <si>
    <t>Current</t>
  </si>
  <si>
    <t>Union Bank</t>
  </si>
  <si>
    <t>8a858f6c5cac8f53015cafeb15141be1</t>
  </si>
  <si>
    <t>8a858f675c1c43bc015c2049f2d20224</t>
  </si>
  <si>
    <t>8a858e165b90faf9015b9a873738471e</t>
  </si>
  <si>
    <t>Post-Graduate</t>
  </si>
  <si>
    <t>Stanbic IBTC</t>
  </si>
  <si>
    <t>Unemployed</t>
  </si>
  <si>
    <t>8a858f8e5986f510015987965aa9183a</t>
  </si>
  <si>
    <t>LADIPO</t>
  </si>
  <si>
    <t>Standard Chartered</t>
  </si>
  <si>
    <t>8a858fbd5cd6054a015cda2ad0aa086d</t>
  </si>
  <si>
    <t>8a858e9156e137c601570b4d23a949fc</t>
  </si>
  <si>
    <t>8a858f305c8dd672015c9439eb1c6964</t>
  </si>
  <si>
    <t>8a858f8e597cf3f401598353f79a7171</t>
  </si>
  <si>
    <t>8a8589005384ab570153880ceba74594</t>
  </si>
  <si>
    <t>AWOLOWO</t>
  </si>
  <si>
    <t>8a858eb4588604f701589b300e2768ee</t>
  </si>
  <si>
    <t>OGBA</t>
  </si>
  <si>
    <t>8a858f1b5b256bc9015b2f7ff2d860fb</t>
  </si>
  <si>
    <t>8a858fc75cd62882015ce0364fc515ca</t>
  </si>
  <si>
    <t>8a858e685c217d36015c2fedb165662b</t>
  </si>
  <si>
    <t>Heritage Bank</t>
  </si>
  <si>
    <t>8a8588235384a58d0153a80649f43890</t>
  </si>
  <si>
    <t>8a858e415c5a2000015c5a85158e2fd3</t>
  </si>
  <si>
    <t>8a858ee45beda286015befb09fca0d6f</t>
  </si>
  <si>
    <t>AJOSE ADEOGUN</t>
  </si>
  <si>
    <t>8a858f1f5c834d4f015c85f0235d6562</t>
  </si>
  <si>
    <t>8a858fc65d138f01015d14ba1ceb685b</t>
  </si>
  <si>
    <t>8a858ef35d0cff86015d0d51923d2548</t>
  </si>
  <si>
    <t>8a858fca5c35df2c015c39ad8695343e</t>
  </si>
  <si>
    <t>8a858ffe5ab2b16a015ab3180c915303</t>
  </si>
  <si>
    <t>Keystone Bank</t>
  </si>
  <si>
    <t>8a858fe55656a93801565e0c6d4575d6</t>
  </si>
  <si>
    <t>8a858ea75ba01fdf015ba4313c283d37</t>
  </si>
  <si>
    <t>8a858f305c8dd672015c9cc94b4c2adb</t>
  </si>
  <si>
    <t>ABULE EGBA</t>
  </si>
  <si>
    <t>8a858ebc5bd450fe015bd5375abb3175</t>
  </si>
  <si>
    <t>8a858eda5984353b01598957192919d7</t>
  </si>
  <si>
    <t>8a8589d754a05c0a0154a492f1746b13</t>
  </si>
  <si>
    <t>8a8588f6548fb0c20154957369615d27</t>
  </si>
  <si>
    <t>8a858e035b62dff0015b63c73aba6d9a</t>
  </si>
  <si>
    <t>8a858fc259d7378a0159da1f629a0741</t>
  </si>
  <si>
    <t>8a858966538deb190153a3e3cce916e9</t>
  </si>
  <si>
    <t>8a858e235be813f6015be923ff0d621f</t>
  </si>
  <si>
    <t>8a858f5c5bfc7082015bfc91ab1c169b</t>
  </si>
  <si>
    <t>8a858eba5c884d2a015c887b946e2236</t>
  </si>
  <si>
    <t>8a858e425700714c015700c9da261e46</t>
  </si>
  <si>
    <t>8a85889853f0fbaa0153f22d15cc4a8b</t>
  </si>
  <si>
    <t>8a858e445ca25ee3015ca6262dd83aaf</t>
  </si>
  <si>
    <t>8a858e6f5668e0170156849effb35b01</t>
  </si>
  <si>
    <t>8a858f1554e294490154f1aed36c042f</t>
  </si>
  <si>
    <t>8a858e1d5cd58f9e015ce109b14c577e</t>
  </si>
  <si>
    <t>8a858e705b3a03c7015b3b10e6ae5eda</t>
  </si>
  <si>
    <t>8a858fe8555f401f015567a0cca24f03</t>
  </si>
  <si>
    <t>8a858f1b5ab8c83d015ab8c890820023</t>
  </si>
  <si>
    <t>8a858899538ddb8e01539893f3b86ee7</t>
  </si>
  <si>
    <t>8a858e245c214660015c2c27234403a9</t>
  </si>
  <si>
    <t>8a858f795896e56b0158972775f12556</t>
  </si>
  <si>
    <t>8a858edd57f790040157ffe9b6ed3fbb</t>
  </si>
  <si>
    <t>8a858f8d5b632706015b65e38374135f</t>
  </si>
  <si>
    <t>8a85889853f0fbaa01540f0d556f0ec3</t>
  </si>
  <si>
    <t>8a8589da5410287f01541a012bf23abb</t>
  </si>
  <si>
    <t>8a85892854be331a0154c7f8abdb669b</t>
  </si>
  <si>
    <t>8a858f8a5a424041015a467fa9ea3240</t>
  </si>
  <si>
    <t>8a858e6956939bac015695667dc84376</t>
  </si>
  <si>
    <t>OREGUN</t>
  </si>
  <si>
    <t>8a858f6a5d1e09b3015d2b9c63ee790e</t>
  </si>
  <si>
    <t>8a858fa25cfa127c015d0701d6ad4f46</t>
  </si>
  <si>
    <t>8a858e3e5922ba43015960f173140164</t>
  </si>
  <si>
    <t>8a858e42570314e00157062a120e6345</t>
  </si>
  <si>
    <t>8a85887d53675f4f015379a44783264e</t>
  </si>
  <si>
    <t>8a858f3a58a6d6720158b0d75ed070f2</t>
  </si>
  <si>
    <t>8a858e0256b781d80156c257b79f0ac0</t>
  </si>
  <si>
    <t>8a858ed45c454c11015c505b357c147d</t>
  </si>
  <si>
    <t>8a858eba5591bf280155987d3c73182f</t>
  </si>
  <si>
    <t>8a858e395cb1d4d9015cc067ecea501f</t>
  </si>
  <si>
    <t>8a858e5d5bf3454f015bf4ff33845406</t>
  </si>
  <si>
    <t>8a858ecd57b919a70157c8398b5d5300</t>
  </si>
  <si>
    <t>8a858e6f5cd5e874015cd6bbd4f83158</t>
  </si>
  <si>
    <t>8a858e485cc0eed3015cc5416e6e71b8</t>
  </si>
  <si>
    <t>8a858e605d3c7ec7015d3c8f538c07d2</t>
  </si>
  <si>
    <t>8a858f3455a0d8070155b6c6fdd05de2</t>
  </si>
  <si>
    <t>8a858e205c21d53a015c32394c2162f8</t>
  </si>
  <si>
    <t>8a858fd3552c75620155592474741064</t>
  </si>
  <si>
    <t>8a858f2e5b81c373015b83d7c16b7392</t>
  </si>
  <si>
    <t>Unity Bank</t>
  </si>
  <si>
    <t>8a858ece5cd05041015cd14579177593</t>
  </si>
  <si>
    <t>Wema Bank</t>
  </si>
  <si>
    <t>8a858e245b680423015b6ced9fa8358f</t>
  </si>
  <si>
    <t>8a858eef5554890501556d6c58e46b34</t>
  </si>
  <si>
    <t>8a8589a453bc422d0153c752246a54c1</t>
  </si>
  <si>
    <t>8a858f9d5afc0a16015afc552c271b88</t>
  </si>
  <si>
    <t>8a858f8a558227f2015590dc5e57307e</t>
  </si>
  <si>
    <t>8a858e0359bb64590159c00194e641f9</t>
  </si>
  <si>
    <t>8a8588fd53c244bc0153c7464a0b550c</t>
  </si>
  <si>
    <t>8a858ee45b62dadc015b62fedecd1b56</t>
  </si>
  <si>
    <t>8a858ea75cef5535015cf2aa1846310b</t>
  </si>
  <si>
    <t>8a858e7d5ab8ce17015abf6bc2b52ab6</t>
  </si>
  <si>
    <t>8a858e6c5c88d145015c9d177714659b</t>
  </si>
  <si>
    <t>8a858f0656b7820c0156c1675caf6f38</t>
  </si>
  <si>
    <t>8a858f61560bc0e501561c6067660b09</t>
  </si>
  <si>
    <t>8a858eff5b393484015b3944320810f3</t>
  </si>
  <si>
    <t>8a858f00590ac4e701592b042a0e2816</t>
  </si>
  <si>
    <t>8a858fcf5b39c3ba015b3d91e1f028de</t>
  </si>
  <si>
    <t>8a858f9c5a4817be015a48bb859430a2</t>
  </si>
  <si>
    <t>8a858e685adba68e015adc39b1736fc3</t>
  </si>
  <si>
    <t>8a858faf56b7821c0156cd9d24f12275</t>
  </si>
  <si>
    <t>8a858e905b47e117015b47efdc460bbc</t>
  </si>
  <si>
    <t>8a858f2e5cd09481015cd0b9a1c71440</t>
  </si>
  <si>
    <t>8a858f305c8dd672015c9d82080e7f53</t>
  </si>
  <si>
    <t>8a858ed55844707601584dfb865e3284</t>
  </si>
  <si>
    <t>8a858ef25cd0c652015cd46515a128be</t>
  </si>
  <si>
    <t>8a858fb15d0d2558015d0d98bc79398b</t>
  </si>
  <si>
    <t>8a858f475bceed0d015bcf37085126dd</t>
  </si>
  <si>
    <t>8a858f8d5b3e733e015b3e7510a70420</t>
  </si>
  <si>
    <t>8a858fa154e2912f0155071c1e512f6f</t>
  </si>
  <si>
    <t>8a858ff85bd93919015be339c7e73cdd</t>
  </si>
  <si>
    <t>8a858e345bd96da8015bdda4b3061ff5</t>
  </si>
  <si>
    <t>8a858f61560bc0e501560d55eaca7446</t>
  </si>
  <si>
    <t>8a8589af547ff51b015481b0e7bb7d8e</t>
  </si>
  <si>
    <t>8a858e045b495c30015b53e0569d3bbe</t>
  </si>
  <si>
    <t>8a858fbd59a760570159a7a6fe900a10</t>
  </si>
  <si>
    <t>8a858f565c3acb9d015c3f5e4d3b6d8d</t>
  </si>
  <si>
    <t>8a858eb55d8a047e015d8b0387e85794</t>
  </si>
  <si>
    <t>8a858f4156939c3c0156a3156a530b83</t>
  </si>
  <si>
    <t>8a858faf55d95d930155f31802a14559</t>
  </si>
  <si>
    <t>ABEOKUTA</t>
  </si>
  <si>
    <t>8a858e0458d4ac3d0158dee8a7a84b5c</t>
  </si>
  <si>
    <t>8a858ffd5caca417015cad45b31249a2</t>
  </si>
  <si>
    <t>8a858e0d59b7438d0159bad16dec7397</t>
  </si>
  <si>
    <t>TRANS AMADI</t>
  </si>
  <si>
    <t>8a858e445cd56553015ce17d2c26494d</t>
  </si>
  <si>
    <t>8a858f585cf9d48b015d0805acb34afc</t>
  </si>
  <si>
    <t>8a3735d5518aba7301518ac34413010d</t>
  </si>
  <si>
    <t>8a858e885c9c6f96015c9e2403c32687</t>
  </si>
  <si>
    <t>8a858f3455a0d8070155c5c138987cad</t>
  </si>
  <si>
    <t>8a858ebe5908030101591d56673a3213</t>
  </si>
  <si>
    <t>8a85881053bc33670153bda8562417c7</t>
  </si>
  <si>
    <t>8a858e4e5b33db76015b33e5561f0c42</t>
  </si>
  <si>
    <t>8a858e005941690001595e9e0eb82cde</t>
  </si>
  <si>
    <t>8a858fca5c35df2c015c35e501f203d3</t>
  </si>
  <si>
    <t>8a858e6a5bfd4b54015bfd6f35f40fb2</t>
  </si>
  <si>
    <t>8a858f665ca1c775015ca1e1f1360d78</t>
  </si>
  <si>
    <t>Retired</t>
  </si>
  <si>
    <t>8a858fab5b9105dc015b9a196ae14921</t>
  </si>
  <si>
    <t>OBA AKRAN BERGER PAINT</t>
  </si>
  <si>
    <t>APAPA</t>
  </si>
  <si>
    <t>BOSSO ROAD, MINNA</t>
  </si>
  <si>
    <t>8a858e125a48129b015a4d67d0af79ce</t>
  </si>
  <si>
    <t>8a858fdb58c2d2120158c76cf8d52e51</t>
  </si>
  <si>
    <t>8a858e995bfc46c6015bfcda377e4b6e</t>
  </si>
  <si>
    <t>8a858ed45c454c11015c45bcf57039dc</t>
  </si>
  <si>
    <t>8a858e865c1b00d9015c1b4a546d2814</t>
  </si>
  <si>
    <t>8a858f4e5ca72981015ca7886d4725d6</t>
  </si>
  <si>
    <t>8a858fd3552c75620155320b88a16398</t>
  </si>
  <si>
    <t>8a858e7855113fb70155241e8df50aba</t>
  </si>
  <si>
    <t>8a858966538deb19015399017c6624de</t>
  </si>
  <si>
    <t>8a858e2e5bb57a37015bbdd7f994337a</t>
  </si>
  <si>
    <t>8a858e345bd96da8015bdf494ac059fe</t>
  </si>
  <si>
    <t>8a858f605b911d60015b91b99d55400d</t>
  </si>
  <si>
    <t>8a858f9d5668e3f101566fd2e9f52c60</t>
  </si>
  <si>
    <t>8a858e6d58b0cc520158c8d1f12252d4</t>
  </si>
  <si>
    <t>8a858e445add19b4015ade12ac4d382a</t>
  </si>
  <si>
    <t>8a858edb5a70bfe0015a7c3c68d16980</t>
  </si>
  <si>
    <t>8a858f265c1c393e015c1e796dbe49eb</t>
  </si>
  <si>
    <t>8a858fab5bd395d6015bd3e7e69023fe</t>
  </si>
  <si>
    <t>8a858fde56eb02280156f59b976d46c0</t>
  </si>
  <si>
    <t>8a858f0056b7cf8e0156bd17f476237d</t>
  </si>
  <si>
    <t>8a858e575bf80f73015bfbb6e1692e6d</t>
  </si>
  <si>
    <t>8a858fd05bfd7d3c015c081e057151ea</t>
  </si>
  <si>
    <t>8a858ede57f78f520157fcfdcb4f1091</t>
  </si>
  <si>
    <t>8a858f6f5b3f095b015b3f57daaa5cff</t>
  </si>
  <si>
    <t>8a858fae59ac8f090159ac920f32025b</t>
  </si>
  <si>
    <t>8a858f9f5bd99987015be4ac07c556fa</t>
  </si>
  <si>
    <t>8a858fab5cd5e1a7015ce50756cf0aef</t>
  </si>
  <si>
    <t>8a858e51584a1fc7015859e83e2a4eb4</t>
  </si>
  <si>
    <t>8a858f4c5bb597f6015bb9f60ed711da</t>
  </si>
  <si>
    <t>8a858e9b5a195041015a1a7d86c7564f</t>
  </si>
  <si>
    <t>8a858e69566ae5b801567b97d3465e99</t>
  </si>
  <si>
    <t>8a858fba5cd5feee015cdb0546383f66</t>
  </si>
  <si>
    <t>Primary</t>
  </si>
  <si>
    <t>8a858ecc5aa30451015aa42f76320bc7</t>
  </si>
  <si>
    <t>8a858fc15b68ba6a015b72f1c66205da</t>
  </si>
  <si>
    <t>8a858f965bb63a25015bbf63fd062e2e</t>
  </si>
  <si>
    <t>8a858eaf5800dcbe01580628f255795f</t>
  </si>
  <si>
    <t>8a858e65582a517e0158314aa5853c15</t>
  </si>
  <si>
    <t>8a858fe25b8c4e5c015b9017d04846e1</t>
  </si>
  <si>
    <t>8a858ff25a13ebf6015a150199c5042d</t>
  </si>
  <si>
    <t>8a858eac5c451942015c469f4e8c1312</t>
  </si>
  <si>
    <t>8a858e0a5668e69c015669270a510c49</t>
  </si>
  <si>
    <t>8a858fd3552c75620155313d65204f19</t>
  </si>
  <si>
    <t>8a858e6c5c88d145015c921ee70b6b4c</t>
  </si>
  <si>
    <t>8a8588b2548362e601548bffd0e62b04</t>
  </si>
  <si>
    <t>8a8588d653a915270153aa96cfac2e31</t>
  </si>
  <si>
    <t>8a858fbd5cd6054a015cea089d6d1c15</t>
  </si>
  <si>
    <t>8a858f305c8dd672015c967a260a1563</t>
  </si>
  <si>
    <t>8a8588ae53f1cb7c015405113ce7447d</t>
  </si>
  <si>
    <t>DUGBE, IBADAN</t>
  </si>
  <si>
    <t>8a858f3d5add42e2015ae2f266f01da4</t>
  </si>
  <si>
    <t>8a858e445ca25ee3015ca2f66dc826e0</t>
  </si>
  <si>
    <t>8a858f7057b918e40157b93a0b210f37</t>
  </si>
  <si>
    <t>ALAUSA</t>
  </si>
  <si>
    <t>8a858fcc5ac15618015ac360876c1aae</t>
  </si>
  <si>
    <t>8a858f5d5929e0fd015945f72b1420e1</t>
  </si>
  <si>
    <t>8a858f185c884965015c887f761821b6</t>
  </si>
  <si>
    <t>8a8589595384a853015399b541617655</t>
  </si>
  <si>
    <t>8a858f92582fcca1015833a89b93069d</t>
  </si>
  <si>
    <t>8a858e245b680423015b70f7a57e07ac</t>
  </si>
  <si>
    <t>8a858e5f5b390a6e015b3916bcf60ccb</t>
  </si>
  <si>
    <t>8a858ee0560bc0770156123f4bb26fc7</t>
  </si>
  <si>
    <t>8a858f675c1c43bc015c1e99c0a95a77</t>
  </si>
  <si>
    <t>8a858f8e5c63d73e015c6893b0722802</t>
  </si>
  <si>
    <t>8a858e9d5bfd7037015c00c981e8766e</t>
  </si>
  <si>
    <t>8a858f5f5b39bb0c015b3cbacb4c6b58</t>
  </si>
  <si>
    <t>8a858e945bee08de015bee107c0a034d</t>
  </si>
  <si>
    <t>8a858ec55b441639015b4496fd5e581e</t>
  </si>
  <si>
    <t>8a858e875c63d395015c6472a8f34fa7</t>
  </si>
  <si>
    <t>8a858ef05c63d3b5015c6493de755e63</t>
  </si>
  <si>
    <t>8a858ee25b34d796015b387bdfb9477f</t>
  </si>
  <si>
    <t>8a858f0a5ad6757c015ad6d4c20e46a2</t>
  </si>
  <si>
    <t>8a858f0455d9feaf0155f24e3cb568e6</t>
  </si>
  <si>
    <t>8a858fb75cf4b2bd015cf85128965269</t>
  </si>
  <si>
    <t>8a858fd05bfd7d3c015c01a7e0f636db</t>
  </si>
  <si>
    <t>8a858e625c8d993a015c8ed65d1a60e2</t>
  </si>
  <si>
    <t>8a858e775c362114015c3b3afefd3f2d</t>
  </si>
  <si>
    <t>8a858e0156b782a10156c6ed04d7049c</t>
  </si>
  <si>
    <t>8a858f775b3ea497015b3ed88dba478e</t>
  </si>
  <si>
    <t>8a858fe954ccb8d90154d46ece7f4034</t>
  </si>
  <si>
    <t>8a858f1e5aec5791015aecab567a2a87</t>
  </si>
  <si>
    <t>8a858fd458639fcc0158691747bc4ecb</t>
  </si>
  <si>
    <t>8a85890453a912500153aa6fe6be3c5d</t>
  </si>
  <si>
    <t>8a858f375b493337015b572be9d01961</t>
  </si>
  <si>
    <t>8a858ea55ab92cff015abeac4bdb7255</t>
  </si>
  <si>
    <t>8a858f505b8ac45a015b8ac545bc0181</t>
  </si>
  <si>
    <t>8a858e985885ff6d0158a07e0740204d</t>
  </si>
  <si>
    <t>8a858f6e5cb16eb9015cbf6316b4273f</t>
  </si>
  <si>
    <t>8a858e94580afa7901581f3d9ca72ad9</t>
  </si>
  <si>
    <t>8a858f8a5a424041015a43ca4912104e</t>
  </si>
  <si>
    <t>OJUELEGBA</t>
  </si>
  <si>
    <t>8a858fa3586d20e001586d3a40c3099b</t>
  </si>
  <si>
    <t>8a858ed45c454c11015c4c55a35d4ce0</t>
  </si>
  <si>
    <t>8a858fff5a28d297015a32c55dee456d</t>
  </si>
  <si>
    <t>8a8588dc5384a05f015393fe59506c77</t>
  </si>
  <si>
    <t>MUSHIN BRANCH</t>
  </si>
  <si>
    <t>8a858e5d57518f460157579f21843441</t>
  </si>
  <si>
    <t>8a858ea35b1f6798015b1fba337d412a</t>
  </si>
  <si>
    <t>8a85880353acff880153b92f8599568b</t>
  </si>
  <si>
    <t>8a85896653f0fed2015409612ce006b1</t>
  </si>
  <si>
    <t>8a858f785ad67c4d015ad6c1b9f4339e</t>
  </si>
  <si>
    <t>8a858ed45c454c11015c4e4b4559656a</t>
  </si>
  <si>
    <t>8a858ec559dbb41a0159df903f87302e</t>
  </si>
  <si>
    <t>8a8589b953bc23f70153c7b5e85f25bd</t>
  </si>
  <si>
    <t>8a858e2b598cba8201598e0475ff4489</t>
  </si>
  <si>
    <t>8a858f30551130db01551d15af161287</t>
  </si>
  <si>
    <t>8a85898a53bc15600153bed1da1525cf</t>
  </si>
  <si>
    <t>8a858faf5679a838015680f89d553201</t>
  </si>
  <si>
    <t>AKUTE</t>
  </si>
  <si>
    <t>OBA ADEBIMPE</t>
  </si>
  <si>
    <t>8a858f5c5bfc7082015bfcd94a2848c3</t>
  </si>
  <si>
    <t>8a858f0056b7cf8e0156c10ef5725adc</t>
  </si>
  <si>
    <t>8a858fcd5bd42c30015bd43a8d6c054c</t>
  </si>
  <si>
    <t>STERLING BANK PLC 102, IJU ROAD, IFAKO BRANCH</t>
  </si>
  <si>
    <t>8a858f9e5a6b4fad015a6bc035af3d70</t>
  </si>
  <si>
    <t>8a858f4f5511dca2015527f16c630032</t>
  </si>
  <si>
    <t>Contract</t>
  </si>
  <si>
    <t>8a858e605ce99f55015ceacaa29d0ba5</t>
  </si>
  <si>
    <t>8a858f9f5bd99987015bd9f0e7c81fd0</t>
  </si>
  <si>
    <t>8a858eea5a232d51015a24ed254c22de</t>
  </si>
  <si>
    <t>8a858fd05bfd7d3c015c00da25930330</t>
  </si>
  <si>
    <t>8a85886f543912e301543dfa84bb3132</t>
  </si>
  <si>
    <t>8a858f495a70f465015a7562d9b20ad9</t>
  </si>
  <si>
    <t>8a858eba5c884d2a015c91134a6222d8</t>
  </si>
  <si>
    <t>8a858fa158d4a6c00158f545e583678b</t>
  </si>
  <si>
    <t>8a858f98560bbe1101560ccaa0f8413b</t>
  </si>
  <si>
    <t>8a85896653f0fed20153f755e081662f</t>
  </si>
  <si>
    <t>8a858ebc572e1e3a01572fa91eca67b7</t>
  </si>
  <si>
    <t>8a858e035693e0290156b7095c00491c</t>
  </si>
  <si>
    <t>8a858f3b59eed4f10159ef4562a23e9b</t>
  </si>
  <si>
    <t>8a858f0f5bfd79d2015c0160587e37cf</t>
  </si>
  <si>
    <t>8a858e2d565657b1015668e28ed86029</t>
  </si>
  <si>
    <t>8a858f1f5c16cb02015c1717673528c5</t>
  </si>
  <si>
    <t>8a858e955add2971015addaaea8c1d86</t>
  </si>
  <si>
    <t>8a858f4d59f551120159f6865c371501</t>
  </si>
  <si>
    <t>8a8589845369f34301537c2ccbeb6972</t>
  </si>
  <si>
    <t>8a858ff85bd93919015be24c4f851772</t>
  </si>
  <si>
    <t>8a858e135c7e2eec015c81e0d3d1325d</t>
  </si>
  <si>
    <t>8a858ed158f3044d0158fca3eea0698e</t>
  </si>
  <si>
    <t>8a858ef75b43fc73015b44be6f14622d</t>
  </si>
  <si>
    <t>8a8588235384a58d01539f23b1071fd9</t>
  </si>
  <si>
    <t>8a858f1554e294490154fce5bc2f6140</t>
  </si>
  <si>
    <t>8a858fd85b685607015b6dfb15ef56c2</t>
  </si>
  <si>
    <t>8a858f5e5cb23c77015cb94d2a40409c</t>
  </si>
  <si>
    <t>8a858e175b343fe2015b34860bbf44da</t>
  </si>
  <si>
    <t>8a858f13556665aa01557337c12412fc</t>
  </si>
  <si>
    <t>8a858f7c5be8dc45015be964ef6f5833</t>
  </si>
  <si>
    <t>8a858e445cd56553015ce203566b4ea7</t>
  </si>
  <si>
    <t>8a858e945bfdb9e7015c0b334ac868eb</t>
  </si>
  <si>
    <t>8a858e2959d14bd70159d4bc25587344</t>
  </si>
  <si>
    <t>8a858f615591c2cc0155932f442a68d0</t>
  </si>
  <si>
    <t>8a858f1554e294490154e74dde675366</t>
  </si>
  <si>
    <t>8a858fa55cc5dbbc015cc62025142ae4</t>
  </si>
  <si>
    <t>8a858e585693982b0156b439a16e0a8d</t>
  </si>
  <si>
    <t>8a858fc55bf27347015bf2759d8c016e</t>
  </si>
  <si>
    <t>8a858f8d56e0c3a70156e519862924ae</t>
  </si>
  <si>
    <t>8a858eb95b8c2f6e015b8d4b02c83e7e</t>
  </si>
  <si>
    <t>8a858fd95c878bfe015c87c21233283a</t>
  </si>
  <si>
    <t>8a858fea5b391cd7015b3933a65d2017</t>
  </si>
  <si>
    <t>8a858e6f5cd5e874015ce14cb92b3f01</t>
  </si>
  <si>
    <t>8a858e625c8d993a015c9bb44a9b0854</t>
  </si>
  <si>
    <t>8a858fbd5cd6054a015cd6adb37a2735</t>
  </si>
  <si>
    <t>8a858f1554e29449015505ceef786df0</t>
  </si>
  <si>
    <t>8a858e955add2971015addf0bf9623ee</t>
  </si>
  <si>
    <t>8a858fba5cd5feee015cd934e2f2657f</t>
  </si>
  <si>
    <t>8a858899538ddb8e01539536add23417</t>
  </si>
  <si>
    <t>8a8589a453d0b8850153d7410291589f</t>
  </si>
  <si>
    <t>8a858f305cb1ec4e015cb65bf76e7744</t>
  </si>
  <si>
    <t>8a858f6155f96a03015607947b3c4f67</t>
  </si>
  <si>
    <t>8a858e395cb1d4d9015cbe36653b294e</t>
  </si>
  <si>
    <t>8a858e725c3ae262015c3e97e63a2b2b</t>
  </si>
  <si>
    <t>8a858e2d565657b101565c1b4e586d85</t>
  </si>
  <si>
    <t>8a858f0d58a18ebc0158a9bf124b5a30</t>
  </si>
  <si>
    <t>MEDICAL ROAD IKEJA</t>
  </si>
  <si>
    <t>8a858e0359b799e30159b7c4d72314cf</t>
  </si>
  <si>
    <t>8a8588ae53f1cb7c015401ca6e5a5db8</t>
  </si>
  <si>
    <t>8a858fc959bc56c80159cafe40c76c01</t>
  </si>
  <si>
    <t>ADENIRAN OGUNSANYA</t>
  </si>
  <si>
    <t>8a858f4b55df0f530155f714fc8a6701</t>
  </si>
  <si>
    <t>8a858fa154e2912f0154ef3eeb7c6e15</t>
  </si>
  <si>
    <t>8a85883353d0c4e90153d308b87e7f1a</t>
  </si>
  <si>
    <t>8a85896653e2e18b0153ea3a02c07f87</t>
  </si>
  <si>
    <t>8a858edf5c69a538015c795c0a0f0baf</t>
  </si>
  <si>
    <t>8a858e945631db2f015637e7700e4e60</t>
  </si>
  <si>
    <t>OBA AKRAN</t>
  </si>
  <si>
    <t>8a858f075b58beb8015b5bd409ec3cdc</t>
  </si>
  <si>
    <t>8a858f505c7e3a50015c7f0abf5847cd</t>
  </si>
  <si>
    <t>8a858f775d0e8a23015d11f3cd1d202f</t>
  </si>
  <si>
    <t>8a858f3455a0d8070155b16b7768789b</t>
  </si>
  <si>
    <t>8a858eed5a476a3c015a48d4049172e3</t>
  </si>
  <si>
    <t>8a858f2c585375f0015864b6715151a1</t>
  </si>
  <si>
    <t>8a858ec65c123dfb015c1655b29255f1</t>
  </si>
  <si>
    <t>8a858f185ac156d7015ac34782ae1523</t>
  </si>
  <si>
    <t>8a858e625c8d993a015c938f829f77ee</t>
  </si>
  <si>
    <t>8a858f255c78552d015c7877d6e11cdb</t>
  </si>
  <si>
    <t>8a858f465668e3d6015685204d750dd7</t>
  </si>
  <si>
    <t>8a8588b754517d80015457518d6a1968</t>
  </si>
  <si>
    <t>8a858edf55ca17ba0155de9a93fd4b4b</t>
  </si>
  <si>
    <t>8a858ec05ba5ca1d015bae4081105e57</t>
  </si>
  <si>
    <t>8a858f9d5afc0a16015b0054bbf824f1</t>
  </si>
  <si>
    <t>8a858f465668e3d60156790caa5f49da</t>
  </si>
  <si>
    <t>8a858fff5a28d297015a2db9e78d1744</t>
  </si>
  <si>
    <t>8a858f025a1e7e0c015a1f38bb824bd3</t>
  </si>
  <si>
    <t>8a858e5b5bd99460015be581e6a247b8</t>
  </si>
  <si>
    <t>8a858e6d58b0cc520158b468f3507f9f</t>
  </si>
  <si>
    <t>8a858ff15b5d3f84015b5d6327223863</t>
  </si>
  <si>
    <t>8a858e955add2971015ae83a40df7a76</t>
  </si>
  <si>
    <t>8a858e205af14ee8015af221e4fb5fd6</t>
  </si>
  <si>
    <t>8a858f5e5cb23c77015cb7532e3912cb</t>
  </si>
  <si>
    <t>8a858f5e5566567d01556f2580846d5f</t>
  </si>
  <si>
    <t>8a8589f3545185540154764b72b027fb</t>
  </si>
  <si>
    <t>8a8588dd54be35520154c60d7af90d99</t>
  </si>
  <si>
    <t>8a858f695ceee665015cef2c74e82bc3</t>
  </si>
  <si>
    <t>8a85891e53ad0e6b0153b0ba20452521</t>
  </si>
  <si>
    <t>8a858faf56939fea0156a7a6a8435dd7</t>
  </si>
  <si>
    <t>8a858fea5b8c314d015b8fc90f951661</t>
  </si>
  <si>
    <t>8a858fd05b154854015b154996140050</t>
  </si>
  <si>
    <t>8a858f665c45930d015c50908f4d2df3</t>
  </si>
  <si>
    <t>8a858e725c3ae262015c3ea9a77430ea</t>
  </si>
  <si>
    <t>8a858e1e54e2aa5a0154e2bed058051e</t>
  </si>
  <si>
    <t>8a858e255557edfe015559c51f350cc0</t>
  </si>
  <si>
    <t>8a858e255b910db1015ba178f5865126</t>
  </si>
  <si>
    <t>8a858e8d56b784480156d556a42862f5</t>
  </si>
  <si>
    <t>8a858f8a5a424041015a45922fcc2ede</t>
  </si>
  <si>
    <t>8a858eb75d324d55015d362d07c73dca</t>
  </si>
  <si>
    <t>8a858ebb5adce699015ae18330e817da</t>
  </si>
  <si>
    <t>8a858f1a5ccb60ae015ccf0ca1393eee</t>
  </si>
  <si>
    <t>8a858e245b680423015b6dd77f2150e8</t>
  </si>
  <si>
    <t>8a858fdd54d4dd160154e1edcb6d7596</t>
  </si>
  <si>
    <t>8a858fb4563228d201564c66602444a2</t>
  </si>
  <si>
    <t>8a858fa65d13a38c015d142bf2d73b6d</t>
  </si>
  <si>
    <t>8a858e8e59bbadf50159c61ebd527a05</t>
  </si>
  <si>
    <t>8a858fb85b81c658015b851b7668420c</t>
  </si>
  <si>
    <t>8a858fa5552add5d0155452401244051</t>
  </si>
  <si>
    <t>8a858ec45577f83e01557c9d42d31c88</t>
  </si>
  <si>
    <t>8a858f0a56d3ed1f0156d55f4623244c</t>
  </si>
  <si>
    <t>8a858e0f5577f579015581e5b7620c02</t>
  </si>
  <si>
    <t>8a858f9157f7b9670157fcc1f2611cff</t>
  </si>
  <si>
    <t>8a858e7e5c7cff8b015c7d09f3b005b9</t>
  </si>
  <si>
    <t>8a858f6c5a37e2a3015a3820e4ef2dcd</t>
  </si>
  <si>
    <t>8a858f015d66186b015d75096a420eca</t>
  </si>
  <si>
    <t>8a858faf5679a8380156906a01984117</t>
  </si>
  <si>
    <t>8a8589595384a853015392bf85934db0</t>
  </si>
  <si>
    <t>8a858e9b560bbd6301562203e6357977</t>
  </si>
  <si>
    <t>8a858eea5d1d99d3015d2729731b142b</t>
  </si>
  <si>
    <t>8a858e575a6c2e70015a6f61169b73b4</t>
  </si>
  <si>
    <t>8a858faf56939fea0156975419b87130</t>
  </si>
  <si>
    <t>8a858f905c06a9c0015c0fe9941d0e24</t>
  </si>
  <si>
    <t>8a858e1f5cac899f015cad49e98535fa</t>
  </si>
  <si>
    <t>8a858eea5d1d99d3015d27a2a7f62335</t>
  </si>
  <si>
    <t>8a858f4e5ba5e8d3015ba64844642115</t>
  </si>
  <si>
    <t>8a858e4e5c3502ab015c3581a2ea2f66</t>
  </si>
  <si>
    <t>8a8589a053acc39e0153b20ebccf30b9</t>
  </si>
  <si>
    <t>40,SAPELE ROAD ,OPPOSITE DUMAZ JUNCTION BENIN CITY EDO STATE.</t>
  </si>
  <si>
    <t>8a858e705668e16701568d358c6579da</t>
  </si>
  <si>
    <t>8a858fd25c5a5bc7015c5cd633965294</t>
  </si>
  <si>
    <t>8a858e0359cf06110159cf9c88e42ab0</t>
  </si>
  <si>
    <t>8a858e1a5bd8a6ae015bd8b73b94063f</t>
  </si>
  <si>
    <t>8a858ede5ca210f0015ca65716f777d7</t>
  </si>
  <si>
    <t>8a858e7c5c78b1ff015c7cc02d010d60</t>
  </si>
  <si>
    <t>8a858e69566ae5b8015670dfc8cc4825</t>
  </si>
  <si>
    <t>8a858f305c8dd672015c9b0451ec3125</t>
  </si>
  <si>
    <t>8a858ea75ba01fdf015ba0a2a764405d</t>
  </si>
  <si>
    <t>8a858e63599799e901599a7ad1fb65e9</t>
  </si>
  <si>
    <t>8a858f275c451af5015c588578f40668</t>
  </si>
  <si>
    <t>8a858f5b5bee1b11015bf1c55a266522</t>
  </si>
  <si>
    <t>8a858f3e58b4ff1a0158b63d1df0021c</t>
  </si>
  <si>
    <t>8a8589b953d0be470153d6173d7c3fdd</t>
  </si>
  <si>
    <t>8a858f475be98d5f015bea05e74b1b04</t>
  </si>
  <si>
    <t>8a8588dd54a3ead30154a63ea45314a8</t>
  </si>
  <si>
    <t>8a858f7e564ad3380156565307213481</t>
  </si>
  <si>
    <t>8a858e125b1ff78f015b2030942c2d22</t>
  </si>
  <si>
    <t>8a858e6f5668e01701568b6b258b23d2</t>
  </si>
  <si>
    <t>8a858e095c59b91b015c59d6c3e90f73</t>
  </si>
  <si>
    <t>8a858f095c3b2c30015c43f7ca9a3d94</t>
  </si>
  <si>
    <t>8a858f0a5bf3716c015bf411533c2f1b</t>
  </si>
  <si>
    <t>8a858ee0564adc5001565b3821f86627</t>
  </si>
  <si>
    <t>8a8589a7545186b101546de734bb6d5d</t>
  </si>
  <si>
    <t>8a858e3a54e3370201552745a1785f7c</t>
  </si>
  <si>
    <t>8a858ea55ab92cff015abff180597ac7</t>
  </si>
  <si>
    <t>8a858f8f5bfd3cfa015c0d135d0365b3</t>
  </si>
  <si>
    <t>8a858fd55c45ba15015c4a3dfdee0ecd</t>
  </si>
  <si>
    <t>8a858e165a47b2fd015a47ba957b0591</t>
  </si>
  <si>
    <t>8a858eff55a090650155c091410641dc</t>
  </si>
  <si>
    <t>8a858e205c21d53a015c31eef2ae5b6a</t>
  </si>
  <si>
    <t>ACCESS BANK PLC, CHALLENGE ROUNDABOUT IBADAN, OYO STATE.</t>
  </si>
  <si>
    <t>8a858e1d5cd58f9e015ce46e63263acd</t>
  </si>
  <si>
    <t>8a858f2a5b3f2121015b3f2e1a5c1277</t>
  </si>
  <si>
    <t>8a858ef7597cf4c5015982645c3773d3</t>
  </si>
  <si>
    <t>8a858f305cb1ec4e015cb4ebf8df3fcd</t>
  </si>
  <si>
    <t>8a858e4a5cac6f81015cb07850bc4ed8</t>
  </si>
  <si>
    <t>8a858f4e5ca72981015cabf3f75d36d7</t>
  </si>
  <si>
    <t>8a858edf5c69a538015c7c1bcda868dc</t>
  </si>
  <si>
    <t>8a858f855bf2f1ad015bf3a592d55d35</t>
  </si>
  <si>
    <t>8a85880353acff880153bd56e93f75ff</t>
  </si>
  <si>
    <t>8a858f7e564ad33801565727cc994cef</t>
  </si>
  <si>
    <t>8a858e2d5bb55d46015bc34c011f3c7e</t>
  </si>
  <si>
    <t>8a858e3d5c3b5122015c3c3fdc122cdf</t>
  </si>
  <si>
    <t>8a858fe556939892015698f67b7f376a</t>
  </si>
  <si>
    <t>8a858f725b49c0c0015b501c78d85002</t>
  </si>
  <si>
    <t>8a85884e54be33290154c3f438574c05</t>
  </si>
  <si>
    <t>8a85893d53f104eb0153f50deaef1783</t>
  </si>
  <si>
    <t>8a858e0d59b23c720159b35b31f54d8b</t>
  </si>
  <si>
    <t>8a858ec15a3d5e6a015a3e959d4547ed</t>
  </si>
  <si>
    <t>8a858ea85c58de66015c594fe5612ddb</t>
  </si>
  <si>
    <t>8a858efd5b39cf3d015b3abcd18774ef</t>
  </si>
  <si>
    <t>8a85883353e2e4e40153e615982440e2</t>
  </si>
  <si>
    <t>8a858e235bd971a4015be654eb7a6489</t>
  </si>
  <si>
    <t>8a858f305cb1ec4e015cb5422c574d3f</t>
  </si>
  <si>
    <t>8a858e0f58447645015849704e667760</t>
  </si>
  <si>
    <t>8a858f8559ff51bc015a034f940172a7</t>
  </si>
  <si>
    <t>8a858f5f5b39bb0c015b3d560ed14ffc</t>
  </si>
  <si>
    <t>8a8588bf54c8eab60154c924cdd218ef</t>
  </si>
  <si>
    <t>8a8588235375c27f01537fd31b1f53cd</t>
  </si>
  <si>
    <t>8a858e21586d1ac801586d9b9f0a2f3b</t>
  </si>
  <si>
    <t>8a858e245c214660015c27adef9e3e17</t>
  </si>
  <si>
    <t>8a85891e53ad0e6b0153b3d3854156fb</t>
  </si>
  <si>
    <t>ABULE EGBA U-TURN,BRANCH</t>
  </si>
  <si>
    <t>8a858eb05800dd6201580acff9ed0c96</t>
  </si>
  <si>
    <t>8a858f6e5cb16eb9015cb256f2d7506f</t>
  </si>
  <si>
    <t>8a858edf55ca17ba0155cbfdd5f3610e</t>
  </si>
  <si>
    <t>8a858e5b5ca767e1015cab5c58e371a0</t>
  </si>
  <si>
    <t>8a8588f7548fb0a301549bd960a96cd3</t>
  </si>
  <si>
    <t>8a858e445add19b4015ae205caa61bfd</t>
  </si>
  <si>
    <t>8a858e235b5784eb015b5790e9e109d7</t>
  </si>
  <si>
    <t>8a85896653f0fed201540285f3625829</t>
  </si>
  <si>
    <t>8a858f385b34d285015b364237b40273</t>
  </si>
  <si>
    <t>8a858e935b8c1bc9015b8faf9fd16043</t>
  </si>
  <si>
    <t>8a858ef458d4a52e0158f30caade579c</t>
  </si>
  <si>
    <t>8a858e71570f2c6b01571fe3e60d0089</t>
  </si>
  <si>
    <t>8a858e095aae82b7015aae86ca1e030b</t>
  </si>
  <si>
    <t>8a858eb05ab84ca7015ab86b95711634</t>
  </si>
  <si>
    <t>8a85886f54517ee00154541985fc7c19</t>
  </si>
  <si>
    <t>8a85895354be33300154bf7a48366035</t>
  </si>
  <si>
    <t>8a858f585cf9d48b015cfa156a9024ea</t>
  </si>
  <si>
    <t>8a858e1d5cd58f9e015ceaeac93864b5</t>
  </si>
  <si>
    <t>8a858ec05a9535db015aa2ab23c10d1e</t>
  </si>
  <si>
    <t>8a858e7855113fb701552aa02f471edc</t>
  </si>
  <si>
    <t>8a858e6a5c829229015c829aad4f05b5</t>
  </si>
  <si>
    <t>8a858fee5863a04901586b94f5ef2105</t>
  </si>
  <si>
    <t>8a858fab5b9105dc015b94648ba66c06</t>
  </si>
  <si>
    <t>8a858f085b494826015b4995aaf8215d</t>
  </si>
  <si>
    <t>8a858e6f5cd5e874015ce379944d6751</t>
  </si>
  <si>
    <t>8a858f1e5cef1d91015cf11348b17a07</t>
  </si>
  <si>
    <t>8a858fab5cd5e1a7015ce92aa49d4dd4</t>
  </si>
  <si>
    <t>8a858f245d1dfd3e015d1e3c6bad1ae8</t>
  </si>
  <si>
    <t>8a858e365ca12b1d015ca1379747057d</t>
  </si>
  <si>
    <t>8a858f185ab8e4e5015abd46660a35ef</t>
  </si>
  <si>
    <t>8a858ea35a549d49015a5abfb27523a1</t>
  </si>
  <si>
    <t>8a858fbd5cd6054a015ce8fc946d21fb</t>
  </si>
  <si>
    <t>8a85898a53bc15600153c45f7a98352e</t>
  </si>
  <si>
    <t>8a858e6a5bfd4b54015c0e31d74c35da</t>
  </si>
  <si>
    <t>8a858e8455f96c1c0155ffd6abe87fb5</t>
  </si>
  <si>
    <t>8a858e885b68546c015b75d138885cee</t>
  </si>
  <si>
    <t>8a858f615578136301557f55fc575dc4</t>
  </si>
  <si>
    <t>8a858f3a58a6d6720158aa1f06e4388a</t>
  </si>
  <si>
    <t>8a28afc7474813a40147639ec637156b</t>
  </si>
  <si>
    <t>8a76e7d443e6e97c0143ed099d102b1d</t>
  </si>
  <si>
    <t>8a858e2e5bb57a37015bc0e3cdd00b74</t>
  </si>
  <si>
    <t>8a858f9c582479b9015824b8e09b1c6f</t>
  </si>
  <si>
    <t>8a8588b75438f49901544dd4d4991156</t>
  </si>
  <si>
    <t>8a858ecc57b9184b0157ba61dab46cbc</t>
  </si>
  <si>
    <t>8a858e69566ae5b801566fcb6148761d</t>
  </si>
  <si>
    <t>8a8588235384a58d0153a1e7fa6a5089</t>
  </si>
  <si>
    <t>8a858fd35b441894015b46ec60a43c58</t>
  </si>
  <si>
    <t>8a858f2c58dc6e680158e34dcf8b2508</t>
  </si>
  <si>
    <t>8a858e6a5cc6b1aa015cc74b2e5a12bb</t>
  </si>
  <si>
    <t>8a858f545908094b01591f39284c5592</t>
  </si>
  <si>
    <t>8a858e865b90b1a8015b90e497b3231b</t>
  </si>
  <si>
    <t>8a858fef5cd5636a015cd5a5659e2656</t>
  </si>
  <si>
    <t>8a858ebc5ac70dbe015ac734d3061e8b</t>
  </si>
  <si>
    <t>8a858fbf5b3a0b46015b3d155a54623b</t>
  </si>
  <si>
    <t>8a858f7057b918e40157c973bde93376</t>
  </si>
  <si>
    <t>8a858ffc5baffa85015bb07af6973748</t>
  </si>
  <si>
    <t>8a858fa45bd95e9a015be38192d70888</t>
  </si>
  <si>
    <t>8a858f8b5a1812a8015a183a092d1960</t>
  </si>
  <si>
    <t>8a858ebb5adce699015ae2ee1d0c334d</t>
  </si>
  <si>
    <t>8a858fa4552add9f01553fb0d84f57aa</t>
  </si>
  <si>
    <t>8a858ff35c63d750015c63e977c50cf6</t>
  </si>
  <si>
    <t>8a858e7b55deef140155eef7677821d0</t>
  </si>
  <si>
    <t>8a858e5357d823010157e1248f816ec5</t>
  </si>
  <si>
    <t>8a858e6f5668e017015685eef7736a7d</t>
  </si>
  <si>
    <t>8a858fd35b3ec939015b3ed2d4610f4f</t>
  </si>
  <si>
    <t>8a858e9b5972b8ec015974526b2b5b25</t>
  </si>
  <si>
    <t>8a85890253e2f1180153e56e89c93156</t>
  </si>
  <si>
    <t>8a858f0455d9feaf0155de3652a42b81</t>
  </si>
  <si>
    <t>8a8589b953bc23f70153c72021c26a79</t>
  </si>
  <si>
    <t>8a858fc75b48cd91015b48db33c01405</t>
  </si>
  <si>
    <t>8a858e66582a51a301583396652f58da</t>
  </si>
  <si>
    <t>OGUDU, OJOTA</t>
  </si>
  <si>
    <t>8a858899538ddb8e01539a6c3e99691c</t>
  </si>
  <si>
    <t>8a858f1f5c59cd91015c5dfb2dfb7d93</t>
  </si>
  <si>
    <t>8a858eba5b681df4015b70b3ca8b0f4c</t>
  </si>
  <si>
    <t>8a858f495beda5ee015bee2f3c4e51d7</t>
  </si>
  <si>
    <t>8a85886e54beabf90154cabe9155402d</t>
  </si>
  <si>
    <t>8a858e0256b781d80156cbcbc09a471c</t>
  </si>
  <si>
    <t>8a858f3d5b4411b7015b45118d3e2534</t>
  </si>
  <si>
    <t>8a858e10570f2d6501571f38cbfc725c</t>
  </si>
  <si>
    <t>8a858fc25c172499015c18614b6e3f30</t>
  </si>
  <si>
    <t>8a858f435aa9712e015aab488ebc2491</t>
  </si>
  <si>
    <t>8a858f615578136301558cd970840ea8</t>
  </si>
  <si>
    <t>8a858e2155defefd0155f51978645e36</t>
  </si>
  <si>
    <t>8a85893d53e2e2f30153ef9dfaf4133e</t>
  </si>
  <si>
    <t>8a858e5257d85fa40157ddeb16f322c3</t>
  </si>
  <si>
    <t>8a858ff459faa35f0159fb304ea230e6</t>
  </si>
  <si>
    <t>8a858f585cf9d48b015d0c8b49993e4d</t>
  </si>
  <si>
    <t>8a8589c1545181f301547bc43dd2668b</t>
  </si>
  <si>
    <t>8a858e195ccb3020015ccf6f378a0e9b</t>
  </si>
  <si>
    <t>8a858e1c5bf7d78e015bf8040dfc1602</t>
  </si>
  <si>
    <t>8a858fba5cd5feee015ce2e234b45c0c</t>
  </si>
  <si>
    <t>8a858f5f5a83e8dc015a847ab68a5a08</t>
  </si>
  <si>
    <t>8a858e125a48129b015a49f571142de2</t>
  </si>
  <si>
    <t>8a85886f54517ee001547fa349f870cd</t>
  </si>
  <si>
    <t>8a858fea5751aefe015752a1053b569f</t>
  </si>
  <si>
    <t>8a858e705b3a03c7015b3d6aac0b7eb2</t>
  </si>
  <si>
    <t>8a858f0455d9feaf0155f230b2e1680f</t>
  </si>
  <si>
    <t>8a858f055d0e3d8c015d0fecbb167722</t>
  </si>
  <si>
    <t>8a858e795b204ffc015b20af599b1c15</t>
  </si>
  <si>
    <t>8a858fc75cd62882015cd635fb7f0393</t>
  </si>
  <si>
    <t>8a858fc75cd62882015ce88b866c403f</t>
  </si>
  <si>
    <t>8a858ee0564adc5001564ff69988109d</t>
  </si>
  <si>
    <t>8a858f635cd0112b015cd04879881d76</t>
  </si>
  <si>
    <t>8a858f335c8d9723015c9b9132b212e3</t>
  </si>
  <si>
    <t>8a858e945bb0014b015bb526a9584a2d</t>
  </si>
  <si>
    <t>8a858f265c2187bd015c24ab682b4419</t>
  </si>
  <si>
    <t>8a858f6f5b3f095b015b4293c4775b80</t>
  </si>
  <si>
    <t>8a858eb45c11f9e4015c1221c18d103f</t>
  </si>
  <si>
    <t>8a858e635bd8fe1e015bd93b5ecc1efe</t>
  </si>
  <si>
    <t>8a858f585bfd6341015c02b6bdef00d3</t>
  </si>
  <si>
    <t>8a858e0c552ae0b801553548b39d0db2</t>
  </si>
  <si>
    <t>8a858f2656e154de0156fb12aedb3841</t>
  </si>
  <si>
    <t>8a858e885c63d379015c73df54dc0822</t>
  </si>
  <si>
    <t>8a858e035a60d2b0015a60dfa9a40831</t>
  </si>
  <si>
    <t>8a858e2d565657b101565c1f67be6de7</t>
  </si>
  <si>
    <t>8a858f8d5b632706015b63adf38a451e</t>
  </si>
  <si>
    <t>8a858fcc5987800e01598784b60a00df</t>
  </si>
  <si>
    <t>8a858e445cd56553015cd94108ba7dc1</t>
  </si>
  <si>
    <t>8a85889853efa9ce0153f00d9efc24b3</t>
  </si>
  <si>
    <t>8a858e1d5cd58f9e015cde53c77b1274</t>
  </si>
  <si>
    <t>8a858e6f5668e017015692a82e0606e4</t>
  </si>
  <si>
    <t>8a858fe756939bbb0156afd209d97f15</t>
  </si>
  <si>
    <t>8a858e5a5be99e1c015bebdbc5d04739</t>
  </si>
  <si>
    <t>8a858e495d1e235c015d1e7b78531355</t>
  </si>
  <si>
    <t>8a858f0455d9feaf0155ee2126024371</t>
  </si>
  <si>
    <t>8a858f0a5bf3716c015bf74ec5a60dc8</t>
  </si>
  <si>
    <t>8a858e94580afa7901581b3d4fc60798</t>
  </si>
  <si>
    <t>8a858fb05989e30101598f2295ab21da</t>
  </si>
  <si>
    <t>8a858eb456e0b9490156fc26f9c434df</t>
  </si>
  <si>
    <t>8a858f155554552501555540a44f2fc8</t>
  </si>
  <si>
    <t>8a858f3455a0d8070155c059a8e9682c</t>
  </si>
  <si>
    <t>8a858ffd5c8d343d015c9cab96843756</t>
  </si>
  <si>
    <t>8a858f08582a51bc01582e506db60fd7</t>
  </si>
  <si>
    <t>8a858957536752f3015375ad08686045</t>
  </si>
  <si>
    <t>8a858fa154e2912f0155112438744810</t>
  </si>
  <si>
    <t>8a858f2756cec0a30156d7a04f140afd</t>
  </si>
  <si>
    <t>8a858fce5c360eb7015c37df672c6263</t>
  </si>
  <si>
    <t>8a85890253e2f1180153eae33e5e6bc3</t>
  </si>
  <si>
    <t>OBA AKRAN ROAD, IKEJA,</t>
  </si>
  <si>
    <t>8a858f1955b1c4df0155c19feb017f89</t>
  </si>
  <si>
    <t>8a858e345bd96da8015be30e7a5a308f</t>
  </si>
  <si>
    <t>8a858eba5b681df4015b7c3d810c05ff</t>
  </si>
  <si>
    <t>8a858ebd5b254c8b015b25ac90581db3</t>
  </si>
  <si>
    <t>8a858f955a6b4986015a6ff352ae57e5</t>
  </si>
  <si>
    <t>8a858e445cd56553015ce919c86b2438</t>
  </si>
  <si>
    <t>8a858f0d5a859ac0015a859b8f0c0095</t>
  </si>
  <si>
    <t>8a858f565b683b56015b7cc0ebfa510d</t>
  </si>
  <si>
    <t>8a858f475c11bc72015c1381706c10db</t>
  </si>
  <si>
    <t>8a858957536752f301537984cbf74bb2</t>
  </si>
  <si>
    <t>8a858f085b494826015b4982ca1f1a0c</t>
  </si>
  <si>
    <t>8a858e6458625423015866b8e3c20576</t>
  </si>
  <si>
    <t>8a858966538deb190153995769e748d1</t>
  </si>
  <si>
    <t>8a858e975aec3bc1015aed6218ec0220</t>
  </si>
  <si>
    <t>8a858f565b683b56015b7391c2617960</t>
  </si>
  <si>
    <t>8a85883353d0c4e90153d24b9d0667bd</t>
  </si>
  <si>
    <t>8a858ede5ca210f0015ca2d7fd614d59</t>
  </si>
  <si>
    <t>8a858fd95c3b5bca015c3c09f9e82bd5</t>
  </si>
  <si>
    <t>8a858f2c59bc3fdd0159c69c632b7d9c</t>
  </si>
  <si>
    <t>8a858fd3552c7562015548e2d7327a53</t>
  </si>
  <si>
    <t>8a858ed75732b681015733b076635f39</t>
  </si>
  <si>
    <t>8a858e645654fdc4015660f5f3593a9f</t>
  </si>
  <si>
    <t>8a858f045c108b7c015c109f13660832</t>
  </si>
  <si>
    <t>8a858ecc57b9184b0157bd7491b650ec</t>
  </si>
  <si>
    <t>47 LAGOS ROAD, IKORODU</t>
  </si>
  <si>
    <t>8a858f7a5d41fd47015d466672e123e0</t>
  </si>
  <si>
    <t>8a8589ec54517bf901547cc944a27d52</t>
  </si>
  <si>
    <t>8a858fab5b9105dc015b975e594e394a</t>
  </si>
  <si>
    <t>8a858ed95cc5bd6b015cc5e4371b13ee</t>
  </si>
  <si>
    <t>8a858f2f5a04ac4f015a0e30386456a2</t>
  </si>
  <si>
    <t>8a858f5e5566567d0155725ac7ea3c08</t>
  </si>
  <si>
    <t>8a858f1959d4ea4d0159d56ed9c448f1</t>
  </si>
  <si>
    <t>8a858e3d5c3b5122015c3f19525a05d4</t>
  </si>
  <si>
    <t>8a858e4b5cb1e4d7015cb2c1a0f4204c</t>
  </si>
  <si>
    <t>8a858eaa55a0b8ae0155c7152bd3607e</t>
  </si>
  <si>
    <t>8a858f935760a6180157656412854b07</t>
  </si>
  <si>
    <t>8a858f5e5cb23c77015cb5bd8faa5173</t>
  </si>
  <si>
    <t>OAU ILE IFE</t>
  </si>
  <si>
    <t>8a858f3d5add42e2015ae0d08df06d16</t>
  </si>
  <si>
    <t>8a858fb1563219690156451133cc037c</t>
  </si>
  <si>
    <t>8a858fa95c695f85015c722c61b67dce</t>
  </si>
  <si>
    <t>8a858fb75cf4b2bd015cf7d0dda60b7c</t>
  </si>
  <si>
    <t>8a858f565b683b56015b724f43c25b8e</t>
  </si>
  <si>
    <t>8a858e985ccb51e8015ccf5370fe5128</t>
  </si>
  <si>
    <t>8a858fdd5800dc77015807ca70d501e3</t>
  </si>
  <si>
    <t>8a858e0256b781d80156c3064ab92fae</t>
  </si>
  <si>
    <t>8a858fb559b64f410159b6d8b6ed48f4</t>
  </si>
  <si>
    <t>8a858f965bb63a25015bc8aebd3b4b64</t>
  </si>
  <si>
    <t>8a858f535c357042015c358627551358</t>
  </si>
  <si>
    <t>8a858fab5b9105dc015b9c57408c68dc</t>
  </si>
  <si>
    <t>8a858fa158d4a6c00158f0024f7b611b</t>
  </si>
  <si>
    <t>8a858faf56939fea015698f52c0b0e5b</t>
  </si>
  <si>
    <t>8a858e885c63d379015c6cccc09b5b7a</t>
  </si>
  <si>
    <t>8a858f925bec9b74015bece5fdc43462</t>
  </si>
  <si>
    <t>8a818823525dceef01525deda2480384</t>
  </si>
  <si>
    <t>8a8588fd53c244bc0153c62ea7c404ee</t>
  </si>
  <si>
    <t>8a858f265c2187bd015c24bd18b2461b</t>
  </si>
  <si>
    <t>8a858ff55b5d377b015b5d3ab51105e5</t>
  </si>
  <si>
    <t>8a85888c54a05b820154a41ad90c504c</t>
  </si>
  <si>
    <t>8a8588e65485c1da0154869013603444</t>
  </si>
  <si>
    <t>RING ROAD</t>
  </si>
  <si>
    <t>8a858e205c880ef2015c8859fc092b1f</t>
  </si>
  <si>
    <t>8a858e245c5f3f7c015c5fc06e1022b7</t>
  </si>
  <si>
    <t>8a858f8f5bfd3cfa015c00e809b600d4</t>
  </si>
  <si>
    <t>PLOT 999C DANMOLE STREET, ADEOLA ODEKU, VICTORIA ISLAND, LAGOS</t>
  </si>
  <si>
    <t>8a858f665c45930d015c4b164bed3b03</t>
  </si>
  <si>
    <t>8aab160f499477da014999ba2f0f578b</t>
  </si>
  <si>
    <t>8a858fe5569398920156adf52d137f11</t>
  </si>
  <si>
    <t>8a858e475c127bce015c169071077ceb</t>
  </si>
  <si>
    <t>8a858f965c6950da015c7c022e4757a6</t>
  </si>
  <si>
    <t>8a858fef570f30e50157285c1179057b</t>
  </si>
  <si>
    <t>8a858e3257b91c6d0157d208aede0483</t>
  </si>
  <si>
    <t>8a858f1d587204670158788b891a13c5</t>
  </si>
  <si>
    <t>8a858e445add19b4015ae7ed46155eb9</t>
  </si>
  <si>
    <t>8a858f045556eaa4015567f7595b3f4f</t>
  </si>
  <si>
    <t>8a858e0f5c45466f015c46d8a4047abc</t>
  </si>
  <si>
    <t>8a858fcd5b85c2b1015b85ee2cca208e</t>
  </si>
  <si>
    <t>8a858f305c8dd672015c991b913e01df</t>
  </si>
  <si>
    <t>8a858f78550ba10401550c694cfc464b</t>
  </si>
  <si>
    <t>8a858ee45b8c041c015b8fe6cc4f01d2</t>
  </si>
  <si>
    <t>8a858e1d5ad28479015ad32c791e68f7</t>
  </si>
  <si>
    <t>8a858eb85cef9327015cf3a643af0628</t>
  </si>
  <si>
    <t>8a858ee55cb156e6015cbb32a2cf1f7b</t>
  </si>
  <si>
    <t>8a858e2d5bb55d46015bbf3c999363f3</t>
  </si>
  <si>
    <t>8a858fe8555f401f01555f4577350080</t>
  </si>
  <si>
    <t>HERITAGE BANK, DUGBE, IBADAN</t>
  </si>
  <si>
    <t>8a858eb95591bf000155939bbc8954b9</t>
  </si>
  <si>
    <t>8a858e875b1f7615015b1f9105b418af</t>
  </si>
  <si>
    <t>8a858f8a558227f2015588ff37f873d5</t>
  </si>
  <si>
    <t>8a858f7b5ca7abe3015cac08f7d43c87</t>
  </si>
  <si>
    <t>8a858f9f5679951a015689f8cbab66c5</t>
  </si>
  <si>
    <t>8a858eec5ca21dcb015ca3824cdb63b2</t>
  </si>
  <si>
    <t>8a858eda5c8863ff015c96bd0ee76a88</t>
  </si>
  <si>
    <t>8a858fbf5b3a0b46015b3d56a9a72115</t>
  </si>
  <si>
    <t>8a858f525b484af4015b484e35ec0367</t>
  </si>
  <si>
    <t>8a858e585693982b0156ae3b98be2f9e</t>
  </si>
  <si>
    <t>8a858f15555455250155599a5f7a5dc1</t>
  </si>
  <si>
    <t>8a858eda552adcc201555d5b88396bcf</t>
  </si>
  <si>
    <t>8a858e945bfdb9e7015c02e0fdb0488b</t>
  </si>
  <si>
    <t>8a858e255557edfe015563a492d53502</t>
  </si>
  <si>
    <t>8a858eba5c884d2a015c8d20bd55732a</t>
  </si>
  <si>
    <t>8a85896653e2e18b0153f09b2aa35634</t>
  </si>
  <si>
    <t>8a858e1d5b2510b2015b3059914e6865</t>
  </si>
  <si>
    <t>8a858f615b1ffb14015b200e2dc10f69</t>
  </si>
  <si>
    <t>8a858e6f5cd5e874015cd9285d745cf7</t>
  </si>
  <si>
    <t>8a858eac5ad81473015adb8fd64e2636</t>
  </si>
  <si>
    <t>8a858fe75be82695015be82d3612075f</t>
  </si>
  <si>
    <t>8a858e7a56e509290156f6ea4fca69d5</t>
  </si>
  <si>
    <t>8a858eb65c3b3074015c40de35080a99</t>
  </si>
  <si>
    <t>8a858ebe5908030101591c4e795f7484</t>
  </si>
  <si>
    <t>8a858f15555455250155640248702794</t>
  </si>
  <si>
    <t>8a858e10570f2d65015717fcfec44996</t>
  </si>
  <si>
    <t>8a858f1d5c7db9e2015c7dbe8a2d0254</t>
  </si>
  <si>
    <t>8a858f9f5bd99987015bdf4787394f7d</t>
  </si>
  <si>
    <t>8a858f975c4582c4015c49b8173116fa</t>
  </si>
  <si>
    <t>8a858f2b5c11cabe015c11ed979718c6</t>
  </si>
  <si>
    <t>8a858eac5c451942015c4a8f0ec6028c</t>
  </si>
  <si>
    <t>8a858f7b5b103152015b104720d6105d</t>
  </si>
  <si>
    <t>8a8589a453bc422d0153c8a17dca5ebc</t>
  </si>
  <si>
    <t>8a858f1c5ca1e2f9015ca1fb029f0b50</t>
  </si>
  <si>
    <t>8a858e185b57cc76015b57e77d890d59</t>
  </si>
  <si>
    <t>8a858e435d37b4ce015d3b2164ed0b00</t>
  </si>
  <si>
    <t>8a858f275c451af5015c589ae56f15bf</t>
  </si>
  <si>
    <t>8a858e225a22cf58015a2471b4854027</t>
  </si>
  <si>
    <t>8a858fd858e2f19a0158f2bf8b501085</t>
  </si>
  <si>
    <t>8a858ec75bfd77c4015c00a857466368</t>
  </si>
  <si>
    <t>8a858e685c174778015c1a1c2b6b557b</t>
  </si>
  <si>
    <t>8a858e0a565e71c401565f18e2630bcb</t>
  </si>
  <si>
    <t>8a858e6f5c120e66015c12a543a62da6</t>
  </si>
  <si>
    <t>8a858e6a5cc6b1aa015cc90e451e31e0</t>
  </si>
  <si>
    <t>8a858e6956939bac015693ab5e95049f</t>
  </si>
  <si>
    <t>8a858e045cd5b1d6015ce52f1a166c1b</t>
  </si>
  <si>
    <t>8a858e6c5c88d145015c9cd6d6224756</t>
  </si>
  <si>
    <t>8a858e885b68546c015b75aa90485958</t>
  </si>
  <si>
    <t>8a858f365d5bb7ab015d5f0a75401eb6</t>
  </si>
  <si>
    <t>8a858fef570f30e5015721e4b5126686</t>
  </si>
  <si>
    <t>8a858f6d5a7fef7d015a8367573a6b63</t>
  </si>
  <si>
    <t>8a858f0455d9feaf0155e3e801326320</t>
  </si>
  <si>
    <t>8a858f005a04ae6e015a09f0358b20da</t>
  </si>
  <si>
    <t>8a858f0c5cc68025015cc7706f0d31b7</t>
  </si>
  <si>
    <t>8a858ec9590ad35d01592685afd83a7a</t>
  </si>
  <si>
    <t>8a858f4b55df0f530155df2ba21c0cc4</t>
  </si>
  <si>
    <t>8a858e0c552ae0b801553e7fcd662ff7</t>
  </si>
  <si>
    <t>8a858e6b5ccb6ea8015ccf1c58031389</t>
  </si>
  <si>
    <t>8a858e135cb22031015cc039e591078b</t>
  </si>
  <si>
    <t>8a8588c7541e2f4b01541e3a48830105</t>
  </si>
  <si>
    <t>8a858f8d56e0c3a70156fa06a8c87640</t>
  </si>
  <si>
    <t>8a858e625c8d993a015c97da8e5a5999</t>
  </si>
  <si>
    <t>8a858f2c5ca72bae015cab71247a577c</t>
  </si>
  <si>
    <t>8a858ed35cc5ce51015cc5f0774411a6</t>
  </si>
  <si>
    <t>8a858fa05c82907b015c82e998ce3657</t>
  </si>
  <si>
    <t>8a858e6a5bfd4b54015c0e8431373c5e</t>
  </si>
  <si>
    <t>8a858e7b55deef140155ecf0680c07df</t>
  </si>
  <si>
    <t>8a858ed25b1b19eb015b1db705be3e05</t>
  </si>
  <si>
    <t>8a858e005ca7abe3015ca7fcdd9e1687</t>
  </si>
  <si>
    <t>8a858e0c552ae0b801553c98c01724b2</t>
  </si>
  <si>
    <t>8a858e5b5bd99460015bdd35ed9771e9</t>
  </si>
  <si>
    <t>8a858e8e59bbadf50159c0b7158944e0</t>
  </si>
  <si>
    <t>8a858e175872e14e0158760dbfcc5d06</t>
  </si>
  <si>
    <t>8a858e6c5c88d145015c964472ed5b2c</t>
  </si>
  <si>
    <t>8a858f2656e154de0156ff3308f15bed</t>
  </si>
  <si>
    <t>8a858e9d5bfd7037015c108764345649</t>
  </si>
  <si>
    <t>8a858eb75c21a2b9015c27074d841304</t>
  </si>
  <si>
    <t>8a858f4655ca643c0155d0dd20bb0a03</t>
  </si>
  <si>
    <t>8a858f665c45930d015c51fd1e3b47d8</t>
  </si>
  <si>
    <t>8a858eff55a090650155b0cbb1c8506e</t>
  </si>
  <si>
    <t>8a858f295c8d307f015c925746723871</t>
  </si>
  <si>
    <t>8a858fdf5bf85f71015bf89b51181584</t>
  </si>
  <si>
    <t>8a858ffb5b350b52015b376f8d7f10ba</t>
  </si>
  <si>
    <t>8a858e435bedeb4f015bf103d73403bf</t>
  </si>
  <si>
    <t>8a858f265cfa1a64015cfca12d4651a3</t>
  </si>
  <si>
    <t>8a858fb75cc4c299015cc5033b41281c</t>
  </si>
  <si>
    <t>8a858ee25b874ecc015b8a4d26917f4c</t>
  </si>
  <si>
    <t>8a858f9d5c8779e7015c87d0c6db38fd</t>
  </si>
  <si>
    <t>ADEOLA HOPEWELL</t>
  </si>
  <si>
    <t>8a858e6359a764180159a7e46f8f1da6</t>
  </si>
  <si>
    <t>8a858e105bd92644015bd94c80a90e1b</t>
  </si>
  <si>
    <t>8a858fcd5bd42c30015bd525a0e34e8e</t>
  </si>
  <si>
    <t>8a858e785c8d9167015c9b45028c148d</t>
  </si>
  <si>
    <t>8a858e625c8d993a015c91eb86343292</t>
  </si>
  <si>
    <t>8a85895354be33300154c4e81edf0dd7</t>
  </si>
  <si>
    <t>8a858f335cd0c78e015cd44b20b736c0</t>
  </si>
  <si>
    <t>8a858f9d565c0059015663fdde19510e</t>
  </si>
  <si>
    <t>8a858e6f5668e017015670fc49be1dc7</t>
  </si>
  <si>
    <t>8a858fc15b68ba6a015b77dc3edd5df5</t>
  </si>
  <si>
    <t>8a858eba5c884d2a015c9c11f8233e98</t>
  </si>
  <si>
    <t>8a858f00590ac4e7015941db231908f6</t>
  </si>
  <si>
    <t>8a858ffa55ca72a50155d8966d3b75eb</t>
  </si>
  <si>
    <t>8a858ed45c454c11015c57f3d8154215</t>
  </si>
  <si>
    <t>8a858e6b5ccb6ea8015cd03740010fff</t>
  </si>
  <si>
    <t>8a858ed45c454c11015c4dc59100572d</t>
  </si>
  <si>
    <t>8a858959537a097401537a4e316e25f7</t>
  </si>
  <si>
    <t>8a858f5e5566567d01556c3e3c342d60</t>
  </si>
  <si>
    <t>8a858fe55b013a0b015b041bc1fb418b</t>
  </si>
  <si>
    <t>8a858fae5921beeb015926d404124f7e</t>
  </si>
  <si>
    <t>8a858e575cf89b61015cf8b4bb1b0d8c</t>
  </si>
  <si>
    <t>8a858e225c404292015c409a09261363</t>
  </si>
  <si>
    <t>8a858eaa5bed957a015bed9d7eae048b</t>
  </si>
  <si>
    <t>8a858fcc59022384015902be7c522747</t>
  </si>
  <si>
    <t>8a858e885ab85d06015ab89b8b3e2f1b</t>
  </si>
  <si>
    <t>8a858fab5b9105dc015b96ba29ad301e</t>
  </si>
  <si>
    <t>8a858ea555d9e6020155ed7936d6469b</t>
  </si>
  <si>
    <t>8a858eda5c8863ff015c9d9e30427a65</t>
  </si>
  <si>
    <t>8a858fd85b685607015b7c676ce10c40</t>
  </si>
  <si>
    <t>8a858f985bee01cb015befa895cd7226</t>
  </si>
  <si>
    <t>8a858ed158f3044d0158f9d167153599</t>
  </si>
  <si>
    <t>8a858f2c58dc6e6801590636eb703b40</t>
  </si>
  <si>
    <t>8a858ec75bfd77c4015bfda9291a0e1e</t>
  </si>
  <si>
    <t>8a858ffb5d3cbcfc015d3d499c1838a2</t>
  </si>
  <si>
    <t>8a858f3d5ab81f53015ab8334351169b</t>
  </si>
  <si>
    <t>8a858ffa55ca72a50155d9a6e8a257c4</t>
  </si>
  <si>
    <t>8a858ed1594a282f0159559953d13d0e</t>
  </si>
  <si>
    <t>8a8588fd53f1099e0153ff88e0b16f21</t>
  </si>
  <si>
    <t>8a858e1c5bab1191015bb3064eba3de3</t>
  </si>
  <si>
    <t>8a858e8a5c1c14b8015c2068cc9d6428</t>
  </si>
  <si>
    <t>8a858ed45c454c11015c520ab8602f15</t>
  </si>
  <si>
    <t>8a858faa5cf9a4f6015cf9efe1a92e72</t>
  </si>
  <si>
    <t>8a858fd25c5a5bc7015c5e0441fb4bfa</t>
  </si>
  <si>
    <t>8a858e1556321b940156558c236d45af</t>
  </si>
  <si>
    <t>8a858e5357d823010157e0abedca5874</t>
  </si>
  <si>
    <t>8a858ec15b483ae3015b485358b30f89</t>
  </si>
  <si>
    <t>8a858f30551130db01551abab6480371</t>
  </si>
  <si>
    <t>8a858ff554e290e10154f162ddb81445</t>
  </si>
  <si>
    <t>8a858f1358d4ac270158d995e64634b8</t>
  </si>
  <si>
    <t>8a858e0b5cfa2028015cfe1927380b99</t>
  </si>
  <si>
    <t>8a858ea555d9e6020155de8c81a63a1d</t>
  </si>
  <si>
    <t>8a8588175489ef7701548cd088f2207b</t>
  </si>
  <si>
    <t>8a8588dc5384a05f0153895b425a2a63</t>
  </si>
  <si>
    <t>8a858f9f5bd99987015be772dfc257f1</t>
  </si>
  <si>
    <t>8a858fc959b73f6d0159b8286fbb543b</t>
  </si>
  <si>
    <t>8a858e41579fc64b0157b4831cca06cd</t>
  </si>
  <si>
    <t>8a858f085b494826015b54a0b2a1093b</t>
  </si>
  <si>
    <t>8a858f7e564ad33801564b73c7113f56</t>
  </si>
  <si>
    <t>8a858f7e5c213ef4015c31640d15066c</t>
  </si>
  <si>
    <t>8a858f085bcf44be015bd31798a22475</t>
  </si>
  <si>
    <t>8a858e7858eeb5710159076ba8f91be6</t>
  </si>
  <si>
    <t>8a858e6e55c554c20155c5731ae90d16</t>
  </si>
  <si>
    <t>8a85882653d0bb500153d96597b72471</t>
  </si>
  <si>
    <t>8a858e42570314e001570584d48641dc</t>
  </si>
  <si>
    <t>8a858ec358dc5c130158f9d80a236ac7</t>
  </si>
  <si>
    <t>8a858e0c552ae0b801553545d3540c8c</t>
  </si>
  <si>
    <t>WHARF ROAD, APAPA</t>
  </si>
  <si>
    <t>8a858e1158dc4d830158f4057fc638c1</t>
  </si>
  <si>
    <t>8a858e695775665c01578086c7ef551a</t>
  </si>
  <si>
    <t>ILUPEJU</t>
  </si>
  <si>
    <t>8a858e9f59d692440159da2c60b42106</t>
  </si>
  <si>
    <t>AKOWONJO</t>
  </si>
  <si>
    <t>8a858966538deb190153957484683e67</t>
  </si>
  <si>
    <t>8a85895354a059690154b8fdd9a57ed1</t>
  </si>
  <si>
    <t>8a858e675c3fe0a1015c49af1dd366b0</t>
  </si>
  <si>
    <t>8a858f755af28150015af5534c2e15ce</t>
  </si>
  <si>
    <t>DUGBE,IBADAN</t>
  </si>
  <si>
    <t>8a858eea5d1d99d3015d2cbec08b2a24</t>
  </si>
  <si>
    <t>8addcb0645aff34b0145b25fe1616ee0</t>
  </si>
  <si>
    <t>HEAD OFFICE</t>
  </si>
  <si>
    <t>8a858f275c451af5015c5384d0fb5ec0</t>
  </si>
  <si>
    <t>8a858fe05784e62901578684e3720c00</t>
  </si>
  <si>
    <t>8a858ece5d1e42c3015d25eb4ac011d9</t>
  </si>
  <si>
    <t>8a858ed25bf83782015bf8d4e8d73474</t>
  </si>
  <si>
    <t>8a858e795b204ffc015b20b002161c85</t>
  </si>
  <si>
    <t>8a858f295c8d307f015c92f962ed63c8</t>
  </si>
  <si>
    <t>8a858f5f5b39bb0c015b3b16c0d931ad</t>
  </si>
  <si>
    <t>8a858e725c3ae262015c3e74c7e52155</t>
  </si>
  <si>
    <t>8a858e2d5bb55d46015bc56e31b02869</t>
  </si>
  <si>
    <t>8a858f0b5b5ddd79015b5f63003e7750</t>
  </si>
  <si>
    <t>8a858e0256b781d80156c20e3b025c59</t>
  </si>
  <si>
    <t>8a858ef85cf9e152015d08e74fc66452</t>
  </si>
  <si>
    <t>8a858f0f5bfd79d2015c0d5202e15752</t>
  </si>
  <si>
    <t>8a858fcb5c11f481015c136958a75b40</t>
  </si>
  <si>
    <t>8a858f7d5c5e86a8015c5e8a3e1f035f</t>
  </si>
  <si>
    <t>8a858e6c5c88d145015c8cd3a21d61d8</t>
  </si>
  <si>
    <t>8a858f7d5578012a0155827e94874386</t>
  </si>
  <si>
    <t>8a818926522ea5ef01523aff15c37482</t>
  </si>
  <si>
    <t>8a858e6956939bac01569d5dd0256c09</t>
  </si>
  <si>
    <t>8a858fd858d5076d0158e2dd9ded2afa</t>
  </si>
  <si>
    <t>8a858fc45c21da6f015c24f0838b380f</t>
  </si>
  <si>
    <t>8a8588875438ed7e01543d072b3d7baa</t>
  </si>
  <si>
    <t>8a858f3659f9d6dc0159fa2cafe23cc9</t>
  </si>
  <si>
    <t>8a858ff35c63d750015c65a730ac2e7c</t>
  </si>
  <si>
    <t>8a858e0d59c9abfc0159cac7fba146ab</t>
  </si>
  <si>
    <t>8a858f115cea8545015ceb7bb25437cb</t>
  </si>
  <si>
    <t>8a858f6c5b5cff3d015b5d08e3110cd6</t>
  </si>
  <si>
    <t>8a858f8d56e0c3a70156fa3aa92e0b00</t>
  </si>
  <si>
    <t>8a858fc15b68ba6a015b7803816a6145</t>
  </si>
  <si>
    <t>8a8189f9526ad7de015280bef19d5811</t>
  </si>
  <si>
    <t>8a858f2e5c699f3a015c749e4d090695</t>
  </si>
  <si>
    <t>8a858f665d5b785d015d5f68ed617390</t>
  </si>
  <si>
    <t>8a8588fd53c244bc0153c7d786e9171d</t>
  </si>
  <si>
    <t>8a858eec5d4232a5015d4fbcfe6414ea</t>
  </si>
  <si>
    <t>8a858e5856b7840c0156bcc7ca5f1618</t>
  </si>
  <si>
    <t>8a858eb85cef9327015cefb8167a1dfe</t>
  </si>
  <si>
    <t>8a858e3e5922ba4301592d167a8d19b7</t>
  </si>
  <si>
    <t>8a858ea555d9e6020155f60b676343b3</t>
  </si>
  <si>
    <t>8a858fb759878fc90159879cddf605ef</t>
  </si>
  <si>
    <t>8a858fca5c35df2c015c3700113b4c9d</t>
  </si>
  <si>
    <t>8a858eb05d2d1297015d317c118f380e</t>
  </si>
  <si>
    <t>8a858fce5c360eb7015c39ab64e83dd8</t>
  </si>
  <si>
    <t>8a858e525cac859d015caee19f745160</t>
  </si>
  <si>
    <t>8a858ee755a0c84a0155c0c075543408</t>
  </si>
  <si>
    <t>8a858f095c3b2c30015c3cb53f584d24</t>
  </si>
  <si>
    <t>8a858ff45ca0ec96015ca173a34046a4</t>
  </si>
  <si>
    <t>8a858e9d5bfd7037015bfd9fe4ec0ed7</t>
  </si>
  <si>
    <t>8a858e765507208301550ad47dbd0a73</t>
  </si>
  <si>
    <t>8a858eb75c21a2b9015c2aff4a5f448a</t>
  </si>
  <si>
    <t>8a858f685886044001588b8117fc6188</t>
  </si>
  <si>
    <t>8a858f185b390ca6015b3911a4b90979</t>
  </si>
  <si>
    <t>8a858e9b562dc74801562f4b84e3106d</t>
  </si>
  <si>
    <t>8a858f2c58dc6e680158ddc5674b32d7</t>
  </si>
  <si>
    <t>8a858f365b2547f3015b2b5c729d5724</t>
  </si>
  <si>
    <t>8a858fab5cd5e1a7015cdeddd8590ea3</t>
  </si>
  <si>
    <t>8a858899538ddb8e01539adc8fa174ee</t>
  </si>
  <si>
    <t>8a858e685c217d36015c22d730c532f0</t>
  </si>
  <si>
    <t>8a858f375b493337015b4b87fd557c4f</t>
  </si>
  <si>
    <t>GBAGADA</t>
  </si>
  <si>
    <t>8a8589a453bc422d0153c724edd84327</t>
  </si>
  <si>
    <t>8a858ffd5c8d343d015c979e2c33038e</t>
  </si>
  <si>
    <t>8a858e6c5c88d145015c97d3d7401cc4</t>
  </si>
  <si>
    <t>8a858e475c1c2ea7015c204c71df404c</t>
  </si>
  <si>
    <t>8a858fee5863a04901586cb3f8b5798a</t>
  </si>
  <si>
    <t>8a85880353acff880153b9993fe358d9</t>
  </si>
  <si>
    <t>8a858f965c6950da015c7825e09e6801</t>
  </si>
  <si>
    <t>LEKKI EPE</t>
  </si>
  <si>
    <t>8a858e185b4923b4015b4e60a5c475ca</t>
  </si>
  <si>
    <t>8a858e3d55ca3ef60155ce643a0663d5</t>
  </si>
  <si>
    <t>8a858e6f5668e01701568ca49e112c41</t>
  </si>
  <si>
    <t>8a858f9f5679951a015689f941316720</t>
  </si>
  <si>
    <t>8a858f295c8d307f015c9b0c82c6605b</t>
  </si>
  <si>
    <t>8a858f9d5668e3f10156749815b41f4d</t>
  </si>
  <si>
    <t>8a858fcb5d0ed176015d0efab3180966</t>
  </si>
  <si>
    <t>8a858f1b5b256bc9015b3039f72a13d5</t>
  </si>
  <si>
    <t>8a858e3d5c3b5122015c408c5c046a18</t>
  </si>
  <si>
    <t>8a858f745b86e128015b872a3a063068</t>
  </si>
  <si>
    <t>8a858fd95c3b5bca015c4097e9ef79b1</t>
  </si>
  <si>
    <t>8a858fff5a36fe68015a3733e2131686</t>
  </si>
  <si>
    <t>8a858e6a5bfd4b54015c0b1d85ef208e</t>
  </si>
  <si>
    <t>8a858e765507208301550b5cb3ae27bc</t>
  </si>
  <si>
    <t>8a858f9c56aaf37d0156ac3dcf0f06c9</t>
  </si>
  <si>
    <t>MAFOLUKU</t>
  </si>
  <si>
    <t>8a858e0c5bf343de015bf762be82124b</t>
  </si>
  <si>
    <t>8a858f1f5b48a72d015b48a73d40001e</t>
  </si>
  <si>
    <t>8a858e495cef1ef1015cf3901dc62a7d</t>
  </si>
  <si>
    <t>8a858f305c8dd672015c9d62596676c3</t>
  </si>
  <si>
    <t>8a858e955add2971015ae0fb8d6807d9</t>
  </si>
  <si>
    <t>8a858f5e5bedf32a015beeb96d0a4ddf</t>
  </si>
  <si>
    <t>AKURE BRANCH</t>
  </si>
  <si>
    <t>8a858e5856b7840c0156bbf9338d4bd6</t>
  </si>
  <si>
    <t>8a858e905bf2fa58015bf676bbf639a1</t>
  </si>
  <si>
    <t>8a858fd3552c756201554a0014cb700b</t>
  </si>
  <si>
    <t>8a858eb75c21a2b9015c310ae7325a77</t>
  </si>
  <si>
    <t>8a85887d5384ae1401538a1fd2a853d4</t>
  </si>
  <si>
    <t>8a858fcc5c5f010e015c5f2526d30e4b</t>
  </si>
  <si>
    <t>8a8588f754a058cb0154b86caf3a73a4</t>
  </si>
  <si>
    <t>8a85886f543912e301543e0badb035fa</t>
  </si>
  <si>
    <t>8a858f7e5c213ef4015c2c0013e72111</t>
  </si>
  <si>
    <t>8a858e195ccb3020015ccc1f0901664d</t>
  </si>
  <si>
    <t>8a858f9c5cd581d9015cd5fd37de47cd</t>
  </si>
  <si>
    <t>8a858e6a5bfd4b54015c109266872b55</t>
  </si>
  <si>
    <t>8a858ef85cf93896015cf996a0a53980</t>
  </si>
  <si>
    <t>8a858e71570f2c6b01571f8552676a96</t>
  </si>
  <si>
    <t>8a858fcb5c11f481015c167f5ecc4280</t>
  </si>
  <si>
    <t>8a858e875b910dfe015b9ef45d487dd4</t>
  </si>
  <si>
    <t>8a858ed25baac424015baaeed0191571</t>
  </si>
  <si>
    <t>8a858f2e5cd09481015cd41183a32235</t>
  </si>
  <si>
    <t>8a858899538ddb8e015390510b321f08</t>
  </si>
  <si>
    <t>8a8588dc5384a05f01539f0b767647ce</t>
  </si>
  <si>
    <t>17, SANUSI FAFUNWA STREET, VICTORIA ISLAND, LAGOS</t>
  </si>
  <si>
    <t>8a858e185b4923b4015b549f63781182</t>
  </si>
  <si>
    <t>8a858f0c57d3fe8e0157dcc488084992</t>
  </si>
  <si>
    <t>8a858e205c21d53a015c31cc641b57ab</t>
  </si>
  <si>
    <t>8a858e8c5d37e319015d387c0a7f1de8</t>
  </si>
  <si>
    <t>8a858e135cb22031015cc47670b55fa6</t>
  </si>
  <si>
    <t>8a858f985bf79668015bf7e2a2f12fef</t>
  </si>
  <si>
    <t>8a858fd3552c756201554443ab122d5a</t>
  </si>
  <si>
    <t>8a858f13556665aa01556c9c75863a6d</t>
  </si>
  <si>
    <t>8a858ece5d1e42c3015d235334ba7683</t>
  </si>
  <si>
    <t>8a858fd45a4260bc015a46d547e52e7f</t>
  </si>
  <si>
    <t>8a858f7e5c69a6e3015c6b5b59264a17</t>
  </si>
  <si>
    <t>8a858ee0560bc07701561d3b978b4831</t>
  </si>
  <si>
    <t>8a858f045bab240c015bab4f47fe14dd</t>
  </si>
  <si>
    <t>8a858f7d5cf9aef9015d0cc6f0d61fc2</t>
  </si>
  <si>
    <t>8a858f365b2547f3015b2fc6ca393bbe</t>
  </si>
  <si>
    <t>8a858ffe5c11b69c015c11cd083f0bf2</t>
  </si>
  <si>
    <t>8a858f8f5bd43c36015bd84ce0b26bce</t>
  </si>
  <si>
    <t>8a858ff554e290e10154fe4e6b3f648c</t>
  </si>
  <si>
    <t>8a858f0a5bf3716c015bf38c723c0aee</t>
  </si>
  <si>
    <t>8a858e9d5bfd7037015c0b68f69113ba</t>
  </si>
  <si>
    <t>8a858eac59b14c020159b1c6a26a5569</t>
  </si>
  <si>
    <t>8a858f385b34d285015b34ed06a1189b</t>
  </si>
  <si>
    <t>8a858e2155defefd0155e3c9a8564f63</t>
  </si>
  <si>
    <t>8a858e655a047d1a015a12f9d9eb5b9c</t>
  </si>
  <si>
    <t>8a858e245b680423015b8056f2c015eb</t>
  </si>
  <si>
    <t>8a858f535908095c01591628b8dc27b1</t>
  </si>
  <si>
    <t>8a858fc75cd62882015cdb0bcbe41e33</t>
  </si>
  <si>
    <t>8a858fa25ba50724015ba50ce44c062d</t>
  </si>
  <si>
    <t>8a858edf5c69a538015c7a94c4014429</t>
  </si>
  <si>
    <t>8a858fa25bd92c20015be6b5d0f03cf1</t>
  </si>
  <si>
    <t>8a858f3355ae6a610155bbaab30362bd</t>
  </si>
  <si>
    <t>8a85882953bc04f80153bc05a36c0003</t>
  </si>
  <si>
    <t>8a858fde56eb02280156efa2889b0326</t>
  </si>
  <si>
    <t>8a858f305c8dd672015c9e1d9c281a8d</t>
  </si>
  <si>
    <t>8a858e0f58afbace0158b7e566952a99</t>
  </si>
  <si>
    <t>8a858f2a5ce989dd015ce9a484671023</t>
  </si>
  <si>
    <t>8a858f3d5c1c9865015c1dd482f835ed</t>
  </si>
  <si>
    <t>8a858e165b90faf9015b9689938b1ff6</t>
  </si>
  <si>
    <t>8a858fa25cfa127c015d0958368043fb</t>
  </si>
  <si>
    <t>8a858fed5a36fe62015a37705cbb3aaf</t>
  </si>
  <si>
    <t>8a858ec65cc6352b015ccb395a392d32</t>
  </si>
  <si>
    <t>8a858e985885ff6d01588be6bd961528</t>
  </si>
  <si>
    <t>8a858f4e5ca72981015ca7a4fdc23103</t>
  </si>
  <si>
    <t>8a858eaf570f3a0a01571e342bb40617</t>
  </si>
  <si>
    <t>8a858ec55b441639015b479a5bac102b</t>
  </si>
  <si>
    <t>8a858fe756939bbb015695c2144d6077</t>
  </si>
  <si>
    <t>8a858faf55d95d930155f02fd7f92a5a</t>
  </si>
  <si>
    <t>8a858ea45b35639b015b38bc0dd21bd8</t>
  </si>
  <si>
    <t>8a858e6f5a3744d4015a376ff0721081</t>
  </si>
  <si>
    <t>8a858f335c8d9723015c9cfffcce6261</t>
  </si>
  <si>
    <t>8a858f3455a0d8070155ba00f4ee20a2</t>
  </si>
  <si>
    <t>8a858f4156939c3c01569d77496b6f81</t>
  </si>
  <si>
    <t>8a858fcb5b00cc54015b0253ced26a5f</t>
  </si>
  <si>
    <t>8a858e1856aa901b0156ae8f6ada1a00</t>
  </si>
  <si>
    <t>8a858f385b34d285015b355601945bb1</t>
  </si>
  <si>
    <t>8a858f23573921ad015742fc59060011</t>
  </si>
  <si>
    <t xml:space="preserve"> IDI - ORO MUSHIN</t>
  </si>
  <si>
    <t>8a858e985a413242015a41421a640b17</t>
  </si>
  <si>
    <t>8a858e645862542301586d65e8e03e2c</t>
  </si>
  <si>
    <t>8a858f055c831d5b015c838a80832e28</t>
  </si>
  <si>
    <t>8a858f5f55f9698c015602905f522aed</t>
  </si>
  <si>
    <t>8a858efa5b444739015b44d221873c11</t>
  </si>
  <si>
    <t>8a858f0f5bfd79d2015c057f0bc11b19</t>
  </si>
  <si>
    <t>8a858e8e5ca1f1a8015ca2188ba013ca</t>
  </si>
  <si>
    <t>8a858fd85b685607015b782ab1432e4a</t>
  </si>
  <si>
    <t>8a858fcf5b39c3ba015b39c7691603e1</t>
  </si>
  <si>
    <t>8a858e495cef1ef1015cf34cd155057f</t>
  </si>
  <si>
    <t>8a858e4f5d31cd1f015d32059b15239c</t>
  </si>
  <si>
    <t>8a858e59569397d50156ad56f88c51ee</t>
  </si>
  <si>
    <t>8a858f4156939c3c01569f034a8d6b06</t>
  </si>
  <si>
    <t>8a858ec555f96a9a015600fbe3bd7f24</t>
  </si>
  <si>
    <t>8a858f8a5a424041015a4296cb8733f7</t>
  </si>
  <si>
    <t>8a858e435d37b4ce015d392878493f59</t>
  </si>
  <si>
    <t>TINCAN</t>
  </si>
  <si>
    <t>8a858ffd5b391849015b391d7c0e0810</t>
  </si>
  <si>
    <t>8a858fc65d138f01015d1790d9407ce6</t>
  </si>
  <si>
    <t>8a858ecc5d3c809e015d3d8cdb0e4e76</t>
  </si>
  <si>
    <t>8a858e875d3c4046015d3c4c537403c6</t>
  </si>
  <si>
    <t>8a858f13556665aa0155727a1c73511c</t>
  </si>
  <si>
    <t>8a858efa5c646292015c784893a301ed</t>
  </si>
  <si>
    <t>8a858f44578e3d4601578efa5c6d3433</t>
  </si>
  <si>
    <t>8a858e125b1ff78f015b237dc4da47e9</t>
  </si>
  <si>
    <t>8a858f3e5885ffa30158967ceea30830</t>
  </si>
  <si>
    <t>8a858e575bf80f73015bf8472cda156a</t>
  </si>
  <si>
    <t>8a858f615a60b7a9015a60ec6bd7262c</t>
  </si>
  <si>
    <t>8a858e3d55ca3ef60155d426178f29ab</t>
  </si>
  <si>
    <t>8a858ef05d0edf64015d12894b9a4f4b</t>
  </si>
  <si>
    <t>8a858ffe5c44d5b6015c450d4ba52a5c</t>
  </si>
  <si>
    <t>8a858e125b391784015b3938942d2058</t>
  </si>
  <si>
    <t>8a858e3654e2a8240154e86636f673f8</t>
  </si>
  <si>
    <t>8a858ec3579655fa015796d4a7f20a25</t>
  </si>
  <si>
    <t>8a858f5f5a3d03ab015a3d1733130bf9</t>
  </si>
  <si>
    <t>8a858eed5a42df95015a45ef0d86723f</t>
  </si>
  <si>
    <t>8a858f345c1075d5015c113cd32b57b0</t>
  </si>
  <si>
    <t>8a858ee45a1e6afb015a21cf92450c11</t>
  </si>
  <si>
    <t>8a8588c2546bf7590154830ec1d21661</t>
  </si>
  <si>
    <t>8a858f1f58716185015872d14d3e0e39</t>
  </si>
  <si>
    <t>8a858eda552adcc201554f11a0100294</t>
  </si>
  <si>
    <t>8a858ece5b0142e3015b045f5849587e</t>
  </si>
  <si>
    <t>8a858fff5a36fe68015a3744f0021e89</t>
  </si>
  <si>
    <t>8a858fb45bb59c21015bb88a191f58f2</t>
  </si>
  <si>
    <t>8a858f4f5b66de3a015b66fc83c61902</t>
  </si>
  <si>
    <t>8aaae7a74400b28201441c8b62514150</t>
  </si>
  <si>
    <t>8a85896653e2e18b0153e69c1b90265c</t>
  </si>
  <si>
    <t>borrowerbank</t>
  </si>
  <si>
    <t>employmentstatus</t>
  </si>
  <si>
    <t>interestmarkup(%)</t>
  </si>
  <si>
    <t>repaymentstatusflag</t>
  </si>
  <si>
    <t>borrowervintagetier</t>
  </si>
  <si>
    <t>Row Labels</t>
  </si>
  <si>
    <t>Unspecified Bank</t>
  </si>
  <si>
    <t>Grand Total</t>
  </si>
  <si>
    <t>Badloans(count)</t>
  </si>
  <si>
    <t>Unknown Status</t>
  </si>
  <si>
    <t>2. Early Repeat (2-3)</t>
  </si>
  <si>
    <t>3. High Velocity Loyalty (4+)</t>
  </si>
  <si>
    <t>NPL Ratio</t>
  </si>
  <si>
    <t>The Banking Ecosystem Risk Test</t>
  </si>
  <si>
    <t>The Income &amp; Employment Stability Test</t>
  </si>
  <si>
    <t>The Pricing Appetite Test</t>
  </si>
  <si>
    <t>The Vintage Loyalty Test (Borrower Velocity)</t>
  </si>
  <si>
    <t>interest markup</t>
  </si>
  <si>
    <t>PORTFOLIO AT RISK (BAD LOANS)</t>
  </si>
  <si>
    <t>Total Capital Disbursed</t>
  </si>
  <si>
    <t>Average of repaymentstatusflag</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</si>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</sst>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46A]#,##0;\-[$₦-46A]#,##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47"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0" fillId="0" borderId="0" xfId="0" applyNumberFormat="1"/>
    <xf numFmtId="9" fontId="0" fillId="0" borderId="0" xfId="0" applyNumberFormat="1" applyAlignment="1">
      <alignment horizontal="left"/>
    </xf>
    <xf numFmtId="17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3">
    <dxf>
      <numFmt numFmtId="13" formatCode="0%"/>
    </dxf>
    <dxf>
      <numFmt numFmtId="13" formatCode="0%"/>
    </dxf>
    <dxf>
      <numFmt numFmtId="13" formatCode="0%"/>
    </dxf>
    <dxf>
      <numFmt numFmtId="170" formatCode="[$₦-46A]#,##0;\-[$₦-46A]#,##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70" formatCode="[$₦-46A]#,##0;\-[$₦-46A]#,##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70" formatCode="[$₦-46A]#,##0;\-[$₦-46A]#,##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70" formatCode="[$₦-46A]#,##0;\-[$₦-46A]#,##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70" formatCode="[$₦-46A]#,##0;\-[$₦-46A]#,##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70" formatCode="[$₦-46A]#,##0;\-[$₦-46A]#,##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70" formatCode="[$₦-46A]#,##0;\-[$₦-46A]#,##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70" formatCode="[$₦-46A]#,##0;\-[$₦-46A]#,##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70" formatCode="[$₦-46A]#,##0;\-[$₦-46A]#,##0"/>
    </dxf>
    <dxf>
      <numFmt numFmtId="13" formatCode="0%"/>
    </dxf>
    <dxf>
      <numFmt numFmtId="13" formatCode="0%"/>
    </dxf>
    <dxf>
      <numFmt numFmtId="13" formatCode="0%"/>
    </dxf>
    <dxf>
      <numFmt numFmtId="13" formatCode="0%"/>
    </dxf>
    <dxf>
      <numFmt numFmtId="13" formatCode="0%"/>
    </dxf>
    <dxf>
      <numFmt numFmtId="13" formatCode="0%"/>
    </dxf>
    <dxf>
      <numFmt numFmtId="170" formatCode="[$₦-46A]#,##0;\-[$₦-46A]#,##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[Predictive Credit Risk Modeling &amp; Loan Portfolio Diagnostics (VETRAPAY).xlsx]Risk_Diagnostics_Hub!PivotTable1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lumMod val="95000"/>
                    <a:lumOff val="5000"/>
                  </a:schemeClr>
                </a:solidFill>
                <a:effectLst/>
                <a:latin typeface="Californian FB" panose="0207040306080B030204" pitchFamily="18" charset="0"/>
              </a:rPr>
              <a:t>The Banking Ecosystem Risk Test </a:t>
            </a:r>
            <a:endParaRPr lang="en-US" sz="1400" b="1">
              <a:solidFill>
                <a:schemeClr val="tx1">
                  <a:lumMod val="95000"/>
                  <a:lumOff val="5000"/>
                </a:schemeClr>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ivotFmts>
      <c:pivotFmt>
        <c:idx val="0"/>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dLbl>
      </c:pivotFmt>
      <c:pivotFmt>
        <c:idx val="1"/>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dLbl>
      </c:pivotFmt>
      <c:pivotFmt>
        <c:idx val="2"/>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dLbl>
      </c:pivotFmt>
      <c:pivotFmt>
        <c:idx val="3"/>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dLbl>
      </c:pivotFmt>
      <c:pivotFmt>
        <c:idx val="4"/>
        <c:spPr>
          <a:solidFill>
            <a:schemeClr val="accent3"/>
          </a:solidFill>
          <a:ln>
            <a:noFill/>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150"/>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Risk_Diagnostics_Hub!$B$3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150"/>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Risk_Diagnostics_Hub!$A$4:$A$23</c:f>
              <c:strCache>
                <c:ptCount val="19"/>
                <c:pt idx="0">
                  <c:v>Access Bank</c:v>
                </c:pt>
                <c:pt idx="1">
                  <c:v>Diamond Bank</c:v>
                </c:pt>
                <c:pt idx="2">
                  <c:v>EcoBank</c:v>
                </c:pt>
                <c:pt idx="3">
                  <c:v>FCMB</c:v>
                </c:pt>
                <c:pt idx="4">
                  <c:v>Fidelity Bank</c:v>
                </c:pt>
                <c:pt idx="5">
                  <c:v>First Bank</c:v>
                </c:pt>
                <c:pt idx="6">
                  <c:v>GT Bank</c:v>
                </c:pt>
                <c:pt idx="7">
                  <c:v>Heritage Bank</c:v>
                </c:pt>
                <c:pt idx="8">
                  <c:v>Keystone Bank</c:v>
                </c:pt>
                <c:pt idx="9">
                  <c:v>Skye Bank</c:v>
                </c:pt>
                <c:pt idx="10">
                  <c:v>Stanbic IBTC</c:v>
                </c:pt>
                <c:pt idx="11">
                  <c:v>Standard Chartered</c:v>
                </c:pt>
                <c:pt idx="12">
                  <c:v>Sterling Bank</c:v>
                </c:pt>
                <c:pt idx="13">
                  <c:v>UBA</c:v>
                </c:pt>
                <c:pt idx="14">
                  <c:v>Union Bank</c:v>
                </c:pt>
                <c:pt idx="15">
                  <c:v>Unity Bank</c:v>
                </c:pt>
                <c:pt idx="16">
                  <c:v>Unspecified Bank</c:v>
                </c:pt>
                <c:pt idx="17">
                  <c:v>Wema Bank</c:v>
                </c:pt>
                <c:pt idx="18">
                  <c:v>Zenith Bank</c:v>
                </c:pt>
              </c:strCache>
            </c:strRef>
          </c:cat>
          <c:val>
            <c:numRef>
              <c:f>Risk_Diagnostics_Hub!$B$4:$B$23</c:f>
              <c:numCache>
                <c:formatCode>0%</c:formatCode>
                <c:ptCount val="19"/>
                <c:pt idx="0">
                  <c:v>0.23780487804878048</c:v>
                </c:pt>
                <c:pt idx="1">
                  <c:v>0.14351851851851852</c:v>
                </c:pt>
                <c:pt idx="2">
                  <c:v>0.25862068965517243</c:v>
                </c:pt>
                <c:pt idx="3">
                  <c:v>0.25842696629213485</c:v>
                </c:pt>
                <c:pt idx="4">
                  <c:v>0.22972972972972974</c:v>
                </c:pt>
                <c:pt idx="5">
                  <c:v>0.22093023255813954</c:v>
                </c:pt>
                <c:pt idx="6">
                  <c:v>0.21623860811930407</c:v>
                </c:pt>
                <c:pt idx="7">
                  <c:v>0.16666666666666666</c:v>
                </c:pt>
                <c:pt idx="8">
                  <c:v>0.21428571428571427</c:v>
                </c:pt>
                <c:pt idx="9">
                  <c:v>0.28000000000000003</c:v>
                </c:pt>
                <c:pt idx="10">
                  <c:v>0.15384615384615385</c:v>
                </c:pt>
                <c:pt idx="11">
                  <c:v>7.6923076923076927E-2</c:v>
                </c:pt>
                <c:pt idx="12">
                  <c:v>0.35714285714285715</c:v>
                </c:pt>
                <c:pt idx="13">
                  <c:v>0.22846441947565543</c:v>
                </c:pt>
                <c:pt idx="14">
                  <c:v>0.13333333333333333</c:v>
                </c:pt>
                <c:pt idx="15">
                  <c:v>0.2</c:v>
                </c:pt>
                <c:pt idx="16">
                  <c:v>0.21747042766151045</c:v>
                </c:pt>
                <c:pt idx="17">
                  <c:v>0.10526315789473684</c:v>
                </c:pt>
                <c:pt idx="18">
                  <c:v>0.22767857142857142</c:v>
                </c:pt>
              </c:numCache>
            </c:numRef>
          </c:val>
          <c:extLst>
            <c:ext xmlns:c16="http://schemas.microsoft.com/office/drawing/2014/chart" uri="{C3380CC4-5D6E-409C-BE32-E72D297353CC}">
              <c16:uniqueId val="{00000000-E1EA-4267-9F47-87D0D59963E8}"/>
            </c:ext>
          </c:extLst>
        </c:ser>
        <c:dLbls>
          <c:dLblPos val="outEnd"/>
          <c:showLegendKey val="0"/>
          <c:showVal val="1"/>
          <c:showCatName val="0"/>
          <c:showSerName val="0"/>
          <c:showPercent val="0"/>
          <c:showBubbleSize val="0"/>
        </c:dLbls>
        <c:gapWidth val="182"/>
        <c:axId val="409758568"/>
        <c:axId val="409751728"/>
      </c:barChart>
      <c:catAx>
        <c:axId val="409758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Californian FB" panose="0207040306080B030204" pitchFamily="18" charset="0"/>
                <a:ea typeface="+mn-ea"/>
                <a:cs typeface="+mn-cs"/>
              </a:defRPr>
            </a:pPr>
            <a:endParaRPr lang="en-150"/>
          </a:p>
        </c:txPr>
        <c:crossAx val="409751728"/>
        <c:crosses val="autoZero"/>
        <c:auto val="1"/>
        <c:lblAlgn val="ctr"/>
        <c:lblOffset val="100"/>
        <c:noMultiLvlLbl val="0"/>
      </c:catAx>
      <c:valAx>
        <c:axId val="4097517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Californian FB" panose="0207040306080B030204" pitchFamily="18" charset="0"/>
                <a:ea typeface="+mn-ea"/>
                <a:cs typeface="+mn-cs"/>
              </a:defRPr>
            </a:pPr>
            <a:endParaRPr lang="en-150"/>
          </a:p>
        </c:txPr>
        <c:crossAx val="409758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[Predictive Credit Risk Modeling &amp; Loan Portfolio Diagnostics (VETRAPAY).xlsx]Risk_Diagnostics_Hub!PivotTable2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latin typeface="Californian FB" panose="0207040306080B030204" pitchFamily="18" charset="0"/>
              </a:rPr>
              <a:t>The Income &amp; Employment Stability Test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95000"/>
                      <a:lumOff val="5000"/>
                    </a:schemeClr>
                  </a:solidFill>
                  <a:latin typeface="Californian FB" panose="0207040306080B030204" pitchFamily="18" charset="0"/>
                  <a:ea typeface="+mn-ea"/>
                  <a:cs typeface="+mn-cs"/>
                </a:defRPr>
              </a:pPr>
              <a:endParaRPr lang="en-150"/>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95000"/>
                      <a:lumOff val="5000"/>
                    </a:schemeClr>
                  </a:solidFill>
                  <a:latin typeface="Californian FB" panose="0207040306080B030204" pitchFamily="18" charset="0"/>
                  <a:ea typeface="+mn-ea"/>
                  <a:cs typeface="+mn-cs"/>
                </a:defRPr>
              </a:pPr>
              <a:endParaRPr lang="en-150"/>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Risk_Diagnostics_Hub!$F$3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95000"/>
                        <a:lumOff val="5000"/>
                      </a:schemeClr>
                    </a:solidFill>
                    <a:latin typeface="Californian FB" panose="0207040306080B030204" pitchFamily="18" charset="0"/>
                    <a:ea typeface="+mn-ea"/>
                    <a:cs typeface="+mn-cs"/>
                  </a:defRPr>
                </a:pPr>
                <a:endParaRPr lang="en-150"/>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Risk_Diagnostics_Hub!$E$4:$E$12</c:f>
              <c:strCache>
                <c:ptCount val="8"/>
                <c:pt idx="1">
                  <c:v>Contract</c:v>
                </c:pt>
                <c:pt idx="2">
                  <c:v>Permanent</c:v>
                </c:pt>
                <c:pt idx="3">
                  <c:v>Retired</c:v>
                </c:pt>
                <c:pt idx="4">
                  <c:v>Self-Employed</c:v>
                </c:pt>
                <c:pt idx="5">
                  <c:v>Student</c:v>
                </c:pt>
                <c:pt idx="6">
                  <c:v>Unemployed</c:v>
                </c:pt>
                <c:pt idx="7">
                  <c:v>Unknown Status</c:v>
                </c:pt>
              </c:strCache>
            </c:strRef>
          </c:cat>
          <c:val>
            <c:numRef>
              <c:f>Risk_Diagnostics_Hub!$F$4:$F$12</c:f>
              <c:numCache>
                <c:formatCode>0%</c:formatCode>
                <c:ptCount val="8"/>
                <c:pt idx="0">
                  <c:v>0.30425963488843816</c:v>
                </c:pt>
                <c:pt idx="1">
                  <c:v>0</c:v>
                </c:pt>
                <c:pt idx="2">
                  <c:v>0.20555555555555555</c:v>
                </c:pt>
                <c:pt idx="3">
                  <c:v>0</c:v>
                </c:pt>
                <c:pt idx="4">
                  <c:v>0.16245487364620939</c:v>
                </c:pt>
                <c:pt idx="5">
                  <c:v>0.27027027027027029</c:v>
                </c:pt>
                <c:pt idx="6">
                  <c:v>0.16279069767441862</c:v>
                </c:pt>
                <c:pt idx="7">
                  <c:v>0.21747042766151045</c:v>
                </c:pt>
              </c:numCache>
            </c:numRef>
          </c:val>
          <c:extLst>
            <c:ext xmlns:c16="http://schemas.microsoft.com/office/drawing/2014/chart" uri="{C3380CC4-5D6E-409C-BE32-E72D297353CC}">
              <c16:uniqueId val="{00000000-E827-43C7-8D18-AF24C0511505}"/>
            </c:ext>
          </c:extLst>
        </c:ser>
        <c:dLbls>
          <c:dLblPos val="outEnd"/>
          <c:showLegendKey val="0"/>
          <c:showVal val="1"/>
          <c:showCatName val="0"/>
          <c:showSerName val="0"/>
          <c:showPercent val="0"/>
          <c:showBubbleSize val="0"/>
        </c:dLbls>
        <c:gapWidth val="219"/>
        <c:overlap val="-27"/>
        <c:axId val="552191320"/>
        <c:axId val="552191680"/>
      </c:barChart>
      <c:catAx>
        <c:axId val="552191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Californian FB" panose="0207040306080B030204" pitchFamily="18" charset="0"/>
                <a:ea typeface="+mn-ea"/>
                <a:cs typeface="+mn-cs"/>
              </a:defRPr>
            </a:pPr>
            <a:endParaRPr lang="en-150"/>
          </a:p>
        </c:txPr>
        <c:crossAx val="552191680"/>
        <c:crosses val="autoZero"/>
        <c:auto val="1"/>
        <c:lblAlgn val="ctr"/>
        <c:lblOffset val="100"/>
        <c:noMultiLvlLbl val="0"/>
      </c:catAx>
      <c:valAx>
        <c:axId val="552191680"/>
        <c:scaling>
          <c:orientation val="minMax"/>
        </c:scaling>
        <c:delete val="1"/>
        <c:axPos val="l"/>
        <c:numFmt formatCode="0%" sourceLinked="1"/>
        <c:majorTickMark val="none"/>
        <c:minorTickMark val="none"/>
        <c:tickLblPos val="nextTo"/>
        <c:crossAx val="552191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[Predictive Credit Risk Modeling &amp; Loan Portfolio Diagnostics (VETRAPAY).xlsx]Risk_Diagnostics_Hub!PivotTable4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lumMod val="95000"/>
                    <a:lumOff val="5000"/>
                  </a:schemeClr>
                </a:solidFill>
                <a:latin typeface="Californian FB" panose="0207040306080B030204" pitchFamily="18" charset="0"/>
              </a:rPr>
              <a:t>The Vintage Loyalty Test (Borrower Velocity)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95000"/>
                      <a:lumOff val="5000"/>
                    </a:schemeClr>
                  </a:solidFill>
                  <a:latin typeface="Californian FB" panose="0207040306080B030204" pitchFamily="18" charset="0"/>
                  <a:ea typeface="+mn-ea"/>
                  <a:cs typeface="+mn-cs"/>
                </a:defRPr>
              </a:pPr>
              <a:endParaRPr lang="en-150"/>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Risk_Diagnostics_Hub!$B$28</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95000"/>
                        <a:lumOff val="5000"/>
                      </a:schemeClr>
                    </a:solidFill>
                    <a:latin typeface="Californian FB" panose="0207040306080B030204" pitchFamily="18" charset="0"/>
                    <a:ea typeface="+mn-ea"/>
                    <a:cs typeface="+mn-cs"/>
                  </a:defRPr>
                </a:pPr>
                <a:endParaRPr lang="en-150"/>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Risk_Diagnostics_Hub!$A$29:$A$31</c:f>
              <c:strCache>
                <c:ptCount val="2"/>
                <c:pt idx="0">
                  <c:v>2. Early Repeat (2-3)</c:v>
                </c:pt>
                <c:pt idx="1">
                  <c:v>3. High Velocity Loyalty (4+)</c:v>
                </c:pt>
              </c:strCache>
            </c:strRef>
          </c:cat>
          <c:val>
            <c:numRef>
              <c:f>Risk_Diagnostics_Hub!$B$29:$B$31</c:f>
              <c:numCache>
                <c:formatCode>0%</c:formatCode>
                <c:ptCount val="2"/>
                <c:pt idx="0">
                  <c:v>0.25496849248666992</c:v>
                </c:pt>
                <c:pt idx="1">
                  <c:v>0.18481561822125814</c:v>
                </c:pt>
              </c:numCache>
            </c:numRef>
          </c:val>
          <c:extLst>
            <c:ext xmlns:c16="http://schemas.microsoft.com/office/drawing/2014/chart" uri="{C3380CC4-5D6E-409C-BE32-E72D297353CC}">
              <c16:uniqueId val="{00000000-7E49-483B-A1C4-5BCB8954CC8C}"/>
            </c:ext>
          </c:extLst>
        </c:ser>
        <c:dLbls>
          <c:showLegendKey val="0"/>
          <c:showVal val="0"/>
          <c:showCatName val="0"/>
          <c:showSerName val="0"/>
          <c:showPercent val="0"/>
          <c:showBubbleSize val="0"/>
        </c:dLbls>
        <c:gapWidth val="219"/>
        <c:overlap val="-27"/>
        <c:axId val="552197080"/>
        <c:axId val="552197440"/>
      </c:barChart>
      <c:catAx>
        <c:axId val="552197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Californian FB" panose="0207040306080B030204" pitchFamily="18" charset="0"/>
                <a:ea typeface="+mn-ea"/>
                <a:cs typeface="+mn-cs"/>
              </a:defRPr>
            </a:pPr>
            <a:endParaRPr lang="en-150"/>
          </a:p>
        </c:txPr>
        <c:crossAx val="552197440"/>
        <c:crosses val="autoZero"/>
        <c:auto val="1"/>
        <c:lblAlgn val="ctr"/>
        <c:lblOffset val="100"/>
        <c:noMultiLvlLbl val="0"/>
      </c:catAx>
      <c:valAx>
        <c:axId val="552197440"/>
        <c:scaling>
          <c:orientation val="minMax"/>
        </c:scaling>
        <c:delete val="1"/>
        <c:axPos val="l"/>
        <c:numFmt formatCode="0%" sourceLinked="1"/>
        <c:majorTickMark val="none"/>
        <c:minorTickMark val="none"/>
        <c:tickLblPos val="nextTo"/>
        <c:crossAx val="552197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476250</xdr:colOff>
      <xdr:row>1</xdr:row>
      <xdr:rowOff>11906</xdr:rowOff>
    </xdr:from>
    <xdr:to>
      <xdr:col>22</xdr:col>
      <xdr:colOff>171450</xdr:colOff>
      <xdr:row>47</xdr:row>
      <xdr:rowOff>57150</xdr:rowOff>
    </xdr:to>
    <xdr:sp macro="" textlink="">
      <xdr:nvSpPr>
        <xdr:cNvPr id="2" name="Rectangle 1">
          <a:extLst>
            <a:ext uri="{FF2B5EF4-FFF2-40B4-BE49-F238E27FC236}">
              <a16:creationId xmlns:a16="http://schemas.microsoft.com/office/drawing/2014/main" id="{039F1EB1-3411-8664-4C81-14860B815D87}"/>
            </a:ext>
          </a:extLst>
        </xdr:cNvPr>
        <xdr:cNvSpPr/>
      </xdr:nvSpPr>
      <xdr:spPr>
        <a:xfrm>
          <a:off x="1085850" y="202406"/>
          <a:ext cx="12496800" cy="8808244"/>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150" sz="1100"/>
        </a:p>
      </xdr:txBody>
    </xdr:sp>
    <xdr:clientData/>
  </xdr:twoCellAnchor>
  <xdr:twoCellAnchor>
    <xdr:from>
      <xdr:col>1</xdr:col>
      <xdr:colOff>583406</xdr:colOff>
      <xdr:row>1</xdr:row>
      <xdr:rowOff>75406</xdr:rowOff>
    </xdr:from>
    <xdr:to>
      <xdr:col>22</xdr:col>
      <xdr:colOff>-1</xdr:colOff>
      <xdr:row>3</xdr:row>
      <xdr:rowOff>76200</xdr:rowOff>
    </xdr:to>
    <xdr:sp macro="" textlink="">
      <xdr:nvSpPr>
        <xdr:cNvPr id="3" name="Rectangle 2">
          <a:extLst>
            <a:ext uri="{FF2B5EF4-FFF2-40B4-BE49-F238E27FC236}">
              <a16:creationId xmlns:a16="http://schemas.microsoft.com/office/drawing/2014/main" id="{89A241EC-A502-A637-C29A-C438F630089B}"/>
            </a:ext>
          </a:extLst>
        </xdr:cNvPr>
        <xdr:cNvSpPr/>
      </xdr:nvSpPr>
      <xdr:spPr>
        <a:xfrm>
          <a:off x="1193006" y="265906"/>
          <a:ext cx="12218193" cy="381794"/>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2">
                  <a:lumMod val="10000"/>
                </a:schemeClr>
              </a:solidFill>
              <a:latin typeface="Californian FB" panose="0207040306080B030204" pitchFamily="18" charset="0"/>
            </a:rPr>
            <a:t>VECTRAPAY | CONSUMER LENDING PORTFOLIO &amp; CREDIT RISK DIAGNOSTICS</a:t>
          </a:r>
          <a:endParaRPr lang="en-150" sz="1600" b="1">
            <a:solidFill>
              <a:schemeClr val="bg2">
                <a:lumMod val="10000"/>
              </a:schemeClr>
            </a:solidFill>
            <a:latin typeface="Californian FB" panose="0207040306080B030204" pitchFamily="18" charset="0"/>
          </a:endParaRPr>
        </a:p>
      </xdr:txBody>
    </xdr:sp>
    <xdr:clientData/>
  </xdr:twoCellAnchor>
  <xdr:twoCellAnchor>
    <xdr:from>
      <xdr:col>1</xdr:col>
      <xdr:colOff>583406</xdr:colOff>
      <xdr:row>4</xdr:row>
      <xdr:rowOff>1</xdr:rowOff>
    </xdr:from>
    <xdr:to>
      <xdr:col>6</xdr:col>
      <xdr:colOff>261939</xdr:colOff>
      <xdr:row>8</xdr:row>
      <xdr:rowOff>152401</xdr:rowOff>
    </xdr:to>
    <xdr:sp macro="" textlink="">
      <xdr:nvSpPr>
        <xdr:cNvPr id="15" name="Rectangle 14">
          <a:extLst>
            <a:ext uri="{FF2B5EF4-FFF2-40B4-BE49-F238E27FC236}">
              <a16:creationId xmlns:a16="http://schemas.microsoft.com/office/drawing/2014/main" id="{D1E7668E-DD24-BF6D-DDAC-DCE8516DBBB3}"/>
            </a:ext>
          </a:extLst>
        </xdr:cNvPr>
        <xdr:cNvSpPr/>
      </xdr:nvSpPr>
      <xdr:spPr>
        <a:xfrm>
          <a:off x="1190625" y="762001"/>
          <a:ext cx="2714627" cy="91440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lumMod val="95000"/>
                  <a:lumOff val="5000"/>
                </a:schemeClr>
              </a:solidFill>
              <a:latin typeface="Californian FB" panose="0207040306080B030204" pitchFamily="18" charset="0"/>
            </a:rPr>
            <a:t>TOTAL CAPITAL DISBURSED</a:t>
          </a:r>
          <a:endParaRPr lang="en-150" sz="1200" b="1">
            <a:solidFill>
              <a:schemeClr val="tx1">
                <a:lumMod val="95000"/>
                <a:lumOff val="5000"/>
              </a:schemeClr>
            </a:solidFill>
            <a:latin typeface="Californian FB" panose="0207040306080B030204" pitchFamily="18" charset="0"/>
          </a:endParaRPr>
        </a:p>
      </xdr:txBody>
    </xdr:sp>
    <xdr:clientData/>
  </xdr:twoCellAnchor>
  <xdr:twoCellAnchor>
    <xdr:from>
      <xdr:col>8</xdr:col>
      <xdr:colOff>154781</xdr:colOff>
      <xdr:row>3</xdr:row>
      <xdr:rowOff>178595</xdr:rowOff>
    </xdr:from>
    <xdr:to>
      <xdr:col>12</xdr:col>
      <xdr:colOff>440533</xdr:colOff>
      <xdr:row>8</xdr:row>
      <xdr:rowOff>140495</xdr:rowOff>
    </xdr:to>
    <xdr:sp macro="" textlink="">
      <xdr:nvSpPr>
        <xdr:cNvPr id="18" name="Rectangle 17">
          <a:extLst>
            <a:ext uri="{FF2B5EF4-FFF2-40B4-BE49-F238E27FC236}">
              <a16:creationId xmlns:a16="http://schemas.microsoft.com/office/drawing/2014/main" id="{314B7848-491C-E6DD-5028-BFC031C6CF60}"/>
            </a:ext>
          </a:extLst>
        </xdr:cNvPr>
        <xdr:cNvSpPr/>
      </xdr:nvSpPr>
      <xdr:spPr>
        <a:xfrm>
          <a:off x="5065448" y="750095"/>
          <a:ext cx="2741085" cy="91440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lumMod val="95000"/>
                  <a:lumOff val="5000"/>
                </a:schemeClr>
              </a:solidFill>
              <a:latin typeface="Californian FB" panose="0207040306080B030204" pitchFamily="18" charset="0"/>
            </a:rPr>
            <a:t>PORTFOLIO AT RISK (BAD LOANS)</a:t>
          </a:r>
          <a:endParaRPr lang="en-150" sz="1200" b="1">
            <a:solidFill>
              <a:schemeClr val="tx1">
                <a:lumMod val="95000"/>
                <a:lumOff val="5000"/>
              </a:schemeClr>
            </a:solidFill>
            <a:latin typeface="Californian FB" panose="0207040306080B030204" pitchFamily="18" charset="0"/>
          </a:endParaRPr>
        </a:p>
      </xdr:txBody>
    </xdr:sp>
    <xdr:clientData/>
  </xdr:twoCellAnchor>
  <xdr:twoCellAnchor>
    <xdr:from>
      <xdr:col>14</xdr:col>
      <xdr:colOff>333373</xdr:colOff>
      <xdr:row>4</xdr:row>
      <xdr:rowOff>1</xdr:rowOff>
    </xdr:from>
    <xdr:to>
      <xdr:col>19</xdr:col>
      <xdr:colOff>11907</xdr:colOff>
      <xdr:row>8</xdr:row>
      <xdr:rowOff>152401</xdr:rowOff>
    </xdr:to>
    <xdr:sp macro="" textlink="">
      <xdr:nvSpPr>
        <xdr:cNvPr id="19" name="Rectangle 18">
          <a:extLst>
            <a:ext uri="{FF2B5EF4-FFF2-40B4-BE49-F238E27FC236}">
              <a16:creationId xmlns:a16="http://schemas.microsoft.com/office/drawing/2014/main" id="{E5F32178-5E9A-469B-10BC-633ED008AAC1}"/>
            </a:ext>
          </a:extLst>
        </xdr:cNvPr>
        <xdr:cNvSpPr/>
      </xdr:nvSpPr>
      <xdr:spPr>
        <a:xfrm>
          <a:off x="8834436" y="762001"/>
          <a:ext cx="2714627" cy="91440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lumMod val="95000"/>
                  <a:lumOff val="5000"/>
                </a:schemeClr>
              </a:solidFill>
              <a:latin typeface="Californian FB" panose="0207040306080B030204" pitchFamily="18" charset="0"/>
            </a:rPr>
            <a:t>OVERALL NPL RATIO (%)</a:t>
          </a:r>
          <a:endParaRPr lang="en-150" sz="1200" b="1">
            <a:solidFill>
              <a:schemeClr val="tx1">
                <a:lumMod val="95000"/>
                <a:lumOff val="5000"/>
              </a:schemeClr>
            </a:solidFill>
            <a:latin typeface="Californian FB" panose="0207040306080B030204" pitchFamily="18" charset="0"/>
          </a:endParaRPr>
        </a:p>
      </xdr:txBody>
    </xdr:sp>
    <xdr:clientData/>
  </xdr:twoCellAnchor>
  <xdr:twoCellAnchor>
    <xdr:from>
      <xdr:col>1</xdr:col>
      <xdr:colOff>607217</xdr:colOff>
      <xdr:row>9</xdr:row>
      <xdr:rowOff>154782</xdr:rowOff>
    </xdr:from>
    <xdr:to>
      <xdr:col>16</xdr:col>
      <xdr:colOff>369094</xdr:colOff>
      <xdr:row>29</xdr:row>
      <xdr:rowOff>178594</xdr:rowOff>
    </xdr:to>
    <xdr:sp macro="" textlink="">
      <xdr:nvSpPr>
        <xdr:cNvPr id="20" name="Rectangle 19">
          <a:extLst>
            <a:ext uri="{FF2B5EF4-FFF2-40B4-BE49-F238E27FC236}">
              <a16:creationId xmlns:a16="http://schemas.microsoft.com/office/drawing/2014/main" id="{9083AAED-813E-6AC1-4013-49DA24AD347D}"/>
            </a:ext>
          </a:extLst>
        </xdr:cNvPr>
        <xdr:cNvSpPr/>
      </xdr:nvSpPr>
      <xdr:spPr>
        <a:xfrm>
          <a:off x="1214436" y="1869282"/>
          <a:ext cx="8870158" cy="3833812"/>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150" sz="1100"/>
        </a:p>
      </xdr:txBody>
    </xdr:sp>
    <xdr:clientData/>
  </xdr:twoCellAnchor>
  <xdr:twoCellAnchor>
    <xdr:from>
      <xdr:col>10</xdr:col>
      <xdr:colOff>171450</xdr:colOff>
      <xdr:row>30</xdr:row>
      <xdr:rowOff>109539</xdr:rowOff>
    </xdr:from>
    <xdr:to>
      <xdr:col>22</xdr:col>
      <xdr:colOff>76200</xdr:colOff>
      <xdr:row>46</xdr:row>
      <xdr:rowOff>145257</xdr:rowOff>
    </xdr:to>
    <xdr:sp macro="" textlink="">
      <xdr:nvSpPr>
        <xdr:cNvPr id="21" name="Rectangle 20">
          <a:extLst>
            <a:ext uri="{FF2B5EF4-FFF2-40B4-BE49-F238E27FC236}">
              <a16:creationId xmlns:a16="http://schemas.microsoft.com/office/drawing/2014/main" id="{AAA6FC05-8B8F-2295-D2B4-08082B03E54E}"/>
            </a:ext>
          </a:extLst>
        </xdr:cNvPr>
        <xdr:cNvSpPr/>
      </xdr:nvSpPr>
      <xdr:spPr>
        <a:xfrm>
          <a:off x="6267450" y="5824539"/>
          <a:ext cx="7219950" cy="3083718"/>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150" sz="1100"/>
        </a:p>
      </xdr:txBody>
    </xdr:sp>
    <xdr:clientData/>
  </xdr:twoCellAnchor>
  <xdr:twoCellAnchor>
    <xdr:from>
      <xdr:col>1</xdr:col>
      <xdr:colOff>607216</xdr:colOff>
      <xdr:row>30</xdr:row>
      <xdr:rowOff>71439</xdr:rowOff>
    </xdr:from>
    <xdr:to>
      <xdr:col>9</xdr:col>
      <xdr:colOff>190499</xdr:colOff>
      <xdr:row>46</xdr:row>
      <xdr:rowOff>107157</xdr:rowOff>
    </xdr:to>
    <xdr:sp macro="" textlink="">
      <xdr:nvSpPr>
        <xdr:cNvPr id="25" name="Rectangle 24">
          <a:extLst>
            <a:ext uri="{FF2B5EF4-FFF2-40B4-BE49-F238E27FC236}">
              <a16:creationId xmlns:a16="http://schemas.microsoft.com/office/drawing/2014/main" id="{793A25DF-09AB-29F7-9EE8-A36893212E52}"/>
            </a:ext>
          </a:extLst>
        </xdr:cNvPr>
        <xdr:cNvSpPr/>
      </xdr:nvSpPr>
      <xdr:spPr>
        <a:xfrm>
          <a:off x="1216816" y="5786439"/>
          <a:ext cx="4460083" cy="3083718"/>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150" sz="1100"/>
        </a:p>
      </xdr:txBody>
    </xdr:sp>
    <xdr:clientData/>
  </xdr:twoCellAnchor>
  <xdr:twoCellAnchor>
    <xdr:from>
      <xdr:col>2</xdr:col>
      <xdr:colOff>154781</xdr:colOff>
      <xdr:row>10</xdr:row>
      <xdr:rowOff>47624</xdr:rowOff>
    </xdr:from>
    <xdr:to>
      <xdr:col>16</xdr:col>
      <xdr:colOff>238125</xdr:colOff>
      <xdr:row>29</xdr:row>
      <xdr:rowOff>107155</xdr:rowOff>
    </xdr:to>
    <xdr:graphicFrame macro="">
      <xdr:nvGraphicFramePr>
        <xdr:cNvPr id="26" name="Chart 25">
          <a:extLst>
            <a:ext uri="{FF2B5EF4-FFF2-40B4-BE49-F238E27FC236}">
              <a16:creationId xmlns:a16="http://schemas.microsoft.com/office/drawing/2014/main" id="{05E902B2-13E6-4441-A060-F6EE823B5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426243</xdr:colOff>
      <xdr:row>31</xdr:row>
      <xdr:rowOff>1</xdr:rowOff>
    </xdr:from>
    <xdr:to>
      <xdr:col>21</xdr:col>
      <xdr:colOff>190500</xdr:colOff>
      <xdr:row>46</xdr:row>
      <xdr:rowOff>142875</xdr:rowOff>
    </xdr:to>
    <xdr:graphicFrame macro="">
      <xdr:nvGraphicFramePr>
        <xdr:cNvPr id="28" name="Chart 27">
          <a:extLst>
            <a:ext uri="{FF2B5EF4-FFF2-40B4-BE49-F238E27FC236}">
              <a16:creationId xmlns:a16="http://schemas.microsoft.com/office/drawing/2014/main" id="{C6BECF4E-BB82-4718-9E1D-8E14E48EE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40480</xdr:colOff>
      <xdr:row>30</xdr:row>
      <xdr:rowOff>130969</xdr:rowOff>
    </xdr:from>
    <xdr:to>
      <xdr:col>9</xdr:col>
      <xdr:colOff>114300</xdr:colOff>
      <xdr:row>46</xdr:row>
      <xdr:rowOff>59531</xdr:rowOff>
    </xdr:to>
    <xdr:graphicFrame macro="">
      <xdr:nvGraphicFramePr>
        <xdr:cNvPr id="30" name="Chart 29">
          <a:extLst>
            <a:ext uri="{FF2B5EF4-FFF2-40B4-BE49-F238E27FC236}">
              <a16:creationId xmlns:a16="http://schemas.microsoft.com/office/drawing/2014/main" id="{8A2E1829-6C5D-460D-8A1C-819B28B28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xdr:col>
      <xdr:colOff>148166</xdr:colOff>
      <xdr:row>5</xdr:row>
      <xdr:rowOff>116417</xdr:rowOff>
    </xdr:from>
    <xdr:ext cx="2349500" cy="560916"/>
    <xdr:sp macro="" textlink="Risk_Diagnostics_Hub!J5:J5">
      <xdr:nvSpPr>
        <xdr:cNvPr id="31" name="TextBox 30">
          <a:extLst>
            <a:ext uri="{FF2B5EF4-FFF2-40B4-BE49-F238E27FC236}">
              <a16:creationId xmlns:a16="http://schemas.microsoft.com/office/drawing/2014/main" id="{ADFD1245-02B7-8020-1908-2DAB432D38FE}"/>
            </a:ext>
          </a:extLst>
        </xdr:cNvPr>
        <xdr:cNvSpPr txBox="1"/>
      </xdr:nvSpPr>
      <xdr:spPr>
        <a:xfrm>
          <a:off x="1375833" y="1068917"/>
          <a:ext cx="2349500" cy="5609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0206DC0D-0F12-401C-9781-CAA4492CD851}" type="TxLink">
            <a:rPr lang="en-US" sz="2800" b="1" i="0" u="none" strike="noStrike">
              <a:solidFill>
                <a:srgbClr val="000000"/>
              </a:solidFill>
              <a:latin typeface="Californian FB" panose="0207040306080B030204" pitchFamily="18" charset="0"/>
              <a:cs typeface="Calibri"/>
            </a:rPr>
            <a:pPr algn="ctr"/>
            <a:t>₦77,790,000</a:t>
          </a:fld>
          <a:endParaRPr lang="en-150" sz="2800" b="1">
            <a:latin typeface="Californian FB" panose="0207040306080B030204" pitchFamily="18" charset="0"/>
          </a:endParaRPr>
        </a:p>
      </xdr:txBody>
    </xdr:sp>
    <xdr:clientData/>
  </xdr:oneCellAnchor>
  <xdr:oneCellAnchor>
    <xdr:from>
      <xdr:col>8</xdr:col>
      <xdr:colOff>402166</xdr:colOff>
      <xdr:row>5</xdr:row>
      <xdr:rowOff>116417</xdr:rowOff>
    </xdr:from>
    <xdr:ext cx="2349500" cy="560916"/>
    <xdr:sp macro="" textlink="Risk_Diagnostics_Hub!J9:J9">
      <xdr:nvSpPr>
        <xdr:cNvPr id="35" name="TextBox 34">
          <a:extLst>
            <a:ext uri="{FF2B5EF4-FFF2-40B4-BE49-F238E27FC236}">
              <a16:creationId xmlns:a16="http://schemas.microsoft.com/office/drawing/2014/main" id="{C1CB8DD4-5CB7-5DBA-1516-5B91CF7587A6}"/>
            </a:ext>
          </a:extLst>
        </xdr:cNvPr>
        <xdr:cNvSpPr txBox="1"/>
      </xdr:nvSpPr>
      <xdr:spPr>
        <a:xfrm>
          <a:off x="5312833" y="1068917"/>
          <a:ext cx="2349500" cy="5609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DB2B9D26-17EA-40C9-9999-F1B6990D5230}" type="TxLink">
            <a:rPr lang="en-US" sz="2800" b="1" i="0" u="none" strike="noStrike">
              <a:solidFill>
                <a:srgbClr val="000000"/>
              </a:solidFill>
              <a:latin typeface="Californian FB" panose="0207040306080B030204" pitchFamily="18" charset="0"/>
              <a:ea typeface="+mn-ea"/>
              <a:cs typeface="Calibri"/>
            </a:rPr>
            <a:pPr marL="0" indent="0" algn="ctr"/>
            <a:t>952</a:t>
          </a:fld>
          <a:endParaRPr lang="en-150" sz="2800" b="1" i="0" u="none" strike="noStrike">
            <a:solidFill>
              <a:srgbClr val="000000"/>
            </a:solidFill>
            <a:latin typeface="Californian FB" panose="0207040306080B030204" pitchFamily="18" charset="0"/>
            <a:ea typeface="+mn-ea"/>
            <a:cs typeface="Calibri"/>
          </a:endParaRPr>
        </a:p>
      </xdr:txBody>
    </xdr:sp>
    <xdr:clientData/>
  </xdr:oneCellAnchor>
  <xdr:oneCellAnchor>
    <xdr:from>
      <xdr:col>14</xdr:col>
      <xdr:colOff>571499</xdr:colOff>
      <xdr:row>5</xdr:row>
      <xdr:rowOff>116417</xdr:rowOff>
    </xdr:from>
    <xdr:ext cx="2349500" cy="560916"/>
    <xdr:sp macro="" textlink="Risk_Diagnostics_Hub!J13:J13">
      <xdr:nvSpPr>
        <xdr:cNvPr id="36" name="TextBox 35">
          <a:extLst>
            <a:ext uri="{FF2B5EF4-FFF2-40B4-BE49-F238E27FC236}">
              <a16:creationId xmlns:a16="http://schemas.microsoft.com/office/drawing/2014/main" id="{5F4E38DE-4836-BA6B-3D3E-A9C6DBE2E3EC}"/>
            </a:ext>
          </a:extLst>
        </xdr:cNvPr>
        <xdr:cNvSpPr txBox="1"/>
      </xdr:nvSpPr>
      <xdr:spPr>
        <a:xfrm>
          <a:off x="9165166" y="1068917"/>
          <a:ext cx="2349500" cy="5609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B5CFD2DA-2BE4-426C-A48B-F16A7DA1248E}" type="TxLink">
            <a:rPr lang="en-US" sz="2800" b="1" i="0" u="none" strike="noStrike">
              <a:solidFill>
                <a:srgbClr val="000000"/>
              </a:solidFill>
              <a:latin typeface="Californian FB" panose="0207040306080B030204" pitchFamily="18" charset="0"/>
              <a:ea typeface="+mn-ea"/>
              <a:cs typeface="Calibri"/>
            </a:rPr>
            <a:pPr marL="0" indent="0" algn="ctr"/>
            <a:t>22%</a:t>
          </a:fld>
          <a:endParaRPr lang="en-150" sz="2800" b="1" i="0" u="none" strike="noStrike">
            <a:solidFill>
              <a:srgbClr val="000000"/>
            </a:solidFill>
            <a:latin typeface="Californian FB" panose="0207040306080B030204" pitchFamily="18" charset="0"/>
            <a:ea typeface="+mn-ea"/>
            <a:cs typeface="Calibri"/>
          </a:endParaRPr>
        </a:p>
      </xdr:txBody>
    </xdr:sp>
    <xdr:clientData/>
  </xdr:oneCellAnchor>
  <xdr:twoCellAnchor editAs="oneCell">
    <xdr:from>
      <xdr:col>16</xdr:col>
      <xdr:colOff>481542</xdr:colOff>
      <xdr:row>23</xdr:row>
      <xdr:rowOff>172508</xdr:rowOff>
    </xdr:from>
    <xdr:to>
      <xdr:col>19</xdr:col>
      <xdr:colOff>19050</xdr:colOff>
      <xdr:row>29</xdr:row>
      <xdr:rowOff>74083</xdr:rowOff>
    </xdr:to>
    <mc:AlternateContent xmlns:mc="http://schemas.openxmlformats.org/markup-compatibility/2006">
      <mc:Choice xmlns:a14="http://schemas.microsoft.com/office/drawing/2010/main" Requires="a14">
        <xdr:graphicFrame macro="">
          <xdr:nvGraphicFramePr>
            <xdr:cNvPr id="37" name="borrowervintagetier">
              <a:extLst>
                <a:ext uri="{FF2B5EF4-FFF2-40B4-BE49-F238E27FC236}">
                  <a16:creationId xmlns:a16="http://schemas.microsoft.com/office/drawing/2014/main" id="{D22E8FC2-236A-C52F-DBC2-53BC4A50C819}"/>
                </a:ext>
              </a:extLst>
            </xdr:cNvPr>
            <xdr:cNvGraphicFramePr/>
          </xdr:nvGraphicFramePr>
          <xdr:xfrm>
            <a:off x="0" y="0"/>
            <a:ext cx="0" cy="0"/>
          </xdr:xfrm>
          <a:graphic>
            <a:graphicData uri="http://schemas.microsoft.com/office/drawing/2010/slicer">
              <sle:slicer xmlns:sle="http://schemas.microsoft.com/office/drawing/2010/slicer" name="borrowervintagetier"/>
            </a:graphicData>
          </a:graphic>
        </xdr:graphicFrame>
      </mc:Choice>
      <mc:Fallback>
        <xdr:sp macro="" textlink="">
          <xdr:nvSpPr>
            <xdr:cNvPr id="0" name=""/>
            <xdr:cNvSpPr>
              <a:spLocks noTextEdit="1"/>
            </xdr:cNvSpPr>
          </xdr:nvSpPr>
          <xdr:spPr>
            <a:xfrm>
              <a:off x="10235142" y="4554008"/>
              <a:ext cx="1366308" cy="1044575"/>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121708</xdr:colOff>
      <xdr:row>4</xdr:row>
      <xdr:rowOff>32809</xdr:rowOff>
    </xdr:from>
    <xdr:to>
      <xdr:col>22</xdr:col>
      <xdr:colOff>95250</xdr:colOff>
      <xdr:row>29</xdr:row>
      <xdr:rowOff>114300</xdr:rowOff>
    </xdr:to>
    <mc:AlternateContent xmlns:mc="http://schemas.openxmlformats.org/markup-compatibility/2006">
      <mc:Choice xmlns:a14="http://schemas.microsoft.com/office/drawing/2010/main" Requires="a14">
        <xdr:graphicFrame macro="">
          <xdr:nvGraphicFramePr>
            <xdr:cNvPr id="38" name="borrowerbank">
              <a:extLst>
                <a:ext uri="{FF2B5EF4-FFF2-40B4-BE49-F238E27FC236}">
                  <a16:creationId xmlns:a16="http://schemas.microsoft.com/office/drawing/2014/main" id="{8D8CBB8C-CEB0-454A-E84D-70716582FCEB}"/>
                </a:ext>
              </a:extLst>
            </xdr:cNvPr>
            <xdr:cNvGraphicFramePr/>
          </xdr:nvGraphicFramePr>
          <xdr:xfrm>
            <a:off x="0" y="0"/>
            <a:ext cx="0" cy="0"/>
          </xdr:xfrm>
          <a:graphic>
            <a:graphicData uri="http://schemas.microsoft.com/office/drawing/2010/slicer">
              <sle:slicer xmlns:sle="http://schemas.microsoft.com/office/drawing/2010/slicer" name="borrowerbank"/>
            </a:graphicData>
          </a:graphic>
        </xdr:graphicFrame>
      </mc:Choice>
      <mc:Fallback>
        <xdr:sp macro="" textlink="">
          <xdr:nvSpPr>
            <xdr:cNvPr id="0" name=""/>
            <xdr:cNvSpPr>
              <a:spLocks noTextEdit="1"/>
            </xdr:cNvSpPr>
          </xdr:nvSpPr>
          <xdr:spPr>
            <a:xfrm>
              <a:off x="11704108" y="794809"/>
              <a:ext cx="1802342" cy="4843991"/>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476251</xdr:colOff>
      <xdr:row>9</xdr:row>
      <xdr:rowOff>166158</xdr:rowOff>
    </xdr:from>
    <xdr:to>
      <xdr:col>19</xdr:col>
      <xdr:colOff>76200</xdr:colOff>
      <xdr:row>23</xdr:row>
      <xdr:rowOff>57149</xdr:rowOff>
    </xdr:to>
    <mc:AlternateContent xmlns:mc="http://schemas.openxmlformats.org/markup-compatibility/2006">
      <mc:Choice xmlns:a14="http://schemas.microsoft.com/office/drawing/2010/main" Requires="a14">
        <xdr:graphicFrame macro="">
          <xdr:nvGraphicFramePr>
            <xdr:cNvPr id="39" name="employmentstatus">
              <a:extLst>
                <a:ext uri="{FF2B5EF4-FFF2-40B4-BE49-F238E27FC236}">
                  <a16:creationId xmlns:a16="http://schemas.microsoft.com/office/drawing/2014/main" id="{39402A72-45D9-1AB0-C3FE-7881A794371B}"/>
                </a:ext>
              </a:extLst>
            </xdr:cNvPr>
            <xdr:cNvGraphicFramePr/>
          </xdr:nvGraphicFramePr>
          <xdr:xfrm>
            <a:off x="0" y="0"/>
            <a:ext cx="0" cy="0"/>
          </xdr:xfrm>
          <a:graphic>
            <a:graphicData uri="http://schemas.microsoft.com/office/drawing/2010/slicer">
              <sle:slicer xmlns:sle="http://schemas.microsoft.com/office/drawing/2010/slicer" name="employmentstatus"/>
            </a:graphicData>
          </a:graphic>
        </xdr:graphicFrame>
      </mc:Choice>
      <mc:Fallback>
        <xdr:sp macro="" textlink="">
          <xdr:nvSpPr>
            <xdr:cNvPr id="0" name=""/>
            <xdr:cNvSpPr>
              <a:spLocks noTextEdit="1"/>
            </xdr:cNvSpPr>
          </xdr:nvSpPr>
          <xdr:spPr>
            <a:xfrm>
              <a:off x="10229851" y="1880658"/>
              <a:ext cx="1428749" cy="2557991"/>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INSOLA" refreshedDate="46289.513698263887" createdVersion="8" refreshedVersion="8" minRefreshableVersion="3" recordCount="4368" xr:uid="{FB74A6D5-A348-451B-AAA4-5BAF469447C1}">
  <cacheSource type="worksheet">
    <worksheetSource ref="A1:O4369" sheet="Master_Loan_Book"/>
  </cacheSource>
  <cacheFields count="15">
    <cacheField name="customerid" numFmtId="0">
      <sharedItems/>
    </cacheField>
    <cacheField name="systemloanid" numFmtId="0">
      <sharedItems containsSemiMixedTypes="0" containsString="0" containsNumber="1" containsInteger="1" minValue="301958485" maxValue="302004050"/>
    </cacheField>
    <cacheField name="loannumber" numFmtId="0">
      <sharedItems containsSemiMixedTypes="0" containsString="0" containsNumber="1" containsInteger="1" minValue="2" maxValue="27"/>
    </cacheField>
    <cacheField name="approveddate" numFmtId="47">
      <sharedItems containsSemiMixedTypes="0" containsNonDate="0" containsDate="1" containsString="0" minDate="2017-07-01T01:35:26" maxDate="2017-07-30T22:55:51"/>
    </cacheField>
    <cacheField name="creationdate" numFmtId="47">
      <sharedItems containsSemiMixedTypes="0" containsNonDate="0" containsDate="1" containsString="0" minDate="2017-07-01T00:35:20" maxDate="2017-07-30T21:55:43"/>
    </cacheField>
    <cacheField name="loanamount" numFmtId="0">
      <sharedItems containsSemiMixedTypes="0" containsString="0" containsNumber="1" containsInteger="1" minValue="10000" maxValue="60000" count="10">
        <n v="30000"/>
        <n v="15000"/>
        <n v="20000"/>
        <n v="10000"/>
        <n v="40000"/>
        <n v="25000"/>
        <n v="50000"/>
        <n v="35000"/>
        <n v="45000"/>
        <n v="60000"/>
      </sharedItems>
    </cacheField>
    <cacheField name="totaldue" numFmtId="0">
      <sharedItems containsSemiMixedTypes="0" containsString="0" containsNumber="1" minValue="10000" maxValue="68100"/>
    </cacheField>
    <cacheField name="termdays" numFmtId="0">
      <sharedItems containsSemiMixedTypes="0" containsString="0" containsNumber="1" containsInteger="1" minValue="15" maxValue="90"/>
    </cacheField>
    <cacheField name="referredby" numFmtId="0">
      <sharedItems containsBlank="1"/>
    </cacheField>
    <cacheField name="good_bad_flag" numFmtId="0">
      <sharedItems/>
    </cacheField>
    <cacheField name="interestmarkup(%)" numFmtId="9">
      <sharedItems containsSemiMixedTypes="0" containsString="0" containsNumber="1" minValue="0" maxValue="0.3" count="18">
        <n v="0.15"/>
        <n v="0.1125"/>
        <n v="0.1"/>
        <n v="0.3"/>
        <n v="0.22500000000000001"/>
        <n v="0.2"/>
        <n v="0.05"/>
        <n v="8.7499999999999994E-2"/>
        <n v="7.4999999999999997E-2"/>
        <n v="0.25"/>
        <n v="0"/>
        <n v="2.5000000000000001E-2"/>
        <n v="0.28333999999999993"/>
        <n v="0.13500000000000001"/>
        <n v="4.4999999999999998E-2"/>
        <n v="0.09"/>
        <n v="0.13333000000000006"/>
        <n v="0.14001"/>
      </sharedItems>
    </cacheField>
    <cacheField name="repaymentstatusflag" numFmtId="0">
      <sharedItems containsSemiMixedTypes="0" containsString="0" containsNumber="1" containsInteger="1" minValue="0" maxValue="1" count="2">
        <n v="0"/>
        <n v="1"/>
      </sharedItems>
    </cacheField>
    <cacheField name="borrowervintagetier" numFmtId="0">
      <sharedItems count="2">
        <s v="3. High Velocity Loyalty (4+)"/>
        <s v="2. Early Repeat (2-3)"/>
      </sharedItems>
    </cacheField>
    <cacheField name="borrowerbank" numFmtId="0">
      <sharedItems count="19">
        <s v="Diamond Bank"/>
        <s v="GT Bank"/>
        <s v="EcoBank"/>
        <s v="First Bank"/>
        <s v="Unspecified Bank"/>
        <s v="Access Bank"/>
        <s v="UBA"/>
        <s v="Union Bank"/>
        <s v="FCMB"/>
        <s v="Zenith Bank"/>
        <s v="Stanbic IBTC"/>
        <s v="Fidelity Bank"/>
        <s v="Wema Bank"/>
        <s v="Sterling Bank"/>
        <s v="Skye Bank"/>
        <s v="Keystone Bank"/>
        <s v="Heritage Bank"/>
        <s v="Unity Bank"/>
        <s v="Standard Chartered"/>
      </sharedItems>
    </cacheField>
    <cacheField name="employmentstatus" numFmtId="0">
      <sharedItems count="8">
        <s v="Permanent"/>
        <s v="Unknown Status"/>
        <s v=""/>
        <s v="Unemployed"/>
        <s v="Self-Employed"/>
        <s v="Student"/>
        <s v="Retired"/>
        <s v="Contract"/>
      </sharedItems>
    </cacheField>
  </cacheFields>
  <extLst>
    <ext xmlns:x14="http://schemas.microsoft.com/office/spreadsheetml/2009/9/main" uri="{725AE2AE-9491-48be-B2B4-4EB974FC3084}">
      <x14:pivotCacheDefinition pivotCacheId="12654293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68">
  <r>
    <s v="8a2a81a74ce8c05d014cfb32a0da1049"/>
    <n v="301994762"/>
    <n v="12"/>
    <d v="2017-07-25T08:22:56"/>
    <d v="2017-07-25T07:22:47"/>
    <x v="0"/>
    <n v="34500"/>
    <n v="30"/>
    <m/>
    <s v="Good"/>
    <x v="0"/>
    <x v="0"/>
    <x v="0"/>
    <x v="0"/>
    <x v="0"/>
  </r>
  <r>
    <s v="8a85886e54beabf90154c0a29ae757c0"/>
    <n v="301965204"/>
    <n v="2"/>
    <d v="2017-07-05T17:04:41"/>
    <d v="2017-07-05T16:04:18"/>
    <x v="1"/>
    <n v="17250"/>
    <n v="30"/>
    <m/>
    <s v="Good"/>
    <x v="0"/>
    <x v="0"/>
    <x v="1"/>
    <x v="1"/>
    <x v="0"/>
  </r>
  <r>
    <s v="8a8588f35438fe12015444567666018e"/>
    <n v="301966580"/>
    <n v="7"/>
    <d v="2017-07-06T14:52:57"/>
    <d v="2017-07-06T13:52:51"/>
    <x v="2"/>
    <n v="22250"/>
    <n v="15"/>
    <m/>
    <s v="Good"/>
    <x v="1"/>
    <x v="0"/>
    <x v="0"/>
    <x v="2"/>
    <x v="0"/>
  </r>
  <r>
    <s v="8a85890754145ace015429211b513e16"/>
    <n v="301999343"/>
    <n v="3"/>
    <d v="2017-07-27T19:00:41"/>
    <d v="2017-07-27T18:00:35"/>
    <x v="3"/>
    <n v="11500"/>
    <n v="15"/>
    <m/>
    <s v="Good"/>
    <x v="0"/>
    <x v="0"/>
    <x v="1"/>
    <x v="3"/>
    <x v="0"/>
  </r>
  <r>
    <s v="8a858970548359cc0154883481981866"/>
    <n v="301962360"/>
    <n v="9"/>
    <d v="2017-07-03T23:42:45"/>
    <d v="2017-07-03T22:42:39"/>
    <x v="4"/>
    <n v="44000"/>
    <n v="30"/>
    <m/>
    <s v="Good"/>
    <x v="2"/>
    <x v="0"/>
    <x v="0"/>
    <x v="1"/>
    <x v="0"/>
  </r>
  <r>
    <s v="8a8589f35451855401546b0738c42524"/>
    <n v="301986516"/>
    <n v="8"/>
    <d v="2017-07-19T21:46:24"/>
    <d v="2017-07-19T20:46:18"/>
    <x v="0"/>
    <n v="39000"/>
    <n v="60"/>
    <m/>
    <s v="Good"/>
    <x v="3"/>
    <x v="0"/>
    <x v="0"/>
    <x v="4"/>
    <x v="1"/>
  </r>
  <r>
    <s v="8a858e095c59b91b015c5e5cea3719bc"/>
    <n v="301972027"/>
    <n v="3"/>
    <d v="2017-07-10T19:25:33"/>
    <d v="2017-07-10T18:25:28"/>
    <x v="3"/>
    <n v="13000"/>
    <n v="30"/>
    <m/>
    <s v="Good"/>
    <x v="3"/>
    <x v="0"/>
    <x v="1"/>
    <x v="1"/>
    <x v="0"/>
  </r>
  <r>
    <s v="8a858e1158dc4d830158f7bde4f47ea7"/>
    <n v="301994428"/>
    <n v="10"/>
    <d v="2017-07-24T23:42:27"/>
    <d v="2017-07-24T22:42:21"/>
    <x v="0"/>
    <n v="34500"/>
    <n v="30"/>
    <m/>
    <s v="Good"/>
    <x v="0"/>
    <x v="0"/>
    <x v="0"/>
    <x v="3"/>
    <x v="2"/>
  </r>
  <r>
    <s v="8a858e185b4923b4015b4ae48d28646a"/>
    <n v="301996687"/>
    <n v="4"/>
    <d v="2017-07-26T10:53:05"/>
    <d v="2017-07-26T09:52:57"/>
    <x v="3"/>
    <n v="11500"/>
    <n v="15"/>
    <m/>
    <s v="Good"/>
    <x v="0"/>
    <x v="0"/>
    <x v="0"/>
    <x v="1"/>
    <x v="0"/>
  </r>
  <r>
    <s v="8a858e1d5cd58f9e015ceda4bdb63673"/>
    <n v="301981931"/>
    <n v="2"/>
    <d v="2017-07-17T13:48:42"/>
    <d v="2017-07-17T12:48:35"/>
    <x v="3"/>
    <n v="11500"/>
    <n v="15"/>
    <m/>
    <s v="Good"/>
    <x v="0"/>
    <x v="0"/>
    <x v="1"/>
    <x v="5"/>
    <x v="3"/>
  </r>
  <r>
    <s v="8a858e245c214660015c2ba8187976f7"/>
    <n v="301962365"/>
    <n v="2"/>
    <d v="2017-07-03T23:49:10"/>
    <d v="2017-07-03T22:49:03"/>
    <x v="3"/>
    <n v="13000"/>
    <n v="30"/>
    <m/>
    <s v="Good"/>
    <x v="3"/>
    <x v="0"/>
    <x v="1"/>
    <x v="2"/>
    <x v="0"/>
  </r>
  <r>
    <s v="8a858e345bd96da8015be6b9f8bc10c7"/>
    <n v="301960371"/>
    <n v="3"/>
    <d v="2017-07-02T21:59:20"/>
    <d v="2017-07-02T20:59:14"/>
    <x v="3"/>
    <n v="13000"/>
    <n v="30"/>
    <m/>
    <s v="Bad"/>
    <x v="3"/>
    <x v="1"/>
    <x v="1"/>
    <x v="1"/>
    <x v="0"/>
  </r>
  <r>
    <s v="8a858e395cb1d4d9015cb236b4811cbc"/>
    <n v="301999914"/>
    <n v="2"/>
    <d v="2017-07-28T07:15:32"/>
    <d v="2017-07-28T06:15:25"/>
    <x v="3"/>
    <n v="11500"/>
    <n v="15"/>
    <m/>
    <s v="Good"/>
    <x v="0"/>
    <x v="0"/>
    <x v="1"/>
    <x v="3"/>
    <x v="2"/>
  </r>
  <r>
    <s v="8a858e4456ced8470156dc8f1f4038d3"/>
    <n v="301995555"/>
    <n v="11"/>
    <d v="2017-07-25T16:13:30"/>
    <d v="2017-07-25T15:13:23"/>
    <x v="4"/>
    <n v="44000"/>
    <n v="30"/>
    <m/>
    <s v="Good"/>
    <x v="2"/>
    <x v="0"/>
    <x v="0"/>
    <x v="6"/>
    <x v="0"/>
  </r>
  <r>
    <s v="8a858e5357d823010157d932443d28a3"/>
    <n v="301983540"/>
    <n v="13"/>
    <d v="2017-07-18T11:00:05"/>
    <d v="2017-07-18T09:59:56"/>
    <x v="4"/>
    <n v="44000"/>
    <n v="30"/>
    <m/>
    <s v="Good"/>
    <x v="2"/>
    <x v="0"/>
    <x v="0"/>
    <x v="3"/>
    <x v="4"/>
  </r>
  <r>
    <s v="8a858e5b5bd99460015bdf725e143ff4"/>
    <n v="301967889"/>
    <n v="3"/>
    <d v="2017-07-07T12:20:59"/>
    <d v="2017-07-07T11:20:50"/>
    <x v="3"/>
    <n v="13000"/>
    <n v="30"/>
    <m/>
    <s v="Good"/>
    <x v="3"/>
    <x v="0"/>
    <x v="1"/>
    <x v="5"/>
    <x v="0"/>
  </r>
  <r>
    <s v="8a858e645755e62201576b58e3522081"/>
    <n v="301958834"/>
    <n v="3"/>
    <d v="2017-07-01T11:44:57"/>
    <d v="2017-07-01T10:44:51"/>
    <x v="3"/>
    <n v="11500"/>
    <n v="15"/>
    <m/>
    <s v="Good"/>
    <x v="0"/>
    <x v="0"/>
    <x v="1"/>
    <x v="6"/>
    <x v="0"/>
  </r>
  <r>
    <s v="8a858e6c5bd3fbff015bd408ac3e067a"/>
    <n v="301993535"/>
    <n v="2"/>
    <d v="2017-07-24T14:37:13"/>
    <d v="2017-07-24T13:37:06"/>
    <x v="3"/>
    <n v="11500"/>
    <n v="15"/>
    <s v="8a858ef458d4a52e0158d858eb5d6456"/>
    <s v="Bad"/>
    <x v="0"/>
    <x v="1"/>
    <x v="1"/>
    <x v="1"/>
    <x v="2"/>
  </r>
  <r>
    <s v="8a858e705668e16701567f1523211e5a"/>
    <n v="301985106"/>
    <n v="15"/>
    <d v="2017-07-19T08:17:32"/>
    <d v="2017-07-19T07:17:24"/>
    <x v="4"/>
    <n v="44000"/>
    <n v="30"/>
    <m/>
    <s v="Good"/>
    <x v="2"/>
    <x v="0"/>
    <x v="0"/>
    <x v="0"/>
    <x v="0"/>
  </r>
  <r>
    <s v="8a858e7d595026f8015951c0c4a03fae"/>
    <n v="301959458"/>
    <n v="10"/>
    <d v="2017-07-01T21:50:24"/>
    <d v="2017-07-01T20:50:19"/>
    <x v="0"/>
    <n v="34500"/>
    <n v="30"/>
    <m/>
    <s v="Good"/>
    <x v="0"/>
    <x v="0"/>
    <x v="0"/>
    <x v="0"/>
    <x v="0"/>
  </r>
  <r>
    <s v="8a858e885c17687c015c19eead6338fd"/>
    <n v="301964283"/>
    <n v="3"/>
    <d v="2017-07-05T07:34:08"/>
    <d v="2017-07-05T06:34:02"/>
    <x v="3"/>
    <n v="13000"/>
    <n v="30"/>
    <s v="8a858ff85bd93919015bda56605652bd"/>
    <s v="Good"/>
    <x v="3"/>
    <x v="0"/>
    <x v="1"/>
    <x v="1"/>
    <x v="0"/>
  </r>
  <r>
    <s v="8a858e8f5d41c974015d4b7f31865627"/>
    <n v="302003432"/>
    <n v="2"/>
    <d v="2017-07-30T13:26:07"/>
    <d v="2017-07-30T12:25:59"/>
    <x v="3"/>
    <n v="11500"/>
    <n v="15"/>
    <s v="8a858e495d1e235c015d30d5ddb42149"/>
    <s v="Bad"/>
    <x v="0"/>
    <x v="1"/>
    <x v="1"/>
    <x v="3"/>
    <x v="0"/>
  </r>
  <r>
    <s v="8a858e9b5a195041015a1a602a51519d"/>
    <n v="301976439"/>
    <n v="7"/>
    <d v="2017-07-13T17:38:01"/>
    <d v="2017-07-13T16:37:55"/>
    <x v="5"/>
    <n v="28750"/>
    <n v="30"/>
    <m/>
    <s v="Good"/>
    <x v="0"/>
    <x v="0"/>
    <x v="0"/>
    <x v="1"/>
    <x v="2"/>
  </r>
  <r>
    <s v="8a858ea555d9e6020155f489c9b237f8"/>
    <n v="301973446"/>
    <n v="3"/>
    <d v="2017-07-11T17:22:01"/>
    <d v="2017-07-11T16:21:55"/>
    <x v="3"/>
    <n v="13000"/>
    <n v="30"/>
    <m/>
    <s v="Good"/>
    <x v="3"/>
    <x v="0"/>
    <x v="1"/>
    <x v="1"/>
    <x v="0"/>
  </r>
  <r>
    <s v="8a858eb05d2d1297015d313b03581809"/>
    <n v="301999087"/>
    <n v="2"/>
    <d v="2017-07-27T16:22:07"/>
    <d v="2017-07-27T15:22:01"/>
    <x v="3"/>
    <n v="13000"/>
    <n v="30"/>
    <m/>
    <s v="Good"/>
    <x v="3"/>
    <x v="0"/>
    <x v="1"/>
    <x v="1"/>
    <x v="0"/>
  </r>
  <r>
    <s v="8a858eb85c1be44c015c1c4b667d25ee"/>
    <n v="301963210"/>
    <n v="3"/>
    <d v="2017-07-04T13:53:57"/>
    <d v="2017-07-04T12:53:49"/>
    <x v="3"/>
    <n v="13000"/>
    <n v="30"/>
    <m/>
    <s v="Good"/>
    <x v="3"/>
    <x v="0"/>
    <x v="1"/>
    <x v="1"/>
    <x v="0"/>
  </r>
  <r>
    <s v="8a858ec75bfd77c4015c0d841520351c"/>
    <n v="301959286"/>
    <n v="4"/>
    <d v="2017-07-01T18:36:47"/>
    <d v="2017-07-01T17:36:40"/>
    <x v="2"/>
    <n v="24500"/>
    <n v="30"/>
    <m/>
    <s v="Good"/>
    <x v="4"/>
    <x v="0"/>
    <x v="0"/>
    <x v="7"/>
    <x v="0"/>
  </r>
  <r>
    <s v="8a858ed35cc5ce51015cc60f40f522b4"/>
    <n v="301981535"/>
    <n v="2"/>
    <d v="2017-07-17T10:33:52"/>
    <d v="2017-07-17T09:33:45"/>
    <x v="3"/>
    <n v="11500"/>
    <n v="15"/>
    <s v="8a858edc59ee87640159eeb9774f1aa7"/>
    <s v="Good"/>
    <x v="0"/>
    <x v="0"/>
    <x v="1"/>
    <x v="1"/>
    <x v="0"/>
  </r>
  <r>
    <s v="8a858edb5ad79cc6015ad7c9b29415c8"/>
    <n v="301981500"/>
    <n v="5"/>
    <d v="2017-07-17T10:17:01"/>
    <d v="2017-07-17T09:15:48"/>
    <x v="2"/>
    <n v="22250"/>
    <n v="15"/>
    <m/>
    <s v="Good"/>
    <x v="1"/>
    <x v="0"/>
    <x v="0"/>
    <x v="1"/>
    <x v="0"/>
  </r>
  <r>
    <s v="8a858ee55830c4b90158337542ab18a1"/>
    <n v="301972649"/>
    <n v="6"/>
    <d v="2017-07-11T09:28:30"/>
    <d v="2017-07-11T08:27:20"/>
    <x v="3"/>
    <n v="13000"/>
    <n v="30"/>
    <m/>
    <s v="Bad"/>
    <x v="3"/>
    <x v="1"/>
    <x v="0"/>
    <x v="4"/>
    <x v="1"/>
  </r>
  <r>
    <s v="8a858eec5ca21dcb015ca2493dee1e2d"/>
    <n v="301966278"/>
    <n v="2"/>
    <d v="2017-07-06T11:39:24"/>
    <d v="2017-07-06T10:39:18"/>
    <x v="3"/>
    <n v="13000"/>
    <n v="30"/>
    <m/>
    <s v="Good"/>
    <x v="3"/>
    <x v="0"/>
    <x v="1"/>
    <x v="6"/>
    <x v="0"/>
  </r>
  <r>
    <s v="8a858ef75997d0180159a695b01e2c4c"/>
    <n v="301989547"/>
    <n v="5"/>
    <d v="2017-07-21T15:43:59"/>
    <d v="2017-07-21T14:43:53"/>
    <x v="2"/>
    <n v="24500"/>
    <n v="30"/>
    <m/>
    <s v="Good"/>
    <x v="4"/>
    <x v="0"/>
    <x v="0"/>
    <x v="3"/>
    <x v="2"/>
  </r>
  <r>
    <s v="8a858f03582604ff0158260fcc730548"/>
    <n v="302001370"/>
    <n v="10"/>
    <d v="2017-07-28T21:33:41"/>
    <d v="2017-07-28T20:33:33"/>
    <x v="2"/>
    <n v="24500"/>
    <n v="30"/>
    <m/>
    <s v="Good"/>
    <x v="4"/>
    <x v="0"/>
    <x v="0"/>
    <x v="3"/>
    <x v="0"/>
  </r>
  <r>
    <s v="8a858f085b905684015b906e73a01478"/>
    <n v="302000465"/>
    <n v="4"/>
    <d v="2017-07-28T12:31:10"/>
    <d v="2017-07-28T11:30:00"/>
    <x v="2"/>
    <n v="24500"/>
    <n v="30"/>
    <m/>
    <s v="Good"/>
    <x v="4"/>
    <x v="0"/>
    <x v="0"/>
    <x v="8"/>
    <x v="0"/>
  </r>
  <r>
    <s v="8a858f1955b1c4df0155cd14c5b478ed"/>
    <n v="302000569"/>
    <n v="2"/>
    <d v="2017-07-28T13:17:13"/>
    <d v="2017-07-28T12:16:00"/>
    <x v="3"/>
    <n v="13000"/>
    <n v="30"/>
    <m/>
    <s v="Good"/>
    <x v="3"/>
    <x v="0"/>
    <x v="1"/>
    <x v="4"/>
    <x v="1"/>
  </r>
  <r>
    <s v="8a858f2656e154de0156e3a87cdc45fb"/>
    <n v="301982122"/>
    <n v="5"/>
    <d v="2017-07-17T15:27:00"/>
    <d v="2017-07-17T14:26:52"/>
    <x v="2"/>
    <n v="22250"/>
    <n v="15"/>
    <m/>
    <s v="Good"/>
    <x v="1"/>
    <x v="0"/>
    <x v="0"/>
    <x v="6"/>
    <x v="5"/>
  </r>
  <r>
    <s v="8a858f2e5c699f3a015c6cf27a036477"/>
    <n v="301959225"/>
    <n v="2"/>
    <d v="2017-07-01T17:42:36"/>
    <d v="2017-07-01T16:42:30"/>
    <x v="3"/>
    <n v="13000"/>
    <n v="30"/>
    <s v="8a858fc55b2548dd015b286e452c678c"/>
    <s v="Good"/>
    <x v="3"/>
    <x v="0"/>
    <x v="1"/>
    <x v="6"/>
    <x v="0"/>
  </r>
  <r>
    <s v="8a858f335cd0c78e015cd435d7192800"/>
    <n v="301984674"/>
    <n v="2"/>
    <d v="2017-07-18T21:32:19"/>
    <d v="2017-07-18T20:32:13"/>
    <x v="3"/>
    <n v="11500"/>
    <n v="15"/>
    <m/>
    <s v="Good"/>
    <x v="0"/>
    <x v="0"/>
    <x v="1"/>
    <x v="1"/>
    <x v="0"/>
  </r>
  <r>
    <s v="8a858f3d5add42e2015ae0ca6cb66b83"/>
    <n v="301998400"/>
    <n v="8"/>
    <d v="2017-07-27T09:34:11"/>
    <d v="2017-07-27T08:34:05"/>
    <x v="0"/>
    <n v="34500"/>
    <n v="30"/>
    <m/>
    <s v="Good"/>
    <x v="0"/>
    <x v="0"/>
    <x v="0"/>
    <x v="4"/>
    <x v="1"/>
  </r>
  <r>
    <s v="8a858f4655ca643c0155cbc4e13945cc"/>
    <n v="301965090"/>
    <n v="15"/>
    <d v="2017-07-05T15:47:33"/>
    <d v="2017-07-05T14:47:19"/>
    <x v="4"/>
    <n v="44000"/>
    <n v="30"/>
    <m/>
    <s v="Good"/>
    <x v="2"/>
    <x v="0"/>
    <x v="0"/>
    <x v="1"/>
    <x v="0"/>
  </r>
  <r>
    <s v="8a858f4f5511dca201551b73634170b6"/>
    <n v="301997295"/>
    <n v="4"/>
    <d v="2017-07-26T16:15:25"/>
    <d v="2017-07-26T15:15:18"/>
    <x v="3"/>
    <n v="13000"/>
    <n v="30"/>
    <m/>
    <s v="Good"/>
    <x v="3"/>
    <x v="0"/>
    <x v="0"/>
    <x v="4"/>
    <x v="1"/>
  </r>
  <r>
    <s v="8a858f555cc65d60015cc72de106320c"/>
    <n v="301974694"/>
    <n v="2"/>
    <d v="2017-07-12T14:27:04"/>
    <d v="2017-07-12T13:26:56"/>
    <x v="3"/>
    <n v="13000"/>
    <n v="30"/>
    <s v="8a858e6c5c88d145015c89430ef61a5d"/>
    <s v="Good"/>
    <x v="3"/>
    <x v="0"/>
    <x v="1"/>
    <x v="4"/>
    <x v="1"/>
  </r>
  <r>
    <s v="8a858f5e599783c0015997c56ef70ffa"/>
    <n v="302001086"/>
    <n v="3"/>
    <d v="2017-07-28T18:03:37"/>
    <d v="2017-07-28T17:02:26"/>
    <x v="3"/>
    <n v="11500"/>
    <n v="15"/>
    <m/>
    <s v="Good"/>
    <x v="0"/>
    <x v="0"/>
    <x v="1"/>
    <x v="1"/>
    <x v="2"/>
  </r>
  <r>
    <s v="8a858f60560bc43d01561d94abd91c48"/>
    <n v="301991908"/>
    <n v="4"/>
    <d v="2017-07-23T13:52:36"/>
    <d v="2017-07-23T12:52:30"/>
    <x v="3"/>
    <n v="11500"/>
    <n v="15"/>
    <m/>
    <s v="Good"/>
    <x v="0"/>
    <x v="0"/>
    <x v="0"/>
    <x v="1"/>
    <x v="0"/>
  </r>
  <r>
    <s v="8a858f6e5aa3c922015aa3d9cba10a74"/>
    <n v="301983676"/>
    <n v="5"/>
    <d v="2017-07-18T12:04:15"/>
    <d v="2017-07-18T11:04:04"/>
    <x v="2"/>
    <n v="22250"/>
    <n v="15"/>
    <m/>
    <s v="Good"/>
    <x v="1"/>
    <x v="0"/>
    <x v="0"/>
    <x v="4"/>
    <x v="1"/>
  </r>
  <r>
    <s v="8a858f785cea234f015cea434e0a09e6"/>
    <n v="301974590"/>
    <n v="2"/>
    <d v="2017-07-12T13:21:08"/>
    <d v="2017-07-12T12:21:02"/>
    <x v="3"/>
    <n v="13000"/>
    <n v="30"/>
    <s v="8a858eba5c884d2a015c8bea59385157"/>
    <s v="Good"/>
    <x v="3"/>
    <x v="0"/>
    <x v="1"/>
    <x v="1"/>
    <x v="0"/>
  </r>
  <r>
    <s v="8a858f7e564ad338015654d3a5c242a5"/>
    <n v="301969110"/>
    <n v="8"/>
    <d v="2017-07-08T11:23:48"/>
    <d v="2017-07-08T10:23:43"/>
    <x v="0"/>
    <n v="34500"/>
    <n v="30"/>
    <m/>
    <s v="Good"/>
    <x v="0"/>
    <x v="0"/>
    <x v="0"/>
    <x v="1"/>
    <x v="0"/>
  </r>
  <r>
    <s v="8a858f9158aff6a30158b5f2ff887585"/>
    <n v="301985845"/>
    <n v="9"/>
    <d v="2017-07-19T14:55:01"/>
    <d v="2017-07-19T13:54:53"/>
    <x v="2"/>
    <n v="22250"/>
    <n v="15"/>
    <m/>
    <s v="Good"/>
    <x v="1"/>
    <x v="0"/>
    <x v="0"/>
    <x v="1"/>
    <x v="0"/>
  </r>
  <r>
    <s v="8a858f975c4582c4015c550ee4925686"/>
    <n v="301998392"/>
    <n v="3"/>
    <d v="2017-07-27T09:30:55"/>
    <d v="2017-07-27T08:30:49"/>
    <x v="3"/>
    <n v="13000"/>
    <n v="30"/>
    <m/>
    <s v="Good"/>
    <x v="3"/>
    <x v="0"/>
    <x v="1"/>
    <x v="4"/>
    <x v="1"/>
  </r>
  <r>
    <s v="8a858f995a4762a5015a4c25b0ea01c3"/>
    <n v="301981230"/>
    <n v="6"/>
    <d v="2017-07-17T07:53:36"/>
    <d v="2017-07-17T06:53:30"/>
    <x v="2"/>
    <n v="24500"/>
    <n v="30"/>
    <m/>
    <s v="Good"/>
    <x v="4"/>
    <x v="0"/>
    <x v="0"/>
    <x v="5"/>
    <x v="0"/>
  </r>
  <r>
    <s v="8a858fa45bd95e9a015be131cdec35a8"/>
    <n v="301962952"/>
    <n v="3"/>
    <d v="2017-07-04T11:33:25"/>
    <d v="2017-07-04T10:33:20"/>
    <x v="3"/>
    <n v="13000"/>
    <n v="30"/>
    <m/>
    <s v="Good"/>
    <x v="3"/>
    <x v="0"/>
    <x v="1"/>
    <x v="9"/>
    <x v="0"/>
  </r>
  <r>
    <s v="8a858fae5b49223f015b499e1cf9485b"/>
    <n v="301982904"/>
    <n v="4"/>
    <d v="2017-07-18T00:03:50"/>
    <d v="2017-07-17T23:02:40"/>
    <x v="3"/>
    <n v="13000"/>
    <n v="30"/>
    <m/>
    <s v="Bad"/>
    <x v="3"/>
    <x v="1"/>
    <x v="0"/>
    <x v="1"/>
    <x v="2"/>
  </r>
  <r>
    <s v="8a858fb15b34a708015b350c4a1a58d2"/>
    <n v="301994303"/>
    <n v="4"/>
    <d v="2017-07-24T21:45:42"/>
    <d v="2017-07-24T20:45:34"/>
    <x v="2"/>
    <n v="24500"/>
    <n v="30"/>
    <m/>
    <s v="Good"/>
    <x v="4"/>
    <x v="0"/>
    <x v="0"/>
    <x v="6"/>
    <x v="0"/>
  </r>
  <r>
    <s v="8a858fba5cd5feee015cda4f0fa423b4"/>
    <n v="301991730"/>
    <n v="2"/>
    <d v="2017-07-23T11:02:49"/>
    <d v="2017-07-23T10:02:28"/>
    <x v="3"/>
    <n v="11500"/>
    <n v="15"/>
    <m/>
    <s v="Good"/>
    <x v="0"/>
    <x v="0"/>
    <x v="1"/>
    <x v="5"/>
    <x v="2"/>
  </r>
  <r>
    <s v="8a858fc55b2fde30015b30c9256b43fd"/>
    <n v="302001637"/>
    <n v="5"/>
    <d v="2017-07-29T06:18:10"/>
    <d v="2017-07-29T05:17:00"/>
    <x v="2"/>
    <n v="24500"/>
    <n v="30"/>
    <m/>
    <s v="Good"/>
    <x v="4"/>
    <x v="0"/>
    <x v="0"/>
    <x v="4"/>
    <x v="1"/>
  </r>
  <r>
    <s v="8a858fcb5ca240f7015ca64a71fa1951"/>
    <n v="301960154"/>
    <n v="2"/>
    <d v="2017-07-02T17:46:44"/>
    <d v="2017-07-02T16:46:39"/>
    <x v="3"/>
    <n v="13000"/>
    <n v="30"/>
    <m/>
    <s v="Good"/>
    <x v="3"/>
    <x v="0"/>
    <x v="1"/>
    <x v="3"/>
    <x v="0"/>
  </r>
  <r>
    <s v="8a858fd45a4260bc015a42ac9e89278d"/>
    <n v="301961250"/>
    <n v="5"/>
    <d v="2017-07-03T15:36:32"/>
    <d v="2017-07-03T14:36:27"/>
    <x v="2"/>
    <n v="24500"/>
    <n v="30"/>
    <m/>
    <s v="Good"/>
    <x v="4"/>
    <x v="0"/>
    <x v="0"/>
    <x v="4"/>
    <x v="1"/>
  </r>
  <r>
    <s v="8a858fd95c3b5bca015c3fcc0b374c3e"/>
    <n v="301968227"/>
    <n v="2"/>
    <d v="2017-07-07T16:17:06"/>
    <d v="2017-07-07T15:17:00"/>
    <x v="3"/>
    <n v="13000"/>
    <n v="30"/>
    <m/>
    <s v="Good"/>
    <x v="3"/>
    <x v="0"/>
    <x v="1"/>
    <x v="6"/>
    <x v="0"/>
  </r>
  <r>
    <s v="8a85882953bc04f80153c205b75d7403"/>
    <n v="301990784"/>
    <n v="8"/>
    <d v="2017-07-22T13:50:43"/>
    <d v="2017-07-22T12:50:30"/>
    <x v="4"/>
    <n v="48000"/>
    <n v="60"/>
    <m/>
    <s v="Good"/>
    <x v="5"/>
    <x v="0"/>
    <x v="0"/>
    <x v="1"/>
    <x v="4"/>
  </r>
  <r>
    <s v="8a8588dc536a14130153753dc8d32698"/>
    <n v="301961089"/>
    <n v="17"/>
    <d v="2017-07-03T13:38:49"/>
    <d v="2017-07-03T12:38:43"/>
    <x v="4"/>
    <n v="44000"/>
    <n v="30"/>
    <m/>
    <s v="Good"/>
    <x v="2"/>
    <x v="0"/>
    <x v="0"/>
    <x v="1"/>
    <x v="3"/>
  </r>
  <r>
    <s v="8a8588fd53c244bc0153c8305ea7338f"/>
    <n v="301966060"/>
    <n v="4"/>
    <d v="2017-07-06T09:25:08"/>
    <d v="2017-07-06T08:24:54"/>
    <x v="2"/>
    <n v="22250"/>
    <n v="15"/>
    <m/>
    <s v="Bad"/>
    <x v="1"/>
    <x v="1"/>
    <x v="0"/>
    <x v="9"/>
    <x v="5"/>
  </r>
  <r>
    <s v="8a85895054a061920154a909b1a76c1d"/>
    <n v="301973229"/>
    <n v="12"/>
    <d v="2017-07-11T15:22:15"/>
    <d v="2017-07-11T14:22:09"/>
    <x v="0"/>
    <n v="34500"/>
    <n v="30"/>
    <m/>
    <s v="Good"/>
    <x v="0"/>
    <x v="0"/>
    <x v="0"/>
    <x v="3"/>
    <x v="0"/>
  </r>
  <r>
    <s v="8a8589b953bc23f70153c90114817143"/>
    <n v="301980705"/>
    <n v="7"/>
    <d v="2017-07-16T18:24:16"/>
    <d v="2017-07-16T17:23:03"/>
    <x v="0"/>
    <n v="39000"/>
    <n v="60"/>
    <m/>
    <s v="Bad"/>
    <x v="3"/>
    <x v="1"/>
    <x v="0"/>
    <x v="4"/>
    <x v="1"/>
  </r>
  <r>
    <s v="8a858e02578f616401579484a4963345"/>
    <n v="302002801"/>
    <n v="12"/>
    <d v="2017-07-29T22:01:27"/>
    <d v="2017-07-29T21:01:19"/>
    <x v="0"/>
    <n v="34500"/>
    <n v="30"/>
    <m/>
    <s v="Bad"/>
    <x v="0"/>
    <x v="1"/>
    <x v="0"/>
    <x v="1"/>
    <x v="4"/>
  </r>
  <r>
    <s v="8a858e0b5cfa2028015d092b47e27e30"/>
    <n v="301985334"/>
    <n v="2"/>
    <d v="2017-07-19T10:30:17"/>
    <d v="2017-07-19T09:30:10"/>
    <x v="3"/>
    <n v="13000"/>
    <n v="30"/>
    <m/>
    <s v="Good"/>
    <x v="3"/>
    <x v="0"/>
    <x v="1"/>
    <x v="4"/>
    <x v="1"/>
  </r>
  <r>
    <s v="8a858e1556321b940156548b9ca970a6"/>
    <n v="301984218"/>
    <n v="12"/>
    <d v="2017-07-18T16:35:30"/>
    <d v="2017-07-18T15:35:23"/>
    <x v="4"/>
    <n v="48000"/>
    <n v="60"/>
    <m/>
    <s v="Good"/>
    <x v="5"/>
    <x v="0"/>
    <x v="0"/>
    <x v="10"/>
    <x v="0"/>
  </r>
  <r>
    <s v="8a858e195b90e512015ba0eb4eed5ef5"/>
    <n v="301964674"/>
    <n v="5"/>
    <d v="2017-07-05T11:35:38"/>
    <d v="2017-07-05T10:35:33"/>
    <x v="2"/>
    <n v="24500"/>
    <n v="30"/>
    <s v="8a858f9d5668e3f10156767e9a0f0188"/>
    <s v="Good"/>
    <x v="4"/>
    <x v="0"/>
    <x v="0"/>
    <x v="4"/>
    <x v="1"/>
  </r>
  <r>
    <s v="8a858e205af28299015af50a799745c5"/>
    <n v="301994002"/>
    <n v="7"/>
    <d v="2017-07-24T18:31:35"/>
    <d v="2017-07-24T17:31:28"/>
    <x v="0"/>
    <n v="39000"/>
    <n v="60"/>
    <m/>
    <s v="Good"/>
    <x v="3"/>
    <x v="0"/>
    <x v="0"/>
    <x v="6"/>
    <x v="0"/>
  </r>
  <r>
    <s v="8a858e2e5bb57a37015bbe1b8d6d3830"/>
    <n v="301964194"/>
    <n v="3"/>
    <d v="2017-07-05T06:01:31"/>
    <d v="2017-07-05T05:01:26"/>
    <x v="3"/>
    <n v="13000"/>
    <n v="30"/>
    <m/>
    <s v="Good"/>
    <x v="3"/>
    <x v="0"/>
    <x v="1"/>
    <x v="4"/>
    <x v="1"/>
  </r>
  <r>
    <s v="8a858e3559080830015923412dd84294"/>
    <n v="301972478"/>
    <n v="10"/>
    <d v="2017-07-11T07:16:04"/>
    <d v="2017-07-11T06:14:54"/>
    <x v="4"/>
    <n v="44000"/>
    <n v="30"/>
    <m/>
    <s v="Good"/>
    <x v="2"/>
    <x v="0"/>
    <x v="0"/>
    <x v="4"/>
    <x v="1"/>
  </r>
  <r>
    <s v="8a858e3e5b3ee747015b3f0409012b7f"/>
    <n v="301963059"/>
    <n v="5"/>
    <d v="2017-07-04T12:25:02"/>
    <d v="2017-07-04T11:24:57"/>
    <x v="0"/>
    <n v="39000"/>
    <n v="60"/>
    <m/>
    <s v="Good"/>
    <x v="3"/>
    <x v="0"/>
    <x v="0"/>
    <x v="11"/>
    <x v="0"/>
  </r>
  <r>
    <s v="8a858e4a5cac6f81015cad78a648389f"/>
    <n v="301988316"/>
    <n v="2"/>
    <d v="2017-07-20T20:56:49"/>
    <d v="2017-07-20T19:56:43"/>
    <x v="3"/>
    <n v="13000"/>
    <n v="30"/>
    <s v="8a858f645cac1a7e015cac2a1a5911f4"/>
    <s v="Good"/>
    <x v="3"/>
    <x v="0"/>
    <x v="1"/>
    <x v="4"/>
    <x v="1"/>
  </r>
  <r>
    <s v="8a858e575bf80f73015bfbc59df93401"/>
    <n v="301967317"/>
    <n v="3"/>
    <d v="2017-07-07T02:10:23"/>
    <d v="2017-07-07T01:10:15"/>
    <x v="3"/>
    <n v="13000"/>
    <n v="30"/>
    <s v="8a858fad5bf85d5e015bf8efc79e33dd"/>
    <s v="Good"/>
    <x v="3"/>
    <x v="0"/>
    <x v="1"/>
    <x v="4"/>
    <x v="1"/>
  </r>
  <r>
    <s v="8a858e625c8d993a015c95e7ced318df"/>
    <n v="301993647"/>
    <n v="2"/>
    <d v="2017-07-24T15:28:18"/>
    <d v="2017-07-24T14:28:12"/>
    <x v="3"/>
    <n v="13000"/>
    <n v="30"/>
    <m/>
    <s v="Good"/>
    <x v="3"/>
    <x v="0"/>
    <x v="1"/>
    <x v="5"/>
    <x v="0"/>
  </r>
  <r>
    <s v="8a858e655a047d1a015a12bb060936ff"/>
    <n v="301997062"/>
    <n v="3"/>
    <d v="2017-07-26T14:08:24"/>
    <d v="2017-07-26T13:08:17"/>
    <x v="3"/>
    <n v="13000"/>
    <n v="30"/>
    <m/>
    <s v="Good"/>
    <x v="3"/>
    <x v="0"/>
    <x v="1"/>
    <x v="4"/>
    <x v="1"/>
  </r>
  <r>
    <s v="8a858e6e55c554c20155c6d8e2925c62"/>
    <n v="301984086"/>
    <n v="8"/>
    <d v="2017-07-18T15:24:31"/>
    <d v="2017-07-18T14:23:21"/>
    <x v="3"/>
    <n v="13000"/>
    <n v="30"/>
    <m/>
    <s v="Good"/>
    <x v="3"/>
    <x v="0"/>
    <x v="0"/>
    <x v="1"/>
    <x v="3"/>
  </r>
  <r>
    <s v="8a858e785acd3412015acd7bdec42d4f"/>
    <n v="301965319"/>
    <n v="6"/>
    <d v="2017-07-05T18:12:38"/>
    <d v="2017-07-05T17:12:30"/>
    <x v="0"/>
    <n v="34500"/>
    <n v="30"/>
    <m/>
    <s v="Good"/>
    <x v="0"/>
    <x v="0"/>
    <x v="0"/>
    <x v="1"/>
    <x v="0"/>
  </r>
  <r>
    <s v="8a858e875c63d395015c74bdfd343206"/>
    <n v="302001775"/>
    <n v="2"/>
    <d v="2017-07-29T08:14:40"/>
    <d v="2017-07-29T07:14:32"/>
    <x v="3"/>
    <n v="13000"/>
    <n v="30"/>
    <m/>
    <s v="Good"/>
    <x v="3"/>
    <x v="0"/>
    <x v="1"/>
    <x v="6"/>
    <x v="5"/>
  </r>
  <r>
    <s v="8a858e8d56adbdae0156b30248fe3104"/>
    <n v="301975923"/>
    <n v="4"/>
    <d v="2017-07-13T11:54:39"/>
    <d v="2017-07-13T10:54:31"/>
    <x v="2"/>
    <n v="24500"/>
    <n v="30"/>
    <m/>
    <s v="Good"/>
    <x v="4"/>
    <x v="0"/>
    <x v="0"/>
    <x v="4"/>
    <x v="1"/>
  </r>
  <r>
    <s v="8a858e985885ff6d01589211d7c01088"/>
    <n v="301983843"/>
    <n v="6"/>
    <d v="2017-07-18T13:24:53"/>
    <d v="2017-07-18T12:24:47"/>
    <x v="2"/>
    <n v="24500"/>
    <n v="30"/>
    <m/>
    <s v="Good"/>
    <x v="4"/>
    <x v="0"/>
    <x v="0"/>
    <x v="1"/>
    <x v="0"/>
  </r>
  <r>
    <s v="8a858ea15ca2565c015ca6ed24977b5e"/>
    <n v="301976588"/>
    <n v="2"/>
    <d v="2017-07-13T19:45:05"/>
    <d v="2017-07-13T18:44:57"/>
    <x v="3"/>
    <n v="13000"/>
    <n v="30"/>
    <m/>
    <s v="Good"/>
    <x v="3"/>
    <x v="0"/>
    <x v="1"/>
    <x v="6"/>
    <x v="0"/>
  </r>
  <r>
    <s v="8a858eaa55a0b8ae0155bab849c616a1"/>
    <n v="301984604"/>
    <n v="2"/>
    <d v="2017-07-18T20:53:04"/>
    <d v="2017-07-18T19:52:57"/>
    <x v="3"/>
    <n v="13000"/>
    <n v="30"/>
    <m/>
    <s v="Good"/>
    <x v="3"/>
    <x v="0"/>
    <x v="1"/>
    <x v="0"/>
    <x v="0"/>
  </r>
  <r>
    <s v="8a858eb4596ff919015974a667560a89"/>
    <n v="301968410"/>
    <n v="8"/>
    <d v="2017-07-07T18:46:29"/>
    <d v="2017-07-07T17:46:17"/>
    <x v="0"/>
    <n v="34500"/>
    <n v="30"/>
    <m/>
    <s v="Good"/>
    <x v="0"/>
    <x v="0"/>
    <x v="0"/>
    <x v="3"/>
    <x v="0"/>
  </r>
  <r>
    <s v="8a858ec55b441639015b444e78b7361f"/>
    <n v="301979821"/>
    <n v="4"/>
    <d v="2017-07-15T23:07:28"/>
    <d v="2017-07-15T22:07:21"/>
    <x v="3"/>
    <n v="11125"/>
    <n v="15"/>
    <m/>
    <s v="Good"/>
    <x v="1"/>
    <x v="0"/>
    <x v="0"/>
    <x v="4"/>
    <x v="1"/>
  </r>
  <r>
    <s v="8a858ece5b0142e3015b0a3a7f183339"/>
    <n v="302001189"/>
    <n v="5"/>
    <d v="2017-07-28T19:14:09"/>
    <d v="2017-07-28T18:14:01"/>
    <x v="2"/>
    <n v="24500"/>
    <n v="30"/>
    <m/>
    <s v="Good"/>
    <x v="4"/>
    <x v="0"/>
    <x v="0"/>
    <x v="4"/>
    <x v="1"/>
  </r>
  <r>
    <s v="8a858eda552adcc20155307212b55ac2"/>
    <n v="301982461"/>
    <n v="11"/>
    <d v="2017-07-17T18:24:08"/>
    <d v="2017-07-17T17:24:01"/>
    <x v="0"/>
    <n v="34500"/>
    <n v="30"/>
    <m/>
    <s v="Good"/>
    <x v="0"/>
    <x v="0"/>
    <x v="0"/>
    <x v="0"/>
    <x v="4"/>
  </r>
  <r>
    <s v="8a858ee454da1cbd0154e2796fba7142"/>
    <n v="301978197"/>
    <n v="12"/>
    <d v="2017-07-14T18:59:53"/>
    <d v="2017-07-14T17:58:41"/>
    <x v="0"/>
    <n v="34500"/>
    <n v="30"/>
    <m/>
    <s v="Bad"/>
    <x v="0"/>
    <x v="1"/>
    <x v="0"/>
    <x v="6"/>
    <x v="4"/>
  </r>
  <r>
    <s v="8a858ee65a8401a1015a8447d2ac1cf2"/>
    <n v="302003266"/>
    <n v="6"/>
    <d v="2017-07-30T10:48:29"/>
    <d v="2017-07-30T09:48:23"/>
    <x v="2"/>
    <n v="24500"/>
    <n v="30"/>
    <m/>
    <s v="Good"/>
    <x v="4"/>
    <x v="0"/>
    <x v="0"/>
    <x v="0"/>
    <x v="0"/>
  </r>
  <r>
    <s v="8a858eef5554890501555868a7475f44"/>
    <n v="301977148"/>
    <n v="8"/>
    <d v="2017-07-14T09:22:18"/>
    <d v="2017-07-14T08:22:11"/>
    <x v="1"/>
    <n v="16687.5"/>
    <n v="15"/>
    <m/>
    <s v="Good"/>
    <x v="1"/>
    <x v="0"/>
    <x v="0"/>
    <x v="12"/>
    <x v="0"/>
  </r>
  <r>
    <s v="8a858eff55a090650155a13892552a0b"/>
    <n v="301991683"/>
    <n v="2"/>
    <d v="2017-07-23T10:20:52"/>
    <d v="2017-07-23T09:20:29"/>
    <x v="3"/>
    <n v="11500"/>
    <n v="15"/>
    <m/>
    <s v="Good"/>
    <x v="0"/>
    <x v="0"/>
    <x v="1"/>
    <x v="4"/>
    <x v="1"/>
  </r>
  <r>
    <s v="8a858f0656b7820c0156c3e3a61c1d33"/>
    <n v="301971016"/>
    <n v="15"/>
    <d v="2017-07-10T09:14:43"/>
    <d v="2017-07-10T08:14:29"/>
    <x v="6"/>
    <n v="52500"/>
    <n v="30"/>
    <m/>
    <s v="Good"/>
    <x v="6"/>
    <x v="0"/>
    <x v="0"/>
    <x v="5"/>
    <x v="0"/>
  </r>
  <r>
    <s v="8a858f0f5bfd79d2015c0331ce3378fe"/>
    <n v="301997626"/>
    <n v="2"/>
    <d v="2017-07-26T19:36:09"/>
    <d v="2017-07-26T18:36:02"/>
    <x v="3"/>
    <n v="11500"/>
    <n v="15"/>
    <m/>
    <s v="Good"/>
    <x v="0"/>
    <x v="0"/>
    <x v="1"/>
    <x v="4"/>
    <x v="1"/>
  </r>
  <r>
    <s v="8a858f1f587161850158742ebbce53d8"/>
    <n v="301974331"/>
    <n v="9"/>
    <d v="2017-07-12T10:36:23"/>
    <d v="2017-07-12T09:36:17"/>
    <x v="0"/>
    <n v="34500"/>
    <n v="30"/>
    <m/>
    <s v="Good"/>
    <x v="0"/>
    <x v="0"/>
    <x v="0"/>
    <x v="1"/>
    <x v="0"/>
  </r>
  <r>
    <s v="8a858f275c451af5015c49a2c43b5fb2"/>
    <n v="301980592"/>
    <n v="2"/>
    <d v="2017-07-16T16:54:48"/>
    <d v="2017-07-16T15:54:40"/>
    <x v="3"/>
    <n v="13000"/>
    <n v="30"/>
    <s v="8a858e725c3ae262015c45243caa4f4d"/>
    <s v="Good"/>
    <x v="3"/>
    <x v="0"/>
    <x v="1"/>
    <x v="13"/>
    <x v="0"/>
  </r>
  <r>
    <s v="8a858f305cb1ec4e015cb215f0500a8d"/>
    <n v="301978868"/>
    <n v="2"/>
    <d v="2017-07-15T09:37:01"/>
    <d v="2017-07-15T08:36:55"/>
    <x v="3"/>
    <n v="13000"/>
    <n v="30"/>
    <s v="8a858eda5c8863ff015c8b96e5fd74d0"/>
    <s v="Good"/>
    <x v="3"/>
    <x v="0"/>
    <x v="1"/>
    <x v="5"/>
    <x v="0"/>
  </r>
  <r>
    <s v="8a858f375cef1cbc015ceff67d505f59"/>
    <n v="302001119"/>
    <n v="2"/>
    <d v="2017-07-28T18:22:54"/>
    <d v="2017-07-28T17:22:45"/>
    <x v="3"/>
    <n v="13000"/>
    <n v="30"/>
    <m/>
    <s v="Good"/>
    <x v="3"/>
    <x v="0"/>
    <x v="1"/>
    <x v="9"/>
    <x v="2"/>
  </r>
  <r>
    <s v="8a858f425b85835d015b85bfe40538db"/>
    <n v="301966525"/>
    <n v="2"/>
    <d v="2017-07-06T14:18:08"/>
    <d v="2017-07-06T13:18:02"/>
    <x v="3"/>
    <n v="13000"/>
    <n v="30"/>
    <m/>
    <s v="Good"/>
    <x v="3"/>
    <x v="0"/>
    <x v="1"/>
    <x v="5"/>
    <x v="0"/>
  </r>
  <r>
    <s v="8a858f495c5973ce015c59c5f099417c"/>
    <n v="301994809"/>
    <n v="3"/>
    <d v="2017-07-25T08:51:56"/>
    <d v="2017-07-25T07:51:50"/>
    <x v="3"/>
    <n v="13000"/>
    <n v="30"/>
    <m/>
    <s v="Good"/>
    <x v="3"/>
    <x v="0"/>
    <x v="1"/>
    <x v="14"/>
    <x v="0"/>
  </r>
  <r>
    <s v="8a858f54589736f401589857085e3b5b"/>
    <n v="301981912"/>
    <n v="9"/>
    <d v="2017-07-17T13:40:41"/>
    <d v="2017-07-17T12:39:28"/>
    <x v="4"/>
    <n v="44000"/>
    <n v="30"/>
    <m/>
    <s v="Good"/>
    <x v="2"/>
    <x v="0"/>
    <x v="0"/>
    <x v="5"/>
    <x v="5"/>
  </r>
  <r>
    <s v="8a858f585bfd6341015c03694f85158f"/>
    <n v="301974102"/>
    <n v="4"/>
    <d v="2017-07-12T07:55:44"/>
    <d v="2017-07-12T06:55:36"/>
    <x v="3"/>
    <n v="11500"/>
    <n v="15"/>
    <m/>
    <s v="Good"/>
    <x v="0"/>
    <x v="0"/>
    <x v="0"/>
    <x v="5"/>
    <x v="0"/>
  </r>
  <r>
    <s v="8a858f5e5cf45779015cf47ed8db1872"/>
    <n v="302002546"/>
    <n v="2"/>
    <d v="2017-07-29T17:55:51"/>
    <d v="2017-07-29T16:55:44"/>
    <x v="3"/>
    <n v="13000"/>
    <n v="30"/>
    <s v="8a858ed75732b681015744c9dee21aae"/>
    <s v="Good"/>
    <x v="3"/>
    <x v="0"/>
    <x v="1"/>
    <x v="1"/>
    <x v="0"/>
  </r>
  <r>
    <s v="8a858f665c45930d015c54a24fdc1f6c"/>
    <n v="301969912"/>
    <n v="2"/>
    <d v="2017-07-09T07:16:41"/>
    <d v="2017-07-09T06:16:35"/>
    <x v="3"/>
    <n v="11500"/>
    <n v="15"/>
    <m/>
    <s v="Good"/>
    <x v="0"/>
    <x v="0"/>
    <x v="1"/>
    <x v="0"/>
    <x v="0"/>
  </r>
  <r>
    <s v="8a858f6f5b3f095b015b4083532532a0"/>
    <n v="301990087"/>
    <n v="2"/>
    <d v="2017-07-21T22:03:47"/>
    <d v="2017-07-21T21:03:41"/>
    <x v="3"/>
    <n v="13000"/>
    <n v="30"/>
    <m/>
    <s v="Good"/>
    <x v="3"/>
    <x v="0"/>
    <x v="1"/>
    <x v="5"/>
    <x v="0"/>
  </r>
  <r>
    <s v="8a858f7a5ca22d3c015ca24d01461879"/>
    <n v="301973351"/>
    <n v="2"/>
    <d v="2017-07-11T16:27:12"/>
    <d v="2017-07-11T15:27:06"/>
    <x v="3"/>
    <n v="13000"/>
    <n v="30"/>
    <m/>
    <s v="Good"/>
    <x v="3"/>
    <x v="0"/>
    <x v="1"/>
    <x v="1"/>
    <x v="3"/>
  </r>
  <r>
    <s v="8a858f8d5cc56f9a015cc57e769908ac"/>
    <n v="301989000"/>
    <n v="2"/>
    <d v="2017-07-21T10:25:19"/>
    <d v="2017-07-21T09:25:12"/>
    <x v="3"/>
    <n v="13000"/>
    <n v="30"/>
    <m/>
    <s v="Bad"/>
    <x v="3"/>
    <x v="1"/>
    <x v="1"/>
    <x v="5"/>
    <x v="0"/>
  </r>
  <r>
    <s v="8a858f965bb63a25015bc22b915e62f1"/>
    <n v="301985658"/>
    <n v="5"/>
    <d v="2017-07-19T13:19:31"/>
    <d v="2017-07-19T12:19:25"/>
    <x v="2"/>
    <n v="22250"/>
    <n v="15"/>
    <m/>
    <s v="Good"/>
    <x v="1"/>
    <x v="0"/>
    <x v="0"/>
    <x v="6"/>
    <x v="0"/>
  </r>
  <r>
    <s v="8a858f985b80ab2c015b81098b8f2c2e"/>
    <n v="301983234"/>
    <n v="4"/>
    <d v="2017-07-18T08:36:51"/>
    <d v="2017-07-18T07:35:40"/>
    <x v="2"/>
    <n v="24500"/>
    <n v="30"/>
    <m/>
    <s v="Good"/>
    <x v="4"/>
    <x v="0"/>
    <x v="0"/>
    <x v="4"/>
    <x v="1"/>
  </r>
  <r>
    <s v="8a858fa15c8ceaaa015c8d79c65f4f86"/>
    <n v="301978213"/>
    <n v="2"/>
    <d v="2017-07-14T19:08:46"/>
    <d v="2017-07-14T18:08:40"/>
    <x v="3"/>
    <n v="13000"/>
    <n v="30"/>
    <s v="8a858e135c7e2eec015c813211a96674"/>
    <s v="Good"/>
    <x v="3"/>
    <x v="0"/>
    <x v="1"/>
    <x v="1"/>
    <x v="0"/>
  </r>
  <r>
    <s v="8a858fa95b631878015b6401c15973f3"/>
    <n v="301967211"/>
    <n v="3"/>
    <d v="2017-07-06T22:39:36"/>
    <d v="2017-07-06T21:39:30"/>
    <x v="3"/>
    <n v="11500"/>
    <n v="15"/>
    <m/>
    <s v="Bad"/>
    <x v="0"/>
    <x v="1"/>
    <x v="1"/>
    <x v="4"/>
    <x v="1"/>
  </r>
  <r>
    <s v="8a858faf56b7821c0156b93cd62a6275"/>
    <n v="301960745"/>
    <n v="9"/>
    <d v="2017-07-03T09:57:35"/>
    <d v="2017-07-03T08:56:28"/>
    <x v="4"/>
    <n v="48000"/>
    <n v="60"/>
    <m/>
    <s v="Good"/>
    <x v="5"/>
    <x v="0"/>
    <x v="0"/>
    <x v="10"/>
    <x v="0"/>
  </r>
  <r>
    <s v="8a858fb45b3eef19015b3fa969390cd3"/>
    <n v="301989976"/>
    <n v="4"/>
    <d v="2017-07-21T20:18:20"/>
    <d v="2017-07-21T19:18:04"/>
    <x v="2"/>
    <n v="22250"/>
    <n v="15"/>
    <m/>
    <s v="Good"/>
    <x v="1"/>
    <x v="0"/>
    <x v="0"/>
    <x v="1"/>
    <x v="0"/>
  </r>
  <r>
    <s v="8a858fbd5cd6054a015ce82aa3914088"/>
    <n v="302003004"/>
    <n v="2"/>
    <d v="2017-07-30T05:35:13"/>
    <d v="2017-07-30T04:35:05"/>
    <x v="3"/>
    <n v="13000"/>
    <n v="30"/>
    <m/>
    <s v="Good"/>
    <x v="3"/>
    <x v="0"/>
    <x v="1"/>
    <x v="4"/>
    <x v="1"/>
  </r>
  <r>
    <s v="8a858fca5c830943015c835e839e33a5"/>
    <n v="301972727"/>
    <n v="2"/>
    <d v="2017-07-11T10:20:04"/>
    <d v="2017-07-11T09:19:58"/>
    <x v="3"/>
    <n v="11500"/>
    <n v="15"/>
    <s v="8a858ff25c8250c1015c82907bc62b42"/>
    <s v="Good"/>
    <x v="0"/>
    <x v="0"/>
    <x v="1"/>
    <x v="5"/>
    <x v="2"/>
  </r>
  <r>
    <s v="8a858fcf5591c5cf015597c298cb15d9"/>
    <n v="301982812"/>
    <n v="2"/>
    <d v="2017-07-17T22:30:27"/>
    <d v="2017-07-17T21:30:20"/>
    <x v="3"/>
    <n v="13000"/>
    <n v="30"/>
    <m/>
    <s v="Good"/>
    <x v="3"/>
    <x v="0"/>
    <x v="1"/>
    <x v="4"/>
    <x v="1"/>
  </r>
  <r>
    <s v="8a858fd55c45ba15015c4f06ea176506"/>
    <n v="301991520"/>
    <n v="3"/>
    <d v="2017-07-23T07:25:02"/>
    <d v="2017-07-23T06:24:55"/>
    <x v="3"/>
    <n v="11500"/>
    <n v="15"/>
    <s v="8a858e3a5bed83ab015bedad8d191c74"/>
    <s v="Good"/>
    <x v="0"/>
    <x v="0"/>
    <x v="1"/>
    <x v="5"/>
    <x v="0"/>
  </r>
  <r>
    <s v="8a858fdf5bf85f71015bfc1f51f9690a"/>
    <n v="301978816"/>
    <n v="2"/>
    <d v="2017-07-15T08:53:30"/>
    <d v="2017-07-15T07:53:21"/>
    <x v="3"/>
    <n v="13000"/>
    <n v="30"/>
    <m/>
    <s v="Good"/>
    <x v="3"/>
    <x v="0"/>
    <x v="1"/>
    <x v="1"/>
    <x v="0"/>
  </r>
  <r>
    <s v="8a858fea5b391cd7015b3936e1ca25c8"/>
    <n v="301960217"/>
    <n v="5"/>
    <d v="2017-07-02T18:51:47"/>
    <d v="2017-07-02T17:51:43"/>
    <x v="2"/>
    <n v="24500"/>
    <n v="30"/>
    <m/>
    <s v="Good"/>
    <x v="4"/>
    <x v="0"/>
    <x v="0"/>
    <x v="1"/>
    <x v="0"/>
  </r>
  <r>
    <s v="8a858ff45be92ea2015be98bc2162c96"/>
    <n v="301967768"/>
    <n v="2"/>
    <d v="2017-07-07T11:07:00"/>
    <d v="2017-07-07T10:06:53"/>
    <x v="3"/>
    <n v="13000"/>
    <n v="30"/>
    <m/>
    <s v="Good"/>
    <x v="3"/>
    <x v="0"/>
    <x v="1"/>
    <x v="4"/>
    <x v="1"/>
  </r>
  <r>
    <s v="8a858ffb5b350b52015b352574d219d9"/>
    <n v="301974266"/>
    <n v="4"/>
    <d v="2017-07-12T09:57:58"/>
    <d v="2017-07-12T08:56:47"/>
    <x v="2"/>
    <n v="24500"/>
    <n v="30"/>
    <m/>
    <s v="Good"/>
    <x v="4"/>
    <x v="0"/>
    <x v="0"/>
    <x v="0"/>
    <x v="0"/>
  </r>
  <r>
    <s v="8a8589a453bc422d0153c993db2604b6"/>
    <n v="301980988"/>
    <n v="11"/>
    <d v="2017-07-16T22:59:56"/>
    <d v="2017-07-16T21:59:49"/>
    <x v="4"/>
    <n v="44000"/>
    <n v="30"/>
    <m/>
    <s v="Bad"/>
    <x v="2"/>
    <x v="1"/>
    <x v="0"/>
    <x v="10"/>
    <x v="0"/>
  </r>
  <r>
    <s v="8a858e275c7ea5ec015c82482d7c3996"/>
    <n v="301972172"/>
    <n v="2"/>
    <d v="2017-07-10T21:21:46"/>
    <d v="2017-07-10T20:21:40"/>
    <x v="3"/>
    <n v="13000"/>
    <n v="30"/>
    <m/>
    <s v="Bad"/>
    <x v="3"/>
    <x v="1"/>
    <x v="1"/>
    <x v="13"/>
    <x v="0"/>
  </r>
  <r>
    <s v="8a858e885b68546c015b6cb377c12140"/>
    <n v="301959359"/>
    <n v="2"/>
    <d v="2017-07-01T20:37:48"/>
    <d v="2017-07-01T19:37:42"/>
    <x v="3"/>
    <n v="13000"/>
    <n v="30"/>
    <m/>
    <s v="Bad"/>
    <x v="3"/>
    <x v="1"/>
    <x v="1"/>
    <x v="3"/>
    <x v="0"/>
  </r>
  <r>
    <s v="8a858ee65be8d42d015bea072bee5936"/>
    <n v="301974609"/>
    <n v="4"/>
    <d v="2017-07-12T13:33:56"/>
    <d v="2017-07-12T12:33:49"/>
    <x v="2"/>
    <n v="24500"/>
    <n v="30"/>
    <m/>
    <s v="Bad"/>
    <x v="4"/>
    <x v="1"/>
    <x v="0"/>
    <x v="10"/>
    <x v="2"/>
  </r>
  <r>
    <s v="8a858f3455a0d8070155c5fee7cc0a6d"/>
    <n v="302000058"/>
    <n v="2"/>
    <d v="2017-07-28T08:45:33"/>
    <d v="2017-07-28T07:44:22"/>
    <x v="3"/>
    <n v="13000"/>
    <n v="30"/>
    <m/>
    <s v="Bad"/>
    <x v="3"/>
    <x v="1"/>
    <x v="1"/>
    <x v="4"/>
    <x v="1"/>
  </r>
  <r>
    <s v="8a858f7e5c69a6e3015c69b6aba2072e"/>
    <n v="301965257"/>
    <n v="2"/>
    <d v="2017-07-05T17:33:01"/>
    <d v="2017-07-05T16:32:56"/>
    <x v="3"/>
    <n v="11500"/>
    <n v="15"/>
    <s v="8a858eb65b19b654015b19d9d5aa1ba1"/>
    <s v="Bad"/>
    <x v="0"/>
    <x v="1"/>
    <x v="1"/>
    <x v="4"/>
    <x v="1"/>
  </r>
  <r>
    <s v="8a858fd25c5a5bc7015c5b63cb92393a"/>
    <n v="301991539"/>
    <n v="2"/>
    <d v="2017-07-23T07:43:16"/>
    <d v="2017-07-23T06:43:08"/>
    <x v="3"/>
    <n v="13000"/>
    <n v="30"/>
    <m/>
    <s v="Bad"/>
    <x v="3"/>
    <x v="1"/>
    <x v="1"/>
    <x v="5"/>
    <x v="0"/>
  </r>
  <r>
    <s v="8a1edbf14734127f0147356fdb1b1eb2"/>
    <n v="301979352"/>
    <n v="3"/>
    <d v="2017-07-15T16:02:04"/>
    <d v="2017-07-15T15:01:56"/>
    <x v="3"/>
    <n v="11500"/>
    <n v="15"/>
    <m/>
    <s v="Good"/>
    <x v="0"/>
    <x v="0"/>
    <x v="1"/>
    <x v="4"/>
    <x v="1"/>
  </r>
  <r>
    <s v="8a85884e54a0565b0154ba3fa6c72e7e"/>
    <n v="301983552"/>
    <n v="3"/>
    <d v="2017-07-18T11:07:14"/>
    <d v="2017-07-18T10:07:03"/>
    <x v="3"/>
    <n v="11500"/>
    <n v="15"/>
    <m/>
    <s v="Good"/>
    <x v="0"/>
    <x v="0"/>
    <x v="1"/>
    <x v="13"/>
    <x v="0"/>
  </r>
  <r>
    <s v="8a8588f754a058cb0154b3b507dc1abe"/>
    <n v="302002166"/>
    <n v="7"/>
    <d v="2017-07-29T13:07:45"/>
    <d v="2017-07-29T12:07:36"/>
    <x v="0"/>
    <n v="34500"/>
    <n v="30"/>
    <m/>
    <s v="Good"/>
    <x v="0"/>
    <x v="0"/>
    <x v="0"/>
    <x v="4"/>
    <x v="1"/>
  </r>
  <r>
    <s v="8a85892e5425ad2001542d2827756546"/>
    <n v="301966927"/>
    <n v="5"/>
    <d v="2017-07-06T18:21:12"/>
    <d v="2017-07-06T17:21:06"/>
    <x v="2"/>
    <n v="24500"/>
    <n v="30"/>
    <m/>
    <s v="Good"/>
    <x v="4"/>
    <x v="0"/>
    <x v="0"/>
    <x v="4"/>
    <x v="1"/>
  </r>
  <r>
    <s v="8a8589b953d0be470153d0e6e1490a90"/>
    <n v="301994120"/>
    <n v="18"/>
    <d v="2017-07-24T19:39:37"/>
    <d v="2017-07-24T18:39:30"/>
    <x v="6"/>
    <n v="52500"/>
    <n v="30"/>
    <m/>
    <s v="Good"/>
    <x v="6"/>
    <x v="0"/>
    <x v="0"/>
    <x v="1"/>
    <x v="4"/>
  </r>
  <r>
    <s v="8a858e0458d4ac3d0158dd57e64e736c"/>
    <n v="301995112"/>
    <n v="2"/>
    <d v="2017-07-25T11:42:25"/>
    <d v="2017-07-25T10:42:13"/>
    <x v="3"/>
    <n v="13000"/>
    <n v="30"/>
    <m/>
    <s v="Bad"/>
    <x v="3"/>
    <x v="1"/>
    <x v="1"/>
    <x v="4"/>
    <x v="1"/>
  </r>
  <r>
    <s v="8a858e0d59b7438d0159b7e0aa7533cd"/>
    <n v="302001025"/>
    <n v="7"/>
    <d v="2017-07-28T17:25:03"/>
    <d v="2017-07-28T16:24:54"/>
    <x v="0"/>
    <n v="34500"/>
    <n v="30"/>
    <m/>
    <s v="Good"/>
    <x v="0"/>
    <x v="0"/>
    <x v="0"/>
    <x v="9"/>
    <x v="0"/>
  </r>
  <r>
    <s v="8a858e1556321b9401564c8d8e8144d8"/>
    <n v="301966102"/>
    <n v="12"/>
    <d v="2017-07-06T09:48:33"/>
    <d v="2017-07-06T08:48:27"/>
    <x v="2"/>
    <n v="22250"/>
    <n v="15"/>
    <m/>
    <s v="Bad"/>
    <x v="1"/>
    <x v="1"/>
    <x v="0"/>
    <x v="14"/>
    <x v="0"/>
  </r>
  <r>
    <s v="8a858e225c404292015c4419d23d04f8"/>
    <n v="301996254"/>
    <n v="3"/>
    <d v="2017-07-26T05:53:41"/>
    <d v="2017-07-26T04:53:34"/>
    <x v="3"/>
    <n v="13000"/>
    <n v="30"/>
    <m/>
    <s v="Good"/>
    <x v="3"/>
    <x v="0"/>
    <x v="1"/>
    <x v="1"/>
    <x v="0"/>
  </r>
  <r>
    <s v="8a858e3654e2a82401550631bfcd571d"/>
    <n v="301987129"/>
    <n v="3"/>
    <d v="2017-07-20T09:42:45"/>
    <d v="2017-07-20T08:42:36"/>
    <x v="3"/>
    <n v="13000"/>
    <n v="30"/>
    <m/>
    <s v="Good"/>
    <x v="3"/>
    <x v="0"/>
    <x v="1"/>
    <x v="5"/>
    <x v="0"/>
  </r>
  <r>
    <s v="8a858e445add19b4015addc433723178"/>
    <n v="301965422"/>
    <n v="7"/>
    <d v="2017-07-05T19:22:50"/>
    <d v="2017-07-05T18:22:46"/>
    <x v="0"/>
    <n v="39000"/>
    <n v="60"/>
    <m/>
    <s v="Good"/>
    <x v="3"/>
    <x v="0"/>
    <x v="0"/>
    <x v="1"/>
    <x v="0"/>
  </r>
  <r>
    <s v="8a858e5b5bd99460015bd9e9ee2e18f4"/>
    <n v="301985880"/>
    <n v="5"/>
    <d v="2017-07-19T15:12:57"/>
    <d v="2017-07-19T14:12:50"/>
    <x v="2"/>
    <n v="21750"/>
    <n v="15"/>
    <m/>
    <s v="Good"/>
    <x v="7"/>
    <x v="0"/>
    <x v="0"/>
    <x v="0"/>
    <x v="2"/>
  </r>
  <r>
    <s v="8a858e615c832be8015c83b1cd532bb9"/>
    <n v="301992885"/>
    <n v="3"/>
    <d v="2017-07-24T08:51:21"/>
    <d v="2017-07-24T07:51:14"/>
    <x v="3"/>
    <n v="11500"/>
    <n v="15"/>
    <m/>
    <s v="Bad"/>
    <x v="0"/>
    <x v="1"/>
    <x v="1"/>
    <x v="1"/>
    <x v="2"/>
  </r>
  <r>
    <s v="8a858e69566ae5b801567378795b7add"/>
    <n v="301969219"/>
    <n v="5"/>
    <d v="2017-07-08T13:12:30"/>
    <d v="2017-07-08T12:12:24"/>
    <x v="2"/>
    <n v="24500"/>
    <n v="30"/>
    <m/>
    <s v="Good"/>
    <x v="4"/>
    <x v="0"/>
    <x v="0"/>
    <x v="1"/>
    <x v="0"/>
  </r>
  <r>
    <s v="8a858e6e55c554c20155d574b4596645"/>
    <n v="302001070"/>
    <n v="2"/>
    <d v="2017-07-28T17:52:07"/>
    <d v="2017-07-28T16:51:59"/>
    <x v="3"/>
    <n v="13000"/>
    <n v="30"/>
    <m/>
    <s v="Bad"/>
    <x v="3"/>
    <x v="1"/>
    <x v="1"/>
    <x v="0"/>
    <x v="0"/>
  </r>
  <r>
    <s v="8a858e725b3424d2015b3427a76103d2"/>
    <n v="301987972"/>
    <n v="4"/>
    <d v="2017-07-20T17:10:56"/>
    <d v="2017-07-20T16:10:42"/>
    <x v="3"/>
    <n v="12250"/>
    <n v="30"/>
    <m/>
    <s v="Good"/>
    <x v="4"/>
    <x v="0"/>
    <x v="0"/>
    <x v="5"/>
    <x v="2"/>
  </r>
  <r>
    <s v="8a858e845accb4f9015accdccf761e20"/>
    <n v="302002022"/>
    <n v="5"/>
    <d v="2017-07-29T11:16:58"/>
    <d v="2017-07-29T10:16:51"/>
    <x v="3"/>
    <n v="13000"/>
    <n v="30"/>
    <m/>
    <s v="Good"/>
    <x v="3"/>
    <x v="0"/>
    <x v="0"/>
    <x v="3"/>
    <x v="0"/>
  </r>
  <r>
    <s v="8a858e9156e137c601570b2f414c4258"/>
    <n v="301976281"/>
    <n v="3"/>
    <d v="2017-07-13T15:45:59"/>
    <d v="2017-07-13T14:45:53"/>
    <x v="3"/>
    <n v="13000"/>
    <n v="30"/>
    <m/>
    <s v="Bad"/>
    <x v="3"/>
    <x v="1"/>
    <x v="1"/>
    <x v="4"/>
    <x v="1"/>
  </r>
  <r>
    <s v="8a858ea35a28b88b015a3be970e0681d"/>
    <n v="301965790"/>
    <n v="6"/>
    <d v="2017-07-06T03:15:27"/>
    <d v="2017-07-06T02:15:22"/>
    <x v="2"/>
    <n v="24500"/>
    <n v="30"/>
    <m/>
    <s v="Good"/>
    <x v="4"/>
    <x v="0"/>
    <x v="0"/>
    <x v="2"/>
    <x v="0"/>
  </r>
  <r>
    <s v="8a858eac5c451942015c58ac70523824"/>
    <n v="301963171"/>
    <n v="2"/>
    <d v="2017-07-04T13:25:54"/>
    <d v="2017-07-04T12:25:46"/>
    <x v="3"/>
    <n v="13000"/>
    <n v="30"/>
    <m/>
    <s v="Good"/>
    <x v="3"/>
    <x v="0"/>
    <x v="1"/>
    <x v="4"/>
    <x v="1"/>
  </r>
  <r>
    <s v="8a858eb95b3ed48c015b4034cc273ab2"/>
    <n v="301964139"/>
    <n v="2"/>
    <d v="2017-07-05T02:07:50"/>
    <d v="2017-07-05T01:07:43"/>
    <x v="3"/>
    <n v="13000"/>
    <n v="30"/>
    <m/>
    <s v="Good"/>
    <x v="3"/>
    <x v="0"/>
    <x v="1"/>
    <x v="4"/>
    <x v="1"/>
  </r>
  <r>
    <s v="8a858ebd5b254c8b015b2fd8dafc7cee"/>
    <n v="301960638"/>
    <n v="7"/>
    <d v="2017-07-03T08:41:03"/>
    <d v="2017-07-03T07:40:58"/>
    <x v="0"/>
    <n v="34500"/>
    <n v="30"/>
    <m/>
    <s v="Good"/>
    <x v="0"/>
    <x v="0"/>
    <x v="0"/>
    <x v="4"/>
    <x v="1"/>
  </r>
  <r>
    <s v="8a858ec65c123dfb015c150e513455db"/>
    <n v="302000057"/>
    <n v="2"/>
    <d v="2017-07-28T08:43:00"/>
    <d v="2017-07-28T07:42:54"/>
    <x v="3"/>
    <n v="13000"/>
    <n v="30"/>
    <m/>
    <s v="Good"/>
    <x v="3"/>
    <x v="0"/>
    <x v="1"/>
    <x v="4"/>
    <x v="1"/>
  </r>
  <r>
    <s v="8a858ed25ba09f98015ba3f2c69e6d69"/>
    <n v="301978182"/>
    <n v="2"/>
    <d v="2017-07-14T18:51:15"/>
    <d v="2017-07-14T17:51:09"/>
    <x v="3"/>
    <n v="11500"/>
    <n v="15"/>
    <m/>
    <s v="Good"/>
    <x v="0"/>
    <x v="0"/>
    <x v="1"/>
    <x v="1"/>
    <x v="0"/>
  </r>
  <r>
    <s v="8a858ed55bafadc7015bb15979d1553e"/>
    <n v="301977823"/>
    <n v="4"/>
    <d v="2017-07-14T15:03:03"/>
    <d v="2017-07-14T14:02:56"/>
    <x v="1"/>
    <n v="18375"/>
    <n v="30"/>
    <m/>
    <s v="Good"/>
    <x v="4"/>
    <x v="0"/>
    <x v="0"/>
    <x v="6"/>
    <x v="0"/>
  </r>
  <r>
    <s v="8a858eda5c8863ff015c911534db43b8"/>
    <n v="301981584"/>
    <n v="2"/>
    <d v="2017-07-17T10:59:02"/>
    <d v="2017-07-17T09:58:55"/>
    <x v="3"/>
    <n v="11500"/>
    <n v="15"/>
    <m/>
    <s v="Good"/>
    <x v="0"/>
    <x v="0"/>
    <x v="1"/>
    <x v="5"/>
    <x v="0"/>
  </r>
  <r>
    <s v="8a858ee0560bc07701561391bb845623"/>
    <n v="301998428"/>
    <n v="2"/>
    <d v="2017-07-27T09:53:27"/>
    <d v="2017-07-27T08:52:14"/>
    <x v="3"/>
    <n v="13000"/>
    <n v="30"/>
    <m/>
    <s v="Good"/>
    <x v="3"/>
    <x v="0"/>
    <x v="1"/>
    <x v="4"/>
    <x v="1"/>
  </r>
  <r>
    <s v="8a858ee55cb156e6015cbb9fb27c2ad1"/>
    <n v="301979496"/>
    <n v="2"/>
    <d v="2017-07-15T18:05:48"/>
    <d v="2017-07-15T17:05:42"/>
    <x v="3"/>
    <n v="13000"/>
    <n v="30"/>
    <s v="8a8588dc536a141301538365df9251b8"/>
    <s v="Good"/>
    <x v="3"/>
    <x v="0"/>
    <x v="1"/>
    <x v="1"/>
    <x v="0"/>
  </r>
  <r>
    <s v="8a858ef258d4a48b0158e998c5794c1c"/>
    <n v="301972678"/>
    <n v="8"/>
    <d v="2017-07-11T09:47:14"/>
    <d v="2017-07-11T08:46:04"/>
    <x v="0"/>
    <n v="34500"/>
    <n v="30"/>
    <m/>
    <s v="Good"/>
    <x v="0"/>
    <x v="0"/>
    <x v="0"/>
    <x v="1"/>
    <x v="0"/>
  </r>
  <r>
    <s v="8a858eff55a090650155b7b1624119ab"/>
    <n v="301981694"/>
    <n v="2"/>
    <d v="2017-07-17T11:48:40"/>
    <d v="2017-07-17T10:48:32"/>
    <x v="3"/>
    <n v="11500"/>
    <n v="15"/>
    <m/>
    <s v="Good"/>
    <x v="0"/>
    <x v="0"/>
    <x v="1"/>
    <x v="5"/>
    <x v="0"/>
  </r>
  <r>
    <s v="8a858f065b1fe50a015b200b42462585"/>
    <n v="302003134"/>
    <n v="4"/>
    <d v="2017-07-30T08:44:38"/>
    <d v="2017-07-30T07:43:28"/>
    <x v="3"/>
    <n v="13000"/>
    <n v="30"/>
    <m/>
    <s v="Good"/>
    <x v="3"/>
    <x v="0"/>
    <x v="0"/>
    <x v="4"/>
    <x v="1"/>
  </r>
  <r>
    <s v="8a858f0d58a18ebc0158ab6deec27309"/>
    <n v="301978801"/>
    <n v="7"/>
    <d v="2017-07-15T08:45:34"/>
    <d v="2017-07-15T07:44:21"/>
    <x v="0"/>
    <n v="39000"/>
    <n v="60"/>
    <m/>
    <s v="Good"/>
    <x v="3"/>
    <x v="0"/>
    <x v="0"/>
    <x v="9"/>
    <x v="2"/>
  </r>
  <r>
    <s v="8a858f13556665aa01556dbccd6e1a20"/>
    <n v="301958939"/>
    <n v="12"/>
    <d v="2017-07-01T13:17:21"/>
    <d v="2017-07-01T12:17:15"/>
    <x v="4"/>
    <n v="44000"/>
    <n v="30"/>
    <m/>
    <s v="Good"/>
    <x v="2"/>
    <x v="0"/>
    <x v="0"/>
    <x v="3"/>
    <x v="0"/>
  </r>
  <r>
    <s v="8a858f1e5aec5791015aecbc59413486"/>
    <n v="301989227"/>
    <n v="4"/>
    <d v="2017-07-21T12:48:51"/>
    <d v="2017-07-21T11:48:36"/>
    <x v="3"/>
    <n v="11500"/>
    <n v="15"/>
    <m/>
    <s v="Bad"/>
    <x v="0"/>
    <x v="1"/>
    <x v="0"/>
    <x v="1"/>
    <x v="0"/>
  </r>
  <r>
    <s v="8a858f265b5c418f015b5c58effa1a88"/>
    <n v="301995427"/>
    <n v="2"/>
    <d v="2017-07-25T14:54:38"/>
    <d v="2017-07-25T13:54:30"/>
    <x v="3"/>
    <n v="13000"/>
    <n v="30"/>
    <m/>
    <s v="Good"/>
    <x v="3"/>
    <x v="0"/>
    <x v="1"/>
    <x v="14"/>
    <x v="0"/>
  </r>
  <r>
    <s v="8a858f2756cec0a30156e2d4cea415a3"/>
    <n v="301993582"/>
    <n v="10"/>
    <d v="2017-07-24T14:57:58"/>
    <d v="2017-07-24T13:57:44"/>
    <x v="0"/>
    <n v="39000"/>
    <n v="60"/>
    <m/>
    <s v="Good"/>
    <x v="3"/>
    <x v="0"/>
    <x v="0"/>
    <x v="6"/>
    <x v="0"/>
  </r>
  <r>
    <s v="8a858f2d5853901a01586382639065c7"/>
    <n v="301993916"/>
    <n v="3"/>
    <d v="2017-07-24T17:46:44"/>
    <d v="2017-07-24T16:46:25"/>
    <x v="3"/>
    <n v="13000"/>
    <n v="30"/>
    <m/>
    <s v="Good"/>
    <x v="3"/>
    <x v="0"/>
    <x v="1"/>
    <x v="6"/>
    <x v="0"/>
  </r>
  <r>
    <s v="8a858f315ccb979d015ccf98ddd4661f"/>
    <n v="301971434"/>
    <n v="2"/>
    <d v="2017-07-10T13:18:14"/>
    <d v="2017-07-10T12:18:08"/>
    <x v="3"/>
    <n v="11500"/>
    <n v="15"/>
    <m/>
    <s v="Good"/>
    <x v="0"/>
    <x v="0"/>
    <x v="1"/>
    <x v="4"/>
    <x v="1"/>
  </r>
  <r>
    <s v="8a858f3d5add42e2015ae9ab7c277132"/>
    <n v="301989546"/>
    <n v="6"/>
    <d v="2017-07-21T15:43:58"/>
    <d v="2017-07-21T14:43:51"/>
    <x v="0"/>
    <n v="34500"/>
    <n v="30"/>
    <m/>
    <s v="Good"/>
    <x v="0"/>
    <x v="0"/>
    <x v="0"/>
    <x v="10"/>
    <x v="0"/>
  </r>
  <r>
    <s v="8a858f465668e3d601566ad583100ef5"/>
    <n v="301982373"/>
    <n v="9"/>
    <d v="2017-07-17T17:21:33"/>
    <d v="2017-07-17T16:21:26"/>
    <x v="0"/>
    <n v="34500"/>
    <n v="30"/>
    <m/>
    <s v="Good"/>
    <x v="0"/>
    <x v="0"/>
    <x v="0"/>
    <x v="4"/>
    <x v="1"/>
  </r>
  <r>
    <s v="8a858f545908094b01591185749d6f25"/>
    <n v="301973433"/>
    <n v="6"/>
    <d v="2017-07-11T17:15:23"/>
    <d v="2017-07-11T16:14:18"/>
    <x v="2"/>
    <n v="24500"/>
    <n v="30"/>
    <m/>
    <s v="Good"/>
    <x v="4"/>
    <x v="0"/>
    <x v="0"/>
    <x v="15"/>
    <x v="0"/>
  </r>
  <r>
    <s v="8a858f595ccb6f86015cced9f57a03d6"/>
    <n v="301998238"/>
    <n v="2"/>
    <d v="2017-07-27T07:53:29"/>
    <d v="2017-07-27T06:53:23"/>
    <x v="3"/>
    <n v="13000"/>
    <n v="30"/>
    <m/>
    <s v="Good"/>
    <x v="3"/>
    <x v="0"/>
    <x v="1"/>
    <x v="14"/>
    <x v="0"/>
  </r>
  <r>
    <s v="8a858f60562378450156250366f10f86"/>
    <n v="301982565"/>
    <n v="9"/>
    <d v="2017-07-17T19:30:04"/>
    <d v="2017-07-17T18:29:58"/>
    <x v="0"/>
    <n v="34500"/>
    <n v="30"/>
    <m/>
    <s v="Good"/>
    <x v="0"/>
    <x v="0"/>
    <x v="0"/>
    <x v="8"/>
    <x v="0"/>
  </r>
  <r>
    <s v="8a858f6e5cb16eb9015cbb1fb520374d"/>
    <n v="301981043"/>
    <n v="2"/>
    <d v="2017-07-17T00:27:09"/>
    <d v="2017-07-16T23:27:02"/>
    <x v="3"/>
    <n v="13000"/>
    <n v="30"/>
    <m/>
    <s v="Good"/>
    <x v="3"/>
    <x v="0"/>
    <x v="1"/>
    <x v="3"/>
    <x v="0"/>
  </r>
  <r>
    <s v="8a858f7958b0a4a80158b47fb32010f3"/>
    <n v="301962513"/>
    <n v="11"/>
    <d v="2017-07-04T06:42:49"/>
    <d v="2017-07-04T05:42:43"/>
    <x v="4"/>
    <n v="44000"/>
    <n v="30"/>
    <m/>
    <s v="Good"/>
    <x v="2"/>
    <x v="0"/>
    <x v="0"/>
    <x v="4"/>
    <x v="1"/>
  </r>
  <r>
    <s v="8a858f7e5c213ef4015c21ca37fb3888"/>
    <n v="301965919"/>
    <n v="3"/>
    <d v="2017-07-06T07:44:45"/>
    <d v="2017-07-06T06:44:37"/>
    <x v="3"/>
    <n v="13000"/>
    <n v="30"/>
    <s v="8a858f615b1ffb14015b2316f57f3839"/>
    <s v="Good"/>
    <x v="3"/>
    <x v="0"/>
    <x v="1"/>
    <x v="1"/>
    <x v="0"/>
  </r>
  <r>
    <s v="8a858f93572e873c01574753c9513a4e"/>
    <n v="301976223"/>
    <n v="7"/>
    <d v="2017-07-13T15:09:59"/>
    <d v="2017-07-13T14:09:52"/>
    <x v="2"/>
    <n v="24500"/>
    <n v="30"/>
    <m/>
    <s v="Good"/>
    <x v="4"/>
    <x v="0"/>
    <x v="0"/>
    <x v="0"/>
    <x v="0"/>
  </r>
  <r>
    <s v="8a858f975c4582c4015c4e5295c66873"/>
    <n v="301966141"/>
    <n v="2"/>
    <d v="2017-07-06T10:08:52"/>
    <d v="2017-07-06T09:08:44"/>
    <x v="3"/>
    <n v="13000"/>
    <n v="30"/>
    <m/>
    <s v="Good"/>
    <x v="3"/>
    <x v="0"/>
    <x v="1"/>
    <x v="3"/>
    <x v="0"/>
  </r>
  <r>
    <s v="8a858f9d5668e3f101566fb7494822f9"/>
    <n v="301977225"/>
    <n v="9"/>
    <d v="2017-07-14T10:04:58"/>
    <d v="2017-07-14T09:04:50"/>
    <x v="0"/>
    <n v="34500"/>
    <n v="30"/>
    <m/>
    <s v="Good"/>
    <x v="0"/>
    <x v="0"/>
    <x v="0"/>
    <x v="4"/>
    <x v="1"/>
  </r>
  <r>
    <s v="8a858fe45cd62cbf015cdfb7b59f05f4"/>
    <n v="301981311"/>
    <n v="2"/>
    <d v="2017-07-17T08:39:17"/>
    <d v="2017-07-17T07:39:10"/>
    <x v="3"/>
    <n v="11000"/>
    <n v="15"/>
    <s v="8a858fba5cd5feee015cdf5025e10f56"/>
    <s v="Good"/>
    <x v="2"/>
    <x v="0"/>
    <x v="1"/>
    <x v="4"/>
    <x v="1"/>
  </r>
  <r>
    <s v="8a858fec5ceec886015ceee4a2ab15ac"/>
    <n v="301988451"/>
    <n v="2"/>
    <d v="2017-07-20T22:28:45"/>
    <d v="2017-07-20T21:28:32"/>
    <x v="3"/>
    <n v="13000"/>
    <n v="30"/>
    <m/>
    <s v="Good"/>
    <x v="3"/>
    <x v="0"/>
    <x v="1"/>
    <x v="0"/>
    <x v="0"/>
  </r>
  <r>
    <s v="8a858ff8582fcb8601583e9ee74e1732"/>
    <n v="301972192"/>
    <n v="6"/>
    <d v="2017-07-10T21:40:40"/>
    <d v="2017-07-10T20:39:29"/>
    <x v="3"/>
    <n v="13000"/>
    <n v="30"/>
    <m/>
    <s v="Bad"/>
    <x v="3"/>
    <x v="1"/>
    <x v="0"/>
    <x v="4"/>
    <x v="1"/>
  </r>
  <r>
    <s v="8a858ffd5c8d343d015c97cecd270cb5"/>
    <n v="301983037"/>
    <n v="2"/>
    <d v="2017-07-18T06:08:36"/>
    <d v="2017-07-18T05:08:28"/>
    <x v="3"/>
    <n v="11500"/>
    <n v="15"/>
    <m/>
    <s v="Good"/>
    <x v="0"/>
    <x v="0"/>
    <x v="1"/>
    <x v="1"/>
    <x v="0"/>
  </r>
  <r>
    <s v="8a858e105bd92644015be762bf10576f"/>
    <n v="301971610"/>
    <n v="3"/>
    <d v="2017-07-10T14:58:47"/>
    <d v="2017-07-10T13:58:41"/>
    <x v="3"/>
    <n v="13000"/>
    <n v="30"/>
    <s v="8a858e185b4923b4015b536354895cae"/>
    <s v="Bad"/>
    <x v="3"/>
    <x v="1"/>
    <x v="1"/>
    <x v="1"/>
    <x v="0"/>
  </r>
  <r>
    <s v="8a858e675c3fe0a1015c417e73085191"/>
    <n v="301962068"/>
    <n v="3"/>
    <d v="2017-07-03T20:15:00"/>
    <d v="2017-07-03T19:14:55"/>
    <x v="2"/>
    <n v="22250"/>
    <n v="15"/>
    <m/>
    <s v="Bad"/>
    <x v="1"/>
    <x v="1"/>
    <x v="1"/>
    <x v="5"/>
    <x v="0"/>
  </r>
  <r>
    <s v="8a858ed1594a282f01594a4d14f50a58"/>
    <n v="301997241"/>
    <n v="2"/>
    <d v="2017-07-26T15:45:26"/>
    <d v="2017-07-26T14:45:18"/>
    <x v="3"/>
    <n v="13000"/>
    <n v="30"/>
    <m/>
    <s v="Bad"/>
    <x v="3"/>
    <x v="1"/>
    <x v="1"/>
    <x v="1"/>
    <x v="0"/>
  </r>
  <r>
    <s v="8a858f095c3b2c30015c3b5964a111df"/>
    <n v="301987038"/>
    <n v="2"/>
    <d v="2017-07-20T08:51:07"/>
    <d v="2017-07-20T07:51:00"/>
    <x v="3"/>
    <n v="13000"/>
    <n v="30"/>
    <m/>
    <s v="Bad"/>
    <x v="3"/>
    <x v="1"/>
    <x v="1"/>
    <x v="3"/>
    <x v="2"/>
  </r>
  <r>
    <s v="8a858f5f5b39bb0c015b3b298dd1358b"/>
    <n v="301975660"/>
    <n v="4"/>
    <d v="2017-07-13T09:07:18"/>
    <d v="2017-07-13T08:07:12"/>
    <x v="3"/>
    <n v="11500"/>
    <n v="15"/>
    <m/>
    <s v="Bad"/>
    <x v="0"/>
    <x v="1"/>
    <x v="0"/>
    <x v="1"/>
    <x v="0"/>
  </r>
  <r>
    <s v="8a858f9c57f74b1d0157f753c181047e"/>
    <n v="302003928"/>
    <n v="11"/>
    <d v="2017-07-30T20:32:34"/>
    <d v="2017-07-30T19:32:27"/>
    <x v="0"/>
    <n v="34500"/>
    <n v="30"/>
    <m/>
    <s v="Bad"/>
    <x v="0"/>
    <x v="1"/>
    <x v="0"/>
    <x v="2"/>
    <x v="0"/>
  </r>
  <r>
    <s v="8a858fe25ab3f041015ab51fc3c44cbd"/>
    <n v="301964593"/>
    <n v="4"/>
    <d v="2017-07-05T10:52:47"/>
    <d v="2017-07-05T09:52:34"/>
    <x v="3"/>
    <n v="13000"/>
    <n v="30"/>
    <m/>
    <s v="Bad"/>
    <x v="3"/>
    <x v="1"/>
    <x v="0"/>
    <x v="1"/>
    <x v="0"/>
  </r>
  <r>
    <s v="8a8189d152443f820152443f89500001"/>
    <n v="301959651"/>
    <n v="13"/>
    <d v="2017-07-02T07:12:28"/>
    <d v="2017-07-02T06:12:19"/>
    <x v="2"/>
    <n v="24500"/>
    <n v="30"/>
    <m/>
    <s v="Good"/>
    <x v="4"/>
    <x v="0"/>
    <x v="0"/>
    <x v="1"/>
    <x v="4"/>
  </r>
  <r>
    <s v="8a8588b754517d800154555019c36231"/>
    <n v="301979420"/>
    <n v="7"/>
    <d v="2017-07-15T17:08:35"/>
    <d v="2017-07-15T16:08:29"/>
    <x v="3"/>
    <n v="11500"/>
    <n v="15"/>
    <m/>
    <s v="Good"/>
    <x v="0"/>
    <x v="0"/>
    <x v="0"/>
    <x v="11"/>
    <x v="0"/>
  </r>
  <r>
    <s v="8a8589045384bd8301539e05b3d35023"/>
    <n v="301996750"/>
    <n v="11"/>
    <d v="2017-07-26T11:22:31"/>
    <d v="2017-07-26T10:22:23"/>
    <x v="6"/>
    <n v="52500"/>
    <n v="30"/>
    <m/>
    <s v="Good"/>
    <x v="6"/>
    <x v="0"/>
    <x v="0"/>
    <x v="1"/>
    <x v="4"/>
  </r>
  <r>
    <s v="8a858953548fb0c001549b31ac5f6dda"/>
    <n v="301989107"/>
    <n v="13"/>
    <d v="2017-07-21T11:24:21"/>
    <d v="2017-07-21T10:24:14"/>
    <x v="3"/>
    <n v="11000"/>
    <n v="30"/>
    <m/>
    <s v="Good"/>
    <x v="2"/>
    <x v="0"/>
    <x v="0"/>
    <x v="10"/>
    <x v="3"/>
  </r>
  <r>
    <s v="8a858e0156b782a10156b8e131824d39"/>
    <n v="302000874"/>
    <n v="6"/>
    <d v="2017-07-28T16:07:35"/>
    <d v="2017-07-28T15:07:27"/>
    <x v="3"/>
    <n v="11500"/>
    <n v="30"/>
    <m/>
    <s v="Good"/>
    <x v="0"/>
    <x v="0"/>
    <x v="0"/>
    <x v="11"/>
    <x v="0"/>
  </r>
  <r>
    <s v="8a858e065ccb8bc0015ccc9d8c2532cb"/>
    <n v="301963351"/>
    <n v="2"/>
    <d v="2017-07-04T15:10:39"/>
    <d v="2017-07-04T14:10:33"/>
    <x v="3"/>
    <n v="13000"/>
    <n v="30"/>
    <m/>
    <s v="Good"/>
    <x v="3"/>
    <x v="0"/>
    <x v="1"/>
    <x v="9"/>
    <x v="0"/>
  </r>
  <r>
    <s v="8a858e0f5c45466f015c546652e81026"/>
    <n v="301968737"/>
    <n v="3"/>
    <d v="2017-07-08T00:41:25"/>
    <d v="2017-07-07T23:41:19"/>
    <x v="3"/>
    <n v="11500"/>
    <n v="15"/>
    <s v="8a858fd85b685607015b7ba5638674c0"/>
    <s v="Bad"/>
    <x v="0"/>
    <x v="1"/>
    <x v="1"/>
    <x v="3"/>
    <x v="2"/>
  </r>
  <r>
    <s v="8a858e195b90e512015b9312936863cf"/>
    <n v="301993060"/>
    <n v="5"/>
    <d v="2017-07-24T10:37:50"/>
    <d v="2017-07-24T09:36:39"/>
    <x v="2"/>
    <n v="24500"/>
    <n v="30"/>
    <m/>
    <s v="Good"/>
    <x v="4"/>
    <x v="0"/>
    <x v="0"/>
    <x v="0"/>
    <x v="0"/>
  </r>
  <r>
    <s v="8a858e2e5bb57a37015bc8ff494a1089"/>
    <n v="301971212"/>
    <n v="2"/>
    <d v="2017-07-10T11:24:54"/>
    <d v="2017-07-10T10:24:49"/>
    <x v="3"/>
    <n v="13000"/>
    <n v="30"/>
    <s v="8a858e645755e62201575e72c8b77fd5"/>
    <s v="Good"/>
    <x v="3"/>
    <x v="0"/>
    <x v="1"/>
    <x v="6"/>
    <x v="2"/>
  </r>
  <r>
    <s v="8a858e3a54e337020154fda980777859"/>
    <n v="301964363"/>
    <n v="4"/>
    <d v="2017-07-05T08:45:14"/>
    <d v="2017-07-05T07:45:08"/>
    <x v="2"/>
    <n v="24500"/>
    <n v="30"/>
    <m/>
    <s v="Good"/>
    <x v="4"/>
    <x v="0"/>
    <x v="0"/>
    <x v="9"/>
    <x v="0"/>
  </r>
  <r>
    <s v="8a858e4b5cb1e4d7015cbbde80436cf1"/>
    <n v="302000107"/>
    <n v="2"/>
    <d v="2017-07-28T09:14:47"/>
    <d v="2017-07-28T08:14:40"/>
    <x v="3"/>
    <n v="13000"/>
    <n v="30"/>
    <m/>
    <s v="Good"/>
    <x v="3"/>
    <x v="0"/>
    <x v="1"/>
    <x v="2"/>
    <x v="0"/>
  </r>
  <r>
    <s v="8a858e5d57518f4601576a5b604c4adf"/>
    <n v="301983476"/>
    <n v="2"/>
    <d v="2017-07-18T10:35:17"/>
    <d v="2017-07-18T09:35:10"/>
    <x v="3"/>
    <n v="11500"/>
    <n v="15"/>
    <m/>
    <s v="Good"/>
    <x v="0"/>
    <x v="0"/>
    <x v="1"/>
    <x v="9"/>
    <x v="0"/>
  </r>
  <r>
    <s v="8a858e64590ae20001590c511d9b0cdf"/>
    <n v="301995440"/>
    <n v="4"/>
    <d v="2017-07-25T15:03:39"/>
    <d v="2017-07-25T14:03:32"/>
    <x v="3"/>
    <n v="11500"/>
    <n v="15"/>
    <m/>
    <s v="Good"/>
    <x v="0"/>
    <x v="0"/>
    <x v="0"/>
    <x v="11"/>
    <x v="0"/>
  </r>
  <r>
    <s v="8a858e695d1e075c015d211df3354b8e"/>
    <n v="301993459"/>
    <n v="2"/>
    <d v="2017-07-24T14:07:16"/>
    <d v="2017-07-24T13:07:09"/>
    <x v="3"/>
    <n v="13000"/>
    <n v="30"/>
    <m/>
    <s v="Good"/>
    <x v="3"/>
    <x v="0"/>
    <x v="1"/>
    <x v="4"/>
    <x v="1"/>
  </r>
  <r>
    <s v="8a858e705668e1670156810ee20960b7"/>
    <n v="301995489"/>
    <n v="7"/>
    <d v="2017-07-25T15:31:03"/>
    <d v="2017-07-25T14:30:56"/>
    <x v="0"/>
    <n v="34500"/>
    <n v="30"/>
    <m/>
    <s v="Good"/>
    <x v="0"/>
    <x v="0"/>
    <x v="0"/>
    <x v="3"/>
    <x v="0"/>
  </r>
  <r>
    <s v="8a858e785c8d9167015c9b35e2411165"/>
    <n v="301964385"/>
    <n v="2"/>
    <d v="2017-07-05T08:58:30"/>
    <d v="2017-07-05T07:58:24"/>
    <x v="3"/>
    <n v="13000"/>
    <n v="30"/>
    <m/>
    <s v="Good"/>
    <x v="3"/>
    <x v="0"/>
    <x v="1"/>
    <x v="2"/>
    <x v="0"/>
  </r>
  <r>
    <s v="8a858e8d56b784480156b7d232f723a8"/>
    <n v="301981843"/>
    <n v="10"/>
    <d v="2017-07-17T13:04:57"/>
    <d v="2017-07-17T12:03:46"/>
    <x v="0"/>
    <n v="39000"/>
    <n v="60"/>
    <m/>
    <s v="Good"/>
    <x v="3"/>
    <x v="0"/>
    <x v="0"/>
    <x v="2"/>
    <x v="4"/>
  </r>
  <r>
    <s v="8a858e9b5bcf8546015bcfaf5b680756"/>
    <n v="301992038"/>
    <n v="3"/>
    <d v="2017-07-23T15:29:37"/>
    <d v="2017-07-23T14:29:31"/>
    <x v="3"/>
    <n v="11500"/>
    <n v="15"/>
    <m/>
    <s v="Bad"/>
    <x v="0"/>
    <x v="1"/>
    <x v="1"/>
    <x v="4"/>
    <x v="1"/>
  </r>
  <r>
    <s v="8a858ea45c109201015c10d210791b14"/>
    <n v="301989459"/>
    <n v="3"/>
    <d v="2017-07-21T14:53:11"/>
    <d v="2017-07-21T13:53:04"/>
    <x v="3"/>
    <n v="11500"/>
    <n v="15"/>
    <s v="8a858edb5ad79cc6015ad7c9b29415c8"/>
    <s v="Good"/>
    <x v="0"/>
    <x v="0"/>
    <x v="1"/>
    <x v="1"/>
    <x v="0"/>
  </r>
  <r>
    <s v="8a858eb85886bdc30158acf926932eda"/>
    <n v="301985920"/>
    <n v="3"/>
    <d v="2017-07-19T15:36:00"/>
    <d v="2017-07-19T14:35:52"/>
    <x v="3"/>
    <n v="13000"/>
    <n v="30"/>
    <m/>
    <s v="Good"/>
    <x v="3"/>
    <x v="0"/>
    <x v="1"/>
    <x v="1"/>
    <x v="0"/>
  </r>
  <r>
    <s v="8a858eba5c884d2a015c8c4c58c5088a"/>
    <n v="301989034"/>
    <n v="2"/>
    <d v="2017-07-21T10:46:41"/>
    <d v="2017-07-21T09:46:34"/>
    <x v="3"/>
    <n v="11500"/>
    <n v="15"/>
    <m/>
    <s v="Good"/>
    <x v="0"/>
    <x v="0"/>
    <x v="1"/>
    <x v="1"/>
    <x v="0"/>
  </r>
  <r>
    <s v="8a858ec45577f83e01557eaf9f0b1f4c"/>
    <n v="301994832"/>
    <n v="2"/>
    <d v="2017-07-25T09:03:49"/>
    <d v="2017-07-25T08:03:42"/>
    <x v="3"/>
    <n v="11500"/>
    <n v="15"/>
    <m/>
    <s v="Good"/>
    <x v="0"/>
    <x v="0"/>
    <x v="1"/>
    <x v="1"/>
    <x v="0"/>
  </r>
  <r>
    <s v="8a858ec95afc0922015affaaf5992c1a"/>
    <n v="301990137"/>
    <n v="5"/>
    <d v="2017-07-21T22:57:22"/>
    <d v="2017-07-21T21:57:08"/>
    <x v="1"/>
    <n v="18375"/>
    <n v="30"/>
    <m/>
    <s v="Good"/>
    <x v="4"/>
    <x v="0"/>
    <x v="0"/>
    <x v="4"/>
    <x v="1"/>
  </r>
  <r>
    <s v="8a858ed45becf685015bed6fceb6498b"/>
    <n v="301971284"/>
    <n v="4"/>
    <d v="2017-07-10T12:05:00"/>
    <d v="2017-07-10T11:04:55"/>
    <x v="2"/>
    <n v="24500"/>
    <n v="30"/>
    <s v="8a858f9f5bd99987015be3f53cb442d9"/>
    <s v="Bad"/>
    <x v="4"/>
    <x v="1"/>
    <x v="0"/>
    <x v="3"/>
    <x v="0"/>
  </r>
  <r>
    <s v="8a858eda552adcc2015559532234110a"/>
    <n v="301971842"/>
    <n v="10"/>
    <d v="2017-07-10T17:14:15"/>
    <d v="2017-07-10T16:14:09"/>
    <x v="0"/>
    <n v="39000"/>
    <n v="60"/>
    <m/>
    <s v="Good"/>
    <x v="3"/>
    <x v="0"/>
    <x v="0"/>
    <x v="1"/>
    <x v="5"/>
  </r>
  <r>
    <s v="8a858edb5bd936e4015be394167c4698"/>
    <n v="301960645"/>
    <n v="4"/>
    <d v="2017-07-03T08:45:47"/>
    <d v="2017-07-03T07:45:39"/>
    <x v="2"/>
    <n v="24500"/>
    <n v="30"/>
    <m/>
    <s v="Good"/>
    <x v="4"/>
    <x v="0"/>
    <x v="0"/>
    <x v="6"/>
    <x v="0"/>
  </r>
  <r>
    <s v="8a858ee45b62dadc015b660294b5292e"/>
    <n v="301983046"/>
    <n v="4"/>
    <d v="2017-07-18T06:21:50"/>
    <d v="2017-07-18T05:21:43"/>
    <x v="2"/>
    <n v="24500"/>
    <n v="30"/>
    <m/>
    <s v="Good"/>
    <x v="4"/>
    <x v="0"/>
    <x v="0"/>
    <x v="4"/>
    <x v="1"/>
  </r>
  <r>
    <s v="8a858eed5756fb0e0157576dda0129e5"/>
    <n v="301971945"/>
    <n v="5"/>
    <d v="2017-07-10T18:15:09"/>
    <d v="2017-07-10T17:15:02"/>
    <x v="3"/>
    <n v="13000"/>
    <n v="30"/>
    <m/>
    <s v="Good"/>
    <x v="3"/>
    <x v="0"/>
    <x v="0"/>
    <x v="9"/>
    <x v="0"/>
  </r>
  <r>
    <s v="8a858ef95cf5154a015cf659212d26ce"/>
    <n v="301997230"/>
    <n v="2"/>
    <d v="2017-07-26T15:38:56"/>
    <d v="2017-07-26T14:38:49"/>
    <x v="3"/>
    <n v="13000"/>
    <n v="30"/>
    <m/>
    <s v="Good"/>
    <x v="3"/>
    <x v="0"/>
    <x v="1"/>
    <x v="1"/>
    <x v="5"/>
  </r>
  <r>
    <s v="8a858f03582a54c301582f698a281700"/>
    <n v="301998641"/>
    <n v="9"/>
    <d v="2017-07-27T12:00:52"/>
    <d v="2017-07-27T11:00:45"/>
    <x v="0"/>
    <n v="39000"/>
    <n v="60"/>
    <m/>
    <s v="Good"/>
    <x v="3"/>
    <x v="0"/>
    <x v="0"/>
    <x v="6"/>
    <x v="0"/>
  </r>
  <r>
    <s v="8a858f0a56ffda560157093acf144b87"/>
    <n v="301993387"/>
    <n v="9"/>
    <d v="2017-07-24T13:17:58"/>
    <d v="2017-07-24T12:17:52"/>
    <x v="0"/>
    <n v="39000"/>
    <n v="60"/>
    <m/>
    <s v="Good"/>
    <x v="3"/>
    <x v="0"/>
    <x v="0"/>
    <x v="14"/>
    <x v="4"/>
  </r>
  <r>
    <s v="8a858f0f5d1df2ad015d219c38c87827"/>
    <n v="301991765"/>
    <n v="2"/>
    <d v="2017-07-23T11:27:45"/>
    <d v="2017-07-23T10:27:39"/>
    <x v="3"/>
    <n v="13000"/>
    <n v="30"/>
    <m/>
    <s v="Good"/>
    <x v="3"/>
    <x v="0"/>
    <x v="1"/>
    <x v="4"/>
    <x v="1"/>
  </r>
  <r>
    <s v="8a858f185d1daff6015d279fcb900eef"/>
    <n v="302000168"/>
    <n v="2"/>
    <d v="2017-07-28T09:47:05"/>
    <d v="2017-07-28T08:46:58"/>
    <x v="3"/>
    <n v="13000"/>
    <n v="30"/>
    <m/>
    <s v="Good"/>
    <x v="3"/>
    <x v="0"/>
    <x v="1"/>
    <x v="13"/>
    <x v="0"/>
  </r>
  <r>
    <s v="8a858f245a4cde1e015a4e6271fd6c46"/>
    <n v="301989017"/>
    <n v="5"/>
    <d v="2017-07-21T10:36:42"/>
    <d v="2017-07-21T09:36:34"/>
    <x v="2"/>
    <n v="24500"/>
    <n v="30"/>
    <m/>
    <s v="Good"/>
    <x v="4"/>
    <x v="0"/>
    <x v="0"/>
    <x v="3"/>
    <x v="0"/>
  </r>
  <r>
    <s v="8a858f265c2187bd015c346b5bb74ea9"/>
    <n v="301987858"/>
    <n v="5"/>
    <d v="2017-07-20T16:01:22"/>
    <d v="2017-07-20T15:01:12"/>
    <x v="2"/>
    <n v="24500"/>
    <n v="30"/>
    <m/>
    <s v="Good"/>
    <x v="4"/>
    <x v="0"/>
    <x v="0"/>
    <x v="4"/>
    <x v="1"/>
  </r>
  <r>
    <s v="8a858f295c8d307f015c9e4f9b771eed"/>
    <n v="301990621"/>
    <n v="2"/>
    <d v="2017-07-22T11:38:47"/>
    <d v="2017-07-22T10:38:33"/>
    <x v="3"/>
    <n v="11500"/>
    <n v="15"/>
    <m/>
    <s v="Good"/>
    <x v="0"/>
    <x v="0"/>
    <x v="1"/>
    <x v="0"/>
    <x v="0"/>
  </r>
  <r>
    <s v="8a858f2f54e28d530154f3a9d35625d8"/>
    <n v="301984482"/>
    <n v="4"/>
    <d v="2017-07-18T19:16:13"/>
    <d v="2017-07-18T18:15:06"/>
    <x v="3"/>
    <n v="11500"/>
    <n v="15"/>
    <m/>
    <s v="Good"/>
    <x v="0"/>
    <x v="0"/>
    <x v="0"/>
    <x v="1"/>
    <x v="0"/>
  </r>
  <r>
    <s v="8a858f375b493337015b4943d3aa1027"/>
    <n v="301975700"/>
    <n v="6"/>
    <d v="2017-07-13T09:37:55"/>
    <d v="2017-07-13T08:36:42"/>
    <x v="2"/>
    <n v="22250"/>
    <n v="15"/>
    <m/>
    <s v="Good"/>
    <x v="1"/>
    <x v="0"/>
    <x v="0"/>
    <x v="5"/>
    <x v="3"/>
  </r>
  <r>
    <s v="8a858f405d13c45f015d1407060e316e"/>
    <n v="301997774"/>
    <n v="2"/>
    <d v="2017-07-26T21:07:52"/>
    <d v="2017-07-26T20:07:46"/>
    <x v="3"/>
    <n v="11500"/>
    <n v="15"/>
    <s v="8a858fc259da7a360159da9011bd0e86"/>
    <s v="Good"/>
    <x v="0"/>
    <x v="0"/>
    <x v="1"/>
    <x v="4"/>
    <x v="1"/>
  </r>
  <r>
    <s v="8a858f4e5ba5e8d3015ba9d8b01b3062"/>
    <n v="301977608"/>
    <n v="4"/>
    <d v="2017-07-14T13:20:17"/>
    <d v="2017-07-14T12:20:10"/>
    <x v="2"/>
    <n v="24500"/>
    <n v="30"/>
    <s v="8a858fee5800e000015805aae2fe4ef8"/>
    <s v="Good"/>
    <x v="4"/>
    <x v="0"/>
    <x v="0"/>
    <x v="9"/>
    <x v="2"/>
  </r>
  <r>
    <s v="8a858f565b683b56015b7b6b606e1ec9"/>
    <n v="301973408"/>
    <n v="5"/>
    <d v="2017-07-11T17:01:12"/>
    <d v="2017-07-11T16:01:07"/>
    <x v="2"/>
    <n v="24500"/>
    <n v="30"/>
    <s v="8a858fdc57ab280a0157b277e9ff6d53"/>
    <s v="Good"/>
    <x v="4"/>
    <x v="0"/>
    <x v="0"/>
    <x v="5"/>
    <x v="0"/>
  </r>
  <r>
    <s v="8a858f5f55f82ae30155f91ba4250aea"/>
    <n v="301991791"/>
    <n v="9"/>
    <d v="2017-07-23T11:55:11"/>
    <d v="2017-07-23T10:55:03"/>
    <x v="0"/>
    <n v="34500"/>
    <n v="30"/>
    <m/>
    <s v="Good"/>
    <x v="0"/>
    <x v="0"/>
    <x v="0"/>
    <x v="3"/>
    <x v="0"/>
  </r>
  <r>
    <s v="8a858f6a5b1fa846015b1ff2a147401d"/>
    <n v="301958705"/>
    <n v="7"/>
    <d v="2017-07-01T09:13:35"/>
    <d v="2017-07-01T08:12:29"/>
    <x v="1"/>
    <n v="17250"/>
    <n v="30"/>
    <m/>
    <s v="Good"/>
    <x v="0"/>
    <x v="0"/>
    <x v="0"/>
    <x v="12"/>
    <x v="2"/>
  </r>
  <r>
    <s v="8a858f765c350480015c35105f3f04c1"/>
    <n v="301967996"/>
    <n v="2"/>
    <d v="2017-07-07T13:36:59"/>
    <d v="2017-07-07T12:36:49"/>
    <x v="3"/>
    <n v="13000"/>
    <n v="30"/>
    <m/>
    <s v="Good"/>
    <x v="3"/>
    <x v="0"/>
    <x v="1"/>
    <x v="4"/>
    <x v="1"/>
  </r>
  <r>
    <s v="8a858f7c5be8dc45015be8eaadb90c0e"/>
    <n v="301974641"/>
    <n v="3"/>
    <d v="2017-07-12T13:55:56"/>
    <d v="2017-07-12T12:55:50"/>
    <x v="3"/>
    <n v="13000"/>
    <n v="30"/>
    <m/>
    <s v="Good"/>
    <x v="3"/>
    <x v="0"/>
    <x v="1"/>
    <x v="6"/>
    <x v="0"/>
  </r>
  <r>
    <s v="8a858f8e5b8c34d3015b8f4fe5ca199d"/>
    <n v="302003717"/>
    <n v="5"/>
    <d v="2017-07-30T17:30:05"/>
    <d v="2017-07-30T16:28:54"/>
    <x v="3"/>
    <n v="11500"/>
    <n v="15"/>
    <m/>
    <s v="Good"/>
    <x v="0"/>
    <x v="0"/>
    <x v="0"/>
    <x v="0"/>
    <x v="2"/>
  </r>
  <r>
    <s v="8a858f965c6950da015c6acefa5f661f"/>
    <n v="301969908"/>
    <n v="2"/>
    <d v="2017-07-09T07:07:30"/>
    <d v="2017-07-09T06:07:10"/>
    <x v="3"/>
    <n v="13000"/>
    <n v="30"/>
    <s v="8a8589f853f100fb015402f057354ac0"/>
    <s v="Good"/>
    <x v="3"/>
    <x v="0"/>
    <x v="1"/>
    <x v="14"/>
    <x v="0"/>
  </r>
  <r>
    <s v="8a858f99560bbe4501561d163d570cba"/>
    <n v="301968364"/>
    <n v="11"/>
    <d v="2017-07-07T18:02:29"/>
    <d v="2017-07-07T17:02:21"/>
    <x v="6"/>
    <n v="57500"/>
    <n v="90"/>
    <m/>
    <s v="Good"/>
    <x v="0"/>
    <x v="0"/>
    <x v="0"/>
    <x v="5"/>
    <x v="0"/>
  </r>
  <r>
    <s v="8a858f9f5679951a01568d9941453c97"/>
    <n v="301970851"/>
    <n v="6"/>
    <d v="2017-07-10T06:28:43"/>
    <d v="2017-07-10T05:28:37"/>
    <x v="0"/>
    <n v="34500"/>
    <n v="30"/>
    <m/>
    <s v="Good"/>
    <x v="0"/>
    <x v="0"/>
    <x v="0"/>
    <x v="1"/>
    <x v="4"/>
  </r>
  <r>
    <s v="8a858fa25bd92c20015bda1a38cf5a24"/>
    <n v="301964950"/>
    <n v="3"/>
    <d v="2017-07-05T14:25:21"/>
    <d v="2017-07-05T13:25:15"/>
    <x v="3"/>
    <n v="13000"/>
    <n v="30"/>
    <m/>
    <s v="Good"/>
    <x v="3"/>
    <x v="0"/>
    <x v="1"/>
    <x v="0"/>
    <x v="0"/>
  </r>
  <r>
    <s v="8a858fa55acd8061015ad0b778b013ea"/>
    <n v="301969891"/>
    <n v="5"/>
    <d v="2017-07-09T06:05:52"/>
    <d v="2017-07-09T05:05:47"/>
    <x v="2"/>
    <n v="24500"/>
    <n v="30"/>
    <m/>
    <s v="Good"/>
    <x v="4"/>
    <x v="0"/>
    <x v="0"/>
    <x v="4"/>
    <x v="1"/>
  </r>
  <r>
    <s v="8a858fae5921beeb01592ad3c5c12bc1"/>
    <n v="301989355"/>
    <n v="6"/>
    <d v="2017-07-21T14:07:36"/>
    <d v="2017-07-21T13:07:24"/>
    <x v="2"/>
    <n v="24500"/>
    <n v="30"/>
    <m/>
    <s v="Good"/>
    <x v="4"/>
    <x v="0"/>
    <x v="0"/>
    <x v="10"/>
    <x v="0"/>
  </r>
  <r>
    <s v="8a858fb557330de1015750e05ade4eb8"/>
    <n v="301977417"/>
    <n v="4"/>
    <d v="2017-07-14T11:37:32"/>
    <d v="2017-07-14T10:36:21"/>
    <x v="3"/>
    <n v="13000"/>
    <n v="30"/>
    <m/>
    <s v="Good"/>
    <x v="3"/>
    <x v="0"/>
    <x v="0"/>
    <x v="14"/>
    <x v="0"/>
  </r>
  <r>
    <s v="8a858fbc594a495c01596db4320c084a"/>
    <n v="301966408"/>
    <n v="6"/>
    <d v="2017-07-06T13:00:48"/>
    <d v="2017-07-06T12:00:41"/>
    <x v="2"/>
    <n v="24500"/>
    <n v="30"/>
    <m/>
    <s v="Good"/>
    <x v="4"/>
    <x v="0"/>
    <x v="0"/>
    <x v="4"/>
    <x v="1"/>
  </r>
  <r>
    <s v="8a858fc9580b91da0158126363fb3f16"/>
    <n v="301985409"/>
    <n v="11"/>
    <d v="2017-07-19T11:13:35"/>
    <d v="2017-07-19T10:13:24"/>
    <x v="1"/>
    <n v="15750"/>
    <n v="15"/>
    <m/>
    <s v="Good"/>
    <x v="6"/>
    <x v="0"/>
    <x v="0"/>
    <x v="4"/>
    <x v="1"/>
  </r>
  <r>
    <s v="8a858fd05bfd7d3c015c0cc8a1a86a92"/>
    <n v="301988161"/>
    <n v="3"/>
    <d v="2017-07-20T19:03:43"/>
    <d v="2017-07-20T18:03:37"/>
    <x v="3"/>
    <n v="13000"/>
    <n v="30"/>
    <m/>
    <s v="Good"/>
    <x v="3"/>
    <x v="0"/>
    <x v="1"/>
    <x v="4"/>
    <x v="1"/>
  </r>
  <r>
    <s v="8a858fd55b8752ba015b895180e74ffe"/>
    <n v="301974439"/>
    <n v="5"/>
    <d v="2017-07-12T11:43:47"/>
    <d v="2017-07-12T10:43:40"/>
    <x v="2"/>
    <n v="24500"/>
    <n v="30"/>
    <m/>
    <s v="Good"/>
    <x v="4"/>
    <x v="0"/>
    <x v="0"/>
    <x v="4"/>
    <x v="1"/>
  </r>
  <r>
    <s v="8a858fe45cd62cbf015cd63942a40385"/>
    <n v="301973677"/>
    <n v="2"/>
    <d v="2017-07-11T20:09:30"/>
    <d v="2017-07-11T19:09:24"/>
    <x v="3"/>
    <n v="11500"/>
    <n v="15"/>
    <m/>
    <s v="Bad"/>
    <x v="0"/>
    <x v="1"/>
    <x v="1"/>
    <x v="1"/>
    <x v="0"/>
  </r>
  <r>
    <s v="8a858fe8555f401f01556e0a6ac317b7"/>
    <n v="301962448"/>
    <n v="8"/>
    <d v="2017-07-04T04:42:06"/>
    <d v="2017-07-04T03:41:59"/>
    <x v="0"/>
    <n v="34500"/>
    <n v="30"/>
    <m/>
    <s v="Good"/>
    <x v="0"/>
    <x v="0"/>
    <x v="0"/>
    <x v="0"/>
    <x v="6"/>
  </r>
  <r>
    <s v="8a858ff35c5f4d1d015c6379bbcf0adc"/>
    <n v="302002597"/>
    <n v="3"/>
    <d v="2017-07-29T18:33:29"/>
    <d v="2017-07-29T17:33:22"/>
    <x v="3"/>
    <n v="13000"/>
    <n v="30"/>
    <s v="8a858e6f5bce1023015bce19dbbf038d"/>
    <s v="Good"/>
    <x v="3"/>
    <x v="0"/>
    <x v="1"/>
    <x v="1"/>
    <x v="0"/>
  </r>
  <r>
    <s v="8a858ffa55ca72a50155de6808cd2f3f"/>
    <n v="301988630"/>
    <n v="9"/>
    <d v="2017-07-21T04:29:30"/>
    <d v="2017-07-21T03:29:10"/>
    <x v="4"/>
    <n v="48000"/>
    <n v="60"/>
    <m/>
    <s v="Bad"/>
    <x v="5"/>
    <x v="1"/>
    <x v="0"/>
    <x v="4"/>
    <x v="1"/>
  </r>
  <r>
    <s v="8a858ffd5c8d343d015c978f755b7fbe"/>
    <n v="301981175"/>
    <n v="2"/>
    <d v="2017-07-17T07:16:05"/>
    <d v="2017-07-17T06:15:58"/>
    <x v="3"/>
    <n v="11500"/>
    <n v="15"/>
    <m/>
    <s v="Good"/>
    <x v="0"/>
    <x v="0"/>
    <x v="1"/>
    <x v="1"/>
    <x v="0"/>
  </r>
  <r>
    <s v="8a858e065ccb8bc0015cce72dd475bfc"/>
    <n v="301990035"/>
    <n v="2"/>
    <d v="2017-07-21T21:13:00"/>
    <d v="2017-07-21T20:12:54"/>
    <x v="3"/>
    <n v="13000"/>
    <n v="30"/>
    <m/>
    <s v="Bad"/>
    <x v="3"/>
    <x v="1"/>
    <x v="1"/>
    <x v="1"/>
    <x v="0"/>
  </r>
  <r>
    <s v="8a858e6d5b62e36f015b668ed4dc3aaa"/>
    <n v="301989006"/>
    <n v="3"/>
    <d v="2017-07-21T10:29:20"/>
    <d v="2017-07-21T09:29:13"/>
    <x v="3"/>
    <n v="13000"/>
    <n v="30"/>
    <m/>
    <s v="Bad"/>
    <x v="3"/>
    <x v="1"/>
    <x v="1"/>
    <x v="1"/>
    <x v="0"/>
  </r>
  <r>
    <s v="8a858eb95a8f9e4c015a91f3f9dc6d7a"/>
    <n v="302000407"/>
    <n v="2"/>
    <d v="2017-07-28T12:02:26"/>
    <d v="2017-07-28T11:02:19"/>
    <x v="3"/>
    <n v="13000"/>
    <n v="30"/>
    <m/>
    <s v="Bad"/>
    <x v="3"/>
    <x v="1"/>
    <x v="1"/>
    <x v="4"/>
    <x v="1"/>
  </r>
  <r>
    <s v="8a858f045bc9690c015bcabf87506275"/>
    <n v="302000854"/>
    <n v="4"/>
    <d v="2017-07-28T15:57:24"/>
    <d v="2017-07-28T14:57:17"/>
    <x v="2"/>
    <n v="24500"/>
    <n v="30"/>
    <s v="8a858f1b5b9136f7015b9f66e5c5327c"/>
    <s v="Bad"/>
    <x v="4"/>
    <x v="1"/>
    <x v="0"/>
    <x v="1"/>
    <x v="2"/>
  </r>
  <r>
    <s v="8a858f3a58b5b0fe0158b6ca51f756ce"/>
    <n v="301978202"/>
    <n v="2"/>
    <d v="2017-07-14T19:02:27"/>
    <d v="2017-07-14T18:01:14"/>
    <x v="3"/>
    <n v="13000"/>
    <n v="30"/>
    <m/>
    <s v="Bad"/>
    <x v="3"/>
    <x v="1"/>
    <x v="1"/>
    <x v="6"/>
    <x v="5"/>
  </r>
  <r>
    <s v="8a858f6b570f2de9015721e9fbb40ecf"/>
    <n v="301967322"/>
    <n v="4"/>
    <d v="2017-07-07T02:44:50"/>
    <d v="2017-07-07T01:44:26"/>
    <x v="3"/>
    <n v="13000"/>
    <n v="30"/>
    <m/>
    <s v="Bad"/>
    <x v="3"/>
    <x v="1"/>
    <x v="0"/>
    <x v="10"/>
    <x v="0"/>
  </r>
  <r>
    <s v="8a858fb959976ce001599c31ae157981"/>
    <n v="302000638"/>
    <n v="7"/>
    <d v="2017-07-28T13:58:28"/>
    <d v="2017-07-28T12:57:22"/>
    <x v="0"/>
    <n v="39000"/>
    <n v="60"/>
    <m/>
    <s v="Bad"/>
    <x v="3"/>
    <x v="1"/>
    <x v="0"/>
    <x v="2"/>
    <x v="0"/>
  </r>
  <r>
    <s v="8a858ff259d1429e0159d2d0194c4b8e"/>
    <n v="301967780"/>
    <n v="5"/>
    <d v="2017-07-07T11:14:14"/>
    <d v="2017-07-07T10:14:02"/>
    <x v="3"/>
    <n v="11500"/>
    <n v="15"/>
    <m/>
    <s v="Bad"/>
    <x v="0"/>
    <x v="1"/>
    <x v="0"/>
    <x v="3"/>
    <x v="2"/>
  </r>
  <r>
    <s v="8a85883353e2e4e40153f068a4634e02"/>
    <n v="301988385"/>
    <n v="15"/>
    <d v="2017-07-20T21:38:15"/>
    <d v="2017-07-20T20:38:08"/>
    <x v="6"/>
    <n v="57500"/>
    <n v="90"/>
    <m/>
    <s v="Good"/>
    <x v="0"/>
    <x v="0"/>
    <x v="0"/>
    <x v="4"/>
    <x v="1"/>
  </r>
  <r>
    <s v="8a8588b75438f49901544510041e0951"/>
    <n v="301966582"/>
    <n v="5"/>
    <d v="2017-07-06T14:53:42"/>
    <d v="2017-07-06T13:53:36"/>
    <x v="2"/>
    <n v="24500"/>
    <n v="30"/>
    <m/>
    <s v="Good"/>
    <x v="4"/>
    <x v="0"/>
    <x v="0"/>
    <x v="4"/>
    <x v="1"/>
  </r>
  <r>
    <s v="8a8588f5542eb0d401542f48f0381490"/>
    <n v="301961628"/>
    <n v="15"/>
    <d v="2017-07-03T17:50:35"/>
    <d v="2017-07-03T16:50:29"/>
    <x v="4"/>
    <n v="44000"/>
    <n v="30"/>
    <m/>
    <s v="Good"/>
    <x v="2"/>
    <x v="0"/>
    <x v="0"/>
    <x v="3"/>
    <x v="4"/>
  </r>
  <r>
    <s v="8a85890754145ace01542184054739e2"/>
    <n v="301984376"/>
    <n v="12"/>
    <d v="2017-07-18T17:58:53"/>
    <d v="2017-07-18T16:58:47"/>
    <x v="0"/>
    <n v="33000"/>
    <n v="30"/>
    <m/>
    <s v="Good"/>
    <x v="2"/>
    <x v="0"/>
    <x v="0"/>
    <x v="3"/>
    <x v="0"/>
  </r>
  <r>
    <s v="8a85896653e2e18b0153ea4c2b00049f"/>
    <n v="301964905"/>
    <n v="6"/>
    <d v="2017-07-05T13:58:24"/>
    <d v="2017-07-05T12:58:05"/>
    <x v="3"/>
    <n v="12250"/>
    <n v="30"/>
    <m/>
    <s v="Bad"/>
    <x v="4"/>
    <x v="1"/>
    <x v="0"/>
    <x v="1"/>
    <x v="4"/>
  </r>
  <r>
    <s v="8a8589c1545181f301547d2cfb142ff4"/>
    <n v="301961146"/>
    <n v="4"/>
    <d v="2017-07-03T14:17:53"/>
    <d v="2017-07-03T13:17:47"/>
    <x v="3"/>
    <n v="13000"/>
    <n v="30"/>
    <m/>
    <s v="Good"/>
    <x v="3"/>
    <x v="0"/>
    <x v="0"/>
    <x v="1"/>
    <x v="4"/>
  </r>
  <r>
    <s v="8a858e045b495c30015b4f8417aa61c4"/>
    <n v="301963036"/>
    <n v="3"/>
    <d v="2017-07-04T12:11:49"/>
    <d v="2017-07-04T11:11:37"/>
    <x v="3"/>
    <n v="13000"/>
    <n v="30"/>
    <m/>
    <s v="Good"/>
    <x v="3"/>
    <x v="0"/>
    <x v="1"/>
    <x v="1"/>
    <x v="0"/>
  </r>
  <r>
    <s v="8a858e105bd92644015bdd374f0d1a3a"/>
    <n v="301977518"/>
    <n v="2"/>
    <d v="2017-07-14T12:30:29"/>
    <d v="2017-07-14T11:30:21"/>
    <x v="3"/>
    <n v="13000"/>
    <n v="30"/>
    <m/>
    <s v="Good"/>
    <x v="3"/>
    <x v="0"/>
    <x v="1"/>
    <x v="1"/>
    <x v="0"/>
  </r>
  <r>
    <s v="8a858e185b4923b4015b49f7165a4acd"/>
    <n v="301965717"/>
    <n v="7"/>
    <d v="2017-07-05T23:19:20"/>
    <d v="2017-07-05T22:19:13"/>
    <x v="0"/>
    <n v="39000"/>
    <n v="60"/>
    <m/>
    <s v="Good"/>
    <x v="3"/>
    <x v="0"/>
    <x v="0"/>
    <x v="5"/>
    <x v="2"/>
  </r>
  <r>
    <s v="8a858e225a28c713015a33e7c0bf5ed8"/>
    <n v="301966371"/>
    <n v="9"/>
    <d v="2017-07-06T12:44:32"/>
    <d v="2017-07-06T11:44:26"/>
    <x v="0"/>
    <n v="34500"/>
    <n v="30"/>
    <m/>
    <s v="Good"/>
    <x v="0"/>
    <x v="0"/>
    <x v="0"/>
    <x v="14"/>
    <x v="0"/>
  </r>
  <r>
    <s v="8a858e2c5cc64f70015cc942825e71ae"/>
    <n v="301983228"/>
    <n v="2"/>
    <d v="2017-07-18T08:31:33"/>
    <d v="2017-07-18T07:31:26"/>
    <x v="3"/>
    <n v="13000"/>
    <n v="30"/>
    <s v="8a858e7855113fb701551fe018ce6913"/>
    <s v="Good"/>
    <x v="3"/>
    <x v="0"/>
    <x v="1"/>
    <x v="1"/>
    <x v="0"/>
  </r>
  <r>
    <s v="8a858e395cb1d4d9015cba9fbb6e6e2c"/>
    <n v="301990182"/>
    <n v="2"/>
    <d v="2017-07-21T23:53:58"/>
    <d v="2017-07-21T22:53:52"/>
    <x v="3"/>
    <n v="13000"/>
    <n v="30"/>
    <m/>
    <s v="Good"/>
    <x v="3"/>
    <x v="0"/>
    <x v="1"/>
    <x v="1"/>
    <x v="0"/>
  </r>
  <r>
    <s v="8a858e3e5922ba4301593831652558a5"/>
    <n v="301970786"/>
    <n v="4"/>
    <d v="2017-07-10T00:41:28"/>
    <d v="2017-07-09T23:41:13"/>
    <x v="3"/>
    <n v="13000"/>
    <n v="30"/>
    <m/>
    <s v="Good"/>
    <x v="3"/>
    <x v="0"/>
    <x v="0"/>
    <x v="3"/>
    <x v="0"/>
  </r>
  <r>
    <s v="8a858e4f58b9f0b40158c027a53e65a8"/>
    <n v="301997209"/>
    <n v="9"/>
    <d v="2017-07-26T15:26:40"/>
    <d v="2017-07-26T14:26:34"/>
    <x v="2"/>
    <n v="21500"/>
    <n v="15"/>
    <m/>
    <s v="Good"/>
    <x v="8"/>
    <x v="0"/>
    <x v="0"/>
    <x v="5"/>
    <x v="0"/>
  </r>
  <r>
    <s v="8a858e585693982b0156b6329ee229d6"/>
    <n v="301974941"/>
    <n v="9"/>
    <d v="2017-07-12T17:20:25"/>
    <d v="2017-07-12T16:19:13"/>
    <x v="0"/>
    <n v="39000"/>
    <n v="60"/>
    <m/>
    <s v="Good"/>
    <x v="3"/>
    <x v="0"/>
    <x v="0"/>
    <x v="4"/>
    <x v="1"/>
  </r>
  <r>
    <s v="8a858e615c832be8015c87cc64661017"/>
    <n v="301969404"/>
    <n v="2"/>
    <d v="2017-07-08T15:54:00"/>
    <d v="2017-07-08T14:53:54"/>
    <x v="3"/>
    <n v="13000"/>
    <n v="30"/>
    <m/>
    <s v="Good"/>
    <x v="3"/>
    <x v="0"/>
    <x v="1"/>
    <x v="1"/>
    <x v="0"/>
  </r>
  <r>
    <s v="8a858e675cc6685e015cc6eb279c3e84"/>
    <n v="301995014"/>
    <n v="2"/>
    <d v="2017-07-25T10:48:42"/>
    <d v="2017-07-25T09:48:36"/>
    <x v="3"/>
    <n v="11500"/>
    <n v="15"/>
    <m/>
    <s v="Good"/>
    <x v="0"/>
    <x v="0"/>
    <x v="1"/>
    <x v="1"/>
    <x v="0"/>
  </r>
  <r>
    <s v="8a858e6c5c88d145015c894de1a91c5c"/>
    <n v="301958736"/>
    <n v="2"/>
    <d v="2017-07-01T09:55:54"/>
    <d v="2017-07-01T08:55:47"/>
    <x v="3"/>
    <n v="13000"/>
    <n v="30"/>
    <m/>
    <s v="Good"/>
    <x v="3"/>
    <x v="0"/>
    <x v="1"/>
    <x v="1"/>
    <x v="0"/>
  </r>
  <r>
    <s v="8a858e705668e167015685e1e07c19d4"/>
    <n v="301990120"/>
    <n v="10"/>
    <d v="2017-07-21T22:38:53"/>
    <d v="2017-07-21T21:38:45"/>
    <x v="4"/>
    <n v="48000"/>
    <n v="60"/>
    <m/>
    <s v="Good"/>
    <x v="5"/>
    <x v="0"/>
    <x v="0"/>
    <x v="5"/>
    <x v="4"/>
  </r>
  <r>
    <s v="8a858e7855113fb70155136433e942c9"/>
    <n v="301960506"/>
    <n v="10"/>
    <d v="2017-07-03T05:44:40"/>
    <d v="2017-07-03T04:44:34"/>
    <x v="2"/>
    <n v="24500"/>
    <n v="30"/>
    <m/>
    <s v="Bad"/>
    <x v="4"/>
    <x v="1"/>
    <x v="0"/>
    <x v="2"/>
    <x v="0"/>
  </r>
  <r>
    <s v="8a858e7d5d328208015d3409dd464483"/>
    <n v="302003400"/>
    <n v="2"/>
    <d v="2017-07-30T13:05:45"/>
    <d v="2017-07-30T12:05:40"/>
    <x v="3"/>
    <n v="11500"/>
    <n v="15"/>
    <m/>
    <s v="Good"/>
    <x v="0"/>
    <x v="0"/>
    <x v="1"/>
    <x v="1"/>
    <x v="0"/>
  </r>
  <r>
    <s v="8a858e905ce98e8d015cede36efc025d"/>
    <n v="302000343"/>
    <n v="2"/>
    <d v="2017-07-28T11:26:04"/>
    <d v="2017-07-28T10:25:56"/>
    <x v="3"/>
    <n v="13000"/>
    <n v="30"/>
    <s v="8a858f7e5c69a6e3015c6d308889653b"/>
    <s v="Bad"/>
    <x v="3"/>
    <x v="1"/>
    <x v="1"/>
    <x v="10"/>
    <x v="0"/>
  </r>
  <r>
    <s v="8a858eae5bb5beb8015bb947fd2f4f4d"/>
    <n v="301968908"/>
    <n v="3"/>
    <d v="2017-07-08T08:15:37"/>
    <d v="2017-07-08T07:15:33"/>
    <x v="3"/>
    <n v="11500"/>
    <n v="15"/>
    <s v="8a858fa3551e78cb01552596fed60cec"/>
    <s v="Good"/>
    <x v="0"/>
    <x v="0"/>
    <x v="1"/>
    <x v="5"/>
    <x v="0"/>
  </r>
  <r>
    <s v="8a858eb55cf45581015cf47853d613db"/>
    <n v="301999103"/>
    <n v="2"/>
    <d v="2017-07-27T16:26:50"/>
    <d v="2017-07-27T15:26:44"/>
    <x v="3"/>
    <n v="13000"/>
    <n v="30"/>
    <s v="8a858f975c4582c4015c54619e9b7e2b"/>
    <s v="Good"/>
    <x v="3"/>
    <x v="0"/>
    <x v="1"/>
    <x v="3"/>
    <x v="0"/>
  </r>
  <r>
    <s v="8a858ec959f3d0320159f411f586198d"/>
    <n v="302003515"/>
    <n v="9"/>
    <d v="2017-07-30T14:28:29"/>
    <d v="2017-07-30T13:28:23"/>
    <x v="3"/>
    <n v="11125"/>
    <n v="15"/>
    <m/>
    <s v="Good"/>
    <x v="1"/>
    <x v="0"/>
    <x v="0"/>
    <x v="4"/>
    <x v="1"/>
  </r>
  <r>
    <s v="8a858ed55c5f1965015c5f58ecbc2069"/>
    <n v="301965479"/>
    <n v="2"/>
    <d v="2017-07-05T19:55:31"/>
    <d v="2017-07-05T18:55:24"/>
    <x v="3"/>
    <n v="13000"/>
    <n v="30"/>
    <m/>
    <s v="Bad"/>
    <x v="3"/>
    <x v="1"/>
    <x v="1"/>
    <x v="0"/>
    <x v="0"/>
  </r>
  <r>
    <s v="8a858edb5a70bfe0015a7ef6715642d0"/>
    <n v="301970883"/>
    <n v="5"/>
    <d v="2017-07-10T07:19:12"/>
    <d v="2017-07-10T06:19:07"/>
    <x v="2"/>
    <n v="24500"/>
    <n v="30"/>
    <m/>
    <s v="Good"/>
    <x v="4"/>
    <x v="0"/>
    <x v="0"/>
    <x v="5"/>
    <x v="0"/>
  </r>
  <r>
    <s v="8a858ee055ffbe17015607e67cec57e9"/>
    <n v="301974828"/>
    <n v="7"/>
    <d v="2017-07-12T15:53:52"/>
    <d v="2017-07-12T14:52:42"/>
    <x v="0"/>
    <n v="34500"/>
    <n v="30"/>
    <m/>
    <s v="Good"/>
    <x v="0"/>
    <x v="0"/>
    <x v="0"/>
    <x v="4"/>
    <x v="1"/>
  </r>
  <r>
    <s v="8a858ee755a0c84a0155a3b5a9ab2308"/>
    <n v="301968884"/>
    <n v="10"/>
    <d v="2017-07-08T07:49:41"/>
    <d v="2017-07-08T06:49:35"/>
    <x v="3"/>
    <n v="11500"/>
    <n v="15"/>
    <m/>
    <s v="Bad"/>
    <x v="0"/>
    <x v="1"/>
    <x v="0"/>
    <x v="9"/>
    <x v="0"/>
  </r>
  <r>
    <s v="8a858eef55548905015554a9578505d4"/>
    <n v="301969491"/>
    <n v="5"/>
    <d v="2017-07-08T17:07:29"/>
    <d v="2017-07-08T16:07:24"/>
    <x v="3"/>
    <n v="13000"/>
    <n v="30"/>
    <m/>
    <s v="Good"/>
    <x v="3"/>
    <x v="0"/>
    <x v="0"/>
    <x v="3"/>
    <x v="0"/>
  </r>
  <r>
    <s v="8a858f00590ac4e70159320caa4a190c"/>
    <n v="301999405"/>
    <n v="9"/>
    <d v="2017-07-27T19:48:23"/>
    <d v="2017-07-27T18:48:16"/>
    <x v="4"/>
    <n v="44000"/>
    <n v="30"/>
    <m/>
    <s v="Good"/>
    <x v="2"/>
    <x v="0"/>
    <x v="0"/>
    <x v="4"/>
    <x v="1"/>
  </r>
  <r>
    <s v="8a858f045bab240c015baf9e44646d76"/>
    <n v="301977302"/>
    <n v="2"/>
    <d v="2017-07-14T10:39:17"/>
    <d v="2017-07-14T09:39:10"/>
    <x v="3"/>
    <n v="13000"/>
    <n v="30"/>
    <m/>
    <s v="Good"/>
    <x v="3"/>
    <x v="0"/>
    <x v="1"/>
    <x v="4"/>
    <x v="1"/>
  </r>
  <r>
    <s v="8a858f0f5bfd79d2015c0c2370d436a1"/>
    <n v="301974348"/>
    <n v="4"/>
    <d v="2017-07-12T10:45:14"/>
    <d v="2017-07-12T09:45:07"/>
    <x v="0"/>
    <n v="34500"/>
    <n v="30"/>
    <s v="8a858fd05bfd7d3c015c0be492e56e29"/>
    <s v="Good"/>
    <x v="0"/>
    <x v="0"/>
    <x v="0"/>
    <x v="4"/>
    <x v="1"/>
  </r>
  <r>
    <s v="8a858f1b5b256bc9015b2a8b75dc0b45"/>
    <n v="301962370"/>
    <n v="6"/>
    <d v="2017-07-03T23:53:51"/>
    <d v="2017-07-03T22:53:46"/>
    <x v="1"/>
    <n v="18375"/>
    <n v="30"/>
    <m/>
    <s v="Good"/>
    <x v="4"/>
    <x v="0"/>
    <x v="0"/>
    <x v="1"/>
    <x v="0"/>
  </r>
  <r>
    <s v="8a858fa154e2912f0155065fcda06f84"/>
    <n v="301963280"/>
    <n v="9"/>
    <d v="2017-07-04T14:30:13"/>
    <d v="2017-07-04T13:30:07"/>
    <x v="2"/>
    <n v="24500"/>
    <n v="30"/>
    <m/>
    <s v="Good"/>
    <x v="4"/>
    <x v="0"/>
    <x v="0"/>
    <x v="4"/>
    <x v="1"/>
  </r>
  <r>
    <s v="8a858fa3552ae1120155398656a154c3"/>
    <n v="301967051"/>
    <n v="14"/>
    <d v="2017-07-06T20:07:23"/>
    <d v="2017-07-06T19:07:17"/>
    <x v="4"/>
    <n v="44000"/>
    <n v="30"/>
    <m/>
    <s v="Good"/>
    <x v="2"/>
    <x v="0"/>
    <x v="0"/>
    <x v="1"/>
    <x v="4"/>
  </r>
  <r>
    <s v="8a858faa56dffac60156ffa41b542ce7"/>
    <n v="301997081"/>
    <n v="7"/>
    <d v="2017-07-26T14:19:47"/>
    <d v="2017-07-26T13:19:40"/>
    <x v="0"/>
    <n v="34500"/>
    <n v="30"/>
    <m/>
    <s v="Good"/>
    <x v="0"/>
    <x v="0"/>
    <x v="0"/>
    <x v="1"/>
    <x v="0"/>
  </r>
  <r>
    <s v="8a858fb15b34a708015b37eeb86e0008"/>
    <n v="301974198"/>
    <n v="4"/>
    <d v="2017-07-12T09:11:51"/>
    <d v="2017-07-12T08:10:40"/>
    <x v="3"/>
    <n v="13000"/>
    <n v="30"/>
    <m/>
    <s v="Bad"/>
    <x v="3"/>
    <x v="1"/>
    <x v="0"/>
    <x v="0"/>
    <x v="0"/>
  </r>
  <r>
    <s v="8a858fba5cd5feee015cdb7399184dc9"/>
    <n v="301994078"/>
    <n v="2"/>
    <d v="2017-07-24T19:19:56"/>
    <d v="2017-07-24T18:19:47"/>
    <x v="3"/>
    <n v="13000"/>
    <n v="30"/>
    <m/>
    <s v="Good"/>
    <x v="3"/>
    <x v="0"/>
    <x v="1"/>
    <x v="1"/>
    <x v="0"/>
  </r>
  <r>
    <s v="8a858fbf5b3a0b46015b3d5e8fae2a65"/>
    <n v="301970263"/>
    <n v="5"/>
    <d v="2017-07-09T14:21:08"/>
    <d v="2017-07-09T13:20:56"/>
    <x v="2"/>
    <n v="24500"/>
    <n v="30"/>
    <m/>
    <s v="Good"/>
    <x v="4"/>
    <x v="0"/>
    <x v="0"/>
    <x v="3"/>
    <x v="2"/>
  </r>
  <r>
    <s v="8a858fcb5bab1fda015baebcd3791586"/>
    <n v="301998060"/>
    <n v="6"/>
    <d v="2017-07-27T01:34:47"/>
    <d v="2017-07-27T00:33:39"/>
    <x v="2"/>
    <n v="24500"/>
    <n v="30"/>
    <s v="8a858f045bab240c015bae905a8e7527"/>
    <s v="Good"/>
    <x v="4"/>
    <x v="0"/>
    <x v="0"/>
    <x v="10"/>
    <x v="2"/>
  </r>
  <r>
    <s v="8a858fd35b5dfefb015b5e080dc50892"/>
    <n v="302001243"/>
    <n v="5"/>
    <d v="2017-07-28T19:56:10"/>
    <d v="2017-07-28T18:54:58"/>
    <x v="2"/>
    <n v="24500"/>
    <n v="30"/>
    <m/>
    <s v="Good"/>
    <x v="4"/>
    <x v="0"/>
    <x v="0"/>
    <x v="9"/>
    <x v="0"/>
  </r>
  <r>
    <s v="8a858fda5c3b0f1c015c403b1f5c301c"/>
    <n v="301988111"/>
    <n v="3"/>
    <d v="2017-07-20T18:35:35"/>
    <d v="2017-07-20T17:35:27"/>
    <x v="3"/>
    <n v="13000"/>
    <n v="30"/>
    <m/>
    <s v="Good"/>
    <x v="3"/>
    <x v="0"/>
    <x v="1"/>
    <x v="4"/>
    <x v="1"/>
  </r>
  <r>
    <s v="8a858fe5569398920156b644671b0f2a"/>
    <n v="301983689"/>
    <n v="3"/>
    <d v="2017-07-18T12:11:37"/>
    <d v="2017-07-18T11:11:30"/>
    <x v="3"/>
    <n v="13000"/>
    <n v="30"/>
    <m/>
    <s v="Good"/>
    <x v="3"/>
    <x v="0"/>
    <x v="1"/>
    <x v="4"/>
    <x v="1"/>
  </r>
  <r>
    <s v="8a858fed5cabd3a0015cac23520a3743"/>
    <n v="301964989"/>
    <n v="2"/>
    <d v="2017-07-05T14:48:31"/>
    <d v="2017-07-05T13:48:26"/>
    <x v="3"/>
    <n v="13000"/>
    <n v="30"/>
    <s v="8a858f725b49c0c0015b4d09b3876961"/>
    <s v="Good"/>
    <x v="3"/>
    <x v="0"/>
    <x v="1"/>
    <x v="10"/>
    <x v="0"/>
  </r>
  <r>
    <s v="8a858ff85b339568015b33e96b393bff"/>
    <n v="301993243"/>
    <n v="5"/>
    <d v="2017-07-24T12:07:26"/>
    <d v="2017-07-24T11:06:46"/>
    <x v="2"/>
    <n v="24500"/>
    <n v="30"/>
    <m/>
    <s v="Good"/>
    <x v="4"/>
    <x v="0"/>
    <x v="0"/>
    <x v="1"/>
    <x v="0"/>
  </r>
  <r>
    <s v="8a858ffb5d1832fd015d184b6ad80f09"/>
    <n v="301969137"/>
    <n v="2"/>
    <d v="2017-07-08T11:53:45"/>
    <d v="2017-07-08T10:53:40"/>
    <x v="3"/>
    <n v="13000"/>
    <n v="30"/>
    <m/>
    <s v="Good"/>
    <x v="3"/>
    <x v="0"/>
    <x v="1"/>
    <x v="4"/>
    <x v="1"/>
  </r>
  <r>
    <s v="8a76e7d443e6e97c0143ed0a13cb4f61"/>
    <n v="301999706"/>
    <n v="4"/>
    <d v="2017-07-28T00:12:31"/>
    <d v="2017-07-27T23:11:19"/>
    <x v="0"/>
    <n v="39000"/>
    <n v="60"/>
    <m/>
    <s v="Bad"/>
    <x v="3"/>
    <x v="1"/>
    <x v="0"/>
    <x v="1"/>
    <x v="0"/>
  </r>
  <r>
    <s v="8a858e255b910db1015ba0f1568c39f8"/>
    <n v="302001211"/>
    <n v="5"/>
    <d v="2017-07-28T19:37:00"/>
    <d v="2017-07-28T18:35:48"/>
    <x v="2"/>
    <n v="24500"/>
    <n v="30"/>
    <s v="8a858fb85b81c658015b81c9ff880479"/>
    <s v="Bad"/>
    <x v="4"/>
    <x v="1"/>
    <x v="0"/>
    <x v="1"/>
    <x v="0"/>
  </r>
  <r>
    <s v="8a858ea55b58f026015b599e472439d2"/>
    <n v="301971655"/>
    <n v="3"/>
    <d v="2017-07-10T15:22:51"/>
    <d v="2017-07-10T14:22:46"/>
    <x v="3"/>
    <n v="13000"/>
    <n v="30"/>
    <m/>
    <s v="Bad"/>
    <x v="3"/>
    <x v="1"/>
    <x v="1"/>
    <x v="1"/>
    <x v="0"/>
  </r>
  <r>
    <s v="8a858ed25ba09f98015ba9a3696f65db"/>
    <n v="301996875"/>
    <n v="3"/>
    <d v="2017-07-26T12:33:52"/>
    <d v="2017-07-26T11:33:46"/>
    <x v="3"/>
    <n v="13000"/>
    <n v="30"/>
    <s v="8a858f065b1fe50a015b236489d57fb6"/>
    <s v="Bad"/>
    <x v="3"/>
    <x v="1"/>
    <x v="1"/>
    <x v="3"/>
    <x v="3"/>
  </r>
  <r>
    <s v="8a858f265c2187bd015c3402a9e52573"/>
    <n v="301965363"/>
    <n v="3"/>
    <d v="2017-07-05T18:41:54"/>
    <d v="2017-07-05T17:41:49"/>
    <x v="3"/>
    <n v="11500"/>
    <n v="15"/>
    <s v="8a858f765a4e7c76015a5086a54e39cf"/>
    <s v="Bad"/>
    <x v="0"/>
    <x v="1"/>
    <x v="1"/>
    <x v="4"/>
    <x v="1"/>
  </r>
  <r>
    <s v="8a858f555cc65d60015cc87c7641417a"/>
    <n v="301987208"/>
    <n v="2"/>
    <d v="2017-07-20T10:20:26"/>
    <d v="2017-07-20T09:20:19"/>
    <x v="3"/>
    <n v="13000"/>
    <n v="30"/>
    <m/>
    <s v="Bad"/>
    <x v="3"/>
    <x v="1"/>
    <x v="1"/>
    <x v="1"/>
    <x v="0"/>
  </r>
  <r>
    <s v="8a858f8e5d0dc74e015d0de015760ef2"/>
    <n v="301984957"/>
    <n v="2"/>
    <d v="2017-07-19T05:42:48"/>
    <d v="2017-07-19T04:42:42"/>
    <x v="3"/>
    <n v="13000"/>
    <n v="30"/>
    <s v="8a858f255cb1710a015cb851bf7c77fe"/>
    <s v="Bad"/>
    <x v="3"/>
    <x v="1"/>
    <x v="1"/>
    <x v="1"/>
    <x v="0"/>
  </r>
  <r>
    <s v="8a858fe8555f401f01556dbd487e78d5"/>
    <n v="301967012"/>
    <n v="5"/>
    <d v="2017-07-06T19:30:34"/>
    <d v="2017-07-06T18:30:20"/>
    <x v="3"/>
    <n v="13000"/>
    <n v="30"/>
    <m/>
    <s v="Bad"/>
    <x v="3"/>
    <x v="1"/>
    <x v="0"/>
    <x v="4"/>
    <x v="1"/>
  </r>
  <r>
    <s v="8a85881053bc33670153c9dc2e3a4393"/>
    <n v="301996417"/>
    <n v="10"/>
    <d v="2017-07-26T08:27:20"/>
    <d v="2017-07-26T07:27:13"/>
    <x v="4"/>
    <n v="48000"/>
    <n v="60"/>
    <m/>
    <s v="Good"/>
    <x v="5"/>
    <x v="0"/>
    <x v="0"/>
    <x v="1"/>
    <x v="0"/>
  </r>
  <r>
    <s v="8a85888c548fb3d501549748043c4fc2"/>
    <n v="301987464"/>
    <n v="3"/>
    <d v="2017-07-20T12:39:46"/>
    <d v="2017-07-20T11:39:38"/>
    <x v="3"/>
    <n v="11500"/>
    <n v="15"/>
    <m/>
    <s v="Good"/>
    <x v="0"/>
    <x v="0"/>
    <x v="1"/>
    <x v="3"/>
    <x v="0"/>
  </r>
  <r>
    <s v="8a8588dc5384a05f0153982119c81a51"/>
    <n v="301963816"/>
    <n v="3"/>
    <d v="2017-07-04T19:48:36"/>
    <d v="2017-07-04T18:48:30"/>
    <x v="3"/>
    <n v="13000"/>
    <n v="30"/>
    <m/>
    <s v="Good"/>
    <x v="3"/>
    <x v="0"/>
    <x v="1"/>
    <x v="2"/>
    <x v="0"/>
  </r>
  <r>
    <s v="8a8588fd53e2e6cf0153ec3302de1278"/>
    <n v="301968211"/>
    <n v="8"/>
    <d v="2017-07-07T16:05:08"/>
    <d v="2017-07-07T15:05:02"/>
    <x v="0"/>
    <n v="39000"/>
    <n v="60"/>
    <m/>
    <s v="Good"/>
    <x v="3"/>
    <x v="0"/>
    <x v="0"/>
    <x v="4"/>
    <x v="1"/>
  </r>
  <r>
    <s v="8a85893d53f104eb015409d628cd0e46"/>
    <n v="301977064"/>
    <n v="7"/>
    <d v="2017-07-14T08:36:56"/>
    <d v="2017-07-14T07:36:49"/>
    <x v="3"/>
    <n v="13000"/>
    <n v="30"/>
    <m/>
    <s v="Good"/>
    <x v="3"/>
    <x v="0"/>
    <x v="0"/>
    <x v="3"/>
    <x v="0"/>
  </r>
  <r>
    <s v="8a8589a453bc422d0153c7b616f60646"/>
    <n v="301987937"/>
    <n v="10"/>
    <d v="2017-07-20T16:51:25"/>
    <d v="2017-07-20T15:51:16"/>
    <x v="4"/>
    <n v="48000"/>
    <n v="60"/>
    <m/>
    <s v="Bad"/>
    <x v="5"/>
    <x v="1"/>
    <x v="0"/>
    <x v="1"/>
    <x v="0"/>
  </r>
  <r>
    <s v="8a858e0156b782a10156c2f83bd248f2"/>
    <n v="301958904"/>
    <n v="9"/>
    <d v="2017-07-01T12:39:01"/>
    <d v="2017-07-01T11:38:55"/>
    <x v="2"/>
    <n v="24500"/>
    <n v="30"/>
    <m/>
    <s v="Good"/>
    <x v="4"/>
    <x v="0"/>
    <x v="0"/>
    <x v="6"/>
    <x v="0"/>
  </r>
  <r>
    <s v="8a858e0b5d1d8104015d1db8dcf31765"/>
    <n v="301977647"/>
    <n v="2"/>
    <d v="2017-07-14T13:38:23"/>
    <d v="2017-07-14T12:37:13"/>
    <x v="3"/>
    <n v="11500"/>
    <n v="15"/>
    <m/>
    <s v="Good"/>
    <x v="0"/>
    <x v="0"/>
    <x v="1"/>
    <x v="1"/>
    <x v="0"/>
  </r>
  <r>
    <s v="8a858e135c7e2eec015c813211a96674"/>
    <n v="301996788"/>
    <n v="2"/>
    <d v="2017-07-26T11:45:48"/>
    <d v="2017-07-26T10:45:42"/>
    <x v="3"/>
    <n v="13000"/>
    <n v="30"/>
    <m/>
    <s v="Good"/>
    <x v="3"/>
    <x v="0"/>
    <x v="1"/>
    <x v="1"/>
    <x v="0"/>
  </r>
  <r>
    <s v="8a858e2155defefd0155e88ca1b22485"/>
    <n v="301993533"/>
    <n v="9"/>
    <d v="2017-07-24T14:36:36"/>
    <d v="2017-07-24T13:36:28"/>
    <x v="6"/>
    <n v="55000"/>
    <n v="60"/>
    <m/>
    <s v="Good"/>
    <x v="2"/>
    <x v="0"/>
    <x v="0"/>
    <x v="9"/>
    <x v="4"/>
  </r>
  <r>
    <s v="8a858e245c5f3f7c015c63d531167c8a"/>
    <n v="301961113"/>
    <n v="2"/>
    <d v="2017-07-03T13:53:22"/>
    <d v="2017-07-03T12:53:17"/>
    <x v="3"/>
    <n v="13000"/>
    <n v="30"/>
    <m/>
    <s v="Good"/>
    <x v="3"/>
    <x v="0"/>
    <x v="1"/>
    <x v="3"/>
    <x v="2"/>
  </r>
  <r>
    <s v="8a858e345be813ea015be81b372e07dd"/>
    <n v="301978009"/>
    <n v="5"/>
    <d v="2017-07-14T16:43:17"/>
    <d v="2017-07-14T15:43:07"/>
    <x v="2"/>
    <n v="22250"/>
    <n v="15"/>
    <m/>
    <s v="Good"/>
    <x v="1"/>
    <x v="0"/>
    <x v="0"/>
    <x v="1"/>
    <x v="0"/>
  </r>
  <r>
    <s v="8a858e3c5853733801585dadb1334a2e"/>
    <n v="301978204"/>
    <n v="3"/>
    <d v="2017-07-14T19:02:37"/>
    <d v="2017-07-14T18:02:29"/>
    <x v="3"/>
    <n v="13000"/>
    <n v="30"/>
    <m/>
    <s v="Good"/>
    <x v="3"/>
    <x v="0"/>
    <x v="1"/>
    <x v="4"/>
    <x v="1"/>
  </r>
  <r>
    <s v="8a858e495d1e235c015d2bcddad44cd9"/>
    <n v="301991759"/>
    <n v="2"/>
    <d v="2017-07-23T11:21:51"/>
    <d v="2017-07-23T10:21:43"/>
    <x v="3"/>
    <n v="11500"/>
    <n v="15"/>
    <s v="8a858f915cf8c38b015cf900f2312851"/>
    <s v="Good"/>
    <x v="0"/>
    <x v="0"/>
    <x v="1"/>
    <x v="4"/>
    <x v="1"/>
  </r>
  <r>
    <s v="8a858e545cf8f7eb015cf918d0ed129a"/>
    <n v="301994913"/>
    <n v="2"/>
    <d v="2017-07-25T09:53:56"/>
    <d v="2017-07-25T08:53:47"/>
    <x v="3"/>
    <n v="11500"/>
    <n v="15"/>
    <m/>
    <s v="Good"/>
    <x v="0"/>
    <x v="0"/>
    <x v="1"/>
    <x v="5"/>
    <x v="0"/>
  </r>
  <r>
    <s v="8a858e5d5bf3454f015bf3c38c482aa5"/>
    <n v="301959854"/>
    <n v="3"/>
    <d v="2017-07-02T12:11:14"/>
    <d v="2017-07-02T11:11:05"/>
    <x v="3"/>
    <n v="13000"/>
    <n v="30"/>
    <m/>
    <s v="Good"/>
    <x v="3"/>
    <x v="0"/>
    <x v="1"/>
    <x v="10"/>
    <x v="0"/>
  </r>
  <r>
    <s v="8a858e655a047d1a015a0daaf9874735"/>
    <n v="302003342"/>
    <n v="8"/>
    <d v="2017-07-30T12:07:16"/>
    <d v="2017-07-30T11:07:09"/>
    <x v="0"/>
    <n v="34500"/>
    <n v="30"/>
    <m/>
    <s v="Good"/>
    <x v="0"/>
    <x v="0"/>
    <x v="0"/>
    <x v="4"/>
    <x v="1"/>
  </r>
  <r>
    <s v="8a858e695d18c7a1015d1c3e840913e6"/>
    <n v="302001932"/>
    <n v="2"/>
    <d v="2017-07-29T10:08:25"/>
    <d v="2017-07-29T09:08:18"/>
    <x v="3"/>
    <n v="13000"/>
    <n v="30"/>
    <s v="8a858e6d5d13b3ca015d15eb12664fd9"/>
    <s v="Good"/>
    <x v="3"/>
    <x v="0"/>
    <x v="1"/>
    <x v="1"/>
    <x v="0"/>
  </r>
  <r>
    <s v="8a858e6d5b252065015b2fa1ee3843da"/>
    <n v="301970058"/>
    <n v="4"/>
    <d v="2017-07-09T10:26:22"/>
    <d v="2017-07-09T09:26:17"/>
    <x v="2"/>
    <n v="24500"/>
    <n v="30"/>
    <m/>
    <s v="Bad"/>
    <x v="4"/>
    <x v="1"/>
    <x v="0"/>
    <x v="1"/>
    <x v="2"/>
  </r>
  <r>
    <s v="8a858e715bd3fa19015bd7d998442e30"/>
    <n v="301983168"/>
    <n v="4"/>
    <d v="2017-07-18T07:44:17"/>
    <d v="2017-07-18T06:44:11"/>
    <x v="3"/>
    <n v="11500"/>
    <n v="15"/>
    <m/>
    <s v="Good"/>
    <x v="0"/>
    <x v="0"/>
    <x v="0"/>
    <x v="2"/>
    <x v="0"/>
  </r>
  <r>
    <s v="8a858e7b55deef140155e587fc3b63ba"/>
    <n v="301966425"/>
    <n v="7"/>
    <d v="2017-07-06T13:11:24"/>
    <d v="2017-07-06T12:11:20"/>
    <x v="0"/>
    <n v="34500"/>
    <n v="30"/>
    <m/>
    <s v="Good"/>
    <x v="0"/>
    <x v="0"/>
    <x v="0"/>
    <x v="1"/>
    <x v="0"/>
  </r>
  <r>
    <s v="8a858e885c63d379015c6ed663042002"/>
    <n v="301992740"/>
    <n v="3"/>
    <d v="2017-07-24T06:44:35"/>
    <d v="2017-07-24T05:44:28"/>
    <x v="3"/>
    <n v="13000"/>
    <n v="30"/>
    <m/>
    <s v="Good"/>
    <x v="3"/>
    <x v="0"/>
    <x v="1"/>
    <x v="5"/>
    <x v="0"/>
  </r>
  <r>
    <s v="8a858e995ccb5414015ccc4147cb4bc8"/>
    <n v="301998131"/>
    <n v="2"/>
    <d v="2017-07-27T05:48:03"/>
    <d v="2017-07-27T04:47:55"/>
    <x v="3"/>
    <n v="13000"/>
    <n v="30"/>
    <m/>
    <s v="Good"/>
    <x v="3"/>
    <x v="0"/>
    <x v="1"/>
    <x v="4"/>
    <x v="1"/>
  </r>
  <r>
    <s v="8a858eb25cf38c4b015cf3d1cb702960"/>
    <n v="301978859"/>
    <n v="2"/>
    <d v="2017-07-15T09:28:25"/>
    <d v="2017-07-15T08:28:19"/>
    <x v="3"/>
    <n v="11500"/>
    <n v="15"/>
    <m/>
    <s v="Good"/>
    <x v="0"/>
    <x v="0"/>
    <x v="1"/>
    <x v="13"/>
    <x v="0"/>
  </r>
  <r>
    <s v="8a858eba5b681df4015b703c75a501bc"/>
    <n v="301968853"/>
    <n v="6"/>
    <d v="2017-07-08T07:12:45"/>
    <d v="2017-07-08T06:12:38"/>
    <x v="0"/>
    <n v="34500"/>
    <n v="30"/>
    <s v="8a858f1e5add5268015add535fe800a4"/>
    <s v="Good"/>
    <x v="0"/>
    <x v="0"/>
    <x v="0"/>
    <x v="5"/>
    <x v="0"/>
  </r>
  <r>
    <s v="8a858ed25b1b19eb015b1b59dc1b15a7"/>
    <n v="301982633"/>
    <n v="7"/>
    <d v="2017-07-17T20:15:30"/>
    <d v="2017-07-17T19:15:23"/>
    <x v="0"/>
    <n v="34500"/>
    <n v="30"/>
    <m/>
    <s v="Good"/>
    <x v="0"/>
    <x v="0"/>
    <x v="0"/>
    <x v="6"/>
    <x v="2"/>
  </r>
  <r>
    <s v="8a858ed759d079530159d127708943f6"/>
    <n v="301966087"/>
    <n v="7"/>
    <d v="2017-07-06T09:42:00"/>
    <d v="2017-07-06T08:41:55"/>
    <x v="0"/>
    <n v="34500"/>
    <n v="30"/>
    <m/>
    <s v="Good"/>
    <x v="0"/>
    <x v="0"/>
    <x v="0"/>
    <x v="1"/>
    <x v="0"/>
  </r>
  <r>
    <s v="8a858edd56236fc8015623c3a4f40467"/>
    <n v="301988942"/>
    <n v="7"/>
    <d v="2017-07-21T09:49:14"/>
    <d v="2017-07-21T08:49:07"/>
    <x v="3"/>
    <n v="10750"/>
    <n v="15"/>
    <m/>
    <s v="Good"/>
    <x v="8"/>
    <x v="0"/>
    <x v="0"/>
    <x v="1"/>
    <x v="0"/>
  </r>
  <r>
    <s v="8a858ee159de9b420159dee292301739"/>
    <n v="301964205"/>
    <n v="7"/>
    <d v="2017-07-05T06:20:33"/>
    <d v="2017-07-05T05:20:28"/>
    <x v="2"/>
    <n v="23000"/>
    <n v="30"/>
    <m/>
    <s v="Good"/>
    <x v="0"/>
    <x v="0"/>
    <x v="0"/>
    <x v="6"/>
    <x v="0"/>
  </r>
  <r>
    <s v="8a858eea5a232d51015a2452529c1455"/>
    <n v="301965245"/>
    <n v="12"/>
    <d v="2017-07-05T17:28:14"/>
    <d v="2017-07-05T16:27:59"/>
    <x v="0"/>
    <n v="34500"/>
    <n v="30"/>
    <m/>
    <s v="Good"/>
    <x v="0"/>
    <x v="0"/>
    <x v="0"/>
    <x v="1"/>
    <x v="0"/>
  </r>
  <r>
    <s v="8a858ef258d4a48b0158e9fb404a4f72"/>
    <n v="301963151"/>
    <n v="4"/>
    <d v="2017-07-04T13:11:20"/>
    <d v="2017-07-04T12:11:12"/>
    <x v="2"/>
    <n v="24500"/>
    <n v="30"/>
    <m/>
    <s v="Bad"/>
    <x v="4"/>
    <x v="1"/>
    <x v="0"/>
    <x v="4"/>
    <x v="1"/>
  </r>
  <r>
    <s v="8a858f0455d9feaf0155e0332396619d"/>
    <n v="301991244"/>
    <n v="4"/>
    <d v="2017-07-22T20:30:35"/>
    <d v="2017-07-22T19:30:27"/>
    <x v="2"/>
    <n v="24500"/>
    <n v="30"/>
    <m/>
    <s v="Good"/>
    <x v="4"/>
    <x v="0"/>
    <x v="0"/>
    <x v="2"/>
    <x v="0"/>
  </r>
  <r>
    <s v="8a858f0d58a18ebc0158b0ec239828b8"/>
    <n v="301978654"/>
    <n v="6"/>
    <d v="2017-07-15T06:16:03"/>
    <d v="2017-07-15T05:15:56"/>
    <x v="2"/>
    <n v="24500"/>
    <n v="30"/>
    <m/>
    <s v="Good"/>
    <x v="4"/>
    <x v="0"/>
    <x v="0"/>
    <x v="4"/>
    <x v="1"/>
  </r>
  <r>
    <s v="8a858f13556665aa015572d6e7b872de"/>
    <n v="301969315"/>
    <n v="14"/>
    <d v="2017-07-08T14:42:36"/>
    <d v="2017-07-08T13:42:31"/>
    <x v="6"/>
    <n v="52500"/>
    <n v="30"/>
    <m/>
    <s v="Good"/>
    <x v="6"/>
    <x v="0"/>
    <x v="0"/>
    <x v="1"/>
    <x v="4"/>
  </r>
  <r>
    <s v="8a858f265b1416a5015b145705f24eb2"/>
    <n v="301976988"/>
    <n v="3"/>
    <d v="2017-07-14T07:37:42"/>
    <d v="2017-07-14T06:37:36"/>
    <x v="3"/>
    <n v="13000"/>
    <n v="30"/>
    <m/>
    <s v="Good"/>
    <x v="3"/>
    <x v="0"/>
    <x v="1"/>
    <x v="6"/>
    <x v="0"/>
  </r>
  <r>
    <s v="8a858f2d5853901a015861e6f6315db1"/>
    <n v="301965360"/>
    <n v="10"/>
    <d v="2017-07-05T18:41:01"/>
    <d v="2017-07-05T17:40:43"/>
    <x v="0"/>
    <n v="34500"/>
    <n v="30"/>
    <m/>
    <s v="Good"/>
    <x v="0"/>
    <x v="0"/>
    <x v="0"/>
    <x v="14"/>
    <x v="2"/>
  </r>
  <r>
    <s v="8a858f365b2547f3015b30981af37cb7"/>
    <n v="301989991"/>
    <n v="5"/>
    <d v="2017-07-21T20:32:03"/>
    <d v="2017-07-21T19:30:54"/>
    <x v="3"/>
    <n v="13000"/>
    <n v="30"/>
    <m/>
    <s v="Good"/>
    <x v="3"/>
    <x v="0"/>
    <x v="0"/>
    <x v="16"/>
    <x v="0"/>
  </r>
  <r>
    <s v="8a8588235384a58d01538b5b8d49372c"/>
    <n v="301992036"/>
    <n v="3"/>
    <d v="2017-07-23T15:28:15"/>
    <d v="2017-07-23T14:28:07"/>
    <x v="3"/>
    <n v="13000"/>
    <n v="30"/>
    <m/>
    <s v="Good"/>
    <x v="3"/>
    <x v="0"/>
    <x v="1"/>
    <x v="4"/>
    <x v="1"/>
  </r>
  <r>
    <s v="8a858887545183ca01546142802e4b4e"/>
    <n v="302000536"/>
    <n v="11"/>
    <d v="2017-07-28T13:04:16"/>
    <d v="2017-07-28T12:04:07"/>
    <x v="0"/>
    <n v="39000"/>
    <n v="60"/>
    <m/>
    <s v="Good"/>
    <x v="3"/>
    <x v="0"/>
    <x v="0"/>
    <x v="5"/>
    <x v="4"/>
  </r>
  <r>
    <s v="8a8588fd53c244bc0153c74fad72587f"/>
    <n v="301964345"/>
    <n v="9"/>
    <d v="2017-07-05T08:30:44"/>
    <d v="2017-07-05T07:30:38"/>
    <x v="0"/>
    <n v="34500"/>
    <n v="30"/>
    <m/>
    <s v="Good"/>
    <x v="0"/>
    <x v="0"/>
    <x v="0"/>
    <x v="5"/>
    <x v="4"/>
  </r>
  <r>
    <s v="8a85893d53f104eb0153fec8703465f1"/>
    <n v="301988091"/>
    <n v="17"/>
    <d v="2017-07-20T18:22:34"/>
    <d v="2017-07-20T17:22:27"/>
    <x v="6"/>
    <n v="57500"/>
    <n v="90"/>
    <m/>
    <s v="Good"/>
    <x v="0"/>
    <x v="0"/>
    <x v="0"/>
    <x v="4"/>
    <x v="1"/>
  </r>
  <r>
    <s v="8a8589a453bc422d0153c7d857e0190f"/>
    <n v="301993591"/>
    <n v="2"/>
    <d v="2017-07-24T15:02:09"/>
    <d v="2017-07-24T14:01:59"/>
    <x v="3"/>
    <n v="13000"/>
    <n v="30"/>
    <m/>
    <s v="Good"/>
    <x v="3"/>
    <x v="0"/>
    <x v="1"/>
    <x v="1"/>
    <x v="0"/>
  </r>
  <r>
    <s v="8a858e0156b782a10156e09c0f90725b"/>
    <n v="301965049"/>
    <n v="8"/>
    <d v="2017-07-05T15:22:04"/>
    <d v="2017-07-05T14:21:59"/>
    <x v="0"/>
    <n v="34500"/>
    <n v="30"/>
    <m/>
    <s v="Good"/>
    <x v="0"/>
    <x v="0"/>
    <x v="0"/>
    <x v="9"/>
    <x v="0"/>
  </r>
  <r>
    <s v="8a858e0a5a85cfaa015a89b1af345719"/>
    <n v="301967136"/>
    <n v="5"/>
    <d v="2017-07-06T21:11:47"/>
    <d v="2017-07-06T20:11:42"/>
    <x v="3"/>
    <n v="12250"/>
    <n v="30"/>
    <m/>
    <s v="Good"/>
    <x v="4"/>
    <x v="0"/>
    <x v="0"/>
    <x v="5"/>
    <x v="0"/>
  </r>
  <r>
    <s v="8a858e125c358780015c35aad25310ef"/>
    <n v="301971915"/>
    <n v="3"/>
    <d v="2017-07-10T17:54:43"/>
    <d v="2017-07-10T16:54:38"/>
    <x v="3"/>
    <n v="13000"/>
    <n v="30"/>
    <m/>
    <s v="Good"/>
    <x v="3"/>
    <x v="0"/>
    <x v="1"/>
    <x v="9"/>
    <x v="0"/>
  </r>
  <r>
    <s v="8a858e195af64338015af6bc45ef5aef"/>
    <n v="302001217"/>
    <n v="2"/>
    <d v="2017-07-28T19:38:51"/>
    <d v="2017-07-28T18:38:43"/>
    <x v="3"/>
    <n v="11000"/>
    <n v="15"/>
    <m/>
    <s v="Good"/>
    <x v="2"/>
    <x v="0"/>
    <x v="1"/>
    <x v="1"/>
    <x v="0"/>
  </r>
  <r>
    <s v="8a858e1e54e2aa5a0155059eabfa7cc1"/>
    <n v="301989886"/>
    <n v="2"/>
    <d v="2017-07-21T19:08:40"/>
    <d v="2017-07-21T18:08:33"/>
    <x v="3"/>
    <n v="13000"/>
    <n v="30"/>
    <m/>
    <s v="Good"/>
    <x v="3"/>
    <x v="0"/>
    <x v="1"/>
    <x v="1"/>
    <x v="0"/>
  </r>
  <r>
    <s v="8a858e2d565657b1015663ff20d43576"/>
    <n v="301962873"/>
    <n v="5"/>
    <d v="2017-07-04T10:42:06"/>
    <d v="2017-07-04T09:41:59"/>
    <x v="2"/>
    <n v="24500"/>
    <n v="30"/>
    <m/>
    <s v="Good"/>
    <x v="4"/>
    <x v="0"/>
    <x v="0"/>
    <x v="3"/>
    <x v="0"/>
  </r>
  <r>
    <s v="8a858e345be813ea015be87d70855b44"/>
    <n v="301967572"/>
    <n v="2"/>
    <d v="2017-07-07T09:06:34"/>
    <d v="2017-07-07T08:06:30"/>
    <x v="3"/>
    <n v="13000"/>
    <n v="30"/>
    <s v="8a858e6c5bd3fbff015bd45bd46f2fbc"/>
    <s v="Good"/>
    <x v="3"/>
    <x v="0"/>
    <x v="1"/>
    <x v="9"/>
    <x v="0"/>
  </r>
  <r>
    <s v="8a858e3d570f30bb0157146c32c418b7"/>
    <n v="301959368"/>
    <n v="8"/>
    <d v="2017-07-01T21:13:24"/>
    <d v="2017-07-01T19:54:25"/>
    <x v="0"/>
    <n v="39000"/>
    <n v="60"/>
    <m/>
    <s v="Good"/>
    <x v="3"/>
    <x v="0"/>
    <x v="0"/>
    <x v="1"/>
    <x v="5"/>
  </r>
  <r>
    <s v="8a858e495cef1ef1015cf33d14dd7935"/>
    <n v="301998293"/>
    <n v="2"/>
    <d v="2017-07-27T08:30:52"/>
    <d v="2017-07-27T07:30:46"/>
    <x v="3"/>
    <n v="12500"/>
    <n v="30"/>
    <s v="8a858f305cb1ec4e015cc41c66eb41b8"/>
    <s v="Bad"/>
    <x v="9"/>
    <x v="1"/>
    <x v="1"/>
    <x v="1"/>
    <x v="0"/>
  </r>
  <r>
    <s v="8a858e5555780ea001557c46f2c91d97"/>
    <n v="302000402"/>
    <n v="3"/>
    <d v="2017-07-28T11:59:46"/>
    <d v="2017-07-28T10:59:39"/>
    <x v="3"/>
    <n v="13000"/>
    <n v="30"/>
    <m/>
    <s v="Good"/>
    <x v="3"/>
    <x v="0"/>
    <x v="1"/>
    <x v="9"/>
    <x v="0"/>
  </r>
  <r>
    <s v="8a858e615c832be8015c86f0d1082a70"/>
    <n v="301972249"/>
    <n v="2"/>
    <d v="2017-07-10T22:43:48"/>
    <d v="2017-07-10T21:43:43"/>
    <x v="3"/>
    <n v="13000"/>
    <n v="30"/>
    <m/>
    <s v="Good"/>
    <x v="3"/>
    <x v="0"/>
    <x v="1"/>
    <x v="1"/>
    <x v="0"/>
  </r>
  <r>
    <s v="8a858e64590ae20001592265cda16d7b"/>
    <n v="301959985"/>
    <n v="2"/>
    <d v="2017-07-02T14:32:19"/>
    <d v="2017-07-02T13:32:13"/>
    <x v="3"/>
    <n v="13000"/>
    <n v="30"/>
    <m/>
    <s v="Good"/>
    <x v="3"/>
    <x v="0"/>
    <x v="1"/>
    <x v="8"/>
    <x v="0"/>
  </r>
  <r>
    <s v="8a858e6c5c88d145015c8cf7a5e17156"/>
    <n v="301977726"/>
    <n v="2"/>
    <d v="2017-07-14T14:12:13"/>
    <d v="2017-07-14T13:12:07"/>
    <x v="3"/>
    <n v="13000"/>
    <n v="30"/>
    <m/>
    <s v="Good"/>
    <x v="3"/>
    <x v="0"/>
    <x v="1"/>
    <x v="4"/>
    <x v="1"/>
  </r>
  <r>
    <s v="8a858e7655072083015517c8fe5b2942"/>
    <n v="301999373"/>
    <n v="5"/>
    <d v="2017-07-27T19:20:40"/>
    <d v="2017-07-27T18:20:34"/>
    <x v="0"/>
    <n v="34500"/>
    <n v="30"/>
    <m/>
    <s v="Good"/>
    <x v="0"/>
    <x v="0"/>
    <x v="0"/>
    <x v="9"/>
    <x v="0"/>
  </r>
  <r>
    <s v="8a858e875b910dfe015b917802c4282b"/>
    <n v="301984892"/>
    <n v="4"/>
    <d v="2017-07-19T02:36:27"/>
    <d v="2017-07-19T01:36:21"/>
    <x v="3"/>
    <n v="13000"/>
    <n v="30"/>
    <m/>
    <s v="Good"/>
    <x v="3"/>
    <x v="0"/>
    <x v="0"/>
    <x v="1"/>
    <x v="0"/>
  </r>
  <r>
    <s v="8a858e8a5c1c14b8015c208abf11720a"/>
    <n v="301964875"/>
    <n v="3"/>
    <d v="2017-07-05T13:39:23"/>
    <d v="2017-07-05T12:39:18"/>
    <x v="3"/>
    <n v="13000"/>
    <n v="30"/>
    <m/>
    <s v="Good"/>
    <x v="3"/>
    <x v="0"/>
    <x v="1"/>
    <x v="3"/>
    <x v="2"/>
  </r>
  <r>
    <s v="8a858e955aeb055e015aebee294a5a85"/>
    <n v="301979994"/>
    <n v="5"/>
    <d v="2017-07-16T07:41:08"/>
    <d v="2017-07-16T06:39:57"/>
    <x v="2"/>
    <n v="22250"/>
    <n v="15"/>
    <m/>
    <s v="Good"/>
    <x v="1"/>
    <x v="0"/>
    <x v="0"/>
    <x v="1"/>
    <x v="0"/>
  </r>
  <r>
    <s v="8a858e9d59e0997b0159ea88a18970b1"/>
    <n v="301968558"/>
    <n v="5"/>
    <d v="2017-07-07T20:49:23"/>
    <d v="2017-07-07T19:49:17"/>
    <x v="2"/>
    <n v="24500"/>
    <n v="30"/>
    <m/>
    <s v="Bad"/>
    <x v="4"/>
    <x v="1"/>
    <x v="0"/>
    <x v="1"/>
    <x v="0"/>
  </r>
  <r>
    <s v="8a858ea55b58f026015b5c11ad2e2dd2"/>
    <n v="301972475"/>
    <n v="6"/>
    <d v="2017-07-11T07:11:20"/>
    <d v="2017-07-11T06:10:11"/>
    <x v="0"/>
    <n v="34500"/>
    <n v="30"/>
    <s v="8a858f615591c2cc01559c6b1ae9699d"/>
    <s v="Good"/>
    <x v="0"/>
    <x v="0"/>
    <x v="0"/>
    <x v="4"/>
    <x v="1"/>
  </r>
  <r>
    <s v="8a858eb456e0b9490156fb7018a91a1e"/>
    <n v="301991011"/>
    <n v="12"/>
    <d v="2017-07-22T16:45:03"/>
    <d v="2017-07-22T15:44:56"/>
    <x v="3"/>
    <n v="11500"/>
    <n v="15"/>
    <m/>
    <s v="Good"/>
    <x v="0"/>
    <x v="0"/>
    <x v="0"/>
    <x v="1"/>
    <x v="4"/>
  </r>
  <r>
    <s v="8a858eba5591bf2801559ae75c8d32bc"/>
    <n v="301965220"/>
    <n v="9"/>
    <d v="2017-07-05T17:14:10"/>
    <d v="2017-07-05T16:14:03"/>
    <x v="4"/>
    <n v="48000"/>
    <n v="60"/>
    <m/>
    <s v="Good"/>
    <x v="5"/>
    <x v="0"/>
    <x v="0"/>
    <x v="1"/>
    <x v="0"/>
  </r>
  <r>
    <s v="8a858ece586263020158696870092f98"/>
    <n v="301983172"/>
    <n v="2"/>
    <d v="2017-07-18T07:48:17"/>
    <d v="2017-07-18T06:48:11"/>
    <x v="3"/>
    <n v="11500"/>
    <n v="15"/>
    <m/>
    <s v="Good"/>
    <x v="0"/>
    <x v="0"/>
    <x v="1"/>
    <x v="14"/>
    <x v="0"/>
  </r>
  <r>
    <s v="8a858ed65bd3a65c015bd3e9a0ff2664"/>
    <n v="301997174"/>
    <n v="3"/>
    <d v="2017-07-26T15:11:28"/>
    <d v="2017-07-26T14:11:21"/>
    <x v="3"/>
    <n v="13000"/>
    <n v="30"/>
    <s v="8a858ed75bc9016e015bcda844376e7d"/>
    <s v="Good"/>
    <x v="3"/>
    <x v="0"/>
    <x v="1"/>
    <x v="4"/>
    <x v="1"/>
  </r>
  <r>
    <s v="8a858edf55ca17ba0155d58ee8d43f6a"/>
    <n v="301999627"/>
    <n v="2"/>
    <d v="2017-07-27T22:44:00"/>
    <d v="2017-07-27T21:43:54"/>
    <x v="3"/>
    <n v="11500"/>
    <n v="15"/>
    <m/>
    <s v="Good"/>
    <x v="0"/>
    <x v="0"/>
    <x v="1"/>
    <x v="3"/>
    <x v="4"/>
  </r>
  <r>
    <s v="8a858ee55cb156e6015cbd3d5e3555c2"/>
    <n v="301981293"/>
    <n v="2"/>
    <d v="2017-07-17T08:28:55"/>
    <d v="2017-07-17T07:27:43"/>
    <x v="3"/>
    <n v="11500"/>
    <n v="15"/>
    <s v="8a858ede5ca210f0015ca32170645e53"/>
    <s v="Good"/>
    <x v="0"/>
    <x v="0"/>
    <x v="1"/>
    <x v="1"/>
    <x v="0"/>
  </r>
  <r>
    <s v="8a858eed5a42df95015a45e2fcac6aa9"/>
    <n v="301974010"/>
    <n v="6"/>
    <d v="2017-07-12T06:06:37"/>
    <d v="2017-07-12T05:06:29"/>
    <x v="0"/>
    <n v="34500"/>
    <n v="30"/>
    <m/>
    <s v="Good"/>
    <x v="0"/>
    <x v="0"/>
    <x v="0"/>
    <x v="3"/>
    <x v="0"/>
  </r>
  <r>
    <s v="8a858efe5bca0a81015bca60dfdc14bb"/>
    <n v="302002482"/>
    <n v="2"/>
    <d v="2017-07-29T17:11:29"/>
    <d v="2017-07-29T16:11:21"/>
    <x v="3"/>
    <n v="13000"/>
    <n v="30"/>
    <m/>
    <s v="Good"/>
    <x v="3"/>
    <x v="0"/>
    <x v="1"/>
    <x v="10"/>
    <x v="0"/>
  </r>
  <r>
    <s v="8a858f045556eaa401556dd7346663fc"/>
    <n v="301967834"/>
    <n v="5"/>
    <d v="2017-07-07T11:50:37"/>
    <d v="2017-07-07T10:50:31"/>
    <x v="0"/>
    <n v="39000"/>
    <n v="60"/>
    <m/>
    <s v="Good"/>
    <x v="3"/>
    <x v="0"/>
    <x v="0"/>
    <x v="4"/>
    <x v="1"/>
  </r>
  <r>
    <s v="8a858f0d5ca1cf54015ca237f4843b09"/>
    <n v="302004050"/>
    <n v="3"/>
    <d v="2017-07-30T22:55:51"/>
    <d v="2017-07-30T21:55:43"/>
    <x v="3"/>
    <n v="13000"/>
    <n v="30"/>
    <m/>
    <s v="Good"/>
    <x v="3"/>
    <x v="0"/>
    <x v="1"/>
    <x v="1"/>
    <x v="0"/>
  </r>
  <r>
    <s v="8a858f1a5bd828f9015bd85e04b824f8"/>
    <n v="301974943"/>
    <n v="3"/>
    <d v="2017-07-12T17:20:18"/>
    <d v="2017-07-12T16:20:12"/>
    <x v="3"/>
    <n v="13000"/>
    <n v="30"/>
    <m/>
    <s v="Bad"/>
    <x v="3"/>
    <x v="1"/>
    <x v="1"/>
    <x v="1"/>
    <x v="0"/>
  </r>
  <r>
    <s v="8a858f275591bf5d0155968869002f72"/>
    <n v="301992280"/>
    <n v="6"/>
    <d v="2017-07-23T18:44:46"/>
    <d v="2017-07-23T17:44:33"/>
    <x v="0"/>
    <n v="34500"/>
    <n v="30"/>
    <m/>
    <s v="Good"/>
    <x v="0"/>
    <x v="0"/>
    <x v="0"/>
    <x v="4"/>
    <x v="1"/>
  </r>
  <r>
    <s v="8a858f2f5af5d835015af5db88300242"/>
    <n v="301977812"/>
    <n v="5"/>
    <d v="2017-07-14T14:57:16"/>
    <d v="2017-07-14T13:56:06"/>
    <x v="3"/>
    <n v="11500"/>
    <n v="15"/>
    <m/>
    <s v="Bad"/>
    <x v="0"/>
    <x v="1"/>
    <x v="0"/>
    <x v="4"/>
    <x v="1"/>
  </r>
  <r>
    <s v="8a858f365c83961c015c83a6989c054c"/>
    <n v="301969576"/>
    <n v="2"/>
    <d v="2017-07-08T18:32:03"/>
    <d v="2017-07-08T17:31:56"/>
    <x v="3"/>
    <n v="13000"/>
    <n v="30"/>
    <m/>
    <s v="Bad"/>
    <x v="3"/>
    <x v="1"/>
    <x v="1"/>
    <x v="1"/>
    <x v="0"/>
  </r>
  <r>
    <s v="8a858f415686c0ab0156932bc72861e0"/>
    <n v="301973569"/>
    <n v="10"/>
    <d v="2017-07-11T18:46:53"/>
    <d v="2017-07-11T17:45:42"/>
    <x v="4"/>
    <n v="44000"/>
    <n v="30"/>
    <m/>
    <s v="Good"/>
    <x v="2"/>
    <x v="0"/>
    <x v="0"/>
    <x v="4"/>
    <x v="1"/>
  </r>
  <r>
    <s v="8a858f475c11bc72015c1241c5e8477f"/>
    <n v="301993490"/>
    <n v="3"/>
    <d v="2017-07-24T14:22:10"/>
    <d v="2017-07-24T13:22:04"/>
    <x v="3"/>
    <n v="13000"/>
    <n v="30"/>
    <s v="8a858fe25b8c4e5c015b8f61faf34239"/>
    <s v="Good"/>
    <x v="3"/>
    <x v="0"/>
    <x v="1"/>
    <x v="3"/>
    <x v="0"/>
  </r>
  <r>
    <s v="8a858f505ca7b434015cab87f6cb61ed"/>
    <n v="301989798"/>
    <n v="2"/>
    <d v="2017-07-21T18:16:22"/>
    <d v="2017-07-21T17:16:16"/>
    <x v="3"/>
    <n v="13000"/>
    <n v="30"/>
    <s v="8a858f4e5ca72981015cab698acd7f40"/>
    <s v="Good"/>
    <x v="3"/>
    <x v="0"/>
    <x v="1"/>
    <x v="5"/>
    <x v="0"/>
  </r>
  <r>
    <s v="8a858f5856373f8801564a639d9d6aba"/>
    <n v="301960972"/>
    <n v="11"/>
    <d v="2017-07-03T12:27:41"/>
    <d v="2017-07-03T11:26:36"/>
    <x v="0"/>
    <n v="34500"/>
    <n v="30"/>
    <m/>
    <s v="Good"/>
    <x v="0"/>
    <x v="0"/>
    <x v="0"/>
    <x v="1"/>
    <x v="0"/>
  </r>
  <r>
    <s v="8a858f5e5cb23c77015cb617d25a6080"/>
    <n v="301960483"/>
    <n v="2"/>
    <d v="2017-07-03T03:24:59"/>
    <d v="2017-07-03T02:24:53"/>
    <x v="3"/>
    <n v="13000"/>
    <n v="30"/>
    <m/>
    <s v="Good"/>
    <x v="3"/>
    <x v="0"/>
    <x v="1"/>
    <x v="4"/>
    <x v="1"/>
  </r>
  <r>
    <s v="8a858f665c2142a0015c2eceb8672f3f"/>
    <n v="301982936"/>
    <n v="3"/>
    <d v="2017-07-18T01:00:28"/>
    <d v="2017-07-18T00:00:21"/>
    <x v="3"/>
    <n v="13000"/>
    <n v="30"/>
    <m/>
    <s v="Bad"/>
    <x v="3"/>
    <x v="1"/>
    <x v="1"/>
    <x v="9"/>
    <x v="0"/>
  </r>
  <r>
    <s v="8a858f6e5cb16eb9015cba9514502da3"/>
    <n v="301971182"/>
    <n v="2"/>
    <d v="2017-07-10T11:00:00"/>
    <d v="2017-07-10T09:59:53"/>
    <x v="3"/>
    <n v="13000"/>
    <n v="30"/>
    <s v="8a85889953a91b8d0153ac729ae74066"/>
    <s v="Good"/>
    <x v="3"/>
    <x v="0"/>
    <x v="1"/>
    <x v="0"/>
    <x v="0"/>
  </r>
  <r>
    <s v="8a858f795896e56b0158a52e3f196868"/>
    <n v="301988326"/>
    <n v="10"/>
    <d v="2017-07-20T21:03:56"/>
    <d v="2017-07-20T20:03:49"/>
    <x v="5"/>
    <n v="27500"/>
    <n v="30"/>
    <m/>
    <s v="Good"/>
    <x v="2"/>
    <x v="0"/>
    <x v="0"/>
    <x v="1"/>
    <x v="5"/>
  </r>
  <r>
    <s v="8a858f845d13beed015d161cb56d72d7"/>
    <n v="301991751"/>
    <n v="2"/>
    <d v="2017-07-23T11:14:58"/>
    <d v="2017-07-23T10:14:49"/>
    <x v="3"/>
    <n v="11500"/>
    <n v="15"/>
    <m/>
    <s v="Good"/>
    <x v="0"/>
    <x v="0"/>
    <x v="1"/>
    <x v="1"/>
    <x v="0"/>
  </r>
  <r>
    <s v="8a858f925d5bfd0a015d5c41ca480d60"/>
    <n v="301996667"/>
    <n v="2"/>
    <d v="2017-07-26T10:43:18"/>
    <d v="2017-07-26T09:43:11"/>
    <x v="3"/>
    <n v="13000"/>
    <n v="30"/>
    <m/>
    <s v="Good"/>
    <x v="3"/>
    <x v="0"/>
    <x v="1"/>
    <x v="4"/>
    <x v="1"/>
  </r>
  <r>
    <s v="8a858f98560bbe110156217f2b324081"/>
    <n v="301985800"/>
    <n v="2"/>
    <d v="2017-07-19T14:29:39"/>
    <d v="2017-07-19T13:28:24"/>
    <x v="3"/>
    <n v="13000"/>
    <n v="30"/>
    <m/>
    <s v="Good"/>
    <x v="3"/>
    <x v="0"/>
    <x v="1"/>
    <x v="1"/>
    <x v="5"/>
  </r>
  <r>
    <s v="8a858fa154daefc00154de1b445805fa"/>
    <n v="301963428"/>
    <n v="10"/>
    <d v="2017-07-04T15:51:53"/>
    <d v="2017-07-04T14:50:46"/>
    <x v="4"/>
    <n v="44000"/>
    <n v="30"/>
    <m/>
    <s v="Good"/>
    <x v="2"/>
    <x v="0"/>
    <x v="0"/>
    <x v="1"/>
    <x v="0"/>
  </r>
  <r>
    <s v="8a858fa7590af88501591230cd1c34b0"/>
    <n v="301972418"/>
    <n v="2"/>
    <d v="2017-07-11T06:09:57"/>
    <d v="2017-07-11T05:08:46"/>
    <x v="3"/>
    <n v="11500"/>
    <n v="15"/>
    <m/>
    <s v="Bad"/>
    <x v="0"/>
    <x v="1"/>
    <x v="1"/>
    <x v="4"/>
    <x v="1"/>
  </r>
  <r>
    <s v="8a858faf5679a838015679dda1481bfb"/>
    <n v="301965626"/>
    <n v="7"/>
    <d v="2017-07-05T21:45:23"/>
    <d v="2017-07-05T20:45:17"/>
    <x v="4"/>
    <n v="48000"/>
    <n v="60"/>
    <m/>
    <s v="Good"/>
    <x v="5"/>
    <x v="0"/>
    <x v="0"/>
    <x v="4"/>
    <x v="1"/>
  </r>
  <r>
    <s v="8a858fb4563228d201563e3b46c90a86"/>
    <n v="301999799"/>
    <n v="2"/>
    <d v="2017-07-28T03:44:16"/>
    <d v="2017-07-28T02:44:06"/>
    <x v="3"/>
    <n v="11500"/>
    <n v="15"/>
    <m/>
    <s v="Good"/>
    <x v="0"/>
    <x v="0"/>
    <x v="1"/>
    <x v="1"/>
    <x v="0"/>
  </r>
  <r>
    <s v="8a858fbd5cd6054a015cda142858051a"/>
    <n v="301989314"/>
    <n v="2"/>
    <d v="2017-07-21T13:44:16"/>
    <d v="2017-07-21T12:44:09"/>
    <x v="3"/>
    <n v="11500"/>
    <n v="15"/>
    <m/>
    <s v="Good"/>
    <x v="0"/>
    <x v="0"/>
    <x v="1"/>
    <x v="6"/>
    <x v="0"/>
  </r>
  <r>
    <s v="8a858fc75cd62882015ce320d4b64f4d"/>
    <n v="301966009"/>
    <n v="2"/>
    <d v="2017-07-06T08:55:22"/>
    <d v="2017-07-06T07:55:15"/>
    <x v="3"/>
    <n v="13000"/>
    <n v="30"/>
    <m/>
    <s v="Good"/>
    <x v="3"/>
    <x v="0"/>
    <x v="1"/>
    <x v="9"/>
    <x v="0"/>
  </r>
  <r>
    <s v="8a858fcd56b9f22c0156d8afaef02fd8"/>
    <n v="301960278"/>
    <n v="5"/>
    <d v="2017-07-02T20:00:42"/>
    <d v="2017-07-02T19:00:34"/>
    <x v="3"/>
    <n v="13000"/>
    <n v="30"/>
    <m/>
    <s v="Good"/>
    <x v="3"/>
    <x v="0"/>
    <x v="0"/>
    <x v="6"/>
    <x v="0"/>
  </r>
  <r>
    <s v="8a858fd55577e87601557eb6810f1310"/>
    <n v="301966466"/>
    <n v="9"/>
    <d v="2017-07-06T13:40:04"/>
    <d v="2017-07-06T12:39:59"/>
    <x v="0"/>
    <n v="34500"/>
    <n v="30"/>
    <m/>
    <s v="Good"/>
    <x v="0"/>
    <x v="0"/>
    <x v="0"/>
    <x v="1"/>
    <x v="0"/>
  </r>
  <r>
    <s v="8a858fda5d37b00c015d3ba42a19619e"/>
    <n v="302000489"/>
    <n v="2"/>
    <d v="2017-07-28T12:42:08"/>
    <d v="2017-07-28T11:42:02"/>
    <x v="3"/>
    <n v="13000"/>
    <n v="30"/>
    <m/>
    <s v="Good"/>
    <x v="3"/>
    <x v="0"/>
    <x v="1"/>
    <x v="1"/>
    <x v="0"/>
  </r>
  <r>
    <s v="8a858f3c5c16cadb015c171ebcfb30b6"/>
    <n v="301980966"/>
    <n v="4"/>
    <d v="2017-07-16T22:32:09"/>
    <d v="2017-07-16T21:32:02"/>
    <x v="2"/>
    <n v="22250"/>
    <n v="15"/>
    <m/>
    <s v="Good"/>
    <x v="1"/>
    <x v="0"/>
    <x v="0"/>
    <x v="4"/>
    <x v="1"/>
  </r>
  <r>
    <s v="8a858f445d41ebbe015d4d646b946dec"/>
    <n v="301995532"/>
    <n v="2"/>
    <d v="2017-07-25T16:03:05"/>
    <d v="2017-07-25T15:02:59"/>
    <x v="3"/>
    <n v="11500"/>
    <n v="15"/>
    <m/>
    <s v="Good"/>
    <x v="0"/>
    <x v="0"/>
    <x v="1"/>
    <x v="4"/>
    <x v="1"/>
  </r>
  <r>
    <s v="8a858f525ba5119c015ba5a39b6c5444"/>
    <n v="301979039"/>
    <n v="3"/>
    <d v="2017-07-15T11:53:25"/>
    <d v="2017-07-15T10:53:16"/>
    <x v="3"/>
    <n v="11500"/>
    <n v="15"/>
    <s v="8a858e9b560bbd6301561ea184a0102d"/>
    <s v="Good"/>
    <x v="0"/>
    <x v="0"/>
    <x v="1"/>
    <x v="0"/>
    <x v="0"/>
  </r>
  <r>
    <s v="8a858f615591c2cc015598dface34f3a"/>
    <n v="301980600"/>
    <n v="10"/>
    <d v="2017-07-16T16:59:41"/>
    <d v="2017-07-16T15:59:35"/>
    <x v="0"/>
    <n v="39000"/>
    <n v="60"/>
    <m/>
    <s v="Good"/>
    <x v="3"/>
    <x v="0"/>
    <x v="0"/>
    <x v="5"/>
    <x v="0"/>
  </r>
  <r>
    <s v="8a858f675c1c43bc015c209f0e59388c"/>
    <n v="301982022"/>
    <n v="3"/>
    <d v="2017-07-17T14:32:28"/>
    <d v="2017-07-17T13:32:21"/>
    <x v="1"/>
    <n v="18375"/>
    <n v="30"/>
    <s v="8a858f3d5b4411b7015b47d39a1f0401"/>
    <s v="Good"/>
    <x v="4"/>
    <x v="0"/>
    <x v="1"/>
    <x v="1"/>
    <x v="0"/>
  </r>
  <r>
    <s v="8a858f795896e56b0158a47b8be660c5"/>
    <n v="301973756"/>
    <n v="3"/>
    <d v="2017-07-11T21:14:42"/>
    <d v="2017-07-11T20:13:34"/>
    <x v="3"/>
    <n v="11500"/>
    <n v="15"/>
    <m/>
    <s v="Bad"/>
    <x v="0"/>
    <x v="1"/>
    <x v="1"/>
    <x v="4"/>
    <x v="1"/>
  </r>
  <r>
    <s v="8a858f7d5ab3ca4b015ab5184798706a"/>
    <n v="301963436"/>
    <n v="3"/>
    <d v="2017-07-04T15:56:36"/>
    <d v="2017-07-04T14:55:30"/>
    <x v="3"/>
    <n v="13000"/>
    <n v="30"/>
    <m/>
    <s v="Good"/>
    <x v="3"/>
    <x v="0"/>
    <x v="1"/>
    <x v="2"/>
    <x v="0"/>
  </r>
  <r>
    <s v="8a858f8a558227f20155862e521949ca"/>
    <n v="301977598"/>
    <n v="8"/>
    <d v="2017-07-14T13:15:10"/>
    <d v="2017-07-14T12:15:03"/>
    <x v="2"/>
    <n v="24500"/>
    <n v="30"/>
    <m/>
    <s v="Bad"/>
    <x v="4"/>
    <x v="1"/>
    <x v="0"/>
    <x v="1"/>
    <x v="0"/>
  </r>
  <r>
    <s v="8a858f905c06a9c0015c0c8fca8c6706"/>
    <n v="301958747"/>
    <n v="3"/>
    <d v="2017-07-01T10:13:46"/>
    <d v="2017-07-01T09:13:40"/>
    <x v="3"/>
    <n v="13000"/>
    <n v="30"/>
    <s v="8a858f2b5bf35819015bf3cc59193622"/>
    <s v="Good"/>
    <x v="3"/>
    <x v="0"/>
    <x v="1"/>
    <x v="3"/>
    <x v="0"/>
  </r>
  <r>
    <s v="8a858f985bee01cb015bf16ec19f5383"/>
    <n v="301987400"/>
    <n v="3"/>
    <d v="2017-07-20T12:05:40"/>
    <d v="2017-07-20T11:05:33"/>
    <x v="3"/>
    <n v="13000"/>
    <n v="30"/>
    <m/>
    <s v="Bad"/>
    <x v="3"/>
    <x v="1"/>
    <x v="1"/>
    <x v="4"/>
    <x v="1"/>
  </r>
  <r>
    <s v="8a858f9d5668e3f101567827de3b11f2"/>
    <n v="301959786"/>
    <n v="5"/>
    <d v="2017-07-02T10:48:23"/>
    <d v="2017-07-02T09:48:17"/>
    <x v="2"/>
    <n v="24500"/>
    <n v="30"/>
    <m/>
    <s v="Bad"/>
    <x v="4"/>
    <x v="1"/>
    <x v="0"/>
    <x v="1"/>
    <x v="0"/>
  </r>
  <r>
    <s v="8a858fa154e2912f0154eee022676b1c"/>
    <n v="301990425"/>
    <n v="5"/>
    <d v="2017-07-22T08:57:44"/>
    <d v="2017-07-22T07:57:32"/>
    <x v="3"/>
    <n v="11500"/>
    <n v="15"/>
    <m/>
    <s v="Good"/>
    <x v="0"/>
    <x v="0"/>
    <x v="0"/>
    <x v="9"/>
    <x v="0"/>
  </r>
  <r>
    <s v="8a858fa4552add9f01553e7f443c4214"/>
    <n v="302001015"/>
    <n v="13"/>
    <d v="2017-07-28T17:20:18"/>
    <d v="2017-07-28T16:20:11"/>
    <x v="4"/>
    <n v="44000"/>
    <n v="30"/>
    <m/>
    <s v="Good"/>
    <x v="2"/>
    <x v="0"/>
    <x v="0"/>
    <x v="4"/>
    <x v="1"/>
  </r>
  <r>
    <s v="8a858fa55acd8061015ad15eb8b47940"/>
    <n v="301959612"/>
    <n v="4"/>
    <d v="2017-07-02T05:04:06"/>
    <d v="2017-07-02T04:02:57"/>
    <x v="2"/>
    <n v="24500"/>
    <n v="30"/>
    <m/>
    <s v="Good"/>
    <x v="4"/>
    <x v="0"/>
    <x v="0"/>
    <x v="9"/>
    <x v="0"/>
  </r>
  <r>
    <s v="8a858fb15a41784f015a41921e4c142b"/>
    <n v="301977250"/>
    <n v="7"/>
    <d v="2017-07-14T10:15:40"/>
    <d v="2017-07-14T09:15:33"/>
    <x v="0"/>
    <n v="34500"/>
    <n v="30"/>
    <m/>
    <s v="Good"/>
    <x v="0"/>
    <x v="0"/>
    <x v="0"/>
    <x v="1"/>
    <x v="0"/>
  </r>
  <r>
    <s v="8a858fbb5bf26814015bf27f571811dd"/>
    <n v="301974398"/>
    <n v="3"/>
    <d v="2017-07-12T11:18:34"/>
    <d v="2017-07-12T10:18:28"/>
    <x v="3"/>
    <n v="11500"/>
    <n v="15"/>
    <s v="8a858efe5bca0a81015bcdaee15c0bb3"/>
    <s v="Bad"/>
    <x v="0"/>
    <x v="1"/>
    <x v="1"/>
    <x v="6"/>
    <x v="0"/>
  </r>
  <r>
    <s v="8a858fc75cd62882015ce3990b726a9b"/>
    <n v="301979337"/>
    <n v="2"/>
    <d v="2017-07-15T15:49:41"/>
    <d v="2017-07-15T14:49:34"/>
    <x v="3"/>
    <n v="11500"/>
    <n v="15"/>
    <m/>
    <s v="Good"/>
    <x v="0"/>
    <x v="0"/>
    <x v="1"/>
    <x v="5"/>
    <x v="0"/>
  </r>
  <r>
    <s v="8a858fcf5b39c3ba015b3b269d573d36"/>
    <n v="302003929"/>
    <n v="6"/>
    <d v="2017-07-30T20:34:49"/>
    <d v="2017-07-30T19:33:38"/>
    <x v="2"/>
    <n v="24500"/>
    <n v="30"/>
    <m/>
    <s v="Good"/>
    <x v="4"/>
    <x v="0"/>
    <x v="0"/>
    <x v="5"/>
    <x v="2"/>
  </r>
  <r>
    <s v="8a858fd95c3b5bca015c43d710a059bb"/>
    <n v="301970887"/>
    <n v="3"/>
    <d v="2017-07-10T07:22:52"/>
    <d v="2017-07-10T06:22:46"/>
    <x v="3"/>
    <n v="11500"/>
    <n v="15"/>
    <m/>
    <s v="Bad"/>
    <x v="0"/>
    <x v="1"/>
    <x v="1"/>
    <x v="1"/>
    <x v="2"/>
  </r>
  <r>
    <s v="8a858fe756939bbb0156993f3dda2d08"/>
    <n v="301989739"/>
    <n v="10"/>
    <d v="2017-07-21T17:37:48"/>
    <d v="2017-07-21T16:37:32"/>
    <x v="0"/>
    <n v="33000"/>
    <n v="30"/>
    <m/>
    <s v="Good"/>
    <x v="2"/>
    <x v="0"/>
    <x v="0"/>
    <x v="3"/>
    <x v="0"/>
  </r>
  <r>
    <s v="8a858fef570f30e501572962ab8f7a1f"/>
    <n v="301966212"/>
    <n v="10"/>
    <d v="2017-07-06T11:01:07"/>
    <d v="2017-07-06T10:00:54"/>
    <x v="2"/>
    <n v="24500"/>
    <n v="30"/>
    <m/>
    <s v="Bad"/>
    <x v="4"/>
    <x v="1"/>
    <x v="0"/>
    <x v="6"/>
    <x v="0"/>
  </r>
  <r>
    <s v="8a858ff556236fa801562d3353964355"/>
    <n v="301980281"/>
    <n v="2"/>
    <d v="2017-07-16T12:52:28"/>
    <d v="2017-07-16T11:51:16"/>
    <x v="3"/>
    <n v="13000"/>
    <n v="30"/>
    <m/>
    <s v="Good"/>
    <x v="3"/>
    <x v="0"/>
    <x v="1"/>
    <x v="5"/>
    <x v="4"/>
  </r>
  <r>
    <s v="8a8588fd53c244bc0153c72ed1924a60"/>
    <n v="301958626"/>
    <n v="17"/>
    <d v="2017-07-01T07:49:35"/>
    <d v="2017-07-01T06:49:28"/>
    <x v="4"/>
    <n v="48000"/>
    <n v="60"/>
    <m/>
    <s v="Bad"/>
    <x v="5"/>
    <x v="1"/>
    <x v="0"/>
    <x v="9"/>
    <x v="0"/>
  </r>
  <r>
    <s v="8a858e325b3e903a015b3eb4ce4b2882"/>
    <n v="301960038"/>
    <n v="3"/>
    <d v="2017-07-02T15:31:02"/>
    <d v="2017-07-02T14:30:56"/>
    <x v="3"/>
    <n v="13000"/>
    <n v="30"/>
    <m/>
    <s v="Bad"/>
    <x v="3"/>
    <x v="1"/>
    <x v="1"/>
    <x v="1"/>
    <x v="2"/>
  </r>
  <r>
    <s v="8a858e605ce99f55015ced0a99a63ba4"/>
    <n v="301993520"/>
    <n v="2"/>
    <d v="2017-07-24T14:32:49"/>
    <d v="2017-07-24T13:32:43"/>
    <x v="3"/>
    <n v="13000"/>
    <n v="30"/>
    <m/>
    <s v="Bad"/>
    <x v="3"/>
    <x v="1"/>
    <x v="1"/>
    <x v="4"/>
    <x v="1"/>
  </r>
  <r>
    <s v="8a858ecc5b5defb4015b5ea3f3613ec1"/>
    <n v="302001688"/>
    <n v="4"/>
    <d v="2017-07-29T07:18:37"/>
    <d v="2017-07-29T06:17:27"/>
    <x v="3"/>
    <n v="11500"/>
    <n v="15"/>
    <m/>
    <s v="Bad"/>
    <x v="0"/>
    <x v="1"/>
    <x v="0"/>
    <x v="3"/>
    <x v="0"/>
  </r>
  <r>
    <s v="8a858f2a5ce989dd015ce9fc24b1474b"/>
    <n v="301966939"/>
    <n v="2"/>
    <d v="2017-07-06T18:25:57"/>
    <d v="2017-07-06T17:25:52"/>
    <x v="3"/>
    <n v="13000"/>
    <n v="30"/>
    <m/>
    <s v="Bad"/>
    <x v="3"/>
    <x v="1"/>
    <x v="1"/>
    <x v="8"/>
    <x v="2"/>
  </r>
  <r>
    <s v="8a858f68587f3da1015880ef5d8805b4"/>
    <n v="301985603"/>
    <n v="9"/>
    <d v="2017-07-19T13:02:22"/>
    <d v="2017-07-19T12:02:16"/>
    <x v="1"/>
    <n v="18375"/>
    <n v="30"/>
    <m/>
    <s v="Bad"/>
    <x v="4"/>
    <x v="1"/>
    <x v="0"/>
    <x v="1"/>
    <x v="5"/>
  </r>
  <r>
    <s v="8a858fc45c21da6f015c31f01ed74654"/>
    <n v="301991896"/>
    <n v="3"/>
    <d v="2017-07-23T13:38:34"/>
    <d v="2017-07-23T12:38:26"/>
    <x v="3"/>
    <n v="13000"/>
    <n v="30"/>
    <s v="8a858f585bfd6341015bfed6f96d6046"/>
    <s v="Bad"/>
    <x v="3"/>
    <x v="1"/>
    <x v="1"/>
    <x v="8"/>
    <x v="0"/>
  </r>
  <r>
    <s v="8a1088a0484472eb01484669e3ce4e0b"/>
    <n v="301999397"/>
    <n v="2"/>
    <d v="2017-07-27T19:44:08"/>
    <d v="2017-07-27T18:44:00"/>
    <x v="3"/>
    <n v="11500"/>
    <n v="15"/>
    <m/>
    <s v="Bad"/>
    <x v="0"/>
    <x v="1"/>
    <x v="1"/>
    <x v="1"/>
    <x v="0"/>
  </r>
  <r>
    <s v="8a8588235375c27f01537f79100c40c3"/>
    <n v="301979641"/>
    <n v="6"/>
    <d v="2017-07-15T20:12:52"/>
    <d v="2017-07-15T19:12:44"/>
    <x v="3"/>
    <n v="13000"/>
    <n v="30"/>
    <m/>
    <s v="Good"/>
    <x v="3"/>
    <x v="0"/>
    <x v="0"/>
    <x v="6"/>
    <x v="0"/>
  </r>
  <r>
    <s v="8a85889853f0fbaa01540444629832e2"/>
    <n v="301966034"/>
    <n v="10"/>
    <d v="2017-07-06T09:13:23"/>
    <d v="2017-07-06T08:13:17"/>
    <x v="2"/>
    <n v="24500"/>
    <n v="30"/>
    <m/>
    <s v="Good"/>
    <x v="4"/>
    <x v="0"/>
    <x v="0"/>
    <x v="1"/>
    <x v="4"/>
  </r>
  <r>
    <s v="8a85892e5425ad2001543095054f5b28"/>
    <n v="302001113"/>
    <n v="7"/>
    <d v="2017-07-28T18:18:15"/>
    <d v="2017-07-28T17:17:03"/>
    <x v="3"/>
    <n v="11500"/>
    <n v="15"/>
    <m/>
    <s v="Bad"/>
    <x v="0"/>
    <x v="1"/>
    <x v="0"/>
    <x v="4"/>
    <x v="1"/>
  </r>
  <r>
    <s v="8a858966538deb190153a778edfb61aa"/>
    <n v="301993919"/>
    <n v="6"/>
    <d v="2017-07-24T17:47:21"/>
    <d v="2017-07-24T16:47:01"/>
    <x v="3"/>
    <n v="11125"/>
    <n v="15"/>
    <m/>
    <s v="Good"/>
    <x v="1"/>
    <x v="0"/>
    <x v="0"/>
    <x v="4"/>
    <x v="1"/>
  </r>
  <r>
    <s v="8a8589a453bc422d0153c82e861c34f1"/>
    <n v="301963324"/>
    <n v="4"/>
    <d v="2017-07-04T14:57:06"/>
    <d v="2017-07-04T13:56:00"/>
    <x v="5"/>
    <n v="28750"/>
    <n v="30"/>
    <m/>
    <s v="Good"/>
    <x v="0"/>
    <x v="0"/>
    <x v="0"/>
    <x v="2"/>
    <x v="0"/>
  </r>
  <r>
    <s v="8a8589f853f100fb01540a6faacb4e74"/>
    <n v="301958496"/>
    <n v="10"/>
    <d v="2017-07-01T02:23:09"/>
    <d v="2017-07-01T01:23:02"/>
    <x v="7"/>
    <n v="38500"/>
    <n v="30"/>
    <m/>
    <s v="Good"/>
    <x v="2"/>
    <x v="0"/>
    <x v="0"/>
    <x v="4"/>
    <x v="1"/>
  </r>
  <r>
    <s v="8a858e0256b781d80156c09f1e585c2f"/>
    <n v="302001702"/>
    <n v="10"/>
    <d v="2017-07-29T07:25:31"/>
    <d v="2017-07-29T06:25:23"/>
    <x v="0"/>
    <n v="39000"/>
    <n v="60"/>
    <m/>
    <s v="Good"/>
    <x v="3"/>
    <x v="0"/>
    <x v="0"/>
    <x v="8"/>
    <x v="0"/>
  </r>
  <r>
    <s v="8a858e065ccb8bc0015ccbf7b21c1875"/>
    <n v="301960177"/>
    <n v="2"/>
    <d v="2017-07-02T18:10:44"/>
    <d v="2017-07-02T17:10:38"/>
    <x v="3"/>
    <n v="13000"/>
    <n v="30"/>
    <m/>
    <s v="Good"/>
    <x v="3"/>
    <x v="0"/>
    <x v="1"/>
    <x v="5"/>
    <x v="0"/>
  </r>
  <r>
    <s v="8a858e105bd92644015be07c35237d0d"/>
    <n v="301967719"/>
    <n v="3"/>
    <d v="2017-07-07T10:29:26"/>
    <d v="2017-07-07T09:29:21"/>
    <x v="3"/>
    <n v="13000"/>
    <n v="30"/>
    <m/>
    <s v="Good"/>
    <x v="3"/>
    <x v="0"/>
    <x v="1"/>
    <x v="4"/>
    <x v="1"/>
  </r>
  <r>
    <s v="8a858e2159f3c9030159f4336f1925f4"/>
    <n v="301966113"/>
    <n v="9"/>
    <d v="2017-07-06T09:53:35"/>
    <d v="2017-07-06T08:53:30"/>
    <x v="2"/>
    <n v="24500"/>
    <n v="30"/>
    <m/>
    <s v="Bad"/>
    <x v="4"/>
    <x v="1"/>
    <x v="0"/>
    <x v="3"/>
    <x v="0"/>
  </r>
  <r>
    <s v="8a858e285ba4bf33015ba50277171d93"/>
    <n v="301977500"/>
    <n v="5"/>
    <d v="2017-07-14T12:22:54"/>
    <d v="2017-07-14T11:22:48"/>
    <x v="2"/>
    <n v="24500"/>
    <n v="30"/>
    <s v="8a8589f35451855401547fc55caa6cd5"/>
    <s v="Good"/>
    <x v="4"/>
    <x v="0"/>
    <x v="0"/>
    <x v="10"/>
    <x v="0"/>
  </r>
  <r>
    <s v="8a858e36590808e3015917a6dae57137"/>
    <n v="301974240"/>
    <n v="5"/>
    <d v="2017-07-12T09:35:08"/>
    <d v="2017-07-12T08:35:00"/>
    <x v="3"/>
    <n v="13000"/>
    <n v="30"/>
    <m/>
    <s v="Good"/>
    <x v="3"/>
    <x v="0"/>
    <x v="0"/>
    <x v="4"/>
    <x v="1"/>
  </r>
  <r>
    <s v="8a858e4f5929c3df01595086e6cd773f"/>
    <n v="301963420"/>
    <n v="2"/>
    <d v="2017-07-04T15:48:02"/>
    <d v="2017-07-04T14:47:56"/>
    <x v="3"/>
    <n v="13000"/>
    <n v="30"/>
    <m/>
    <s v="Good"/>
    <x v="3"/>
    <x v="0"/>
    <x v="1"/>
    <x v="4"/>
    <x v="1"/>
  </r>
  <r>
    <s v="8a858e5b5bd99460015be7d577b04e0d"/>
    <n v="301968078"/>
    <n v="3"/>
    <d v="2017-07-07T14:36:07"/>
    <d v="2017-07-07T13:36:00"/>
    <x v="3"/>
    <n v="13000"/>
    <n v="30"/>
    <m/>
    <s v="Good"/>
    <x v="3"/>
    <x v="0"/>
    <x v="1"/>
    <x v="13"/>
    <x v="0"/>
  </r>
  <r>
    <s v="8a858e675c3fe0a1015c415368c24fb1"/>
    <n v="301985381"/>
    <n v="3"/>
    <d v="2017-07-19T10:56:41"/>
    <d v="2017-07-19T09:56:35"/>
    <x v="3"/>
    <n v="11500"/>
    <n v="15"/>
    <m/>
    <s v="Good"/>
    <x v="0"/>
    <x v="0"/>
    <x v="1"/>
    <x v="3"/>
    <x v="0"/>
  </r>
  <r>
    <s v="8a858e6d58b0cc520158b4bcc7f61ef2"/>
    <n v="301995445"/>
    <n v="2"/>
    <d v="2017-07-25T15:06:23"/>
    <d v="2017-07-25T14:06:16"/>
    <x v="3"/>
    <n v="13000"/>
    <n v="30"/>
    <m/>
    <s v="Good"/>
    <x v="3"/>
    <x v="0"/>
    <x v="1"/>
    <x v="4"/>
    <x v="1"/>
  </r>
  <r>
    <s v="8a858e705b3a03c7015b3d4d6eca680c"/>
    <n v="301971278"/>
    <n v="2"/>
    <d v="2017-07-10T12:03:48"/>
    <d v="2017-07-10T11:02:39"/>
    <x v="3"/>
    <n v="13000"/>
    <n v="30"/>
    <m/>
    <s v="Good"/>
    <x v="3"/>
    <x v="0"/>
    <x v="1"/>
    <x v="6"/>
    <x v="2"/>
  </r>
  <r>
    <s v="8a858e785c8d9167015c9b1641a0092e"/>
    <n v="301961983"/>
    <n v="2"/>
    <d v="2017-07-03T19:32:53"/>
    <d v="2017-07-03T18:32:48"/>
    <x v="3"/>
    <n v="13000"/>
    <n v="30"/>
    <m/>
    <s v="Good"/>
    <x v="3"/>
    <x v="0"/>
    <x v="1"/>
    <x v="0"/>
    <x v="0"/>
  </r>
  <r>
    <s v="8a858e8d5bf2d0c1015bf34ffdc94e1a"/>
    <n v="301986715"/>
    <n v="2"/>
    <d v="2017-07-20T02:41:07"/>
    <d v="2017-07-20T01:41:00"/>
    <x v="3"/>
    <n v="13000"/>
    <n v="30"/>
    <m/>
    <s v="Bad"/>
    <x v="3"/>
    <x v="1"/>
    <x v="1"/>
    <x v="9"/>
    <x v="2"/>
  </r>
  <r>
    <s v="8a858e935b496584015b496cdac50369"/>
    <n v="301981004"/>
    <n v="5"/>
    <d v="2017-07-16T23:20:04"/>
    <d v="2017-07-16T22:18:52"/>
    <x v="3"/>
    <n v="11500"/>
    <n v="15"/>
    <m/>
    <s v="Bad"/>
    <x v="0"/>
    <x v="1"/>
    <x v="0"/>
    <x v="1"/>
    <x v="0"/>
  </r>
  <r>
    <s v="8a858e985885ff6d0158aa2ce6772cff"/>
    <n v="301995957"/>
    <n v="7"/>
    <d v="2017-07-25T21:05:16"/>
    <d v="2017-07-25T20:05:10"/>
    <x v="3"/>
    <n v="13000"/>
    <n v="30"/>
    <m/>
    <s v="Good"/>
    <x v="3"/>
    <x v="0"/>
    <x v="0"/>
    <x v="1"/>
    <x v="2"/>
  </r>
  <r>
    <s v="8a858eae5a42129d015a421fa6270603"/>
    <n v="301974774"/>
    <n v="7"/>
    <d v="2017-07-12T15:20:19"/>
    <d v="2017-07-12T14:20:12"/>
    <x v="2"/>
    <n v="22250"/>
    <n v="15"/>
    <m/>
    <s v="Good"/>
    <x v="1"/>
    <x v="0"/>
    <x v="0"/>
    <x v="5"/>
    <x v="0"/>
  </r>
  <r>
    <s v="8a858eb85cef9327015cf30509cf2230"/>
    <n v="302002829"/>
    <n v="2"/>
    <d v="2017-07-29T22:37:14"/>
    <d v="2017-07-29T21:37:07"/>
    <x v="3"/>
    <n v="11500"/>
    <n v="15"/>
    <m/>
    <s v="Good"/>
    <x v="0"/>
    <x v="0"/>
    <x v="1"/>
    <x v="4"/>
    <x v="1"/>
  </r>
  <r>
    <s v="8a858ec05a9535db015a9b7e03650141"/>
    <n v="301993972"/>
    <n v="7"/>
    <d v="2017-07-24T18:16:54"/>
    <d v="2017-07-24T17:16:47"/>
    <x v="0"/>
    <n v="39000"/>
    <n v="60"/>
    <m/>
    <s v="Bad"/>
    <x v="3"/>
    <x v="1"/>
    <x v="0"/>
    <x v="4"/>
    <x v="1"/>
  </r>
  <r>
    <s v="8a858ec75bfd77c4015bff1610173ed1"/>
    <n v="301990553"/>
    <n v="2"/>
    <d v="2017-07-22T10:48:25"/>
    <d v="2017-07-22T09:48:06"/>
    <x v="3"/>
    <n v="13000"/>
    <n v="30"/>
    <m/>
    <s v="Bad"/>
    <x v="3"/>
    <x v="1"/>
    <x v="1"/>
    <x v="5"/>
    <x v="2"/>
  </r>
  <r>
    <s v="8a858ed75732b68101574d1614f23803"/>
    <n v="301987107"/>
    <n v="7"/>
    <d v="2017-07-20T09:31:31"/>
    <d v="2017-07-20T08:31:19"/>
    <x v="2"/>
    <n v="24500"/>
    <n v="30"/>
    <m/>
    <s v="Good"/>
    <x v="4"/>
    <x v="0"/>
    <x v="0"/>
    <x v="4"/>
    <x v="1"/>
  </r>
  <r>
    <s v="8a858ede5ca210f0015ca6e7144b3d34"/>
    <n v="301986033"/>
    <n v="2"/>
    <d v="2017-07-19T16:29:41"/>
    <d v="2017-07-19T15:29:34"/>
    <x v="3"/>
    <n v="13000"/>
    <n v="30"/>
    <m/>
    <s v="Good"/>
    <x v="3"/>
    <x v="0"/>
    <x v="1"/>
    <x v="0"/>
    <x v="0"/>
  </r>
  <r>
    <s v="8a858ee1578e399501579186cb2d6283"/>
    <n v="301958506"/>
    <n v="10"/>
    <d v="2017-07-01T03:18:24"/>
    <d v="2017-07-01T02:18:17"/>
    <x v="4"/>
    <n v="48000"/>
    <n v="60"/>
    <m/>
    <s v="Good"/>
    <x v="5"/>
    <x v="0"/>
    <x v="0"/>
    <x v="4"/>
    <x v="1"/>
  </r>
  <r>
    <s v="8a858f2a5b3f2121015b41d14e202aba"/>
    <n v="301997972"/>
    <n v="6"/>
    <d v="2017-07-26T23:18:31"/>
    <d v="2017-07-26T22:18:24"/>
    <x v="3"/>
    <n v="13000"/>
    <n v="30"/>
    <m/>
    <s v="Good"/>
    <x v="3"/>
    <x v="0"/>
    <x v="0"/>
    <x v="4"/>
    <x v="1"/>
  </r>
  <r>
    <s v="8a858f30551130db0155130b0d0652c4"/>
    <n v="301996390"/>
    <n v="9"/>
    <d v="2017-07-26T08:13:11"/>
    <d v="2017-07-26T07:13:04"/>
    <x v="4"/>
    <n v="48000"/>
    <n v="60"/>
    <m/>
    <s v="Bad"/>
    <x v="5"/>
    <x v="1"/>
    <x v="0"/>
    <x v="9"/>
    <x v="0"/>
  </r>
  <r>
    <s v="8a858f385b34d285015b34e6dbbb1309"/>
    <n v="301964795"/>
    <n v="9"/>
    <d v="2017-07-05T12:42:06"/>
    <d v="2017-07-05T11:41:51"/>
    <x v="0"/>
    <n v="34500"/>
    <n v="30"/>
    <m/>
    <s v="Good"/>
    <x v="0"/>
    <x v="0"/>
    <x v="0"/>
    <x v="4"/>
    <x v="1"/>
  </r>
  <r>
    <s v="8a858f3e589c40610158a57d427715a6"/>
    <n v="302001054"/>
    <n v="12"/>
    <d v="2017-07-28T17:42:50"/>
    <d v="2017-07-28T16:42:40"/>
    <x v="3"/>
    <n v="10000"/>
    <n v="15"/>
    <m/>
    <s v="Good"/>
    <x v="10"/>
    <x v="0"/>
    <x v="0"/>
    <x v="1"/>
    <x v="0"/>
  </r>
  <r>
    <s v="8a858f4c5bb597f6015bbdbff82d4971"/>
    <n v="301970897"/>
    <n v="5"/>
    <d v="2017-07-10T07:31:50"/>
    <d v="2017-07-10T06:31:45"/>
    <x v="2"/>
    <n v="24500"/>
    <n v="30"/>
    <s v="8a858f1e5aec5791015aef876abb0dbc"/>
    <s v="Bad"/>
    <x v="4"/>
    <x v="1"/>
    <x v="0"/>
    <x v="1"/>
    <x v="2"/>
  </r>
  <r>
    <s v="8a858f5e5566567d0155777b44e00cfa"/>
    <n v="301991783"/>
    <n v="6"/>
    <d v="2017-07-23T11:45:19"/>
    <d v="2017-07-23T10:45:12"/>
    <x v="2"/>
    <n v="24500"/>
    <n v="30"/>
    <m/>
    <s v="Good"/>
    <x v="4"/>
    <x v="0"/>
    <x v="0"/>
    <x v="9"/>
    <x v="0"/>
  </r>
  <r>
    <s v="8a858f655baa9ae1015baf6547472776"/>
    <n v="301966558"/>
    <n v="3"/>
    <d v="2017-07-06T14:36:12"/>
    <d v="2017-07-06T13:36:07"/>
    <x v="3"/>
    <n v="13000"/>
    <n v="30"/>
    <m/>
    <s v="Good"/>
    <x v="3"/>
    <x v="0"/>
    <x v="1"/>
    <x v="8"/>
    <x v="0"/>
  </r>
  <r>
    <s v="8a858f735aec46c4015af02a90835ac8"/>
    <n v="302000214"/>
    <n v="8"/>
    <d v="2017-07-28T10:14:02"/>
    <d v="2017-07-28T09:13:56"/>
    <x v="0"/>
    <n v="34500"/>
    <n v="30"/>
    <m/>
    <s v="Good"/>
    <x v="0"/>
    <x v="0"/>
    <x v="0"/>
    <x v="1"/>
    <x v="0"/>
  </r>
  <r>
    <s v="8a858f7b5763d88001576be2678d67c6"/>
    <n v="302000179"/>
    <n v="12"/>
    <d v="2017-07-28T09:56:12"/>
    <d v="2017-07-28T08:55:03"/>
    <x v="8"/>
    <n v="49500"/>
    <n v="60"/>
    <m/>
    <s v="Good"/>
    <x v="2"/>
    <x v="0"/>
    <x v="0"/>
    <x v="4"/>
    <x v="1"/>
  </r>
  <r>
    <s v="8a858f7e5c213ef4015c2a8b9fe20181"/>
    <n v="301989160"/>
    <n v="4"/>
    <d v="2017-07-21T11:58:55"/>
    <d v="2017-07-21T10:58:48"/>
    <x v="2"/>
    <n v="24500"/>
    <n v="30"/>
    <m/>
    <s v="Good"/>
    <x v="4"/>
    <x v="0"/>
    <x v="0"/>
    <x v="4"/>
    <x v="1"/>
  </r>
  <r>
    <s v="8a858f8e59d0b8930159d10900473713"/>
    <n v="301972924"/>
    <n v="5"/>
    <d v="2017-07-11T12:26:26"/>
    <d v="2017-07-11T11:26:21"/>
    <x v="2"/>
    <n v="24500"/>
    <n v="30"/>
    <m/>
    <s v="Good"/>
    <x v="4"/>
    <x v="0"/>
    <x v="0"/>
    <x v="6"/>
    <x v="2"/>
  </r>
  <r>
    <s v="8a858f925d3c3cad015d3c4541e2059f"/>
    <n v="301997236"/>
    <n v="2"/>
    <d v="2017-07-26T15:43:22"/>
    <d v="2017-07-26T14:43:15"/>
    <x v="3"/>
    <n v="13000"/>
    <n v="30"/>
    <m/>
    <s v="Good"/>
    <x v="3"/>
    <x v="0"/>
    <x v="1"/>
    <x v="4"/>
    <x v="1"/>
  </r>
  <r>
    <s v="8a858f9c56aaf37d0156b7221dc522d4"/>
    <n v="301985641"/>
    <n v="8"/>
    <d v="2017-07-19T13:14:39"/>
    <d v="2017-07-19T12:14:31"/>
    <x v="4"/>
    <n v="48000"/>
    <n v="60"/>
    <m/>
    <s v="Bad"/>
    <x v="5"/>
    <x v="1"/>
    <x v="0"/>
    <x v="1"/>
    <x v="4"/>
  </r>
  <r>
    <s v="8a858f9f5bd99987015be7d0e0f4085f"/>
    <n v="301998548"/>
    <n v="5"/>
    <d v="2017-07-27T11:03:22"/>
    <d v="2017-07-27T10:03:14"/>
    <x v="2"/>
    <n v="24500"/>
    <n v="30"/>
    <s v="8a858fa75b5c94ed015b5c9d50890bb4"/>
    <s v="Good"/>
    <x v="4"/>
    <x v="0"/>
    <x v="0"/>
    <x v="11"/>
    <x v="2"/>
  </r>
  <r>
    <s v="8a858fa25c120898015c16abe1cb45f4"/>
    <n v="301995617"/>
    <n v="3"/>
    <d v="2017-07-25T16:56:15"/>
    <d v="2017-07-25T15:56:08"/>
    <x v="3"/>
    <n v="13000"/>
    <n v="30"/>
    <s v="8a8589ac53a917ed0153a9f9e614244b"/>
    <s v="Good"/>
    <x v="3"/>
    <x v="0"/>
    <x v="1"/>
    <x v="3"/>
    <x v="0"/>
  </r>
  <r>
    <s v="8a858fa45bd95e9a015be29a6b136061"/>
    <n v="301999166"/>
    <n v="3"/>
    <d v="2017-07-27T16:58:34"/>
    <d v="2017-07-27T15:58:29"/>
    <x v="3"/>
    <n v="13000"/>
    <n v="30"/>
    <m/>
    <s v="Bad"/>
    <x v="3"/>
    <x v="1"/>
    <x v="1"/>
    <x v="4"/>
    <x v="1"/>
  </r>
  <r>
    <s v="8a858fad5ccb633e015ccb8973e511bc"/>
    <n v="301990839"/>
    <n v="2"/>
    <d v="2017-07-22T14:33:54"/>
    <d v="2017-07-22T13:33:46"/>
    <x v="3"/>
    <n v="11500"/>
    <n v="15"/>
    <m/>
    <s v="Good"/>
    <x v="0"/>
    <x v="0"/>
    <x v="1"/>
    <x v="4"/>
    <x v="1"/>
  </r>
  <r>
    <s v="8a858fb75b5894aa015b589fd7720a85"/>
    <n v="301960339"/>
    <n v="4"/>
    <d v="2017-07-02T21:11:45"/>
    <d v="2017-07-02T20:11:40"/>
    <x v="2"/>
    <n v="24500"/>
    <n v="30"/>
    <s v="8a858e705b3a03c7015b3ceed0d531fb"/>
    <s v="Good"/>
    <x v="4"/>
    <x v="0"/>
    <x v="0"/>
    <x v="3"/>
    <x v="0"/>
  </r>
  <r>
    <s v="8a858fc45c5f93be015c61e0e5e55e38"/>
    <n v="301981333"/>
    <n v="3"/>
    <d v="2017-07-17T08:52:06"/>
    <d v="2017-07-17T07:52:00"/>
    <x v="3"/>
    <n v="11500"/>
    <n v="15"/>
    <m/>
    <s v="Good"/>
    <x v="0"/>
    <x v="0"/>
    <x v="1"/>
    <x v="1"/>
    <x v="2"/>
  </r>
  <r>
    <s v="8a858fcd56b9f22c0156bc268ef56102"/>
    <n v="301966180"/>
    <n v="2"/>
    <d v="2017-07-06T10:35:23"/>
    <d v="2017-07-06T09:35:10"/>
    <x v="3"/>
    <n v="11500"/>
    <n v="15"/>
    <m/>
    <s v="Good"/>
    <x v="0"/>
    <x v="0"/>
    <x v="1"/>
    <x v="5"/>
    <x v="3"/>
  </r>
  <r>
    <s v="8a858fd3552c75620155563fb5241458"/>
    <n v="301959335"/>
    <n v="9"/>
    <d v="2017-07-01T19:34:10"/>
    <d v="2017-07-01T18:33:02"/>
    <x v="0"/>
    <n v="34500"/>
    <n v="30"/>
    <m/>
    <s v="Good"/>
    <x v="0"/>
    <x v="0"/>
    <x v="0"/>
    <x v="5"/>
    <x v="0"/>
  </r>
  <r>
    <s v="8a858fe45cd62cbf015ce8f815230bc2"/>
    <n v="301976498"/>
    <n v="2"/>
    <d v="2017-07-13T18:19:17"/>
    <d v="2017-07-13T17:19:08"/>
    <x v="3"/>
    <n v="13000"/>
    <n v="30"/>
    <s v="8a858fe45cd62cbf015ce67f3f26051a"/>
    <s v="Good"/>
    <x v="3"/>
    <x v="0"/>
    <x v="1"/>
    <x v="1"/>
    <x v="2"/>
  </r>
  <r>
    <s v="8a858fe95afc0665015affd8827a642b"/>
    <n v="301962280"/>
    <n v="4"/>
    <d v="2017-07-03T22:25:09"/>
    <d v="2017-07-03T21:24:04"/>
    <x v="3"/>
    <n v="11500"/>
    <n v="15"/>
    <m/>
    <s v="Good"/>
    <x v="0"/>
    <x v="0"/>
    <x v="0"/>
    <x v="3"/>
    <x v="0"/>
  </r>
  <r>
    <s v="8a858ff25c8250c1015c827e15821e4e"/>
    <n v="301975985"/>
    <n v="3"/>
    <d v="2017-07-13T12:36:35"/>
    <d v="2017-07-13T11:36:29"/>
    <x v="3"/>
    <n v="13000"/>
    <n v="30"/>
    <m/>
    <s v="Good"/>
    <x v="3"/>
    <x v="0"/>
    <x v="1"/>
    <x v="11"/>
    <x v="0"/>
  </r>
  <r>
    <s v="8a858ffd5c8d343d015c98e84c9c2a13"/>
    <n v="301993778"/>
    <n v="2"/>
    <d v="2017-07-24T16:36:45"/>
    <d v="2017-07-24T15:36:35"/>
    <x v="3"/>
    <n v="11500"/>
    <n v="15"/>
    <m/>
    <s v="Good"/>
    <x v="0"/>
    <x v="0"/>
    <x v="1"/>
    <x v="10"/>
    <x v="2"/>
  </r>
  <r>
    <s v="8a858e0156b782a10156beb5c215582e"/>
    <n v="301998317"/>
    <n v="2"/>
    <d v="2017-07-27T08:38:21"/>
    <d v="2017-07-27T07:38:13"/>
    <x v="3"/>
    <n v="11500"/>
    <n v="15"/>
    <m/>
    <s v="Bad"/>
    <x v="0"/>
    <x v="1"/>
    <x v="1"/>
    <x v="1"/>
    <x v="4"/>
  </r>
  <r>
    <s v="8a858e4b5cb1e4d7015cbf51622434f2"/>
    <n v="301978168"/>
    <n v="2"/>
    <d v="2017-07-14T18:42:06"/>
    <d v="2017-07-14T17:42:00"/>
    <x v="3"/>
    <n v="13000"/>
    <n v="30"/>
    <m/>
    <s v="Bad"/>
    <x v="3"/>
    <x v="1"/>
    <x v="1"/>
    <x v="4"/>
    <x v="1"/>
  </r>
  <r>
    <s v="8a858e885c9c6f96015ca07a1fe371fd"/>
    <n v="301968929"/>
    <n v="2"/>
    <d v="2017-07-08T08:29:06"/>
    <d v="2017-07-08T07:29:00"/>
    <x v="3"/>
    <n v="13000"/>
    <n v="30"/>
    <s v="8a858f475c7ea023015c81ad999a0386"/>
    <s v="Bad"/>
    <x v="3"/>
    <x v="1"/>
    <x v="1"/>
    <x v="6"/>
    <x v="0"/>
  </r>
  <r>
    <s v="8a858f0c5cc68025015cca6d2f6873fd"/>
    <n v="301997903"/>
    <n v="2"/>
    <d v="2017-07-26T22:27:10"/>
    <d v="2017-07-26T21:27:03"/>
    <x v="3"/>
    <n v="13000"/>
    <n v="30"/>
    <m/>
    <s v="Bad"/>
    <x v="3"/>
    <x v="1"/>
    <x v="1"/>
    <x v="5"/>
    <x v="0"/>
  </r>
  <r>
    <s v="8a858f585cf9d48b015d0a258b75758a"/>
    <n v="301988443"/>
    <n v="2"/>
    <d v="2017-07-20T22:20:34"/>
    <d v="2017-07-20T21:20:28"/>
    <x v="3"/>
    <n v="11500"/>
    <n v="15"/>
    <m/>
    <s v="Bad"/>
    <x v="0"/>
    <x v="1"/>
    <x v="1"/>
    <x v="4"/>
    <x v="1"/>
  </r>
  <r>
    <s v="8a858fb15b34a708015b360a67c61f3a"/>
    <n v="301965700"/>
    <n v="2"/>
    <d v="2017-07-05T22:59:49"/>
    <d v="2017-07-05T21:59:42"/>
    <x v="3"/>
    <n v="13000"/>
    <n v="30"/>
    <m/>
    <s v="Bad"/>
    <x v="3"/>
    <x v="1"/>
    <x v="1"/>
    <x v="3"/>
    <x v="0"/>
  </r>
  <r>
    <s v="8a858fe756939bbb0156b42e72185f25"/>
    <n v="301959387"/>
    <n v="11"/>
    <d v="2017-07-01T21:13:25"/>
    <d v="2017-07-01T20:01:44"/>
    <x v="4"/>
    <n v="48000"/>
    <n v="60"/>
    <m/>
    <s v="Bad"/>
    <x v="5"/>
    <x v="1"/>
    <x v="0"/>
    <x v="4"/>
    <x v="1"/>
  </r>
  <r>
    <s v="8a85880353acff880153b23e3c742a08"/>
    <n v="301965489"/>
    <n v="12"/>
    <d v="2017-07-05T20:03:56"/>
    <d v="2017-07-05T19:03:48"/>
    <x v="4"/>
    <n v="44000"/>
    <n v="30"/>
    <m/>
    <s v="Good"/>
    <x v="2"/>
    <x v="0"/>
    <x v="0"/>
    <x v="1"/>
    <x v="0"/>
  </r>
  <r>
    <s v="8a85886f54517ee0015470749d3c3ce7"/>
    <n v="301979680"/>
    <n v="22"/>
    <d v="2017-07-15T20:48:14"/>
    <d v="2017-07-15T19:48:08"/>
    <x v="6"/>
    <n v="52500"/>
    <n v="30"/>
    <m/>
    <s v="Good"/>
    <x v="6"/>
    <x v="0"/>
    <x v="0"/>
    <x v="1"/>
    <x v="4"/>
  </r>
  <r>
    <s v="8a8588fd53c244bc0153c8251f132fd7"/>
    <n v="301979233"/>
    <n v="7"/>
    <d v="2017-07-15T14:33:13"/>
    <d v="2017-07-15T13:33:07"/>
    <x v="3"/>
    <n v="13000"/>
    <n v="30"/>
    <m/>
    <s v="Bad"/>
    <x v="3"/>
    <x v="1"/>
    <x v="0"/>
    <x v="4"/>
    <x v="1"/>
  </r>
  <r>
    <s v="8a85893d53f104eb01540e7f589775c3"/>
    <n v="301988935"/>
    <n v="2"/>
    <d v="2017-07-21T09:45:59"/>
    <d v="2017-07-21T08:45:51"/>
    <x v="3"/>
    <n v="13000"/>
    <n v="30"/>
    <m/>
    <s v="Good"/>
    <x v="3"/>
    <x v="0"/>
    <x v="1"/>
    <x v="4"/>
    <x v="1"/>
  </r>
  <r>
    <s v="8a85896653f0fed201540f40a3a45c14"/>
    <n v="301974587"/>
    <n v="5"/>
    <d v="2017-07-12T13:19:22"/>
    <d v="2017-07-12T12:19:16"/>
    <x v="2"/>
    <n v="24500"/>
    <n v="30"/>
    <m/>
    <s v="Good"/>
    <x v="4"/>
    <x v="0"/>
    <x v="0"/>
    <x v="10"/>
    <x v="0"/>
  </r>
  <r>
    <s v="8a8589c1545181f3015454b4cdd9002b"/>
    <n v="301981324"/>
    <n v="7"/>
    <d v="2017-07-17T08:47:02"/>
    <d v="2017-07-17T07:46:54"/>
    <x v="3"/>
    <n v="10750"/>
    <n v="15"/>
    <m/>
    <s v="Good"/>
    <x v="8"/>
    <x v="0"/>
    <x v="0"/>
    <x v="0"/>
    <x v="0"/>
  </r>
  <r>
    <s v="8a858e005ca7abe3015ca9c692843861"/>
    <n v="301960017"/>
    <n v="2"/>
    <d v="2017-07-02T15:05:16"/>
    <d v="2017-07-02T14:05:09"/>
    <x v="3"/>
    <n v="13000"/>
    <n v="30"/>
    <s v="8a858e215ca77c7f015ca871c384393d"/>
    <s v="Good"/>
    <x v="3"/>
    <x v="0"/>
    <x v="1"/>
    <x v="0"/>
    <x v="0"/>
  </r>
  <r>
    <s v="8a858e035693e0290156b6bd3b483170"/>
    <n v="301970232"/>
    <n v="5"/>
    <d v="2017-07-09T13:53:16"/>
    <d v="2017-07-09T12:53:11"/>
    <x v="0"/>
    <n v="34500"/>
    <n v="30"/>
    <m/>
    <s v="Good"/>
    <x v="0"/>
    <x v="0"/>
    <x v="0"/>
    <x v="1"/>
    <x v="0"/>
  </r>
  <r>
    <s v="8a858e0a5668e69c01566f643ad645a9"/>
    <n v="301977841"/>
    <n v="10"/>
    <d v="2017-07-14T15:11:26"/>
    <d v="2017-07-14T14:11:18"/>
    <x v="2"/>
    <n v="24500"/>
    <n v="30"/>
    <m/>
    <s v="Good"/>
    <x v="4"/>
    <x v="0"/>
    <x v="0"/>
    <x v="1"/>
    <x v="4"/>
  </r>
  <r>
    <s v="8a858e1d5cd58f9e015cd8c747ad7d06"/>
    <n v="301990954"/>
    <n v="2"/>
    <d v="2017-07-22T16:03:53"/>
    <d v="2017-07-22T15:03:47"/>
    <x v="3"/>
    <n v="11500"/>
    <n v="15"/>
    <s v="8a858e4b5c831f02015c83bd0d353711"/>
    <s v="Good"/>
    <x v="0"/>
    <x v="0"/>
    <x v="1"/>
    <x v="5"/>
    <x v="0"/>
  </r>
  <r>
    <s v="8a858e245c214660015c270224c83207"/>
    <n v="301986086"/>
    <n v="2"/>
    <d v="2017-07-19T16:58:53"/>
    <d v="2017-07-19T15:58:44"/>
    <x v="3"/>
    <n v="11500"/>
    <n v="15"/>
    <m/>
    <s v="Good"/>
    <x v="0"/>
    <x v="0"/>
    <x v="1"/>
    <x v="1"/>
    <x v="0"/>
  </r>
  <r>
    <s v="8a858e345bd96da8015bd9def9c624f6"/>
    <n v="301966765"/>
    <n v="3"/>
    <d v="2017-07-06T16:27:35"/>
    <d v="2017-07-06T15:27:29"/>
    <x v="3"/>
    <n v="13000"/>
    <n v="30"/>
    <m/>
    <s v="Good"/>
    <x v="3"/>
    <x v="0"/>
    <x v="1"/>
    <x v="4"/>
    <x v="1"/>
  </r>
  <r>
    <s v="8a858e455c1bf763015c1c4eab062420"/>
    <n v="301967549"/>
    <n v="3"/>
    <d v="2017-07-07T08:51:13"/>
    <d v="2017-07-07T07:51:08"/>
    <x v="3"/>
    <n v="13000"/>
    <n v="30"/>
    <s v="8a858f2c585375f00158678b108144f8"/>
    <s v="Good"/>
    <x v="3"/>
    <x v="0"/>
    <x v="1"/>
    <x v="3"/>
    <x v="0"/>
  </r>
  <r>
    <s v="8a858e5856b7840c0156b8f1f61f5f52"/>
    <n v="301972496"/>
    <n v="9"/>
    <d v="2017-07-11T07:32:37"/>
    <d v="2017-07-11T06:31:28"/>
    <x v="0"/>
    <n v="34500"/>
    <n v="30"/>
    <m/>
    <s v="Good"/>
    <x v="0"/>
    <x v="0"/>
    <x v="0"/>
    <x v="5"/>
    <x v="0"/>
  </r>
  <r>
    <s v="8a858e5f5af1e7e7015af206af7b09d8"/>
    <n v="301983453"/>
    <n v="4"/>
    <d v="2017-07-18T10:23:18"/>
    <d v="2017-07-18T09:23:11"/>
    <x v="2"/>
    <n v="24500"/>
    <n v="30"/>
    <m/>
    <s v="Good"/>
    <x v="4"/>
    <x v="0"/>
    <x v="0"/>
    <x v="1"/>
    <x v="0"/>
  </r>
  <r>
    <s v="8a858e6c5bd3fbff015bd5736e545cd2"/>
    <n v="301988330"/>
    <n v="3"/>
    <d v="2017-07-20T21:06:30"/>
    <d v="2017-07-20T20:06:24"/>
    <x v="3"/>
    <n v="11500"/>
    <n v="15"/>
    <m/>
    <s v="Good"/>
    <x v="0"/>
    <x v="0"/>
    <x v="1"/>
    <x v="1"/>
    <x v="0"/>
  </r>
  <r>
    <s v="8a858e6f5668e01701568cf7ba8e39da"/>
    <n v="301997001"/>
    <n v="2"/>
    <d v="2017-07-26T13:36:41"/>
    <d v="2017-07-26T12:35:28"/>
    <x v="3"/>
    <n v="13000"/>
    <n v="30"/>
    <m/>
    <s v="Good"/>
    <x v="3"/>
    <x v="0"/>
    <x v="1"/>
    <x v="3"/>
    <x v="2"/>
  </r>
  <r>
    <s v="8a858e725c360240015c3797bd734cf7"/>
    <n v="301980264"/>
    <n v="2"/>
    <d v="2017-07-16T12:36:48"/>
    <d v="2017-07-16T11:36:41"/>
    <x v="3"/>
    <n v="13000"/>
    <n v="30"/>
    <m/>
    <s v="Good"/>
    <x v="3"/>
    <x v="0"/>
    <x v="1"/>
    <x v="1"/>
    <x v="2"/>
  </r>
  <r>
    <s v="8a858e885b68546c015b789214a9131c"/>
    <n v="302003192"/>
    <n v="3"/>
    <d v="2017-07-30T09:56:12"/>
    <d v="2017-07-30T08:55:03"/>
    <x v="3"/>
    <n v="13000"/>
    <n v="30"/>
    <m/>
    <s v="Good"/>
    <x v="3"/>
    <x v="0"/>
    <x v="1"/>
    <x v="1"/>
    <x v="0"/>
  </r>
  <r>
    <s v="8a858e8e5ca1f1a8015ca6a8cfcb31f4"/>
    <n v="301982513"/>
    <n v="2"/>
    <d v="2017-07-17T18:56:11"/>
    <d v="2017-07-17T17:56:05"/>
    <x v="3"/>
    <n v="13000"/>
    <n v="30"/>
    <m/>
    <s v="Good"/>
    <x v="3"/>
    <x v="0"/>
    <x v="1"/>
    <x v="4"/>
    <x v="1"/>
  </r>
  <r>
    <s v="8a858e935cedfe55015cee2ad92f236f"/>
    <n v="302000586"/>
    <n v="2"/>
    <d v="2017-07-28T13:26:22"/>
    <d v="2017-07-28T12:26:17"/>
    <x v="3"/>
    <n v="13000"/>
    <n v="30"/>
    <m/>
    <s v="Good"/>
    <x v="3"/>
    <x v="0"/>
    <x v="1"/>
    <x v="1"/>
    <x v="0"/>
  </r>
  <r>
    <s v="8a858ea45b35639b015b364dc0f72463"/>
    <n v="301996200"/>
    <n v="6"/>
    <d v="2017-07-26T02:34:52"/>
    <d v="2017-07-26T01:33:39"/>
    <x v="0"/>
    <n v="34500"/>
    <n v="30"/>
    <m/>
    <s v="Good"/>
    <x v="0"/>
    <x v="0"/>
    <x v="0"/>
    <x v="9"/>
    <x v="0"/>
  </r>
  <r>
    <s v="8a858eb4588604f701589223c5ab045f"/>
    <n v="301970935"/>
    <n v="7"/>
    <d v="2017-07-10T08:10:52"/>
    <d v="2017-07-10T07:10:38"/>
    <x v="3"/>
    <n v="13000"/>
    <n v="30"/>
    <m/>
    <s v="Good"/>
    <x v="3"/>
    <x v="0"/>
    <x v="0"/>
    <x v="0"/>
    <x v="0"/>
  </r>
  <r>
    <s v="8a858eba5c884d2a015c936df7c60af3"/>
    <n v="301984186"/>
    <n v="2"/>
    <d v="2017-07-18T16:18:09"/>
    <d v="2017-07-18T15:18:02"/>
    <x v="3"/>
    <n v="11500"/>
    <n v="15"/>
    <s v="8a858fa4552add9f0155467c89c31293"/>
    <s v="Good"/>
    <x v="0"/>
    <x v="0"/>
    <x v="1"/>
    <x v="3"/>
    <x v="0"/>
  </r>
  <r>
    <s v="8a858ec35a428dcc015a4667481262fe"/>
    <n v="302001533"/>
    <n v="10"/>
    <d v="2017-07-29T00:35:58"/>
    <d v="2017-07-28T23:35:50"/>
    <x v="5"/>
    <n v="28750"/>
    <n v="30"/>
    <m/>
    <s v="Good"/>
    <x v="0"/>
    <x v="0"/>
    <x v="0"/>
    <x v="1"/>
    <x v="0"/>
  </r>
  <r>
    <s v="8a858fe65675195a015679452588279c"/>
    <n v="301973257"/>
    <n v="10"/>
    <d v="2017-07-11T15:36:56"/>
    <d v="2017-07-11T14:35:45"/>
    <x v="4"/>
    <n v="48000"/>
    <n v="60"/>
    <m/>
    <s v="Good"/>
    <x v="5"/>
    <x v="0"/>
    <x v="0"/>
    <x v="6"/>
    <x v="0"/>
  </r>
  <r>
    <s v="8a858ff25a6a19ee015a6acc4a986c80"/>
    <n v="301960046"/>
    <n v="6"/>
    <d v="2017-07-02T15:36:48"/>
    <d v="2017-07-02T14:36:43"/>
    <x v="2"/>
    <n v="24500"/>
    <n v="30"/>
    <m/>
    <s v="Good"/>
    <x v="4"/>
    <x v="0"/>
    <x v="0"/>
    <x v="5"/>
    <x v="2"/>
  </r>
  <r>
    <s v="8a858ff9580b881201581f5624ee7a1b"/>
    <n v="301971856"/>
    <n v="2"/>
    <d v="2017-07-10T17:20:50"/>
    <d v="2017-07-10T16:20:44"/>
    <x v="3"/>
    <n v="13000"/>
    <n v="30"/>
    <m/>
    <s v="Bad"/>
    <x v="3"/>
    <x v="1"/>
    <x v="1"/>
    <x v="5"/>
    <x v="0"/>
  </r>
  <r>
    <s v="8a8588b75438f499015444b1adf70876"/>
    <n v="301967018"/>
    <n v="10"/>
    <d v="2017-07-06T19:33:30"/>
    <d v="2017-07-06T18:33:24"/>
    <x v="0"/>
    <n v="34500"/>
    <n v="30"/>
    <m/>
    <s v="Bad"/>
    <x v="0"/>
    <x v="1"/>
    <x v="0"/>
    <x v="3"/>
    <x v="0"/>
  </r>
  <r>
    <s v="8a858e1c5bab1191015baca490325254"/>
    <n v="301961775"/>
    <n v="3"/>
    <d v="2017-07-03T18:14:58"/>
    <d v="2017-07-03T17:14:53"/>
    <x v="3"/>
    <n v="13000"/>
    <n v="30"/>
    <m/>
    <s v="Bad"/>
    <x v="3"/>
    <x v="1"/>
    <x v="1"/>
    <x v="13"/>
    <x v="0"/>
  </r>
  <r>
    <s v="8a858e6f5668e01701568392953a495d"/>
    <n v="301977173"/>
    <n v="6"/>
    <d v="2017-07-14T09:37:40"/>
    <d v="2017-07-14T08:37:33"/>
    <x v="0"/>
    <n v="34500"/>
    <n v="30"/>
    <m/>
    <s v="Bad"/>
    <x v="0"/>
    <x v="1"/>
    <x v="0"/>
    <x v="6"/>
    <x v="5"/>
  </r>
  <r>
    <s v="8a858ed75bb64559015bbdf931c10be3"/>
    <n v="301986353"/>
    <n v="4"/>
    <d v="2017-07-19T19:37:25"/>
    <d v="2017-07-19T18:37:19"/>
    <x v="3"/>
    <n v="11500"/>
    <n v="15"/>
    <s v="8a858fb85b81c658015b81c9ff880479"/>
    <s v="Bad"/>
    <x v="0"/>
    <x v="1"/>
    <x v="0"/>
    <x v="3"/>
    <x v="0"/>
  </r>
  <r>
    <s v="8a858f295c8d307f015c95b5b13724f7"/>
    <n v="301965329"/>
    <n v="2"/>
    <d v="2017-07-05T18:23:36"/>
    <d v="2017-07-05T17:23:29"/>
    <x v="3"/>
    <n v="13000"/>
    <n v="30"/>
    <m/>
    <s v="Bad"/>
    <x v="3"/>
    <x v="1"/>
    <x v="1"/>
    <x v="1"/>
    <x v="0"/>
  </r>
  <r>
    <s v="8a858f685a384e25015a39302e0d48a9"/>
    <n v="301974796"/>
    <n v="4"/>
    <d v="2017-07-12T15:35:12"/>
    <d v="2017-07-12T14:35:06"/>
    <x v="3"/>
    <n v="11500"/>
    <n v="15"/>
    <m/>
    <s v="Bad"/>
    <x v="0"/>
    <x v="1"/>
    <x v="0"/>
    <x v="5"/>
    <x v="0"/>
  </r>
  <r>
    <s v="8a858fc959bc56c80159c034e75a05be"/>
    <n v="301960918"/>
    <n v="2"/>
    <d v="2017-07-03T11:58:18"/>
    <d v="2017-07-03T10:58:13"/>
    <x v="3"/>
    <n v="11500"/>
    <n v="15"/>
    <m/>
    <s v="Bad"/>
    <x v="0"/>
    <x v="1"/>
    <x v="1"/>
    <x v="14"/>
    <x v="2"/>
  </r>
  <r>
    <s v="8a858fee580afd2b01580c5b0ff97399"/>
    <n v="301999823"/>
    <n v="3"/>
    <d v="2017-07-28T04:50:43"/>
    <d v="2017-07-28T03:50:37"/>
    <x v="3"/>
    <n v="13000"/>
    <n v="30"/>
    <m/>
    <s v="Bad"/>
    <x v="3"/>
    <x v="1"/>
    <x v="1"/>
    <x v="6"/>
    <x v="5"/>
  </r>
  <r>
    <s v="8a85882653e2eb990153e7a9eda325a7"/>
    <n v="301996404"/>
    <n v="5"/>
    <d v="2017-07-26T08:21:43"/>
    <d v="2017-07-26T07:21:35"/>
    <x v="3"/>
    <n v="11125"/>
    <n v="15"/>
    <m/>
    <s v="Good"/>
    <x v="1"/>
    <x v="0"/>
    <x v="0"/>
    <x v="0"/>
    <x v="0"/>
  </r>
  <r>
    <s v="8a8588dd54be35520154bf9790ea4a55"/>
    <n v="301997478"/>
    <n v="2"/>
    <d v="2017-07-26T18:00:26"/>
    <d v="2017-07-26T16:59:14"/>
    <x v="3"/>
    <n v="11500"/>
    <n v="15"/>
    <m/>
    <s v="Bad"/>
    <x v="0"/>
    <x v="1"/>
    <x v="1"/>
    <x v="6"/>
    <x v="0"/>
  </r>
  <r>
    <s v="8a858928548fb121015495dafe41016b"/>
    <n v="301976168"/>
    <n v="10"/>
    <d v="2017-07-13T14:25:54"/>
    <d v="2017-07-13T13:25:46"/>
    <x v="2"/>
    <n v="22000"/>
    <n v="30"/>
    <m/>
    <s v="Good"/>
    <x v="2"/>
    <x v="0"/>
    <x v="0"/>
    <x v="4"/>
    <x v="1"/>
  </r>
  <r>
    <s v="8a85898a53d0af400153d7dc5cc22b9f"/>
    <n v="301962779"/>
    <n v="10"/>
    <d v="2017-07-04T09:49:08"/>
    <d v="2017-07-04T08:49:01"/>
    <x v="2"/>
    <n v="22000"/>
    <n v="30"/>
    <m/>
    <s v="Good"/>
    <x v="2"/>
    <x v="0"/>
    <x v="0"/>
    <x v="1"/>
    <x v="0"/>
  </r>
  <r>
    <s v="8a858e0256b781d80156b8f2d33c4f27"/>
    <n v="301972261"/>
    <n v="5"/>
    <d v="2017-07-10T22:51:06"/>
    <d v="2017-07-10T21:51:00"/>
    <x v="1"/>
    <n v="18375"/>
    <n v="30"/>
    <m/>
    <s v="Good"/>
    <x v="4"/>
    <x v="0"/>
    <x v="0"/>
    <x v="4"/>
    <x v="1"/>
  </r>
  <r>
    <s v="8a858e0c552ae0b8015543cb7d1a5cbd"/>
    <n v="301975053"/>
    <n v="11"/>
    <d v="2017-07-12T18:56:13"/>
    <d v="2017-07-12T17:55:02"/>
    <x v="0"/>
    <n v="34500"/>
    <n v="30"/>
    <m/>
    <s v="Good"/>
    <x v="0"/>
    <x v="0"/>
    <x v="0"/>
    <x v="4"/>
    <x v="1"/>
  </r>
  <r>
    <s v="8a858e105bd92644015be812e5683388"/>
    <n v="301975204"/>
    <n v="4"/>
    <d v="2017-07-12T21:14:29"/>
    <d v="2017-07-12T20:14:21"/>
    <x v="0"/>
    <n v="39000"/>
    <n v="60"/>
    <s v="8a858f8e5b8c34d3015b8cb7246e3f40"/>
    <s v="Good"/>
    <x v="3"/>
    <x v="0"/>
    <x v="0"/>
    <x v="2"/>
    <x v="5"/>
  </r>
  <r>
    <s v="8a858e1d5c5a460c015c5a51775a0613"/>
    <n v="301958966"/>
    <n v="2"/>
    <d v="2017-07-01T13:41:58"/>
    <d v="2017-07-01T12:41:52"/>
    <x v="3"/>
    <n v="13000"/>
    <n v="30"/>
    <s v="8a858eac5c451942015c5635a22f58f6"/>
    <s v="Bad"/>
    <x v="3"/>
    <x v="1"/>
    <x v="1"/>
    <x v="3"/>
    <x v="2"/>
  </r>
  <r>
    <s v="8a858e325d3245ec015d328e6b0b1fcc"/>
    <n v="301995397"/>
    <n v="2"/>
    <d v="2017-07-25T14:33:43"/>
    <d v="2017-07-25T13:33:34"/>
    <x v="3"/>
    <n v="11500"/>
    <n v="15"/>
    <s v="8a858ee65be8d42d015be8ed0ebb0f5f"/>
    <s v="Good"/>
    <x v="0"/>
    <x v="0"/>
    <x v="1"/>
    <x v="1"/>
    <x v="0"/>
  </r>
  <r>
    <s v="8a858e3d5c3b5122015c43f776bd4a3a"/>
    <n v="301967031"/>
    <n v="3"/>
    <d v="2017-07-06T19:47:07"/>
    <d v="2017-07-06T18:47:01"/>
    <x v="2"/>
    <n v="24500"/>
    <n v="30"/>
    <s v="8a858f2c585375f00158688cf76b3db7"/>
    <s v="Good"/>
    <x v="4"/>
    <x v="0"/>
    <x v="1"/>
    <x v="3"/>
    <x v="0"/>
  </r>
  <r>
    <s v="8a858e585693982b015699e7c57e03e2"/>
    <n v="301981320"/>
    <n v="3"/>
    <d v="2017-07-17T08:43:55"/>
    <d v="2017-07-17T07:42:43"/>
    <x v="3"/>
    <n v="11500"/>
    <n v="15"/>
    <m/>
    <s v="Good"/>
    <x v="0"/>
    <x v="0"/>
    <x v="1"/>
    <x v="4"/>
    <x v="1"/>
  </r>
  <r>
    <s v="8a858e5e57adcb8e0157b5023bf2676e"/>
    <n v="301995466"/>
    <n v="3"/>
    <d v="2017-07-25T15:16:55"/>
    <d v="2017-07-25T14:16:46"/>
    <x v="3"/>
    <n v="13000"/>
    <n v="30"/>
    <m/>
    <s v="Good"/>
    <x v="3"/>
    <x v="0"/>
    <x v="1"/>
    <x v="4"/>
    <x v="1"/>
  </r>
  <r>
    <s v="8a858e675c3fe0a1015c55131ebd5fa6"/>
    <n v="301966846"/>
    <n v="2"/>
    <d v="2017-07-06T17:15:21"/>
    <d v="2017-07-06T16:15:15"/>
    <x v="3"/>
    <n v="13000"/>
    <n v="30"/>
    <m/>
    <s v="Good"/>
    <x v="3"/>
    <x v="0"/>
    <x v="1"/>
    <x v="3"/>
    <x v="0"/>
  </r>
  <r>
    <s v="8a858e6a5bfd4b54015c0dc45b31270b"/>
    <n v="301966741"/>
    <n v="3"/>
    <d v="2017-07-06T16:14:22"/>
    <d v="2017-07-06T15:14:15"/>
    <x v="3"/>
    <n v="13000"/>
    <n v="30"/>
    <s v="8a858e945bfdb9e7015c040d93016282"/>
    <s v="Good"/>
    <x v="3"/>
    <x v="0"/>
    <x v="1"/>
    <x v="2"/>
    <x v="2"/>
  </r>
  <r>
    <s v="8a858e705b3a03c7015b3ceed0d531fb"/>
    <n v="301964676"/>
    <n v="4"/>
    <d v="2017-07-05T11:37:00"/>
    <d v="2017-07-05T10:36:53"/>
    <x v="2"/>
    <n v="24500"/>
    <n v="30"/>
    <m/>
    <s v="Good"/>
    <x v="4"/>
    <x v="0"/>
    <x v="0"/>
    <x v="4"/>
    <x v="1"/>
  </r>
  <r>
    <s v="8a858e7d595026f80159636aa36f487b"/>
    <n v="301958963"/>
    <n v="6"/>
    <d v="2017-07-01T13:40:44"/>
    <d v="2017-07-01T12:40:38"/>
    <x v="3"/>
    <n v="11500"/>
    <n v="15"/>
    <m/>
    <s v="Bad"/>
    <x v="0"/>
    <x v="1"/>
    <x v="0"/>
    <x v="5"/>
    <x v="0"/>
  </r>
  <r>
    <s v="8a858e8d56b784480156cc1a80f60132"/>
    <n v="301995438"/>
    <n v="12"/>
    <d v="2017-07-25T15:02:11"/>
    <d v="2017-07-25T14:02:05"/>
    <x v="4"/>
    <n v="44000"/>
    <n v="30"/>
    <m/>
    <s v="Good"/>
    <x v="2"/>
    <x v="0"/>
    <x v="0"/>
    <x v="1"/>
    <x v="4"/>
  </r>
  <r>
    <s v="8a858e9d5bfd7037015c07cdd6f1278d"/>
    <n v="301999007"/>
    <n v="3"/>
    <d v="2017-07-27T15:52:31"/>
    <d v="2017-07-27T14:52:25"/>
    <x v="3"/>
    <n v="13000"/>
    <n v="30"/>
    <m/>
    <s v="Good"/>
    <x v="3"/>
    <x v="0"/>
    <x v="1"/>
    <x v="4"/>
    <x v="1"/>
  </r>
  <r>
    <s v="8a858eab5cf9c4c8015cfa0b1d8e1c67"/>
    <n v="301975249"/>
    <n v="2"/>
    <d v="2017-07-12T21:54:39"/>
    <d v="2017-07-12T20:54:32"/>
    <x v="3"/>
    <n v="11500"/>
    <n v="15"/>
    <m/>
    <s v="Good"/>
    <x v="0"/>
    <x v="0"/>
    <x v="1"/>
    <x v="5"/>
    <x v="5"/>
  </r>
  <r>
    <s v="8a858eb85cef9327015cf2b1db7c052c"/>
    <n v="301991268"/>
    <n v="2"/>
    <d v="2017-07-22T20:59:56"/>
    <d v="2017-07-22T19:59:47"/>
    <x v="3"/>
    <n v="13000"/>
    <n v="30"/>
    <m/>
    <s v="Good"/>
    <x v="3"/>
    <x v="0"/>
    <x v="1"/>
    <x v="1"/>
    <x v="0"/>
  </r>
  <r>
    <s v="8a858ebc572e1e3a01572f517e505dc4"/>
    <n v="301990926"/>
    <n v="8"/>
    <d v="2017-07-22T15:46:08"/>
    <d v="2017-07-22T14:46:01"/>
    <x v="2"/>
    <n v="24500"/>
    <n v="30"/>
    <m/>
    <s v="Bad"/>
    <x v="4"/>
    <x v="1"/>
    <x v="0"/>
    <x v="11"/>
    <x v="5"/>
  </r>
  <r>
    <s v="8a858ec55ca7919d015cab70e8954f34"/>
    <n v="301964266"/>
    <n v="2"/>
    <d v="2017-07-05T07:20:06"/>
    <d v="2017-07-05T06:20:00"/>
    <x v="3"/>
    <n v="13000"/>
    <n v="30"/>
    <s v="8a858e885b68546c015b75b3b5255a0e"/>
    <s v="Good"/>
    <x v="3"/>
    <x v="0"/>
    <x v="1"/>
    <x v="4"/>
    <x v="1"/>
  </r>
  <r>
    <s v="8a858ec95afc0922015b0a6d75655b14"/>
    <n v="301980625"/>
    <n v="4"/>
    <d v="2017-07-16T17:21:55"/>
    <d v="2017-07-16T16:20:42"/>
    <x v="2"/>
    <n v="22250"/>
    <n v="15"/>
    <m/>
    <s v="Good"/>
    <x v="1"/>
    <x v="0"/>
    <x v="0"/>
    <x v="1"/>
    <x v="0"/>
  </r>
  <r>
    <s v="8a858ed45c454c11015c53de37e71789"/>
    <n v="301977222"/>
    <n v="3"/>
    <d v="2017-07-14T10:03:10"/>
    <d v="2017-07-14T09:03:04"/>
    <x v="3"/>
    <n v="11000"/>
    <n v="15"/>
    <s v="8a858fbf5c1ba55b015c1bbf2fcf1184"/>
    <s v="Good"/>
    <x v="2"/>
    <x v="0"/>
    <x v="1"/>
    <x v="4"/>
    <x v="1"/>
  </r>
  <r>
    <s v="8a858eda5c8863ff015c8c2578833357"/>
    <n v="301966806"/>
    <n v="2"/>
    <d v="2017-07-06T16:54:12"/>
    <d v="2017-07-06T15:53:55"/>
    <x v="3"/>
    <n v="13000"/>
    <n v="30"/>
    <s v="8a858f475c7ea023015c7ef5a10311c0"/>
    <s v="Good"/>
    <x v="3"/>
    <x v="0"/>
    <x v="1"/>
    <x v="5"/>
    <x v="0"/>
  </r>
  <r>
    <s v="8a858edf57f78fed0157fdd279342ccf"/>
    <n v="301973092"/>
    <n v="5"/>
    <d v="2017-07-11T14:09:28"/>
    <d v="2017-07-11T13:09:23"/>
    <x v="2"/>
    <n v="22250"/>
    <n v="15"/>
    <m/>
    <s v="Good"/>
    <x v="1"/>
    <x v="0"/>
    <x v="0"/>
    <x v="4"/>
    <x v="1"/>
  </r>
  <r>
    <s v="8a858ee55c830000015c867880563fc3"/>
    <n v="301961432"/>
    <n v="2"/>
    <d v="2017-07-03T16:31:05"/>
    <d v="2017-07-03T15:30:59"/>
    <x v="3"/>
    <n v="13000"/>
    <n v="30"/>
    <m/>
    <s v="Good"/>
    <x v="3"/>
    <x v="0"/>
    <x v="1"/>
    <x v="4"/>
    <x v="1"/>
  </r>
  <r>
    <s v="8a858eef55548905015574ae2dcb526f"/>
    <n v="301994698"/>
    <n v="14"/>
    <d v="2017-07-25T07:45:17"/>
    <d v="2017-07-25T06:45:09"/>
    <x v="2"/>
    <n v="21000"/>
    <n v="30"/>
    <m/>
    <s v="Good"/>
    <x v="6"/>
    <x v="0"/>
    <x v="0"/>
    <x v="4"/>
    <x v="1"/>
  </r>
  <r>
    <s v="8a858efd5ca70688015cabd1f1e94b55"/>
    <n v="301997763"/>
    <n v="2"/>
    <d v="2017-07-26T21:03:17"/>
    <d v="2017-07-26T20:03:09"/>
    <x v="3"/>
    <n v="11500"/>
    <n v="15"/>
    <m/>
    <s v="Good"/>
    <x v="0"/>
    <x v="0"/>
    <x v="1"/>
    <x v="1"/>
    <x v="0"/>
  </r>
  <r>
    <s v="8a858f045556eaa40155698324e4555e"/>
    <n v="301971075"/>
    <n v="10"/>
    <d v="2017-07-10T09:52:41"/>
    <d v="2017-07-10T08:52:35"/>
    <x v="4"/>
    <n v="44000"/>
    <n v="30"/>
    <m/>
    <s v="Good"/>
    <x v="2"/>
    <x v="0"/>
    <x v="0"/>
    <x v="1"/>
    <x v="0"/>
  </r>
  <r>
    <s v="8a858f0b5d36a8e1015d36cd984b1990"/>
    <n v="301999160"/>
    <n v="2"/>
    <d v="2017-07-27T16:55:48"/>
    <d v="2017-07-27T15:55:41"/>
    <x v="3"/>
    <n v="13000"/>
    <n v="30"/>
    <s v="8a858eda552adcc2015548f0eb523fc3"/>
    <s v="Good"/>
    <x v="3"/>
    <x v="0"/>
    <x v="1"/>
    <x v="10"/>
    <x v="0"/>
  </r>
  <r>
    <s v="8a858f115cea8545015cee1518b54081"/>
    <n v="301991568"/>
    <n v="2"/>
    <d v="2017-07-23T08:13:52"/>
    <d v="2017-07-23T07:13:42"/>
    <x v="3"/>
    <n v="13000"/>
    <n v="30"/>
    <m/>
    <s v="Good"/>
    <x v="3"/>
    <x v="0"/>
    <x v="1"/>
    <x v="5"/>
    <x v="0"/>
  </r>
  <r>
    <s v="8a858f1955b1c4df0155d4ad1adb462c"/>
    <n v="301993514"/>
    <n v="2"/>
    <d v="2017-07-24T14:31:01"/>
    <d v="2017-07-24T13:30:54"/>
    <x v="3"/>
    <n v="11500"/>
    <n v="15"/>
    <m/>
    <s v="Good"/>
    <x v="0"/>
    <x v="0"/>
    <x v="1"/>
    <x v="1"/>
    <x v="4"/>
  </r>
  <r>
    <s v="8a858f255c78552d015c78e0f386678f"/>
    <n v="301974578"/>
    <n v="2"/>
    <d v="2017-07-12T13:15:21"/>
    <d v="2017-07-12T12:15:13"/>
    <x v="3"/>
    <n v="11500"/>
    <n v="15"/>
    <s v="8a858fca5c35df2c015c39f8efd26149"/>
    <s v="Good"/>
    <x v="0"/>
    <x v="0"/>
    <x v="1"/>
    <x v="1"/>
    <x v="0"/>
  </r>
  <r>
    <s v="8a858f2756cec0a30156cfd1af1c0216"/>
    <n v="301966835"/>
    <n v="7"/>
    <d v="2017-07-06T17:10:03"/>
    <d v="2017-07-06T16:09:57"/>
    <x v="0"/>
    <n v="34500"/>
    <n v="30"/>
    <m/>
    <s v="Good"/>
    <x v="0"/>
    <x v="0"/>
    <x v="0"/>
    <x v="1"/>
    <x v="0"/>
  </r>
  <r>
    <s v="8a858f2c58dc6e680158e2d0956179ca"/>
    <n v="301971914"/>
    <n v="4"/>
    <d v="2017-07-10T17:53:52"/>
    <d v="2017-07-10T16:53:47"/>
    <x v="3"/>
    <n v="11500"/>
    <n v="15"/>
    <m/>
    <s v="Bad"/>
    <x v="0"/>
    <x v="1"/>
    <x v="0"/>
    <x v="1"/>
    <x v="2"/>
  </r>
  <r>
    <s v="8a858f305c8dd672015c9bc5e91c1812"/>
    <n v="301971114"/>
    <n v="2"/>
    <d v="2017-07-10T10:17:51"/>
    <d v="2017-07-10T09:17:46"/>
    <x v="3"/>
    <n v="11500"/>
    <n v="15"/>
    <m/>
    <s v="Good"/>
    <x v="0"/>
    <x v="0"/>
    <x v="1"/>
    <x v="5"/>
    <x v="0"/>
  </r>
  <r>
    <s v="8a858f395b3968f6015b3970a22f0ba7"/>
    <n v="301972614"/>
    <n v="4"/>
    <d v="2017-07-11T09:06:56"/>
    <d v="2017-07-11T08:05:48"/>
    <x v="3"/>
    <n v="13000"/>
    <n v="30"/>
    <m/>
    <s v="Good"/>
    <x v="3"/>
    <x v="0"/>
    <x v="0"/>
    <x v="1"/>
    <x v="0"/>
  </r>
  <r>
    <s v="8a858f4156939c3c01569eb58e93629a"/>
    <n v="301989247"/>
    <n v="9"/>
    <d v="2017-07-21T12:57:12"/>
    <d v="2017-07-21T11:56:55"/>
    <x v="3"/>
    <n v="11500"/>
    <n v="15"/>
    <m/>
    <s v="Good"/>
    <x v="0"/>
    <x v="0"/>
    <x v="0"/>
    <x v="4"/>
    <x v="1"/>
  </r>
  <r>
    <s v="8a858f525bedff8d015bef8f8f9b6e4a"/>
    <n v="301974754"/>
    <n v="3"/>
    <d v="2017-07-12T15:07:52"/>
    <d v="2017-07-12T14:07:46"/>
    <x v="3"/>
    <n v="13000"/>
    <n v="30"/>
    <m/>
    <s v="Good"/>
    <x v="3"/>
    <x v="0"/>
    <x v="1"/>
    <x v="4"/>
    <x v="1"/>
  </r>
  <r>
    <s v="8a858f585cf9d48b015cff6828b66435"/>
    <n v="302000134"/>
    <n v="2"/>
    <d v="2017-07-28T09:28:47"/>
    <d v="2017-07-28T08:28:41"/>
    <x v="3"/>
    <n v="11500"/>
    <n v="15"/>
    <m/>
    <s v="Good"/>
    <x v="0"/>
    <x v="0"/>
    <x v="1"/>
    <x v="4"/>
    <x v="1"/>
  </r>
  <r>
    <s v="8a858f5f5b39bb0c015b3cb38312659c"/>
    <n v="301970902"/>
    <n v="3"/>
    <d v="2017-07-10T07:36:35"/>
    <d v="2017-07-10T06:36:16"/>
    <x v="3"/>
    <n v="13000"/>
    <n v="30"/>
    <m/>
    <s v="Good"/>
    <x v="3"/>
    <x v="0"/>
    <x v="1"/>
    <x v="1"/>
    <x v="0"/>
  </r>
  <r>
    <s v="8a858f6e5a951fc2015a9b293e631f3d"/>
    <n v="301969350"/>
    <n v="7"/>
    <d v="2017-07-08T15:10:56"/>
    <d v="2017-07-08T14:10:48"/>
    <x v="0"/>
    <n v="39000"/>
    <n v="60"/>
    <m/>
    <s v="Good"/>
    <x v="3"/>
    <x v="0"/>
    <x v="0"/>
    <x v="1"/>
    <x v="0"/>
  </r>
  <r>
    <s v="8a858f78550ba104015514abf59e56b3"/>
    <n v="301966083"/>
    <n v="11"/>
    <d v="2017-07-06T09:39:14"/>
    <d v="2017-07-06T08:39:06"/>
    <x v="4"/>
    <n v="44000"/>
    <n v="30"/>
    <m/>
    <s v="Good"/>
    <x v="2"/>
    <x v="0"/>
    <x v="0"/>
    <x v="9"/>
    <x v="0"/>
  </r>
  <r>
    <s v="8a858f7d5cf9aef9015d0abb2c974494"/>
    <n v="301992946"/>
    <n v="2"/>
    <d v="2017-07-24T09:35:40"/>
    <d v="2017-07-24T08:35:32"/>
    <x v="3"/>
    <n v="11500"/>
    <n v="15"/>
    <m/>
    <s v="Good"/>
    <x v="0"/>
    <x v="0"/>
    <x v="1"/>
    <x v="4"/>
    <x v="1"/>
  </r>
  <r>
    <s v="8a858f9158be26030158cca6f4aa5f6e"/>
    <n v="301965334"/>
    <n v="9"/>
    <d v="2017-07-05T18:26:23"/>
    <d v="2017-07-05T17:26:18"/>
    <x v="2"/>
    <n v="22250"/>
    <n v="15"/>
    <m/>
    <s v="Bad"/>
    <x v="1"/>
    <x v="1"/>
    <x v="0"/>
    <x v="2"/>
    <x v="2"/>
  </r>
  <r>
    <s v="8a858ece5862630201586ef7d4c74e4d"/>
    <n v="301991246"/>
    <n v="9"/>
    <d v="2017-07-22T20:33:58"/>
    <d v="2017-07-22T19:33:39"/>
    <x v="0"/>
    <n v="34500"/>
    <n v="30"/>
    <m/>
    <s v="Good"/>
    <x v="0"/>
    <x v="0"/>
    <x v="0"/>
    <x v="5"/>
    <x v="0"/>
  </r>
  <r>
    <s v="8a858eda5c8863ff015c9e0131d10bbd"/>
    <n v="301972855"/>
    <n v="2"/>
    <d v="2017-07-11T11:45:25"/>
    <d v="2017-07-11T10:45:20"/>
    <x v="3"/>
    <n v="13000"/>
    <n v="30"/>
    <m/>
    <s v="Good"/>
    <x v="3"/>
    <x v="0"/>
    <x v="1"/>
    <x v="2"/>
    <x v="0"/>
  </r>
  <r>
    <s v="8a858ee055ffbe1701560850839a7c49"/>
    <n v="301985274"/>
    <n v="7"/>
    <d v="2017-07-19T09:57:55"/>
    <d v="2017-07-19T08:57:47"/>
    <x v="3"/>
    <n v="11500"/>
    <n v="15"/>
    <m/>
    <s v="Good"/>
    <x v="0"/>
    <x v="0"/>
    <x v="0"/>
    <x v="4"/>
    <x v="1"/>
  </r>
  <r>
    <s v="8a858ee55830c4b901583188b0290def"/>
    <n v="301999809"/>
    <n v="10"/>
    <d v="2017-07-28T04:22:29"/>
    <d v="2017-07-28T03:22:23"/>
    <x v="0"/>
    <n v="39000"/>
    <n v="60"/>
    <m/>
    <s v="Good"/>
    <x v="3"/>
    <x v="0"/>
    <x v="0"/>
    <x v="9"/>
    <x v="0"/>
  </r>
  <r>
    <s v="8a858ee758a4dfbc0158a5b0d9db0be8"/>
    <n v="301976577"/>
    <n v="9"/>
    <d v="2017-07-13T19:39:53"/>
    <d v="2017-07-13T18:38:42"/>
    <x v="0"/>
    <n v="39000"/>
    <n v="60"/>
    <m/>
    <s v="Good"/>
    <x v="3"/>
    <x v="0"/>
    <x v="0"/>
    <x v="9"/>
    <x v="5"/>
  </r>
  <r>
    <s v="8a858ef255c55fd60155c8f865611d5e"/>
    <n v="301993611"/>
    <n v="4"/>
    <d v="2017-07-24T15:09:39"/>
    <d v="2017-07-24T14:09:25"/>
    <x v="2"/>
    <n v="24500"/>
    <n v="30"/>
    <m/>
    <s v="Good"/>
    <x v="4"/>
    <x v="0"/>
    <x v="0"/>
    <x v="4"/>
    <x v="1"/>
  </r>
  <r>
    <s v="8a858ef7599330e0015993c3e1af2ecc"/>
    <n v="301999779"/>
    <n v="7"/>
    <d v="2017-07-28T03:01:12"/>
    <d v="2017-07-28T02:00:07"/>
    <x v="2"/>
    <n v="24500"/>
    <n v="30"/>
    <m/>
    <s v="Good"/>
    <x v="4"/>
    <x v="0"/>
    <x v="0"/>
    <x v="6"/>
    <x v="0"/>
  </r>
  <r>
    <s v="8a858eff5b393484015b3935d76e0181"/>
    <n v="301999910"/>
    <n v="6"/>
    <d v="2017-07-28T07:13:32"/>
    <d v="2017-07-28T06:12:20"/>
    <x v="0"/>
    <n v="34500"/>
    <n v="30"/>
    <m/>
    <s v="Good"/>
    <x v="0"/>
    <x v="0"/>
    <x v="0"/>
    <x v="14"/>
    <x v="0"/>
  </r>
  <r>
    <s v="8a858f0455d9feaf0155e8d773b53966"/>
    <n v="301985589"/>
    <n v="9"/>
    <d v="2017-07-19T12:56:22"/>
    <d v="2017-07-19T11:56:16"/>
    <x v="0"/>
    <n v="39000"/>
    <n v="60"/>
    <m/>
    <s v="Bad"/>
    <x v="3"/>
    <x v="1"/>
    <x v="0"/>
    <x v="14"/>
    <x v="0"/>
  </r>
  <r>
    <s v="8a858f0a56ffda56015709a71f9c02c7"/>
    <n v="301993020"/>
    <n v="14"/>
    <d v="2017-07-24T10:16:22"/>
    <d v="2017-07-24T09:16:07"/>
    <x v="4"/>
    <n v="44000"/>
    <n v="30"/>
    <m/>
    <s v="Good"/>
    <x v="2"/>
    <x v="0"/>
    <x v="0"/>
    <x v="4"/>
    <x v="1"/>
  </r>
  <r>
    <s v="8a858f155554552501555685429f4905"/>
    <n v="302000363"/>
    <n v="15"/>
    <d v="2017-07-28T11:34:59"/>
    <d v="2017-07-28T10:34:53"/>
    <x v="0"/>
    <n v="34500"/>
    <n v="30"/>
    <m/>
    <s v="Good"/>
    <x v="0"/>
    <x v="0"/>
    <x v="0"/>
    <x v="1"/>
    <x v="4"/>
  </r>
  <r>
    <s v="8a858f1e5add5268015ae7ca38b245d2"/>
    <n v="301958534"/>
    <n v="5"/>
    <d v="2017-07-01T05:10:45"/>
    <d v="2017-07-01T04:09:39"/>
    <x v="2"/>
    <n v="24500"/>
    <n v="30"/>
    <m/>
    <s v="Good"/>
    <x v="4"/>
    <x v="0"/>
    <x v="0"/>
    <x v="10"/>
    <x v="0"/>
  </r>
  <r>
    <s v="8a858f275c451af5015c4e29f5373134"/>
    <n v="301999183"/>
    <n v="3"/>
    <d v="2017-07-27T17:07:42"/>
    <d v="2017-07-27T16:06:35"/>
    <x v="3"/>
    <n v="13000"/>
    <n v="30"/>
    <s v="8a858e5b5bd99460015bd9e9ee2e18f4"/>
    <s v="Good"/>
    <x v="3"/>
    <x v="0"/>
    <x v="1"/>
    <x v="1"/>
    <x v="2"/>
  </r>
  <r>
    <s v="8a858f2c58dc6e680158e4e62c3b0ccd"/>
    <n v="301994296"/>
    <n v="2"/>
    <d v="2017-07-24T21:38:02"/>
    <d v="2017-07-24T20:37:54"/>
    <x v="3"/>
    <n v="13000"/>
    <n v="30"/>
    <m/>
    <s v="Bad"/>
    <x v="3"/>
    <x v="1"/>
    <x v="1"/>
    <x v="3"/>
    <x v="0"/>
  </r>
  <r>
    <s v="8a858f2f54e28d530154f1ba3a8f37c9"/>
    <n v="301998266"/>
    <n v="13"/>
    <d v="2017-07-27T08:10:25"/>
    <d v="2017-07-27T07:09:14"/>
    <x v="0"/>
    <n v="34500"/>
    <n v="30"/>
    <m/>
    <s v="Good"/>
    <x v="0"/>
    <x v="0"/>
    <x v="0"/>
    <x v="4"/>
    <x v="1"/>
  </r>
  <r>
    <s v="8a858f335c8d9723015c9d6671a90a47"/>
    <n v="301964448"/>
    <n v="2"/>
    <d v="2017-07-05T09:30:18"/>
    <d v="2017-07-05T08:30:12"/>
    <x v="3"/>
    <n v="13000"/>
    <n v="30"/>
    <s v="8a858f5b5bee1b11015bee3c86711191"/>
    <s v="Good"/>
    <x v="3"/>
    <x v="0"/>
    <x v="1"/>
    <x v="3"/>
    <x v="0"/>
  </r>
  <r>
    <s v="8a858f3d5bfc954e015bfcc137851d9d"/>
    <n v="301987308"/>
    <n v="5"/>
    <d v="2017-07-20T11:25:22"/>
    <d v="2017-07-20T10:25:14"/>
    <x v="2"/>
    <n v="24500"/>
    <n v="30"/>
    <s v="8a8588dd54be35520154c9ffe1f03738"/>
    <s v="Good"/>
    <x v="4"/>
    <x v="0"/>
    <x v="0"/>
    <x v="8"/>
    <x v="2"/>
  </r>
  <r>
    <s v="8a858f475c7ea023015c7ed3b27b0ccf"/>
    <n v="301995876"/>
    <n v="2"/>
    <d v="2017-07-25T20:03:50"/>
    <d v="2017-07-25T19:03:44"/>
    <x v="3"/>
    <n v="13000"/>
    <n v="30"/>
    <m/>
    <s v="Good"/>
    <x v="3"/>
    <x v="0"/>
    <x v="1"/>
    <x v="1"/>
    <x v="0"/>
  </r>
  <r>
    <s v="8a858f555cacacdf015cb000734204fa"/>
    <n v="301978629"/>
    <n v="2"/>
    <d v="2017-07-15T05:30:14"/>
    <d v="2017-07-15T04:30:07"/>
    <x v="3"/>
    <n v="11500"/>
    <n v="15"/>
    <s v="8a858ffd5c8d343d015c8eae471c7b48"/>
    <s v="Good"/>
    <x v="0"/>
    <x v="0"/>
    <x v="1"/>
    <x v="2"/>
    <x v="0"/>
  </r>
  <r>
    <s v="8a858f585bfd6341015c005942497b6c"/>
    <n v="301987130"/>
    <n v="5"/>
    <d v="2017-07-20T09:44:16"/>
    <d v="2017-07-20T08:44:07"/>
    <x v="2"/>
    <n v="24500"/>
    <n v="30"/>
    <m/>
    <s v="Good"/>
    <x v="4"/>
    <x v="0"/>
    <x v="0"/>
    <x v="4"/>
    <x v="1"/>
  </r>
  <r>
    <s v="8a858f5e5bedf32a015bf2003648194a"/>
    <n v="301970844"/>
    <n v="3"/>
    <d v="2017-07-10T06:04:56"/>
    <d v="2017-07-10T05:04:51"/>
    <x v="3"/>
    <n v="13000"/>
    <n v="30"/>
    <m/>
    <s v="Good"/>
    <x v="3"/>
    <x v="0"/>
    <x v="1"/>
    <x v="5"/>
    <x v="2"/>
  </r>
  <r>
    <s v="8a858f6c5a37e2a3015a3914d98f0578"/>
    <n v="301975866"/>
    <n v="5"/>
    <d v="2017-07-13T11:13:53"/>
    <d v="2017-07-13T10:13:47"/>
    <x v="3"/>
    <n v="13000"/>
    <n v="30"/>
    <m/>
    <s v="Bad"/>
    <x v="3"/>
    <x v="1"/>
    <x v="0"/>
    <x v="14"/>
    <x v="0"/>
  </r>
  <r>
    <s v="8a858f735b437619015b438c6b3626c8"/>
    <n v="301970870"/>
    <n v="4"/>
    <d v="2017-07-10T07:01:36"/>
    <d v="2017-07-10T06:01:25"/>
    <x v="1"/>
    <n v="18375"/>
    <n v="30"/>
    <m/>
    <s v="Good"/>
    <x v="4"/>
    <x v="0"/>
    <x v="0"/>
    <x v="1"/>
    <x v="0"/>
  </r>
  <r>
    <s v="8a858f7e5ba0189c015ba0ac3e254fe3"/>
    <n v="301965818"/>
    <n v="5"/>
    <d v="2017-07-06T05:16:11"/>
    <d v="2017-07-06T04:16:06"/>
    <x v="2"/>
    <n v="24500"/>
    <n v="30"/>
    <m/>
    <s v="Good"/>
    <x v="4"/>
    <x v="0"/>
    <x v="0"/>
    <x v="1"/>
    <x v="2"/>
  </r>
  <r>
    <s v="8a858f8e597cf3f40159837df1367cd9"/>
    <n v="301963489"/>
    <n v="4"/>
    <d v="2017-07-04T16:23:12"/>
    <d v="2017-07-04T15:23:07"/>
    <x v="2"/>
    <n v="24500"/>
    <n v="30"/>
    <m/>
    <s v="Good"/>
    <x v="4"/>
    <x v="0"/>
    <x v="0"/>
    <x v="5"/>
    <x v="0"/>
  </r>
  <r>
    <s v="8a858f965c6950da015c6ea724353a26"/>
    <n v="301987826"/>
    <n v="3"/>
    <d v="2017-07-20T15:46:36"/>
    <d v="2017-07-20T14:46:29"/>
    <x v="3"/>
    <n v="13000"/>
    <n v="30"/>
    <m/>
    <s v="Good"/>
    <x v="3"/>
    <x v="0"/>
    <x v="1"/>
    <x v="4"/>
    <x v="1"/>
  </r>
  <r>
    <s v="8a858f9c5a4817be015a48cd8369332b"/>
    <n v="301960915"/>
    <n v="6"/>
    <d v="2017-07-03T11:55:30"/>
    <d v="2017-07-03T10:55:24"/>
    <x v="3"/>
    <n v="13000"/>
    <n v="30"/>
    <m/>
    <s v="Good"/>
    <x v="3"/>
    <x v="0"/>
    <x v="0"/>
    <x v="1"/>
    <x v="0"/>
  </r>
  <r>
    <s v="8a858fa154e2912f0154e914a60a06b3"/>
    <n v="301998287"/>
    <n v="2"/>
    <d v="2017-07-27T08:26:14"/>
    <d v="2017-07-27T07:25:07"/>
    <x v="3"/>
    <n v="13000"/>
    <n v="30"/>
    <m/>
    <s v="Good"/>
    <x v="3"/>
    <x v="0"/>
    <x v="1"/>
    <x v="5"/>
    <x v="3"/>
  </r>
  <r>
    <s v="8a858fa95c695f85015c7806a0387faa"/>
    <n v="302001428"/>
    <n v="4"/>
    <d v="2017-07-28T22:17:21"/>
    <d v="2017-07-28T21:17:13"/>
    <x v="2"/>
    <n v="24500"/>
    <n v="30"/>
    <s v="8a858e725c360240015c372f0894441b"/>
    <s v="Good"/>
    <x v="4"/>
    <x v="0"/>
    <x v="0"/>
    <x v="4"/>
    <x v="1"/>
  </r>
  <r>
    <s v="8a858fb65b2020b2015b2387b22b70d4"/>
    <n v="301975083"/>
    <n v="5"/>
    <d v="2017-07-12T19:21:17"/>
    <d v="2017-07-12T18:20:08"/>
    <x v="2"/>
    <n v="22250"/>
    <n v="15"/>
    <m/>
    <s v="Good"/>
    <x v="1"/>
    <x v="0"/>
    <x v="0"/>
    <x v="1"/>
    <x v="0"/>
  </r>
  <r>
    <s v="8a858fba5cd5feee015ce43abdad3d9f"/>
    <n v="302002272"/>
    <n v="2"/>
    <d v="2017-07-29T14:31:17"/>
    <d v="2017-07-29T13:31:08"/>
    <x v="3"/>
    <n v="11500"/>
    <n v="15"/>
    <m/>
    <s v="Good"/>
    <x v="0"/>
    <x v="0"/>
    <x v="1"/>
    <x v="4"/>
    <x v="1"/>
  </r>
  <r>
    <s v="8a858fc45d4233f2015d46edcac71b83"/>
    <n v="301999031"/>
    <n v="2"/>
    <d v="2017-07-27T16:03:06"/>
    <d v="2017-07-27T15:03:00"/>
    <x v="3"/>
    <n v="13000"/>
    <n v="30"/>
    <m/>
    <s v="Bad"/>
    <x v="3"/>
    <x v="1"/>
    <x v="1"/>
    <x v="1"/>
    <x v="2"/>
  </r>
  <r>
    <s v="8a858fcf5b39c3ba015b3ce36bad10a2"/>
    <n v="301997371"/>
    <n v="4"/>
    <d v="2017-07-26T16:58:16"/>
    <d v="2017-07-26T15:57:03"/>
    <x v="3"/>
    <n v="13000"/>
    <n v="30"/>
    <m/>
    <s v="Good"/>
    <x v="3"/>
    <x v="0"/>
    <x v="0"/>
    <x v="4"/>
    <x v="1"/>
  </r>
  <r>
    <s v="8a858fd75cac5e18015cac9407ee1e4a"/>
    <n v="301989482"/>
    <n v="2"/>
    <d v="2017-07-21T15:04:13"/>
    <d v="2017-07-21T14:04:05"/>
    <x v="3"/>
    <n v="13000"/>
    <n v="30"/>
    <s v="8a85883353e2e4e40153eca57a9855c6"/>
    <s v="Good"/>
    <x v="3"/>
    <x v="0"/>
    <x v="1"/>
    <x v="13"/>
    <x v="0"/>
  </r>
  <r>
    <s v="8a858fea5b8c314d015b8c4fd9371600"/>
    <n v="301963485"/>
    <n v="4"/>
    <d v="2017-07-04T16:21:25"/>
    <d v="2017-07-04T15:21:18"/>
    <x v="2"/>
    <n v="24500"/>
    <n v="30"/>
    <m/>
    <s v="Good"/>
    <x v="4"/>
    <x v="0"/>
    <x v="0"/>
    <x v="1"/>
    <x v="0"/>
  </r>
  <r>
    <s v="8a858ff35c63d750015c65b799943098"/>
    <n v="301972530"/>
    <n v="2"/>
    <d v="2017-07-11T07:55:47"/>
    <d v="2017-07-11T06:55:41"/>
    <x v="3"/>
    <n v="13000"/>
    <n v="30"/>
    <s v="8a858fba5c1b5c10015c1b6bce4a075a"/>
    <s v="Good"/>
    <x v="3"/>
    <x v="0"/>
    <x v="1"/>
    <x v="9"/>
    <x v="2"/>
  </r>
  <r>
    <s v="8a858ffd5c8d343d015c92886a4b7724"/>
    <n v="301971528"/>
    <n v="2"/>
    <d v="2017-07-10T14:11:37"/>
    <d v="2017-07-10T13:11:31"/>
    <x v="3"/>
    <n v="13000"/>
    <n v="30"/>
    <m/>
    <s v="Bad"/>
    <x v="3"/>
    <x v="1"/>
    <x v="1"/>
    <x v="1"/>
    <x v="2"/>
  </r>
  <r>
    <s v="8a858e165b90faf9015b9ed99b3e0c2d"/>
    <n v="301974119"/>
    <n v="4"/>
    <d v="2017-07-12T08:12:12"/>
    <d v="2017-07-12T07:12:05"/>
    <x v="3"/>
    <n v="13000"/>
    <n v="30"/>
    <m/>
    <s v="Bad"/>
    <x v="3"/>
    <x v="1"/>
    <x v="0"/>
    <x v="9"/>
    <x v="0"/>
  </r>
  <r>
    <s v="8a858e725c3ae262015c3dfc23de0ccf"/>
    <n v="302001650"/>
    <n v="3"/>
    <d v="2017-07-29T06:35:03"/>
    <d v="2017-07-29T05:34:55"/>
    <x v="3"/>
    <n v="13000"/>
    <n v="30"/>
    <s v="8a858e6a5bfd4b54015c0297d9ee75fb"/>
    <s v="Bad"/>
    <x v="3"/>
    <x v="1"/>
    <x v="1"/>
    <x v="2"/>
    <x v="0"/>
  </r>
  <r>
    <s v="8a858eea5c82f136015c82f59f3201c7"/>
    <n v="301966918"/>
    <n v="2"/>
    <d v="2017-07-06T18:16:52"/>
    <d v="2017-07-06T17:16:36"/>
    <x v="3"/>
    <n v="11500"/>
    <n v="15"/>
    <m/>
    <s v="Bad"/>
    <x v="0"/>
    <x v="1"/>
    <x v="1"/>
    <x v="0"/>
    <x v="2"/>
  </r>
  <r>
    <s v="8a858f2656e154de0156f197d9a64b2e"/>
    <n v="302003151"/>
    <n v="2"/>
    <d v="2017-07-30T09:06:11"/>
    <d v="2017-07-30T08:06:02"/>
    <x v="3"/>
    <n v="11500"/>
    <n v="15"/>
    <m/>
    <s v="Bad"/>
    <x v="0"/>
    <x v="1"/>
    <x v="1"/>
    <x v="4"/>
    <x v="1"/>
  </r>
  <r>
    <s v="8a858fa25bd92c20015bdec1e1616d76"/>
    <n v="301964082"/>
    <n v="3"/>
    <d v="2017-07-04T23:45:10"/>
    <d v="2017-07-04T22:45:05"/>
    <x v="3"/>
    <n v="13000"/>
    <n v="30"/>
    <m/>
    <s v="Bad"/>
    <x v="3"/>
    <x v="1"/>
    <x v="1"/>
    <x v="4"/>
    <x v="1"/>
  </r>
  <r>
    <s v="8a858ff554e290e10154f6ff4a302f7e"/>
    <n v="302001998"/>
    <n v="3"/>
    <d v="2017-07-29T11:02:17"/>
    <d v="2017-07-29T10:01:05"/>
    <x v="2"/>
    <n v="24500"/>
    <n v="30"/>
    <m/>
    <s v="Bad"/>
    <x v="4"/>
    <x v="1"/>
    <x v="1"/>
    <x v="4"/>
    <x v="1"/>
  </r>
  <r>
    <s v="8a85882653e2eb990153e7b4c52d2815"/>
    <n v="301989274"/>
    <n v="13"/>
    <d v="2017-07-21T13:20:13"/>
    <d v="2017-07-21T12:20:05"/>
    <x v="4"/>
    <n v="44000"/>
    <n v="30"/>
    <m/>
    <s v="Good"/>
    <x v="2"/>
    <x v="0"/>
    <x v="0"/>
    <x v="1"/>
    <x v="4"/>
  </r>
  <r>
    <s v="8a8588ae53f1cb7c01540f4e83bc3b26"/>
    <n v="301995886"/>
    <n v="14"/>
    <d v="2017-07-25T20:11:32"/>
    <d v="2017-07-25T19:11:23"/>
    <x v="4"/>
    <n v="48000"/>
    <n v="60"/>
    <m/>
    <s v="Good"/>
    <x v="5"/>
    <x v="0"/>
    <x v="0"/>
    <x v="12"/>
    <x v="0"/>
  </r>
  <r>
    <s v="8a858900536a043401537f6cf1b222b7"/>
    <n v="301960359"/>
    <n v="8"/>
    <d v="2017-07-02T21:48:04"/>
    <d v="2017-07-02T20:46:57"/>
    <x v="4"/>
    <n v="44000"/>
    <n v="30"/>
    <m/>
    <s v="Good"/>
    <x v="2"/>
    <x v="0"/>
    <x v="0"/>
    <x v="4"/>
    <x v="1"/>
  </r>
  <r>
    <s v="8a858959537a097401537c7ed53d0780"/>
    <n v="301972667"/>
    <n v="8"/>
    <d v="2017-07-11T09:38:46"/>
    <d v="2017-07-11T08:38:33"/>
    <x v="4"/>
    <n v="48000"/>
    <n v="60"/>
    <m/>
    <s v="Good"/>
    <x v="5"/>
    <x v="0"/>
    <x v="0"/>
    <x v="3"/>
    <x v="4"/>
  </r>
  <r>
    <s v="8a8589a7545186b1015453b6a01b196e"/>
    <n v="301994135"/>
    <n v="3"/>
    <d v="2017-07-24T19:47:24"/>
    <d v="2017-07-24T18:46:37"/>
    <x v="2"/>
    <n v="24500"/>
    <n v="30"/>
    <m/>
    <s v="Good"/>
    <x v="4"/>
    <x v="0"/>
    <x v="1"/>
    <x v="3"/>
    <x v="0"/>
  </r>
  <r>
    <s v="8a858e005c2154c2015c30e623201bdd"/>
    <n v="301981605"/>
    <n v="3"/>
    <d v="2017-07-17T11:07:54"/>
    <d v="2017-07-17T10:07:47"/>
    <x v="3"/>
    <n v="11500"/>
    <n v="15"/>
    <m/>
    <s v="Good"/>
    <x v="0"/>
    <x v="0"/>
    <x v="1"/>
    <x v="1"/>
    <x v="0"/>
  </r>
  <r>
    <s v="8a858e0a5668e69c015669d6d4233c13"/>
    <n v="301974290"/>
    <n v="3"/>
    <d v="2017-07-12T10:14:19"/>
    <d v="2017-07-12T09:14:12"/>
    <x v="3"/>
    <n v="13000"/>
    <n v="30"/>
    <m/>
    <s v="Good"/>
    <x v="3"/>
    <x v="0"/>
    <x v="1"/>
    <x v="5"/>
    <x v="0"/>
  </r>
  <r>
    <s v="8a858e165ad25487015ad6eb97ee2fbe"/>
    <n v="301979013"/>
    <n v="8"/>
    <d v="2017-07-15T11:33:52"/>
    <d v="2017-07-15T10:33:36"/>
    <x v="0"/>
    <n v="34500"/>
    <n v="30"/>
    <m/>
    <s v="Good"/>
    <x v="0"/>
    <x v="0"/>
    <x v="0"/>
    <x v="0"/>
    <x v="2"/>
  </r>
  <r>
    <s v="8a858e205bcee61c015bcf7dfcf3355b"/>
    <n v="301985502"/>
    <n v="4"/>
    <d v="2017-07-19T12:11:29"/>
    <d v="2017-07-19T11:11:23"/>
    <x v="2"/>
    <n v="22250"/>
    <n v="15"/>
    <m/>
    <s v="Good"/>
    <x v="1"/>
    <x v="0"/>
    <x v="0"/>
    <x v="4"/>
    <x v="1"/>
  </r>
  <r>
    <s v="8a858e345a04f20b015a0b7763b67cf8"/>
    <n v="301964036"/>
    <n v="5"/>
    <d v="2017-07-04T22:54:06"/>
    <d v="2017-07-04T21:53:59"/>
    <x v="3"/>
    <n v="11500"/>
    <n v="15"/>
    <m/>
    <s v="Bad"/>
    <x v="0"/>
    <x v="1"/>
    <x v="0"/>
    <x v="8"/>
    <x v="0"/>
  </r>
  <r>
    <s v="8a858e4357be1daf0157bebb3c4c6fa3"/>
    <n v="301958812"/>
    <n v="9"/>
    <d v="2017-07-01T11:24:34"/>
    <d v="2017-07-01T10:24:28"/>
    <x v="2"/>
    <n v="23000"/>
    <n v="30"/>
    <m/>
    <s v="Good"/>
    <x v="0"/>
    <x v="0"/>
    <x v="0"/>
    <x v="4"/>
    <x v="1"/>
  </r>
  <r>
    <s v="8a858e495d1e235c015d2165e0c54533"/>
    <n v="301998825"/>
    <n v="2"/>
    <d v="2017-07-27T13:47:09"/>
    <d v="2017-07-27T12:47:03"/>
    <x v="3"/>
    <n v="11500"/>
    <n v="15"/>
    <m/>
    <s v="Good"/>
    <x v="0"/>
    <x v="0"/>
    <x v="1"/>
    <x v="6"/>
    <x v="0"/>
  </r>
  <r>
    <s v="8a858e5856b7840c0156c289b8584f4c"/>
    <n v="301958899"/>
    <n v="8"/>
    <d v="2017-07-01T12:36:33"/>
    <d v="2017-07-01T11:36:27"/>
    <x v="2"/>
    <n v="24500"/>
    <n v="30"/>
    <m/>
    <s v="Good"/>
    <x v="4"/>
    <x v="0"/>
    <x v="0"/>
    <x v="4"/>
    <x v="1"/>
  </r>
  <r>
    <s v="8a858e655cd0642d015cd3f9aa8219c6"/>
    <n v="301982254"/>
    <n v="2"/>
    <d v="2017-07-17T16:26:11"/>
    <d v="2017-07-17T15:24:58"/>
    <x v="3"/>
    <n v="11500"/>
    <n v="15"/>
    <m/>
    <s v="Good"/>
    <x v="0"/>
    <x v="0"/>
    <x v="1"/>
    <x v="9"/>
    <x v="2"/>
  </r>
  <r>
    <s v="8a858e6b5ccb6ea8015ccf29e82b1b24"/>
    <n v="301972549"/>
    <n v="2"/>
    <d v="2017-07-11T08:20:32"/>
    <d v="2017-07-11T07:20:27"/>
    <x v="3"/>
    <n v="13000"/>
    <n v="30"/>
    <m/>
    <s v="Bad"/>
    <x v="3"/>
    <x v="1"/>
    <x v="1"/>
    <x v="4"/>
    <x v="1"/>
  </r>
  <r>
    <s v="8a858f97594ab63d01596372af8d4bef"/>
    <n v="301978586"/>
    <n v="8"/>
    <d v="2017-07-15T02:02:40"/>
    <d v="2017-07-15T01:01:29"/>
    <x v="0"/>
    <n v="34500"/>
    <n v="30"/>
    <m/>
    <s v="Good"/>
    <x v="0"/>
    <x v="0"/>
    <x v="0"/>
    <x v="9"/>
    <x v="2"/>
  </r>
  <r>
    <s v="8a858f995d32ae84015d3539f6585536"/>
    <n v="301999268"/>
    <n v="2"/>
    <d v="2017-07-27T18:07:23"/>
    <d v="2017-07-27T17:07:15"/>
    <x v="3"/>
    <n v="11500"/>
    <n v="15"/>
    <m/>
    <s v="Good"/>
    <x v="0"/>
    <x v="0"/>
    <x v="1"/>
    <x v="1"/>
    <x v="0"/>
  </r>
  <r>
    <s v="8a858fa05908043801590d3c3a4e6f83"/>
    <n v="301983528"/>
    <n v="8"/>
    <d v="2017-07-18T10:57:16"/>
    <d v="2017-07-18T09:56:06"/>
    <x v="0"/>
    <n v="34500"/>
    <n v="30"/>
    <m/>
    <s v="Good"/>
    <x v="0"/>
    <x v="0"/>
    <x v="0"/>
    <x v="11"/>
    <x v="2"/>
  </r>
  <r>
    <s v="8a858fa25c120898015c15c3d3804d2a"/>
    <n v="301962418"/>
    <n v="2"/>
    <d v="2017-07-04T02:19:55"/>
    <d v="2017-07-04T01:19:49"/>
    <x v="3"/>
    <n v="13000"/>
    <n v="30"/>
    <m/>
    <s v="Good"/>
    <x v="3"/>
    <x v="0"/>
    <x v="1"/>
    <x v="6"/>
    <x v="0"/>
  </r>
  <r>
    <s v="8a858faa56dffac60156e557ec6e77b6"/>
    <n v="301969251"/>
    <n v="9"/>
    <d v="2017-07-08T13:42:00"/>
    <d v="2017-07-08T12:41:53"/>
    <x v="4"/>
    <n v="44000"/>
    <n v="30"/>
    <m/>
    <s v="Good"/>
    <x v="2"/>
    <x v="0"/>
    <x v="0"/>
    <x v="4"/>
    <x v="1"/>
  </r>
  <r>
    <s v="8a858faf5679a83801567f5bc4fc7215"/>
    <n v="302001492"/>
    <n v="5"/>
    <d v="2017-07-28T23:33:42"/>
    <d v="2017-07-28T22:33:34"/>
    <x v="3"/>
    <n v="13000"/>
    <n v="30"/>
    <m/>
    <s v="Good"/>
    <x v="3"/>
    <x v="0"/>
    <x v="0"/>
    <x v="4"/>
    <x v="1"/>
  </r>
  <r>
    <s v="8a858fb85c3b2e0c015c3e568ed50066"/>
    <n v="301993702"/>
    <n v="3"/>
    <d v="2017-07-24T15:52:19"/>
    <d v="2017-07-24T14:52:11"/>
    <x v="3"/>
    <n v="13000"/>
    <n v="30"/>
    <m/>
    <s v="Good"/>
    <x v="3"/>
    <x v="0"/>
    <x v="1"/>
    <x v="1"/>
    <x v="2"/>
  </r>
  <r>
    <s v="8a858fbd5cd6054a015cda2e86250976"/>
    <n v="301993119"/>
    <n v="2"/>
    <d v="2017-07-24T11:04:32"/>
    <d v="2017-07-24T10:04:17"/>
    <x v="3"/>
    <n v="13000"/>
    <n v="30"/>
    <m/>
    <s v="Good"/>
    <x v="3"/>
    <x v="0"/>
    <x v="1"/>
    <x v="1"/>
    <x v="0"/>
  </r>
  <r>
    <s v="8a858fca5c830943015c83ea03b96004"/>
    <n v="301962138"/>
    <n v="3"/>
    <d v="2017-07-03T20:55:04"/>
    <d v="2017-07-03T19:54:58"/>
    <x v="3"/>
    <n v="13000"/>
    <n v="30"/>
    <m/>
    <s v="Good"/>
    <x v="3"/>
    <x v="0"/>
    <x v="1"/>
    <x v="1"/>
    <x v="0"/>
  </r>
  <r>
    <s v="8a858fd3552c75620155418b25e524a5"/>
    <n v="301977479"/>
    <n v="5"/>
    <d v="2017-07-14T12:12:04"/>
    <d v="2017-07-14T11:11:56"/>
    <x v="3"/>
    <n v="13000"/>
    <n v="30"/>
    <m/>
    <s v="Good"/>
    <x v="3"/>
    <x v="0"/>
    <x v="0"/>
    <x v="1"/>
    <x v="0"/>
  </r>
  <r>
    <s v="8a858fd858e2f19a0158f97e191916b7"/>
    <n v="301987395"/>
    <n v="8"/>
    <d v="2017-07-20T12:04:17"/>
    <d v="2017-07-20T11:03:58"/>
    <x v="2"/>
    <n v="23000"/>
    <n v="30"/>
    <m/>
    <s v="Good"/>
    <x v="0"/>
    <x v="0"/>
    <x v="0"/>
    <x v="4"/>
    <x v="1"/>
  </r>
  <r>
    <s v="8a858fe45cd62cbf015ce8a5a46a57a7"/>
    <n v="301995070"/>
    <n v="2"/>
    <d v="2017-07-25T11:15:55"/>
    <d v="2017-07-25T10:15:49"/>
    <x v="3"/>
    <n v="13000"/>
    <n v="30"/>
    <m/>
    <s v="Bad"/>
    <x v="3"/>
    <x v="1"/>
    <x v="1"/>
    <x v="4"/>
    <x v="1"/>
  </r>
  <r>
    <s v="8a858feb55f82bbf0155f95ae54a1925"/>
    <n v="301978873"/>
    <n v="4"/>
    <d v="2017-07-15T09:41:33"/>
    <d v="2017-07-15T08:41:25"/>
    <x v="3"/>
    <n v="11500"/>
    <n v="15"/>
    <m/>
    <s v="Good"/>
    <x v="0"/>
    <x v="0"/>
    <x v="0"/>
    <x v="3"/>
    <x v="0"/>
  </r>
  <r>
    <s v="8a858ff455a09f5a0155bb3d7ced7fe8"/>
    <n v="301972161"/>
    <n v="8"/>
    <d v="2017-07-10T21:14:41"/>
    <d v="2017-07-10T20:13:31"/>
    <x v="3"/>
    <n v="13000"/>
    <n v="30"/>
    <m/>
    <s v="Good"/>
    <x v="3"/>
    <x v="0"/>
    <x v="0"/>
    <x v="10"/>
    <x v="0"/>
  </r>
  <r>
    <s v="8a858ffb5b350b52015b355b3ea542d3"/>
    <n v="301977874"/>
    <n v="5"/>
    <d v="2017-07-14T15:37:14"/>
    <d v="2017-07-14T14:36:03"/>
    <x v="0"/>
    <n v="39000"/>
    <n v="60"/>
    <m/>
    <s v="Good"/>
    <x v="3"/>
    <x v="0"/>
    <x v="0"/>
    <x v="3"/>
    <x v="2"/>
  </r>
  <r>
    <s v="8a858ffd5c8d343d015c9e133a453a31"/>
    <n v="301978709"/>
    <n v="2"/>
    <d v="2017-07-15T07:22:54"/>
    <d v="2017-07-15T06:22:42"/>
    <x v="3"/>
    <n v="11500"/>
    <n v="15"/>
    <m/>
    <s v="Bad"/>
    <x v="0"/>
    <x v="1"/>
    <x v="1"/>
    <x v="1"/>
    <x v="0"/>
  </r>
  <r>
    <s v="8a858e175872e14e015876e1c25212de"/>
    <n v="301991150"/>
    <n v="6"/>
    <d v="2017-07-22T18:54:29"/>
    <d v="2017-07-22T17:54:13"/>
    <x v="3"/>
    <n v="13000"/>
    <n v="30"/>
    <m/>
    <s v="Bad"/>
    <x v="3"/>
    <x v="1"/>
    <x v="0"/>
    <x v="4"/>
    <x v="1"/>
  </r>
  <r>
    <s v="8a858e6f5cd5e874015cead5d36b257a"/>
    <n v="302001201"/>
    <n v="2"/>
    <d v="2017-07-28T19:27:06"/>
    <d v="2017-07-28T18:26:59"/>
    <x v="3"/>
    <n v="13000"/>
    <n v="30"/>
    <m/>
    <s v="Bad"/>
    <x v="3"/>
    <x v="1"/>
    <x v="1"/>
    <x v="5"/>
    <x v="2"/>
  </r>
  <r>
    <s v="8a858ec35a428dcc015a460e4bbe2929"/>
    <n v="301973742"/>
    <n v="4"/>
    <d v="2017-07-11T21:01:40"/>
    <d v="2017-07-11T20:01:34"/>
    <x v="3"/>
    <n v="11500"/>
    <n v="15"/>
    <m/>
    <s v="Bad"/>
    <x v="0"/>
    <x v="1"/>
    <x v="0"/>
    <x v="1"/>
    <x v="5"/>
  </r>
  <r>
    <s v="8a858f0b5b5ddd79015b5e73ab0e5443"/>
    <n v="301997681"/>
    <n v="5"/>
    <d v="2017-07-26T20:08:41"/>
    <d v="2017-07-26T19:07:32"/>
    <x v="3"/>
    <n v="13000"/>
    <n v="30"/>
    <m/>
    <s v="Bad"/>
    <x v="3"/>
    <x v="1"/>
    <x v="0"/>
    <x v="7"/>
    <x v="0"/>
  </r>
  <r>
    <s v="8a858f475b8bd761015b8c03cb5920cf"/>
    <n v="301989974"/>
    <n v="3"/>
    <d v="2017-07-21T20:16:14"/>
    <d v="2017-07-21T19:16:08"/>
    <x v="3"/>
    <n v="13000"/>
    <n v="30"/>
    <s v="8a858e2d5bb55d46015bc86b9e566836"/>
    <s v="Bad"/>
    <x v="3"/>
    <x v="1"/>
    <x v="1"/>
    <x v="8"/>
    <x v="0"/>
  </r>
  <r>
    <s v="8a858f78550ba10401551b5beb391078"/>
    <n v="301996568"/>
    <n v="2"/>
    <d v="2017-07-26T09:53:24"/>
    <d v="2017-07-26T08:52:13"/>
    <x v="3"/>
    <n v="13000"/>
    <n v="30"/>
    <m/>
    <s v="Bad"/>
    <x v="3"/>
    <x v="1"/>
    <x v="1"/>
    <x v="4"/>
    <x v="1"/>
  </r>
  <r>
    <s v="8a858fdc57b91cfc0157d2d576b01016"/>
    <n v="301983810"/>
    <n v="3"/>
    <d v="2017-07-18T13:07:20"/>
    <d v="2017-07-18T12:07:12"/>
    <x v="0"/>
    <n v="39000"/>
    <n v="60"/>
    <m/>
    <s v="Bad"/>
    <x v="3"/>
    <x v="1"/>
    <x v="1"/>
    <x v="1"/>
    <x v="5"/>
  </r>
  <r>
    <s v="8a688b474ed5e088014ed8b6c50c5f51"/>
    <n v="301966919"/>
    <n v="5"/>
    <d v="2017-07-06T18:17:41"/>
    <d v="2017-07-06T17:17:33"/>
    <x v="0"/>
    <n v="34500"/>
    <n v="30"/>
    <s v="8a858f875afc0db0015afee056815c8a"/>
    <s v="Good"/>
    <x v="0"/>
    <x v="0"/>
    <x v="0"/>
    <x v="4"/>
    <x v="1"/>
  </r>
  <r>
    <s v="8a85886f54517ee0015458b911ab289c"/>
    <n v="301988727"/>
    <n v="11"/>
    <d v="2017-07-21T07:17:30"/>
    <d v="2017-07-21T06:17:02"/>
    <x v="6"/>
    <n v="57500"/>
    <n v="90"/>
    <m/>
    <s v="Good"/>
    <x v="0"/>
    <x v="0"/>
    <x v="0"/>
    <x v="4"/>
    <x v="1"/>
  </r>
  <r>
    <s v="8a8588dc536a141301536b50d8aa10b5"/>
    <n v="301967527"/>
    <n v="14"/>
    <d v="2017-07-07T08:39:36"/>
    <d v="2017-07-07T07:39:21"/>
    <x v="4"/>
    <n v="44000"/>
    <n v="30"/>
    <m/>
    <s v="Bad"/>
    <x v="2"/>
    <x v="1"/>
    <x v="0"/>
    <x v="9"/>
    <x v="0"/>
  </r>
  <r>
    <s v="8a8588f853b1b2d40153be4cdb8c6810"/>
    <n v="301971704"/>
    <n v="4"/>
    <d v="2017-07-10T15:44:04"/>
    <d v="2017-07-10T14:42:50"/>
    <x v="2"/>
    <n v="24500"/>
    <n v="30"/>
    <m/>
    <s v="Good"/>
    <x v="4"/>
    <x v="0"/>
    <x v="0"/>
    <x v="4"/>
    <x v="1"/>
  </r>
  <r>
    <s v="8a85893d53e2e2f30153e9fb36255f0c"/>
    <n v="302001917"/>
    <n v="7"/>
    <d v="2017-07-29T09:54:56"/>
    <d v="2017-07-29T08:53:45"/>
    <x v="2"/>
    <n v="24500"/>
    <n v="30"/>
    <m/>
    <s v="Good"/>
    <x v="4"/>
    <x v="0"/>
    <x v="0"/>
    <x v="6"/>
    <x v="4"/>
  </r>
  <r>
    <s v="8a85898a53bc15600153c7b188b67a9e"/>
    <n v="301966249"/>
    <n v="7"/>
    <d v="2017-07-06T11:24:23"/>
    <d v="2017-07-06T10:24:16"/>
    <x v="2"/>
    <n v="24500"/>
    <n v="30"/>
    <m/>
    <s v="Good"/>
    <x v="4"/>
    <x v="0"/>
    <x v="0"/>
    <x v="1"/>
    <x v="0"/>
  </r>
  <r>
    <s v="8a8589f853efac520153f0ce27f61ee1"/>
    <n v="301981217"/>
    <n v="7"/>
    <d v="2017-07-17T07:49:14"/>
    <d v="2017-07-17T06:49:06"/>
    <x v="2"/>
    <n v="24500"/>
    <n v="30"/>
    <m/>
    <s v="Good"/>
    <x v="4"/>
    <x v="0"/>
    <x v="0"/>
    <x v="4"/>
    <x v="1"/>
  </r>
  <r>
    <s v="8a858e0a5b192e2e015b194726201191"/>
    <n v="301968999"/>
    <n v="5"/>
    <d v="2017-07-08T09:43:20"/>
    <d v="2017-07-08T08:43:13"/>
    <x v="2"/>
    <n v="24500"/>
    <n v="30"/>
    <m/>
    <s v="Good"/>
    <x v="4"/>
    <x v="0"/>
    <x v="0"/>
    <x v="1"/>
    <x v="0"/>
  </r>
  <r>
    <s v="8a858e105c1c09c8015c1cc872e155e5"/>
    <n v="301989064"/>
    <n v="3"/>
    <d v="2017-07-21T11:04:27"/>
    <d v="2017-07-21T10:04:20"/>
    <x v="3"/>
    <n v="13000"/>
    <n v="30"/>
    <m/>
    <s v="Good"/>
    <x v="3"/>
    <x v="0"/>
    <x v="1"/>
    <x v="4"/>
    <x v="1"/>
  </r>
  <r>
    <s v="8a858e1e54e2aa5a0154e7e0494068e1"/>
    <n v="301994522"/>
    <n v="6"/>
    <d v="2017-07-25T02:14:39"/>
    <d v="2017-07-25T01:14:33"/>
    <x v="3"/>
    <n v="13000"/>
    <n v="30"/>
    <m/>
    <s v="Good"/>
    <x v="3"/>
    <x v="0"/>
    <x v="0"/>
    <x v="13"/>
    <x v="4"/>
  </r>
  <r>
    <s v="8a858e225c404292015c4bc05b45616d"/>
    <n v="301995444"/>
    <n v="3"/>
    <d v="2017-07-25T15:06:03"/>
    <d v="2017-07-25T14:05:55"/>
    <x v="3"/>
    <n v="13000"/>
    <n v="30"/>
    <m/>
    <s v="Good"/>
    <x v="3"/>
    <x v="0"/>
    <x v="1"/>
    <x v="3"/>
    <x v="0"/>
  </r>
  <r>
    <s v="8a858e345bd96da8015bdcde39b37570"/>
    <n v="301964230"/>
    <n v="3"/>
    <d v="2017-07-05T06:54:33"/>
    <d v="2017-07-05T05:54:28"/>
    <x v="3"/>
    <n v="13000"/>
    <n v="30"/>
    <m/>
    <s v="Good"/>
    <x v="3"/>
    <x v="0"/>
    <x v="1"/>
    <x v="1"/>
    <x v="2"/>
  </r>
  <r>
    <s v="8a858e395ceefc8e015ceefcfdc3005f"/>
    <n v="302000906"/>
    <n v="2"/>
    <d v="2017-07-28T16:19:41"/>
    <d v="2017-07-28T15:19:35"/>
    <x v="3"/>
    <n v="13000"/>
    <n v="30"/>
    <m/>
    <s v="Bad"/>
    <x v="3"/>
    <x v="1"/>
    <x v="1"/>
    <x v="10"/>
    <x v="0"/>
  </r>
  <r>
    <s v="8a858e475c127bce015c16382ae853cb"/>
    <n v="301959858"/>
    <n v="3"/>
    <d v="2017-07-02T12:13:48"/>
    <d v="2017-07-02T11:13:42"/>
    <x v="3"/>
    <n v="13000"/>
    <n v="30"/>
    <s v="8a858f8f5bfd3cfa015c0bff67f55d4b"/>
    <s v="Good"/>
    <x v="3"/>
    <x v="0"/>
    <x v="1"/>
    <x v="4"/>
    <x v="1"/>
  </r>
  <r>
    <s v="8a858e51584a1fc701584a2d9653035b"/>
    <n v="301978925"/>
    <n v="2"/>
    <d v="2017-07-15T10:21:48"/>
    <d v="2017-07-15T09:21:40"/>
    <x v="3"/>
    <n v="11000"/>
    <n v="15"/>
    <m/>
    <s v="Good"/>
    <x v="2"/>
    <x v="0"/>
    <x v="1"/>
    <x v="6"/>
    <x v="0"/>
  </r>
  <r>
    <s v="8a858e5856b7840c0156c2fa23987086"/>
    <n v="301976825"/>
    <n v="7"/>
    <d v="2017-07-14T00:12:52"/>
    <d v="2017-07-13T23:11:42"/>
    <x v="3"/>
    <n v="13000"/>
    <n v="30"/>
    <m/>
    <s v="Good"/>
    <x v="3"/>
    <x v="0"/>
    <x v="0"/>
    <x v="5"/>
    <x v="3"/>
  </r>
  <r>
    <s v="8a858e64590ae20001592d0712656fd5"/>
    <n v="301966823"/>
    <n v="7"/>
    <d v="2017-07-06T17:04:14"/>
    <d v="2017-07-06T16:04:09"/>
    <x v="2"/>
    <n v="23000"/>
    <n v="30"/>
    <m/>
    <s v="Good"/>
    <x v="0"/>
    <x v="0"/>
    <x v="0"/>
    <x v="0"/>
    <x v="5"/>
  </r>
  <r>
    <s v="8a858e69566ae5b8015684f4642c1f37"/>
    <n v="301997212"/>
    <n v="12"/>
    <d v="2017-07-26T15:29:16"/>
    <d v="2017-07-26T14:29:10"/>
    <x v="0"/>
    <n v="34500"/>
    <n v="30"/>
    <m/>
    <s v="Good"/>
    <x v="0"/>
    <x v="0"/>
    <x v="0"/>
    <x v="1"/>
    <x v="5"/>
  </r>
  <r>
    <s v="8a858e6c5c88d145015c96155c47559b"/>
    <n v="301998766"/>
    <n v="2"/>
    <d v="2017-07-27T13:12:26"/>
    <d v="2017-07-27T12:12:21"/>
    <x v="3"/>
    <n v="13000"/>
    <n v="30"/>
    <m/>
    <s v="Bad"/>
    <x v="3"/>
    <x v="1"/>
    <x v="1"/>
    <x v="4"/>
    <x v="1"/>
  </r>
  <r>
    <s v="8a858e705cb15527015cbfdc11d0733e"/>
    <n v="301958804"/>
    <n v="2"/>
    <d v="2017-07-01T11:19:55"/>
    <d v="2017-07-01T10:19:49"/>
    <x v="3"/>
    <n v="13000"/>
    <n v="30"/>
    <m/>
    <s v="Good"/>
    <x v="3"/>
    <x v="0"/>
    <x v="1"/>
    <x v="11"/>
    <x v="0"/>
  </r>
  <r>
    <s v="8a858e785c8d9167015c9d882f8c173e"/>
    <n v="301981265"/>
    <n v="2"/>
    <d v="2017-07-17T08:12:54"/>
    <d v="2017-07-17T07:12:46"/>
    <x v="3"/>
    <n v="13000"/>
    <n v="30"/>
    <m/>
    <s v="Good"/>
    <x v="3"/>
    <x v="0"/>
    <x v="1"/>
    <x v="1"/>
    <x v="0"/>
  </r>
  <r>
    <s v="8a858e875c63d395015c69cfb3733438"/>
    <n v="301964334"/>
    <n v="2"/>
    <d v="2017-07-05T08:22:01"/>
    <d v="2017-07-05T07:21:56"/>
    <x v="3"/>
    <n v="13000"/>
    <n v="30"/>
    <s v="8a858f265c2187bd015c254c6c395bef"/>
    <s v="Good"/>
    <x v="3"/>
    <x v="0"/>
    <x v="1"/>
    <x v="1"/>
    <x v="0"/>
  </r>
  <r>
    <s v="8a858e935b496584015b49b68b7a2343"/>
    <n v="301975542"/>
    <n v="6"/>
    <d v="2017-07-13T07:43:00"/>
    <d v="2017-07-13T06:42:53"/>
    <x v="0"/>
    <n v="34500"/>
    <n v="30"/>
    <m/>
    <s v="Good"/>
    <x v="0"/>
    <x v="0"/>
    <x v="0"/>
    <x v="5"/>
    <x v="5"/>
  </r>
  <r>
    <s v="8a858eaf582fd5aa01582ffc7e8b117f"/>
    <n v="301964546"/>
    <n v="5"/>
    <d v="2017-07-05T10:31:11"/>
    <d v="2017-07-05T09:31:06"/>
    <x v="3"/>
    <n v="12250"/>
    <n v="30"/>
    <m/>
    <s v="Good"/>
    <x v="4"/>
    <x v="0"/>
    <x v="0"/>
    <x v="8"/>
    <x v="4"/>
  </r>
  <r>
    <s v="8a858eb75c21a2b9015c300ec2d16eee"/>
    <n v="301983233"/>
    <n v="3"/>
    <d v="2017-07-18T08:35:38"/>
    <d v="2017-07-18T07:35:30"/>
    <x v="3"/>
    <n v="13000"/>
    <n v="30"/>
    <m/>
    <s v="Good"/>
    <x v="3"/>
    <x v="0"/>
    <x v="1"/>
    <x v="2"/>
    <x v="0"/>
  </r>
  <r>
    <s v="8a858ed158f3044d015906884426348c"/>
    <n v="301967303"/>
    <n v="2"/>
    <d v="2017-07-07T01:23:42"/>
    <d v="2017-07-07T00:23:31"/>
    <x v="3"/>
    <n v="11500"/>
    <n v="15"/>
    <m/>
    <s v="Good"/>
    <x v="0"/>
    <x v="0"/>
    <x v="1"/>
    <x v="1"/>
    <x v="0"/>
  </r>
  <r>
    <s v="8a858ed55c63db54015c753ba4d83da3"/>
    <n v="301966046"/>
    <n v="2"/>
    <d v="2017-07-06T09:19:05"/>
    <d v="2017-07-06T08:18:59"/>
    <x v="3"/>
    <n v="13000"/>
    <n v="30"/>
    <m/>
    <s v="Good"/>
    <x v="3"/>
    <x v="0"/>
    <x v="1"/>
    <x v="1"/>
    <x v="0"/>
  </r>
  <r>
    <s v="8a858edb5bd936e4015be7b71da27564"/>
    <n v="301969694"/>
    <n v="3"/>
    <d v="2017-07-08T20:53:07"/>
    <d v="2017-07-08T19:53:01"/>
    <x v="3"/>
    <n v="13000"/>
    <n v="30"/>
    <s v="8a858f4c5bc9eb48015bca216c74199a"/>
    <s v="Bad"/>
    <x v="3"/>
    <x v="1"/>
    <x v="1"/>
    <x v="5"/>
    <x v="0"/>
  </r>
  <r>
    <s v="8a858ee0564adc5001564f944be67238"/>
    <n v="301972670"/>
    <n v="2"/>
    <d v="2017-07-11T09:39:40"/>
    <d v="2017-07-11T08:39:35"/>
    <x v="3"/>
    <n v="13000"/>
    <n v="30"/>
    <m/>
    <s v="Good"/>
    <x v="3"/>
    <x v="0"/>
    <x v="1"/>
    <x v="14"/>
    <x v="0"/>
  </r>
  <r>
    <s v="8a858ee758b4c54a0158b7169a3f41cb"/>
    <n v="301958788"/>
    <n v="4"/>
    <d v="2017-07-01T11:01:59"/>
    <d v="2017-07-01T10:01:53"/>
    <x v="3"/>
    <n v="13000"/>
    <n v="30"/>
    <m/>
    <s v="Good"/>
    <x v="3"/>
    <x v="0"/>
    <x v="0"/>
    <x v="10"/>
    <x v="2"/>
  </r>
  <r>
    <s v="8a858ef255c55fd60155d8d393c94853"/>
    <n v="301989909"/>
    <n v="15"/>
    <d v="2017-07-21T19:25:04"/>
    <d v="2017-07-21T18:24:56"/>
    <x v="0"/>
    <n v="33000"/>
    <n v="30"/>
    <m/>
    <s v="Good"/>
    <x v="2"/>
    <x v="0"/>
    <x v="0"/>
    <x v="5"/>
    <x v="0"/>
  </r>
  <r>
    <s v="8a858f025c10dbcc015c113d455932a1"/>
    <n v="301977299"/>
    <n v="3"/>
    <d v="2017-07-14T10:36:42"/>
    <d v="2017-07-14T09:36:35"/>
    <x v="3"/>
    <n v="13000"/>
    <n v="30"/>
    <m/>
    <s v="Good"/>
    <x v="3"/>
    <x v="0"/>
    <x v="1"/>
    <x v="2"/>
    <x v="0"/>
  </r>
  <r>
    <s v="8a858f065b1fe50a015b1fed920f0c90"/>
    <n v="301975801"/>
    <n v="4"/>
    <d v="2017-07-13T10:37:14"/>
    <d v="2017-07-13T09:37:06"/>
    <x v="2"/>
    <n v="24500"/>
    <n v="30"/>
    <m/>
    <s v="Good"/>
    <x v="4"/>
    <x v="0"/>
    <x v="0"/>
    <x v="1"/>
    <x v="0"/>
  </r>
  <r>
    <s v="8a858f105b433879015b4367a838435d"/>
    <n v="301997864"/>
    <n v="3"/>
    <d v="2017-07-26T22:00:36"/>
    <d v="2017-07-26T21:00:29"/>
    <x v="3"/>
    <n v="11500"/>
    <n v="15"/>
    <m/>
    <s v="Good"/>
    <x v="0"/>
    <x v="0"/>
    <x v="1"/>
    <x v="11"/>
    <x v="0"/>
  </r>
  <r>
    <s v="8a858f1e5cef1d91015ceff83cb8577f"/>
    <n v="302002986"/>
    <n v="2"/>
    <d v="2017-07-30T04:13:39"/>
    <d v="2017-07-30T03:13:32"/>
    <x v="3"/>
    <n v="13000"/>
    <n v="30"/>
    <m/>
    <s v="Good"/>
    <x v="3"/>
    <x v="0"/>
    <x v="1"/>
    <x v="1"/>
    <x v="0"/>
  </r>
  <r>
    <s v="8a858f2c59b684590159b6d6a5242df3"/>
    <n v="301985771"/>
    <n v="5"/>
    <d v="2017-07-19T14:10:31"/>
    <d v="2017-07-19T13:10:25"/>
    <x v="3"/>
    <n v="12250"/>
    <n v="30"/>
    <m/>
    <s v="Good"/>
    <x v="4"/>
    <x v="0"/>
    <x v="0"/>
    <x v="9"/>
    <x v="0"/>
  </r>
  <r>
    <s v="8a858e6c5c88d145015c9817fa35283d"/>
    <n v="301975807"/>
    <n v="2"/>
    <d v="2017-07-13T10:42:07"/>
    <d v="2017-07-13T09:41:59"/>
    <x v="3"/>
    <n v="13000"/>
    <n v="30"/>
    <s v="8a858f185c884965015c88980e642dc1"/>
    <s v="Good"/>
    <x v="3"/>
    <x v="0"/>
    <x v="1"/>
    <x v="10"/>
    <x v="0"/>
  </r>
  <r>
    <s v="8a858e71570f2c6b01571500eaba110b"/>
    <n v="301987450"/>
    <n v="2"/>
    <d v="2017-07-20T12:34:58"/>
    <d v="2017-07-20T11:34:42"/>
    <x v="3"/>
    <n v="13000"/>
    <n v="30"/>
    <m/>
    <s v="Good"/>
    <x v="3"/>
    <x v="0"/>
    <x v="1"/>
    <x v="1"/>
    <x v="5"/>
  </r>
  <r>
    <s v="8a858e79568ec7de015690a5594b3bea"/>
    <n v="301995139"/>
    <n v="12"/>
    <d v="2017-07-25T11:54:59"/>
    <d v="2017-07-25T10:54:45"/>
    <x v="4"/>
    <n v="44000"/>
    <n v="30"/>
    <m/>
    <s v="Good"/>
    <x v="2"/>
    <x v="0"/>
    <x v="0"/>
    <x v="1"/>
    <x v="4"/>
  </r>
  <r>
    <s v="8a858e875c63d395015c6e39cd9f2273"/>
    <n v="301996647"/>
    <n v="3"/>
    <d v="2017-07-26T10:32:02"/>
    <d v="2017-07-26T09:31:55"/>
    <x v="3"/>
    <n v="13000"/>
    <n v="30"/>
    <m/>
    <s v="Good"/>
    <x v="3"/>
    <x v="0"/>
    <x v="1"/>
    <x v="5"/>
    <x v="0"/>
  </r>
  <r>
    <s v="8a858e8e5bed1968015bed2ff2c80fc2"/>
    <n v="301958696"/>
    <n v="3"/>
    <d v="2017-07-01T09:02:44"/>
    <d v="2017-07-01T08:02:38"/>
    <x v="3"/>
    <n v="13000"/>
    <n v="30"/>
    <s v="8a858edb5bd936e4015be394167c4698"/>
    <s v="Bad"/>
    <x v="3"/>
    <x v="1"/>
    <x v="1"/>
    <x v="6"/>
    <x v="0"/>
  </r>
  <r>
    <s v="8a858e985885ff6d015888f527e12be6"/>
    <n v="301993453"/>
    <n v="8"/>
    <d v="2017-07-24T14:03:43"/>
    <d v="2017-07-24T13:03:28"/>
    <x v="2"/>
    <n v="24500"/>
    <n v="30"/>
    <m/>
    <s v="Good"/>
    <x v="4"/>
    <x v="0"/>
    <x v="0"/>
    <x v="6"/>
    <x v="0"/>
  </r>
  <r>
    <s v="8a858eab5cf9c4c8015cfa60fae235fd"/>
    <n v="301988344"/>
    <n v="2"/>
    <d v="2017-07-20T21:16:21"/>
    <d v="2017-07-20T20:16:15"/>
    <x v="3"/>
    <n v="11500"/>
    <n v="15"/>
    <m/>
    <s v="Good"/>
    <x v="0"/>
    <x v="0"/>
    <x v="1"/>
    <x v="4"/>
    <x v="1"/>
  </r>
  <r>
    <s v="8a858eb95b8c2f6e015b8d569e153fb6"/>
    <n v="301963316"/>
    <n v="5"/>
    <d v="2017-07-04T14:51:22"/>
    <d v="2017-07-04T13:51:16"/>
    <x v="2"/>
    <n v="24500"/>
    <n v="30"/>
    <m/>
    <s v="Good"/>
    <x v="4"/>
    <x v="0"/>
    <x v="0"/>
    <x v="1"/>
    <x v="0"/>
  </r>
  <r>
    <s v="8a858ec45577f83e01557cf8b0ab3bc9"/>
    <n v="301991522"/>
    <n v="10"/>
    <d v="2017-07-23T07:28:06"/>
    <d v="2017-07-23T06:27:59"/>
    <x v="0"/>
    <n v="39000"/>
    <n v="60"/>
    <m/>
    <s v="Good"/>
    <x v="3"/>
    <x v="0"/>
    <x v="0"/>
    <x v="9"/>
    <x v="0"/>
  </r>
  <r>
    <s v="8a858ed35cd57328015cd582fc530a4a"/>
    <n v="301992243"/>
    <n v="2"/>
    <d v="2017-07-23T18:14:55"/>
    <d v="2017-07-23T17:14:48"/>
    <x v="3"/>
    <n v="13000"/>
    <n v="30"/>
    <m/>
    <s v="Good"/>
    <x v="3"/>
    <x v="0"/>
    <x v="1"/>
    <x v="4"/>
    <x v="1"/>
  </r>
  <r>
    <s v="8a858edb5b671760015b67573f222acd"/>
    <n v="301993644"/>
    <n v="5"/>
    <d v="2017-07-24T15:27:02"/>
    <d v="2017-07-24T14:26:49"/>
    <x v="2"/>
    <n v="24500"/>
    <n v="30"/>
    <m/>
    <s v="Good"/>
    <x v="4"/>
    <x v="0"/>
    <x v="0"/>
    <x v="11"/>
    <x v="2"/>
  </r>
  <r>
    <s v="8a858ee055ffbe17015602a7bc1c59f7"/>
    <n v="301960652"/>
    <n v="12"/>
    <d v="2017-07-03T08:50:36"/>
    <d v="2017-07-03T07:50:31"/>
    <x v="4"/>
    <n v="48000"/>
    <n v="60"/>
    <m/>
    <s v="Good"/>
    <x v="5"/>
    <x v="0"/>
    <x v="0"/>
    <x v="1"/>
    <x v="0"/>
  </r>
  <r>
    <s v="8a858ee45a22cbec015a23631b0c46cf"/>
    <n v="301989906"/>
    <n v="8"/>
    <d v="2017-07-21T19:24:23"/>
    <d v="2017-07-21T18:24:16"/>
    <x v="0"/>
    <n v="34500"/>
    <n v="30"/>
    <m/>
    <s v="Good"/>
    <x v="0"/>
    <x v="0"/>
    <x v="0"/>
    <x v="4"/>
    <x v="1"/>
  </r>
  <r>
    <s v="8a858ee75a1db75f015a1df3eb031cf7"/>
    <n v="301974284"/>
    <n v="5"/>
    <d v="2017-07-12T10:07:11"/>
    <d v="2017-07-12T09:07:04"/>
    <x v="3"/>
    <n v="11500"/>
    <n v="15"/>
    <m/>
    <s v="Good"/>
    <x v="0"/>
    <x v="0"/>
    <x v="0"/>
    <x v="1"/>
    <x v="0"/>
  </r>
  <r>
    <s v="8a858efb54ccb4820154cdc92e2239fc"/>
    <n v="302002427"/>
    <n v="10"/>
    <d v="2017-07-29T16:33:48"/>
    <d v="2017-07-29T15:33:38"/>
    <x v="0"/>
    <n v="39000"/>
    <n v="60"/>
    <m/>
    <s v="Good"/>
    <x v="3"/>
    <x v="0"/>
    <x v="0"/>
    <x v="4"/>
    <x v="1"/>
  </r>
  <r>
    <s v="8a858f045bb63525015bbfc1e9654aba"/>
    <n v="301966025"/>
    <n v="3"/>
    <d v="2017-07-06T09:06:36"/>
    <d v="2017-07-06T08:06:29"/>
    <x v="3"/>
    <n v="11500"/>
    <n v="15"/>
    <s v="8a858f70575165bf0157564b41f10c18"/>
    <s v="Good"/>
    <x v="0"/>
    <x v="0"/>
    <x v="1"/>
    <x v="1"/>
    <x v="0"/>
  </r>
  <r>
    <s v="8a858f085bcf44be015bd2e931310a74"/>
    <n v="301968274"/>
    <n v="5"/>
    <d v="2017-07-07T16:54:23"/>
    <d v="2017-07-07T15:54:18"/>
    <x v="2"/>
    <n v="24500"/>
    <n v="30"/>
    <s v="8a858f495bcefdb9015bcf9d6b173bf5"/>
    <s v="Good"/>
    <x v="4"/>
    <x v="0"/>
    <x v="0"/>
    <x v="8"/>
    <x v="2"/>
  </r>
  <r>
    <s v="8a858f1955b1c4df0155cdbeafe97a3e"/>
    <n v="301995973"/>
    <n v="2"/>
    <d v="2017-07-25T21:18:11"/>
    <d v="2017-07-25T20:18:03"/>
    <x v="3"/>
    <n v="13000"/>
    <n v="30"/>
    <m/>
    <s v="Good"/>
    <x v="3"/>
    <x v="0"/>
    <x v="1"/>
    <x v="4"/>
    <x v="1"/>
  </r>
  <r>
    <s v="8a858f255ca276c5015ca67eb9b05780"/>
    <n v="302001967"/>
    <n v="2"/>
    <d v="2017-07-29T10:41:23"/>
    <d v="2017-07-29T09:41:15"/>
    <x v="3"/>
    <n v="13000"/>
    <n v="30"/>
    <m/>
    <s v="Good"/>
    <x v="3"/>
    <x v="0"/>
    <x v="1"/>
    <x v="9"/>
    <x v="0"/>
  </r>
  <r>
    <s v="8a858f2c59caaf2c0159cb0d4b953714"/>
    <n v="301974899"/>
    <n v="2"/>
    <d v="2017-07-12T16:49:41"/>
    <d v="2017-07-12T15:49:31"/>
    <x v="3"/>
    <n v="13000"/>
    <n v="30"/>
    <m/>
    <s v="Good"/>
    <x v="3"/>
    <x v="0"/>
    <x v="1"/>
    <x v="4"/>
    <x v="1"/>
  </r>
  <r>
    <s v="8a858f305c8dd672015c9ba6b0c50159"/>
    <n v="301999884"/>
    <n v="2"/>
    <d v="2017-07-28T06:52:10"/>
    <d v="2017-07-28T05:52:03"/>
    <x v="3"/>
    <n v="13000"/>
    <n v="30"/>
    <m/>
    <s v="Good"/>
    <x v="3"/>
    <x v="0"/>
    <x v="1"/>
    <x v="1"/>
    <x v="0"/>
  </r>
  <r>
    <s v="8a858f365b2547f3015b25c392084b59"/>
    <n v="301983753"/>
    <n v="2"/>
    <d v="2017-07-18T12:43:38"/>
    <d v="2017-07-18T11:43:31"/>
    <x v="3"/>
    <n v="11500"/>
    <n v="15"/>
    <m/>
    <s v="Good"/>
    <x v="0"/>
    <x v="0"/>
    <x v="1"/>
    <x v="3"/>
    <x v="0"/>
  </r>
  <r>
    <s v="8a858f3d5add42e2015ae1afc0810894"/>
    <n v="301993609"/>
    <n v="6"/>
    <d v="2017-07-24T15:08:55"/>
    <d v="2017-07-24T14:08:48"/>
    <x v="2"/>
    <n v="24500"/>
    <n v="30"/>
    <m/>
    <s v="Good"/>
    <x v="4"/>
    <x v="0"/>
    <x v="0"/>
    <x v="4"/>
    <x v="1"/>
  </r>
  <r>
    <s v="8a858f4f552ae10101552bbe69264046"/>
    <n v="301996163"/>
    <n v="6"/>
    <d v="2017-07-26T00:41:09"/>
    <d v="2017-07-25T23:41:03"/>
    <x v="2"/>
    <n v="24500"/>
    <n v="30"/>
    <m/>
    <s v="Good"/>
    <x v="4"/>
    <x v="0"/>
    <x v="0"/>
    <x v="1"/>
    <x v="0"/>
  </r>
  <r>
    <s v="8a858f585bfd6341015bfed6f96d6046"/>
    <n v="302001066"/>
    <n v="2"/>
    <d v="2017-07-28T17:49:38"/>
    <d v="2017-07-28T16:49:33"/>
    <x v="3"/>
    <n v="13000"/>
    <n v="30"/>
    <m/>
    <s v="Bad"/>
    <x v="3"/>
    <x v="1"/>
    <x v="1"/>
    <x v="5"/>
    <x v="0"/>
  </r>
  <r>
    <s v="8a858f60560bc43d01560d6ed8b068e6"/>
    <n v="301982277"/>
    <n v="13"/>
    <d v="2017-07-17T16:34:59"/>
    <d v="2017-07-17T15:34:52"/>
    <x v="0"/>
    <n v="34500"/>
    <n v="30"/>
    <m/>
    <s v="Good"/>
    <x v="0"/>
    <x v="0"/>
    <x v="0"/>
    <x v="4"/>
    <x v="1"/>
  </r>
  <r>
    <s v="8a858f6a5d1e09b3015d28d2bea41914"/>
    <n v="301997713"/>
    <n v="2"/>
    <d v="2017-07-26T20:28:32"/>
    <d v="2017-07-26T19:28:26"/>
    <x v="3"/>
    <n v="11500"/>
    <n v="15"/>
    <m/>
    <s v="Good"/>
    <x v="0"/>
    <x v="0"/>
    <x v="1"/>
    <x v="1"/>
    <x v="0"/>
  </r>
  <r>
    <s v="8a858f725b49c0c0015b4f1f05784037"/>
    <n v="301988826"/>
    <n v="8"/>
    <d v="2017-07-21T08:36:24"/>
    <d v="2017-07-21T07:36:08"/>
    <x v="0"/>
    <n v="34500"/>
    <n v="30"/>
    <m/>
    <s v="Bad"/>
    <x v="0"/>
    <x v="1"/>
    <x v="0"/>
    <x v="1"/>
    <x v="2"/>
  </r>
  <r>
    <s v="8a858f7a5ca22d3c015ca282b1ac2e08"/>
    <n v="301995153"/>
    <n v="2"/>
    <d v="2017-07-25T12:03:11"/>
    <d v="2017-07-25T11:03:01"/>
    <x v="3"/>
    <n v="13000"/>
    <n v="30"/>
    <m/>
    <s v="Good"/>
    <x v="3"/>
    <x v="0"/>
    <x v="1"/>
    <x v="4"/>
    <x v="1"/>
  </r>
  <r>
    <s v="8a858f8c5ca0e7fe015ca109320612e2"/>
    <n v="301975139"/>
    <n v="2"/>
    <d v="2017-07-12T20:08:13"/>
    <d v="2017-07-12T19:08:07"/>
    <x v="3"/>
    <n v="13000"/>
    <n v="30"/>
    <m/>
    <s v="Good"/>
    <x v="3"/>
    <x v="0"/>
    <x v="1"/>
    <x v="1"/>
    <x v="0"/>
  </r>
  <r>
    <s v="8a858f99560bbe4501561ba1e2496884"/>
    <n v="301966969"/>
    <n v="12"/>
    <d v="2017-07-06T18:50:10"/>
    <d v="2017-07-06T17:50:05"/>
    <x v="4"/>
    <n v="44000"/>
    <n v="30"/>
    <m/>
    <s v="Good"/>
    <x v="2"/>
    <x v="0"/>
    <x v="0"/>
    <x v="9"/>
    <x v="4"/>
  </r>
  <r>
    <s v="8a858fa154e2912f01551033886c784b"/>
    <n v="301986934"/>
    <n v="5"/>
    <d v="2017-07-20T08:01:05"/>
    <d v="2017-07-20T07:00:58"/>
    <x v="3"/>
    <n v="11500"/>
    <n v="15"/>
    <m/>
    <s v="Good"/>
    <x v="0"/>
    <x v="0"/>
    <x v="0"/>
    <x v="1"/>
    <x v="0"/>
  </r>
  <r>
    <s v="8a858fab5cd5e1a7015cdc164d57632a"/>
    <n v="302003618"/>
    <n v="2"/>
    <d v="2017-07-30T15:58:06"/>
    <d v="2017-07-30T14:57:58"/>
    <x v="3"/>
    <n v="13000"/>
    <n v="30"/>
    <m/>
    <s v="Good"/>
    <x v="3"/>
    <x v="0"/>
    <x v="1"/>
    <x v="4"/>
    <x v="1"/>
  </r>
  <r>
    <s v="8a858fb15b34a708015b38878020108b"/>
    <n v="301972733"/>
    <n v="2"/>
    <d v="2017-07-11T10:23:23"/>
    <d v="2017-07-11T09:23:17"/>
    <x v="3"/>
    <n v="13000"/>
    <n v="30"/>
    <m/>
    <s v="Good"/>
    <x v="3"/>
    <x v="0"/>
    <x v="1"/>
    <x v="4"/>
    <x v="1"/>
  </r>
  <r>
    <s v="8a858fb95b5d059d015b5d19f66e182b"/>
    <n v="301995716"/>
    <n v="5"/>
    <d v="2017-07-25T17:53:59"/>
    <d v="2017-07-25T16:52:47"/>
    <x v="3"/>
    <n v="13000"/>
    <n v="30"/>
    <m/>
    <s v="Good"/>
    <x v="3"/>
    <x v="0"/>
    <x v="0"/>
    <x v="1"/>
    <x v="0"/>
  </r>
  <r>
    <s v="8a858fc15b68ba6a015b7765e93d54fa"/>
    <n v="301983684"/>
    <n v="4"/>
    <d v="2017-07-18T12:09:04"/>
    <d v="2017-07-18T11:07:53"/>
    <x v="2"/>
    <n v="24500"/>
    <n v="30"/>
    <m/>
    <s v="Good"/>
    <x v="4"/>
    <x v="0"/>
    <x v="0"/>
    <x v="4"/>
    <x v="1"/>
  </r>
  <r>
    <s v="8a858fd05bfd7d3c015c00f3ab130a8d"/>
    <n v="301971550"/>
    <n v="3"/>
    <d v="2017-07-10T14:25:22"/>
    <d v="2017-07-10T13:25:16"/>
    <x v="3"/>
    <n v="13000"/>
    <n v="30"/>
    <m/>
    <s v="Good"/>
    <x v="3"/>
    <x v="0"/>
    <x v="1"/>
    <x v="1"/>
    <x v="0"/>
  </r>
  <r>
    <s v="8a858fd85b685607015b75c236d17101"/>
    <n v="301964193"/>
    <n v="4"/>
    <d v="2017-07-05T06:00:39"/>
    <d v="2017-07-05T05:00:33"/>
    <x v="2"/>
    <n v="24500"/>
    <n v="30"/>
    <m/>
    <s v="Good"/>
    <x v="4"/>
    <x v="0"/>
    <x v="0"/>
    <x v="0"/>
    <x v="0"/>
  </r>
  <r>
    <s v="8a858fea5b8c314d015b8d032aaf7347"/>
    <n v="301999971"/>
    <n v="6"/>
    <d v="2017-07-28T07:56:24"/>
    <d v="2017-07-28T06:56:18"/>
    <x v="2"/>
    <n v="24500"/>
    <n v="30"/>
    <m/>
    <s v="Good"/>
    <x v="4"/>
    <x v="0"/>
    <x v="0"/>
    <x v="4"/>
    <x v="1"/>
  </r>
  <r>
    <s v="8a858ff257048b5001570c67315b660b"/>
    <n v="301997995"/>
    <n v="9"/>
    <d v="2017-07-26T23:41:45"/>
    <d v="2017-07-26T22:41:38"/>
    <x v="0"/>
    <n v="34500"/>
    <n v="30"/>
    <m/>
    <s v="Good"/>
    <x v="0"/>
    <x v="0"/>
    <x v="0"/>
    <x v="4"/>
    <x v="1"/>
  </r>
  <r>
    <s v="8a858ffc5aa39049015aa5111d27328c"/>
    <n v="301990447"/>
    <n v="6"/>
    <d v="2017-07-22T09:19:04"/>
    <d v="2017-07-22T08:18:57"/>
    <x v="0"/>
    <n v="34500"/>
    <n v="30"/>
    <m/>
    <s v="Bad"/>
    <x v="0"/>
    <x v="1"/>
    <x v="0"/>
    <x v="0"/>
    <x v="0"/>
  </r>
  <r>
    <s v="8a8589ec542eaa89015443b229544ffe"/>
    <n v="301968343"/>
    <n v="14"/>
    <d v="2017-07-07T17:43:14"/>
    <d v="2017-07-07T16:43:07"/>
    <x v="4"/>
    <n v="44000"/>
    <n v="30"/>
    <m/>
    <s v="Bad"/>
    <x v="2"/>
    <x v="1"/>
    <x v="0"/>
    <x v="6"/>
    <x v="4"/>
  </r>
  <r>
    <s v="8a858e2d597cf6250159830fb43c57ac"/>
    <n v="301987589"/>
    <n v="2"/>
    <d v="2017-07-20T13:46:55"/>
    <d v="2017-07-20T12:46:46"/>
    <x v="3"/>
    <n v="13000"/>
    <n v="30"/>
    <m/>
    <s v="Bad"/>
    <x v="3"/>
    <x v="1"/>
    <x v="1"/>
    <x v="5"/>
    <x v="0"/>
  </r>
  <r>
    <s v="8a858e875c63d395015c68fde9f9525a"/>
    <n v="301964431"/>
    <n v="2"/>
    <d v="2017-07-05T09:22:24"/>
    <d v="2017-07-05T08:22:18"/>
    <x v="3"/>
    <n v="13000"/>
    <n v="30"/>
    <m/>
    <s v="Bad"/>
    <x v="3"/>
    <x v="1"/>
    <x v="1"/>
    <x v="6"/>
    <x v="0"/>
  </r>
  <r>
    <s v="8a858f1b5b9136f7015b9f66e5c5327c"/>
    <n v="301985729"/>
    <n v="4"/>
    <d v="2017-07-19T13:49:35"/>
    <d v="2017-07-19T12:49:27"/>
    <x v="0"/>
    <n v="34500"/>
    <n v="30"/>
    <s v="8a858f6e5b1a4fd0015b1a555f54042b"/>
    <s v="Bad"/>
    <x v="0"/>
    <x v="1"/>
    <x v="0"/>
    <x v="13"/>
    <x v="2"/>
  </r>
  <r>
    <s v="8a858f7e5c69a6e3015c6f838d472fa2"/>
    <n v="301958491"/>
    <n v="3"/>
    <d v="2017-07-01T01:58:17"/>
    <d v="2017-07-01T00:58:11"/>
    <x v="3"/>
    <n v="11500"/>
    <n v="15"/>
    <m/>
    <s v="Bad"/>
    <x v="0"/>
    <x v="1"/>
    <x v="1"/>
    <x v="1"/>
    <x v="2"/>
  </r>
  <r>
    <s v="8a858fb35a9469ec015a94f9554a5d13"/>
    <n v="301964398"/>
    <n v="4"/>
    <d v="2017-07-05T09:06:51"/>
    <d v="2017-07-05T08:06:45"/>
    <x v="3"/>
    <n v="13000"/>
    <n v="30"/>
    <m/>
    <s v="Bad"/>
    <x v="3"/>
    <x v="1"/>
    <x v="0"/>
    <x v="5"/>
    <x v="0"/>
  </r>
  <r>
    <s v="8a858ff9580b881201580bac5a811068"/>
    <n v="301967426"/>
    <n v="2"/>
    <d v="2017-07-07T07:14:48"/>
    <d v="2017-07-07T06:14:41"/>
    <x v="3"/>
    <n v="11500"/>
    <n v="15"/>
    <m/>
    <s v="Bad"/>
    <x v="0"/>
    <x v="1"/>
    <x v="1"/>
    <x v="13"/>
    <x v="4"/>
  </r>
  <r>
    <s v="8a85886f54517ee001546a2717571d36"/>
    <n v="301994659"/>
    <n v="14"/>
    <d v="2017-07-25T07:15:37"/>
    <d v="2017-07-25T06:15:30"/>
    <x v="4"/>
    <n v="44000"/>
    <n v="30"/>
    <m/>
    <s v="Good"/>
    <x v="2"/>
    <x v="0"/>
    <x v="0"/>
    <x v="4"/>
    <x v="1"/>
  </r>
  <r>
    <s v="8a8588f754a058cb0154b922d7fe1ffd"/>
    <n v="301977664"/>
    <n v="11"/>
    <d v="2017-07-14T13:44:33"/>
    <d v="2017-07-14T12:44:25"/>
    <x v="4"/>
    <n v="48000"/>
    <n v="60"/>
    <m/>
    <s v="Bad"/>
    <x v="5"/>
    <x v="1"/>
    <x v="0"/>
    <x v="6"/>
    <x v="0"/>
  </r>
  <r>
    <s v="8a85893d53e2e2f30153e587432034bf"/>
    <n v="301982399"/>
    <n v="9"/>
    <d v="2017-07-17T17:41:43"/>
    <d v="2017-07-17T16:41:37"/>
    <x v="7"/>
    <n v="38500"/>
    <n v="30"/>
    <m/>
    <s v="Good"/>
    <x v="2"/>
    <x v="0"/>
    <x v="0"/>
    <x v="1"/>
    <x v="0"/>
  </r>
  <r>
    <s v="8a85897353d85af80153d8a368020159"/>
    <n v="301971930"/>
    <n v="11"/>
    <d v="2017-07-10T18:04:26"/>
    <d v="2017-07-10T17:04:21"/>
    <x v="4"/>
    <n v="44000"/>
    <n v="30"/>
    <m/>
    <s v="Good"/>
    <x v="2"/>
    <x v="0"/>
    <x v="0"/>
    <x v="6"/>
    <x v="4"/>
  </r>
  <r>
    <s v="8a8589c1545181f3015466b5659a4299"/>
    <n v="301963567"/>
    <n v="11"/>
    <d v="2017-07-04T17:16:34"/>
    <d v="2017-07-04T16:15:28"/>
    <x v="6"/>
    <n v="57500"/>
    <n v="90"/>
    <m/>
    <s v="Good"/>
    <x v="0"/>
    <x v="0"/>
    <x v="0"/>
    <x v="1"/>
    <x v="0"/>
  </r>
  <r>
    <s v="8a858e0156b782a10156b96d30cb5b73"/>
    <n v="301995468"/>
    <n v="9"/>
    <d v="2017-07-25T15:17:26"/>
    <d v="2017-07-25T14:17:19"/>
    <x v="4"/>
    <n v="48000"/>
    <n v="60"/>
    <m/>
    <s v="Good"/>
    <x v="5"/>
    <x v="0"/>
    <x v="0"/>
    <x v="4"/>
    <x v="1"/>
  </r>
  <r>
    <s v="8a858e055ac84a51015ac9a10d857523"/>
    <n v="301988693"/>
    <n v="4"/>
    <d v="2017-07-21T06:40:35"/>
    <d v="2017-07-21T05:40:19"/>
    <x v="3"/>
    <n v="11125"/>
    <n v="15"/>
    <m/>
    <s v="Good"/>
    <x v="1"/>
    <x v="0"/>
    <x v="0"/>
    <x v="1"/>
    <x v="0"/>
  </r>
  <r>
    <s v="8a858e105c1c09c8015c1f8d43752c0a"/>
    <n v="301959439"/>
    <n v="3"/>
    <d v="2017-07-01T21:22:56"/>
    <d v="2017-07-01T20:22:49"/>
    <x v="3"/>
    <n v="13000"/>
    <n v="30"/>
    <s v="8a858f3b5c1c5a08015c1f69e3786a85"/>
    <s v="Good"/>
    <x v="3"/>
    <x v="0"/>
    <x v="1"/>
    <x v="3"/>
    <x v="0"/>
  </r>
  <r>
    <s v="8a858e155cd052b0015cd2a48d745802"/>
    <n v="301976848"/>
    <n v="2"/>
    <d v="2017-07-14T00:52:53"/>
    <d v="2017-07-13T23:52:45"/>
    <x v="3"/>
    <n v="11500"/>
    <n v="15"/>
    <m/>
    <s v="Good"/>
    <x v="0"/>
    <x v="0"/>
    <x v="1"/>
    <x v="1"/>
    <x v="0"/>
  </r>
  <r>
    <s v="8a858e215ca77c7f015ca8e61b12437c"/>
    <n v="301964965"/>
    <n v="2"/>
    <d v="2017-07-05T14:30:08"/>
    <d v="2017-07-05T13:30:02"/>
    <x v="3"/>
    <n v="13000"/>
    <n v="30"/>
    <m/>
    <s v="Good"/>
    <x v="3"/>
    <x v="0"/>
    <x v="1"/>
    <x v="5"/>
    <x v="2"/>
  </r>
  <r>
    <s v="8a858f3159f585d30159f9b058fc1e2f"/>
    <n v="301965993"/>
    <n v="6"/>
    <d v="2017-07-06T08:41:21"/>
    <d v="2017-07-06T07:41:15"/>
    <x v="2"/>
    <n v="24500"/>
    <n v="30"/>
    <m/>
    <s v="Bad"/>
    <x v="4"/>
    <x v="1"/>
    <x v="0"/>
    <x v="1"/>
    <x v="0"/>
  </r>
  <r>
    <s v="8a858f3a58a6d6720158b1b681871a59"/>
    <n v="301983808"/>
    <n v="9"/>
    <d v="2017-07-18T13:07:37"/>
    <d v="2017-07-18T12:06:26"/>
    <x v="4"/>
    <n v="48000"/>
    <n v="60"/>
    <m/>
    <s v="Good"/>
    <x v="5"/>
    <x v="0"/>
    <x v="0"/>
    <x v="1"/>
    <x v="5"/>
  </r>
  <r>
    <s v="8a858f415686c0ab0156893370741aa5"/>
    <n v="301988249"/>
    <n v="14"/>
    <d v="2017-07-20T20:10:47"/>
    <d v="2017-07-20T19:10:32"/>
    <x v="6"/>
    <n v="52500"/>
    <n v="30"/>
    <m/>
    <s v="Good"/>
    <x v="6"/>
    <x v="0"/>
    <x v="0"/>
    <x v="4"/>
    <x v="1"/>
  </r>
  <r>
    <s v="8a858f4e5d1d97f9015d1da5168f0863"/>
    <n v="302003603"/>
    <n v="2"/>
    <d v="2017-07-30T15:41:37"/>
    <d v="2017-07-30T14:41:29"/>
    <x v="3"/>
    <n v="11500"/>
    <n v="15"/>
    <s v="8a858f255ca276c5015ca6175ff526db"/>
    <s v="Good"/>
    <x v="0"/>
    <x v="0"/>
    <x v="1"/>
    <x v="6"/>
    <x v="0"/>
  </r>
  <r>
    <s v="8a858f6055f82d2c0155f8c77b2b072d"/>
    <n v="301994425"/>
    <n v="8"/>
    <d v="2017-07-24T23:37:29"/>
    <d v="2017-07-24T22:37:23"/>
    <x v="0"/>
    <n v="39000"/>
    <n v="60"/>
    <m/>
    <s v="Good"/>
    <x v="3"/>
    <x v="0"/>
    <x v="0"/>
    <x v="14"/>
    <x v="0"/>
  </r>
  <r>
    <s v="8a858f665cf43442015cf4504cd91679"/>
    <n v="301978083"/>
    <n v="2"/>
    <d v="2017-07-14T17:38:30"/>
    <d v="2017-07-14T16:38:24"/>
    <x v="3"/>
    <n v="11500"/>
    <n v="15"/>
    <m/>
    <s v="Good"/>
    <x v="0"/>
    <x v="0"/>
    <x v="1"/>
    <x v="0"/>
    <x v="2"/>
  </r>
  <r>
    <s v="8a858f775d0e8a23015d1213843d3896"/>
    <n v="301987214"/>
    <n v="2"/>
    <d v="2017-07-20T10:26:45"/>
    <d v="2017-07-20T09:26:36"/>
    <x v="3"/>
    <n v="11500"/>
    <n v="15"/>
    <m/>
    <s v="Good"/>
    <x v="0"/>
    <x v="0"/>
    <x v="1"/>
    <x v="0"/>
    <x v="0"/>
  </r>
  <r>
    <s v="8a858f7b5ca7abe3015cab4166a26278"/>
    <n v="301972750"/>
    <n v="2"/>
    <d v="2017-07-11T10:34:57"/>
    <d v="2017-07-11T09:34:52"/>
    <x v="3"/>
    <n v="13000"/>
    <n v="30"/>
    <m/>
    <s v="Good"/>
    <x v="3"/>
    <x v="0"/>
    <x v="1"/>
    <x v="0"/>
    <x v="0"/>
  </r>
  <r>
    <s v="8a858f885adcf4e8015addc0f5b3608c"/>
    <n v="301960704"/>
    <n v="3"/>
    <d v="2017-07-03T09:34:34"/>
    <d v="2017-07-03T08:33:29"/>
    <x v="3"/>
    <n v="13000"/>
    <n v="30"/>
    <m/>
    <s v="Good"/>
    <x v="3"/>
    <x v="0"/>
    <x v="1"/>
    <x v="1"/>
    <x v="0"/>
  </r>
  <r>
    <s v="8a858f8e5c5f46fc015c62dc39102d88"/>
    <n v="301975656"/>
    <n v="2"/>
    <d v="2017-07-13T09:03:32"/>
    <d v="2017-07-13T08:03:26"/>
    <x v="3"/>
    <n v="13000"/>
    <n v="30"/>
    <s v="8a858f235b8bf5bc015b8bf94dbc0278"/>
    <s v="Bad"/>
    <x v="3"/>
    <x v="1"/>
    <x v="1"/>
    <x v="1"/>
    <x v="0"/>
  </r>
  <r>
    <s v="8a858f935b8753e6015b87cd4412251d"/>
    <n v="301987540"/>
    <n v="3"/>
    <d v="2017-07-20T13:18:29"/>
    <d v="2017-07-20T12:18:16"/>
    <x v="3"/>
    <n v="11500"/>
    <n v="15"/>
    <s v="8a858f625b43c0a1015b43eff5df430b"/>
    <s v="Good"/>
    <x v="0"/>
    <x v="0"/>
    <x v="1"/>
    <x v="4"/>
    <x v="1"/>
  </r>
  <r>
    <s v="8a858f9c5be882ce015be8911fac0b0f"/>
    <n v="301967567"/>
    <n v="4"/>
    <d v="2017-07-07T09:04:39"/>
    <d v="2017-07-07T08:04:33"/>
    <x v="2"/>
    <n v="24500"/>
    <n v="30"/>
    <m/>
    <s v="Good"/>
    <x v="4"/>
    <x v="0"/>
    <x v="0"/>
    <x v="4"/>
    <x v="1"/>
  </r>
  <r>
    <s v="8a858fa05c82907b015c82d5933a2b8a"/>
    <n v="301998829"/>
    <n v="2"/>
    <d v="2017-07-27T13:50:07"/>
    <d v="2017-07-27T12:50:00"/>
    <x v="3"/>
    <n v="11500"/>
    <n v="15"/>
    <s v="8a858f225bfdb280015c0c98b6ca631b"/>
    <s v="Good"/>
    <x v="0"/>
    <x v="0"/>
    <x v="1"/>
    <x v="4"/>
    <x v="1"/>
  </r>
  <r>
    <s v="8a858fa3552ae112015546dc8ab052c2"/>
    <n v="301991632"/>
    <n v="7"/>
    <d v="2017-07-23T09:25:06"/>
    <d v="2017-07-23T08:24:59"/>
    <x v="4"/>
    <n v="44000"/>
    <n v="30"/>
    <m/>
    <s v="Good"/>
    <x v="2"/>
    <x v="0"/>
    <x v="0"/>
    <x v="1"/>
    <x v="4"/>
  </r>
  <r>
    <s v="8a858fa5552add5d015545f1fbad57f0"/>
    <n v="302000888"/>
    <n v="12"/>
    <d v="2017-07-28T16:12:39"/>
    <d v="2017-07-28T15:12:33"/>
    <x v="4"/>
    <n v="48000"/>
    <n v="60"/>
    <m/>
    <s v="Good"/>
    <x v="5"/>
    <x v="0"/>
    <x v="0"/>
    <x v="1"/>
    <x v="5"/>
  </r>
  <r>
    <s v="8a858fae59ac8f090159ac9a70b80cb8"/>
    <n v="302003191"/>
    <n v="2"/>
    <d v="2017-07-30T09:54:54"/>
    <d v="2017-07-30T08:54:46"/>
    <x v="3"/>
    <n v="11500"/>
    <n v="15"/>
    <m/>
    <s v="Good"/>
    <x v="0"/>
    <x v="0"/>
    <x v="1"/>
    <x v="10"/>
    <x v="0"/>
  </r>
  <r>
    <s v="8a858fb959b74eaa0159ba8cdd0f0142"/>
    <n v="301972318"/>
    <n v="8"/>
    <d v="2017-07-11T00:09:35"/>
    <d v="2017-07-10T23:09:30"/>
    <x v="2"/>
    <n v="23000"/>
    <n v="30"/>
    <m/>
    <s v="Good"/>
    <x v="0"/>
    <x v="0"/>
    <x v="0"/>
    <x v="10"/>
    <x v="2"/>
  </r>
  <r>
    <s v="8a858fc55b00e79e015b055959ee5e97"/>
    <n v="301972454"/>
    <n v="8"/>
    <d v="2017-07-11T06:51:52"/>
    <d v="2017-07-11T05:51:47"/>
    <x v="0"/>
    <n v="34500"/>
    <n v="30"/>
    <m/>
    <s v="Good"/>
    <x v="0"/>
    <x v="0"/>
    <x v="0"/>
    <x v="1"/>
    <x v="2"/>
  </r>
  <r>
    <s v="8a858fce5bed2476015bed31fd290906"/>
    <n v="301997847"/>
    <n v="4"/>
    <d v="2017-07-26T21:52:52"/>
    <d v="2017-07-26T20:52:45"/>
    <x v="2"/>
    <n v="24500"/>
    <n v="30"/>
    <m/>
    <s v="Good"/>
    <x v="4"/>
    <x v="0"/>
    <x v="0"/>
    <x v="1"/>
    <x v="2"/>
  </r>
  <r>
    <s v="8a858fd35b5dfefb015b5f002aa050a3"/>
    <n v="301974376"/>
    <n v="7"/>
    <d v="2017-07-12T11:01:58"/>
    <d v="2017-07-12T10:00:48"/>
    <x v="0"/>
    <n v="34500"/>
    <n v="30"/>
    <m/>
    <s v="Good"/>
    <x v="0"/>
    <x v="0"/>
    <x v="0"/>
    <x v="3"/>
    <x v="2"/>
  </r>
  <r>
    <s v="8a858fe5569398920156b44aab096abc"/>
    <n v="301983914"/>
    <n v="2"/>
    <d v="2017-07-18T14:00:49"/>
    <d v="2017-07-18T13:00:41"/>
    <x v="3"/>
    <n v="11500"/>
    <n v="15"/>
    <m/>
    <s v="Good"/>
    <x v="0"/>
    <x v="0"/>
    <x v="1"/>
    <x v="1"/>
    <x v="0"/>
  </r>
  <r>
    <s v="8a858fea5b8c314d015b8d51dc2d7d31"/>
    <n v="302002824"/>
    <n v="2"/>
    <d v="2017-07-29T22:33:20"/>
    <d v="2017-07-29T21:32:10"/>
    <x v="3"/>
    <n v="11500"/>
    <n v="15"/>
    <s v="8a858fbf5b3a0b46015b3a75f2633e33"/>
    <s v="Good"/>
    <x v="0"/>
    <x v="0"/>
    <x v="1"/>
    <x v="1"/>
    <x v="0"/>
  </r>
  <r>
    <s v="8a858ff554d9de480154ddfe4f3773fb"/>
    <n v="301962390"/>
    <n v="12"/>
    <d v="2017-07-04T00:19:27"/>
    <d v="2017-07-03T23:19:20"/>
    <x v="4"/>
    <n v="44000"/>
    <n v="30"/>
    <m/>
    <s v="Good"/>
    <x v="2"/>
    <x v="0"/>
    <x v="0"/>
    <x v="4"/>
    <x v="1"/>
  </r>
  <r>
    <s v="8a858fff5c79144c015c7bdbfc086ce1"/>
    <n v="301967027"/>
    <n v="2"/>
    <d v="2017-07-06T19:42:39"/>
    <d v="2017-07-06T18:42:34"/>
    <x v="3"/>
    <n v="13000"/>
    <n v="30"/>
    <m/>
    <s v="Good"/>
    <x v="3"/>
    <x v="0"/>
    <x v="1"/>
    <x v="8"/>
    <x v="2"/>
  </r>
  <r>
    <s v="8a858e105bd92644015be472bab768c3"/>
    <n v="301961611"/>
    <n v="2"/>
    <d v="2017-07-03T17:44:15"/>
    <d v="2017-07-03T16:44:08"/>
    <x v="3"/>
    <n v="13000"/>
    <n v="30"/>
    <s v="8a858fa25bd92c20015bdbe4fac67f20"/>
    <s v="Bad"/>
    <x v="3"/>
    <x v="1"/>
    <x v="1"/>
    <x v="5"/>
    <x v="0"/>
  </r>
  <r>
    <s v="8a858e5b5ca767e1015ca9d8f9d750f4"/>
    <n v="301979838"/>
    <n v="2"/>
    <d v="2017-07-15T23:25:06"/>
    <d v="2017-07-15T22:24:59"/>
    <x v="3"/>
    <n v="13000"/>
    <n v="30"/>
    <m/>
    <s v="Bad"/>
    <x v="3"/>
    <x v="1"/>
    <x v="1"/>
    <x v="8"/>
    <x v="2"/>
  </r>
  <r>
    <s v="8a858eb65c3b3074015c44572e8e1e23"/>
    <n v="301995854"/>
    <n v="3"/>
    <d v="2017-07-25T19:56:59"/>
    <d v="2017-07-25T18:56:52"/>
    <x v="3"/>
    <n v="13000"/>
    <n v="30"/>
    <m/>
    <s v="Bad"/>
    <x v="3"/>
    <x v="1"/>
    <x v="1"/>
    <x v="9"/>
    <x v="2"/>
  </r>
  <r>
    <s v="8a858f1f586c8fc801586de4f21d0d16"/>
    <n v="301994392"/>
    <n v="3"/>
    <d v="2017-07-24T23:07:06"/>
    <d v="2017-07-24T22:06:42"/>
    <x v="3"/>
    <n v="13000"/>
    <n v="30"/>
    <m/>
    <s v="Bad"/>
    <x v="3"/>
    <x v="1"/>
    <x v="1"/>
    <x v="4"/>
    <x v="1"/>
  </r>
  <r>
    <s v="8a858f6155f96a03015609643bf3459e"/>
    <n v="301987409"/>
    <n v="5"/>
    <d v="2017-07-20T12:10:27"/>
    <d v="2017-07-20T11:10:19"/>
    <x v="2"/>
    <n v="24500"/>
    <n v="30"/>
    <m/>
    <s v="Bad"/>
    <x v="4"/>
    <x v="1"/>
    <x v="0"/>
    <x v="3"/>
    <x v="0"/>
  </r>
  <r>
    <s v="8a858fbc5cc666c8015cc96627e2022d"/>
    <n v="301977124"/>
    <n v="2"/>
    <d v="2017-07-14T09:10:29"/>
    <d v="2017-07-14T08:10:23"/>
    <x v="3"/>
    <n v="11500"/>
    <n v="15"/>
    <s v="8a85882653bc51f50153d00a923d26cb"/>
    <s v="Bad"/>
    <x v="0"/>
    <x v="1"/>
    <x v="1"/>
    <x v="1"/>
    <x v="0"/>
  </r>
  <r>
    <s v="8a858ffa5ad810ff015ad82004960681"/>
    <n v="301988717"/>
    <n v="2"/>
    <d v="2017-07-21T07:09:17"/>
    <d v="2017-07-21T06:09:11"/>
    <x v="3"/>
    <n v="11500"/>
    <n v="15"/>
    <m/>
    <s v="Bad"/>
    <x v="0"/>
    <x v="1"/>
    <x v="1"/>
    <x v="1"/>
    <x v="0"/>
  </r>
  <r>
    <s v="8a85881053bc33670153c5ffe58162b8"/>
    <n v="301965622"/>
    <n v="3"/>
    <d v="2017-07-05T21:43:48"/>
    <d v="2017-07-05T20:43:43"/>
    <x v="3"/>
    <n v="13000"/>
    <n v="30"/>
    <m/>
    <s v="Good"/>
    <x v="3"/>
    <x v="0"/>
    <x v="1"/>
    <x v="14"/>
    <x v="4"/>
  </r>
  <r>
    <s v="8a85888c54be35040154c4d992b40fbe"/>
    <n v="301986291"/>
    <n v="13"/>
    <d v="2017-07-19T19:01:19"/>
    <d v="2017-07-19T18:01:11"/>
    <x v="4"/>
    <n v="44000"/>
    <n v="30"/>
    <m/>
    <s v="Good"/>
    <x v="2"/>
    <x v="0"/>
    <x v="0"/>
    <x v="5"/>
    <x v="4"/>
  </r>
  <r>
    <s v="8a85890253e2f1180153eabcfe945ac3"/>
    <n v="301964373"/>
    <n v="6"/>
    <d v="2017-07-05T08:52:37"/>
    <d v="2017-07-05T07:52:32"/>
    <x v="3"/>
    <n v="13000"/>
    <n v="30"/>
    <m/>
    <s v="Bad"/>
    <x v="3"/>
    <x v="1"/>
    <x v="0"/>
    <x v="4"/>
    <x v="1"/>
  </r>
  <r>
    <s v="8a858953548fb0c001549d3ca0e6369c"/>
    <n v="301997358"/>
    <n v="10"/>
    <d v="2017-07-26T16:50:42"/>
    <d v="2017-07-26T15:50:36"/>
    <x v="4"/>
    <n v="48000"/>
    <n v="60"/>
    <m/>
    <s v="Good"/>
    <x v="5"/>
    <x v="0"/>
    <x v="0"/>
    <x v="1"/>
    <x v="0"/>
  </r>
  <r>
    <s v="8a85897353d85af80153e04f81f05fc4"/>
    <n v="301972962"/>
    <n v="9"/>
    <d v="2017-07-11T12:49:51"/>
    <d v="2017-07-11T11:49:46"/>
    <x v="0"/>
    <n v="34500"/>
    <n v="30"/>
    <m/>
    <s v="Good"/>
    <x v="0"/>
    <x v="0"/>
    <x v="0"/>
    <x v="9"/>
    <x v="0"/>
  </r>
  <r>
    <s v="8a8589ec542eaa890154333363443077"/>
    <n v="301964196"/>
    <n v="10"/>
    <d v="2017-07-05T06:05:27"/>
    <d v="2017-07-05T05:05:21"/>
    <x v="0"/>
    <n v="39000"/>
    <n v="60"/>
    <m/>
    <s v="Bad"/>
    <x v="3"/>
    <x v="1"/>
    <x v="0"/>
    <x v="6"/>
    <x v="0"/>
  </r>
  <r>
    <s v="8a858e0156b782a10156c6613e7c4b5f"/>
    <n v="301975207"/>
    <n v="7"/>
    <d v="2017-07-12T21:16:49"/>
    <d v="2017-07-12T20:15:39"/>
    <x v="0"/>
    <n v="34500"/>
    <n v="30"/>
    <m/>
    <s v="Good"/>
    <x v="0"/>
    <x v="0"/>
    <x v="0"/>
    <x v="1"/>
    <x v="0"/>
  </r>
  <r>
    <s v="8a858e045b495c30015b4bd1bd395aad"/>
    <n v="301983960"/>
    <n v="4"/>
    <d v="2017-07-18T14:23:08"/>
    <d v="2017-07-18T13:23:01"/>
    <x v="2"/>
    <n v="24500"/>
    <n v="30"/>
    <m/>
    <s v="Good"/>
    <x v="4"/>
    <x v="0"/>
    <x v="0"/>
    <x v="1"/>
    <x v="0"/>
  </r>
  <r>
    <s v="8a858e0b5cfa2028015d099b789b229f"/>
    <n v="302002420"/>
    <n v="2"/>
    <d v="2017-07-29T16:29:59"/>
    <d v="2017-07-29T15:29:50"/>
    <x v="3"/>
    <n v="11500"/>
    <n v="15"/>
    <m/>
    <s v="Good"/>
    <x v="0"/>
    <x v="0"/>
    <x v="1"/>
    <x v="0"/>
    <x v="2"/>
  </r>
  <r>
    <s v="8a858e205c21d53a015c326a63a866a2"/>
    <n v="301991769"/>
    <n v="3"/>
    <d v="2017-07-23T11:31:31"/>
    <d v="2017-07-23T10:31:23"/>
    <x v="3"/>
    <n v="11500"/>
    <n v="15"/>
    <m/>
    <s v="Good"/>
    <x v="0"/>
    <x v="0"/>
    <x v="1"/>
    <x v="1"/>
    <x v="2"/>
  </r>
  <r>
    <s v="8a858e245c58e0d6015c594f0b5c278e"/>
    <n v="301974799"/>
    <n v="3"/>
    <d v="2017-07-12T15:36:26"/>
    <d v="2017-07-12T14:36:18"/>
    <x v="3"/>
    <n v="13000"/>
    <n v="30"/>
    <m/>
    <s v="Good"/>
    <x v="3"/>
    <x v="0"/>
    <x v="1"/>
    <x v="13"/>
    <x v="0"/>
  </r>
  <r>
    <s v="8a858e35589c0ac00158b072c1a97520"/>
    <n v="301976196"/>
    <n v="7"/>
    <d v="2017-07-13T14:50:57"/>
    <d v="2017-07-13T13:50:52"/>
    <x v="2"/>
    <n v="22250"/>
    <n v="15"/>
    <m/>
    <s v="Good"/>
    <x v="1"/>
    <x v="0"/>
    <x v="0"/>
    <x v="1"/>
    <x v="0"/>
  </r>
  <r>
    <s v="8a858e495bf8527e015bf937253b50ff"/>
    <n v="301998434"/>
    <n v="4"/>
    <d v="2017-07-27T09:55:28"/>
    <d v="2017-07-27T08:55:21"/>
    <x v="2"/>
    <n v="24500"/>
    <n v="30"/>
    <m/>
    <s v="Good"/>
    <x v="4"/>
    <x v="0"/>
    <x v="0"/>
    <x v="4"/>
    <x v="1"/>
  </r>
  <r>
    <s v="8a858e5856b7840c0156c26bdcbc4567"/>
    <n v="302000494"/>
    <n v="11"/>
    <d v="2017-07-28T12:43:41"/>
    <d v="2017-07-28T11:43:36"/>
    <x v="2"/>
    <n v="23000"/>
    <n v="30"/>
    <m/>
    <s v="Good"/>
    <x v="0"/>
    <x v="0"/>
    <x v="0"/>
    <x v="8"/>
    <x v="4"/>
  </r>
  <r>
    <s v="8a858e6656322b0f01564d0f26735252"/>
    <n v="301994550"/>
    <n v="9"/>
    <d v="2017-07-25T04:12:46"/>
    <d v="2017-07-25T03:12:27"/>
    <x v="0"/>
    <n v="34500"/>
    <n v="30"/>
    <m/>
    <s v="Good"/>
    <x v="0"/>
    <x v="0"/>
    <x v="0"/>
    <x v="3"/>
    <x v="0"/>
  </r>
  <r>
    <s v="8a858e6c5c88d145015c9e3b482226ac"/>
    <n v="301973767"/>
    <n v="2"/>
    <d v="2017-07-11T21:26:01"/>
    <d v="2017-07-11T20:25:54"/>
    <x v="3"/>
    <n v="13000"/>
    <n v="30"/>
    <s v="8a858e51584a1fc701584a2d9653035b"/>
    <s v="Good"/>
    <x v="3"/>
    <x v="0"/>
    <x v="1"/>
    <x v="12"/>
    <x v="0"/>
  </r>
  <r>
    <s v="8a858e705668e167015669d13a392b04"/>
    <n v="301975677"/>
    <n v="14"/>
    <d v="2017-07-13T09:21:52"/>
    <d v="2017-07-13T08:21:44"/>
    <x v="4"/>
    <n v="44000"/>
    <n v="30"/>
    <m/>
    <s v="Good"/>
    <x v="2"/>
    <x v="0"/>
    <x v="0"/>
    <x v="6"/>
    <x v="4"/>
  </r>
  <r>
    <s v="8a858e775c362114015c3f2c2ab26946"/>
    <n v="301973074"/>
    <n v="2"/>
    <d v="2017-07-11T14:00:22"/>
    <d v="2017-07-11T13:00:16"/>
    <x v="3"/>
    <n v="13000"/>
    <n v="30"/>
    <m/>
    <s v="Good"/>
    <x v="3"/>
    <x v="0"/>
    <x v="1"/>
    <x v="10"/>
    <x v="0"/>
  </r>
  <r>
    <s v="8a858e8c5d37e319015d3bac80e24f51"/>
    <n v="302000963"/>
    <n v="2"/>
    <d v="2017-07-28T16:53:36"/>
    <d v="2017-07-28T15:53:28"/>
    <x v="3"/>
    <n v="13000"/>
    <n v="30"/>
    <m/>
    <s v="Good"/>
    <x v="3"/>
    <x v="0"/>
    <x v="1"/>
    <x v="4"/>
    <x v="1"/>
  </r>
  <r>
    <s v="8a858e905ce98e8d015ce9cfdf3f2053"/>
    <n v="301989657"/>
    <n v="2"/>
    <d v="2017-07-21T16:48:56"/>
    <d v="2017-07-21T15:48:49"/>
    <x v="3"/>
    <n v="11500"/>
    <n v="15"/>
    <m/>
    <s v="Good"/>
    <x v="0"/>
    <x v="0"/>
    <x v="1"/>
    <x v="2"/>
    <x v="0"/>
  </r>
  <r>
    <s v="8a858e945bfdb9e7015c040d93016282"/>
    <n v="301974424"/>
    <n v="3"/>
    <d v="2017-07-12T11:33:30"/>
    <d v="2017-07-12T10:33:23"/>
    <x v="3"/>
    <n v="13000"/>
    <n v="30"/>
    <s v="8a858edb5bd936e4015be08d9d5a7916"/>
    <s v="Good"/>
    <x v="3"/>
    <x v="0"/>
    <x v="1"/>
    <x v="11"/>
    <x v="2"/>
  </r>
  <r>
    <s v="8a858ea75b1fd476015b21f082c92965"/>
    <n v="301981345"/>
    <n v="5"/>
    <d v="2017-07-17T08:58:36"/>
    <d v="2017-07-17T07:57:25"/>
    <x v="2"/>
    <n v="24500"/>
    <n v="30"/>
    <m/>
    <s v="Good"/>
    <x v="4"/>
    <x v="0"/>
    <x v="0"/>
    <x v="1"/>
    <x v="2"/>
  </r>
  <r>
    <s v="8a858eb75c21a2b9015c34ec66d87d38"/>
    <n v="301984113"/>
    <n v="3"/>
    <d v="2017-07-18T15:38:07"/>
    <d v="2017-07-18T14:37:59"/>
    <x v="2"/>
    <n v="24000"/>
    <n v="30"/>
    <m/>
    <s v="Good"/>
    <x v="5"/>
    <x v="0"/>
    <x v="1"/>
    <x v="1"/>
    <x v="2"/>
  </r>
  <r>
    <s v="8a858ebd590802ef01590e00992f511e"/>
    <n v="301999878"/>
    <n v="2"/>
    <d v="2017-07-28T06:43:32"/>
    <d v="2017-07-28T05:43:25"/>
    <x v="3"/>
    <n v="11500"/>
    <n v="15"/>
    <m/>
    <s v="Good"/>
    <x v="0"/>
    <x v="0"/>
    <x v="1"/>
    <x v="4"/>
    <x v="1"/>
  </r>
  <r>
    <s v="8a858ec55ca7919d015ca821f41f2ce1"/>
    <n v="301970747"/>
    <n v="2"/>
    <d v="2017-07-09T23:14:04"/>
    <d v="2017-07-09T22:14:00"/>
    <x v="3"/>
    <n v="13000"/>
    <n v="30"/>
    <s v="8a858f465668e3d601568add9c6a4fe0"/>
    <s v="Good"/>
    <x v="3"/>
    <x v="0"/>
    <x v="1"/>
    <x v="0"/>
    <x v="0"/>
  </r>
  <r>
    <s v="8a858ed4584472cf0158498a96c2476c"/>
    <n v="301965815"/>
    <n v="10"/>
    <d v="2017-07-06T05:12:24"/>
    <d v="2017-07-06T04:12:10"/>
    <x v="4"/>
    <n v="44000"/>
    <n v="30"/>
    <m/>
    <s v="Good"/>
    <x v="2"/>
    <x v="0"/>
    <x v="0"/>
    <x v="12"/>
    <x v="0"/>
  </r>
  <r>
    <s v="8a858e245c214660015c2ad957886351"/>
    <n v="301970613"/>
    <n v="4"/>
    <d v="2017-07-09T20:47:45"/>
    <d v="2017-07-09T19:47:39"/>
    <x v="2"/>
    <n v="24500"/>
    <n v="30"/>
    <m/>
    <s v="Good"/>
    <x v="4"/>
    <x v="0"/>
    <x v="0"/>
    <x v="0"/>
    <x v="0"/>
  </r>
  <r>
    <s v="8a858e345a04f20b015a0a8f17e174f4"/>
    <n v="301971575"/>
    <n v="8"/>
    <d v="2017-07-10T14:40:17"/>
    <d v="2017-07-10T13:40:12"/>
    <x v="2"/>
    <n v="24500"/>
    <n v="30"/>
    <m/>
    <s v="Good"/>
    <x v="4"/>
    <x v="0"/>
    <x v="0"/>
    <x v="6"/>
    <x v="0"/>
  </r>
  <r>
    <s v="8a858e445cd56553015cd93e66b47d16"/>
    <n v="302001081"/>
    <n v="2"/>
    <d v="2017-07-28T17:58:22"/>
    <d v="2017-07-28T16:58:14"/>
    <x v="3"/>
    <n v="13000"/>
    <n v="30"/>
    <m/>
    <s v="Bad"/>
    <x v="3"/>
    <x v="1"/>
    <x v="1"/>
    <x v="4"/>
    <x v="1"/>
  </r>
  <r>
    <s v="8a858e4b5a94ae68015a9ed1b2e56376"/>
    <n v="302000320"/>
    <n v="8"/>
    <d v="2017-07-28T11:12:35"/>
    <d v="2017-07-28T10:12:29"/>
    <x v="0"/>
    <n v="34500"/>
    <n v="30"/>
    <m/>
    <s v="Good"/>
    <x v="0"/>
    <x v="0"/>
    <x v="0"/>
    <x v="3"/>
    <x v="0"/>
  </r>
  <r>
    <s v="8a858e5b5bd99460015bdc95cd485634"/>
    <n v="301976271"/>
    <n v="4"/>
    <d v="2017-07-13T15:40:27"/>
    <d v="2017-07-13T14:40:19"/>
    <x v="3"/>
    <n v="13000"/>
    <n v="30"/>
    <m/>
    <s v="Good"/>
    <x v="3"/>
    <x v="0"/>
    <x v="0"/>
    <x v="11"/>
    <x v="2"/>
  </r>
  <r>
    <s v="8a858e625c8d993a015c91c4ee862bc9"/>
    <n v="302003504"/>
    <n v="2"/>
    <d v="2017-07-30T14:24:02"/>
    <d v="2017-07-30T13:23:54"/>
    <x v="3"/>
    <n v="13000"/>
    <n v="30"/>
    <m/>
    <s v="Good"/>
    <x v="3"/>
    <x v="0"/>
    <x v="1"/>
    <x v="1"/>
    <x v="0"/>
  </r>
  <r>
    <s v="8a858e64586254230158665e299575fb"/>
    <n v="301986775"/>
    <n v="14"/>
    <d v="2017-07-20T05:44:03"/>
    <d v="2017-07-20T04:43:58"/>
    <x v="4"/>
    <n v="44000"/>
    <n v="30"/>
    <m/>
    <s v="Good"/>
    <x v="2"/>
    <x v="0"/>
    <x v="0"/>
    <x v="3"/>
    <x v="0"/>
  </r>
  <r>
    <s v="8a858e6a5bfd4b54015c0297d9ee75fb"/>
    <n v="301988073"/>
    <n v="3"/>
    <d v="2017-07-20T18:10:30"/>
    <d v="2017-07-20T17:10:21"/>
    <x v="3"/>
    <n v="13000"/>
    <n v="30"/>
    <m/>
    <s v="Bad"/>
    <x v="3"/>
    <x v="1"/>
    <x v="1"/>
    <x v="2"/>
    <x v="0"/>
  </r>
  <r>
    <s v="8a858e6f5cd5e874015ce0e5d4c235ba"/>
    <n v="301989622"/>
    <n v="2"/>
    <d v="2017-07-21T16:24:25"/>
    <d v="2017-07-21T15:24:18"/>
    <x v="3"/>
    <n v="13000"/>
    <n v="30"/>
    <m/>
    <s v="Good"/>
    <x v="3"/>
    <x v="0"/>
    <x v="1"/>
    <x v="6"/>
    <x v="0"/>
  </r>
  <r>
    <s v="8a858e785c8d9167015c9b7982962ea1"/>
    <n v="301973345"/>
    <n v="3"/>
    <d v="2017-07-11T16:25:44"/>
    <d v="2017-07-11T15:25:35"/>
    <x v="3"/>
    <n v="11500"/>
    <n v="15"/>
    <m/>
    <s v="Good"/>
    <x v="0"/>
    <x v="0"/>
    <x v="1"/>
    <x v="4"/>
    <x v="1"/>
  </r>
  <r>
    <s v="8a858e865bd4175e015bd85ed8ed6940"/>
    <n v="301963117"/>
    <n v="3"/>
    <d v="2017-07-04T12:49:34"/>
    <d v="2017-07-04T11:49:27"/>
    <x v="3"/>
    <n v="13000"/>
    <n v="30"/>
    <m/>
    <s v="Good"/>
    <x v="3"/>
    <x v="0"/>
    <x v="1"/>
    <x v="1"/>
    <x v="0"/>
  </r>
  <r>
    <s v="8a858e8b5a8a77a9015a8d99c3190691"/>
    <n v="301987595"/>
    <n v="5"/>
    <d v="2017-07-20T13:52:54"/>
    <d v="2017-07-20T12:52:48"/>
    <x v="2"/>
    <n v="22250"/>
    <n v="15"/>
    <m/>
    <s v="Good"/>
    <x v="1"/>
    <x v="0"/>
    <x v="0"/>
    <x v="6"/>
    <x v="0"/>
  </r>
  <r>
    <s v="8a858e935b496584015b499133091139"/>
    <n v="301999754"/>
    <n v="3"/>
    <d v="2017-07-28T01:32:45"/>
    <d v="2017-07-28T00:31:35"/>
    <x v="3"/>
    <n v="13000"/>
    <n v="30"/>
    <m/>
    <s v="Good"/>
    <x v="3"/>
    <x v="0"/>
    <x v="1"/>
    <x v="17"/>
    <x v="0"/>
  </r>
  <r>
    <s v="8a858e985ccb51e8015ccebfae800d52"/>
    <n v="301991251"/>
    <n v="2"/>
    <d v="2017-07-22T20:35:53"/>
    <d v="2017-07-22T19:35:47"/>
    <x v="3"/>
    <n v="13000"/>
    <n v="30"/>
    <s v="8a858e395cb1d4d9015cc15f03193c90"/>
    <s v="Good"/>
    <x v="3"/>
    <x v="0"/>
    <x v="1"/>
    <x v="10"/>
    <x v="0"/>
  </r>
  <r>
    <s v="8a858eab5cf9c4c8015d034b5561731d"/>
    <n v="301986122"/>
    <n v="2"/>
    <d v="2017-07-19T17:13:12"/>
    <d v="2017-07-19T16:12:04"/>
    <x v="3"/>
    <n v="13000"/>
    <n v="30"/>
    <s v="8a858fd55c45ba15015c4fed6f06015e"/>
    <s v="Good"/>
    <x v="3"/>
    <x v="0"/>
    <x v="1"/>
    <x v="4"/>
    <x v="1"/>
  </r>
  <r>
    <s v="8a858ec05ba5ca1d015bae063b2f4ee5"/>
    <n v="302000631"/>
    <n v="2"/>
    <d v="2017-07-28T13:55:07"/>
    <d v="2017-07-28T12:53:58"/>
    <x v="3"/>
    <n v="13000"/>
    <n v="30"/>
    <s v="8a858f2b5b870cfe015b88b66b6673de"/>
    <s v="Good"/>
    <x v="3"/>
    <x v="0"/>
    <x v="1"/>
    <x v="5"/>
    <x v="0"/>
  </r>
  <r>
    <s v="8a858ecc5a60be73015a60c1abbe0296"/>
    <n v="301964284"/>
    <n v="4"/>
    <d v="2017-07-05T07:36:04"/>
    <d v="2017-07-05T06:35:59"/>
    <x v="3"/>
    <n v="13000"/>
    <n v="30"/>
    <m/>
    <s v="Bad"/>
    <x v="3"/>
    <x v="1"/>
    <x v="0"/>
    <x v="3"/>
    <x v="2"/>
  </r>
  <r>
    <s v="8a858ed55c5f1965015c623223f50a2c"/>
    <n v="301983151"/>
    <n v="4"/>
    <d v="2017-07-18T07:36:16"/>
    <d v="2017-07-18T06:36:10"/>
    <x v="3"/>
    <n v="13000"/>
    <n v="30"/>
    <m/>
    <s v="Bad"/>
    <x v="3"/>
    <x v="1"/>
    <x v="0"/>
    <x v="5"/>
    <x v="0"/>
  </r>
  <r>
    <s v="8a858eda552adcc201555d90a72d7a22"/>
    <n v="301992575"/>
    <n v="2"/>
    <d v="2017-07-23T22:59:58"/>
    <d v="2017-07-23T21:59:51"/>
    <x v="3"/>
    <n v="13000"/>
    <n v="30"/>
    <m/>
    <s v="Good"/>
    <x v="3"/>
    <x v="0"/>
    <x v="1"/>
    <x v="1"/>
    <x v="2"/>
  </r>
  <r>
    <s v="8a858ee55cb156e6015cbc9977ac4911"/>
    <n v="301977092"/>
    <n v="2"/>
    <d v="2017-07-14T08:53:35"/>
    <d v="2017-07-14T07:53:29"/>
    <x v="3"/>
    <n v="11500"/>
    <n v="15"/>
    <s v="8a858e3c5cac9fcc015cafc54f557506"/>
    <s v="Good"/>
    <x v="0"/>
    <x v="0"/>
    <x v="1"/>
    <x v="14"/>
    <x v="0"/>
  </r>
  <r>
    <s v="8a858eed5756fb0e015758826c1076d8"/>
    <n v="301986769"/>
    <n v="10"/>
    <d v="2017-07-20T05:27:03"/>
    <d v="2017-07-20T04:26:54"/>
    <x v="4"/>
    <n v="48000"/>
    <n v="60"/>
    <m/>
    <s v="Good"/>
    <x v="5"/>
    <x v="0"/>
    <x v="0"/>
    <x v="1"/>
    <x v="0"/>
  </r>
  <r>
    <s v="8a858efa5b444739015b47adb9a25de1"/>
    <n v="301964647"/>
    <n v="6"/>
    <d v="2017-07-05T11:19:52"/>
    <d v="2017-07-05T10:19:45"/>
    <x v="3"/>
    <n v="11500"/>
    <n v="15"/>
    <m/>
    <s v="Good"/>
    <x v="0"/>
    <x v="0"/>
    <x v="0"/>
    <x v="3"/>
    <x v="0"/>
  </r>
  <r>
    <s v="8a858f045bab240c015baf9f84ab6e67"/>
    <n v="302001003"/>
    <n v="4"/>
    <d v="2017-07-28T17:14:23"/>
    <d v="2017-07-28T16:13:06"/>
    <x v="2"/>
    <n v="24500"/>
    <n v="30"/>
    <s v="8a858fa05908043801590d3c3a4e6f83"/>
    <s v="Good"/>
    <x v="4"/>
    <x v="0"/>
    <x v="0"/>
    <x v="8"/>
    <x v="0"/>
  </r>
  <r>
    <s v="8a858f0f5bfd79d2015c08207d265627"/>
    <n v="301958937"/>
    <n v="4"/>
    <d v="2017-07-01T13:16:07"/>
    <d v="2017-07-01T12:15:50"/>
    <x v="2"/>
    <n v="24500"/>
    <n v="30"/>
    <m/>
    <s v="Good"/>
    <x v="4"/>
    <x v="0"/>
    <x v="0"/>
    <x v="4"/>
    <x v="1"/>
  </r>
  <r>
    <s v="8a858f17597cf41201597d304e420226"/>
    <n v="302001095"/>
    <n v="3"/>
    <d v="2017-07-28T18:08:05"/>
    <d v="2017-07-28T17:06:55"/>
    <x v="3"/>
    <n v="11500"/>
    <n v="15"/>
    <m/>
    <s v="Good"/>
    <x v="0"/>
    <x v="0"/>
    <x v="1"/>
    <x v="0"/>
    <x v="0"/>
  </r>
  <r>
    <s v="8a858f1f58716185015877272a5b5d18"/>
    <n v="301966298"/>
    <n v="9"/>
    <d v="2017-07-06T11:53:05"/>
    <d v="2017-07-06T10:52:49"/>
    <x v="2"/>
    <n v="22000"/>
    <n v="30"/>
    <m/>
    <s v="Good"/>
    <x v="2"/>
    <x v="0"/>
    <x v="0"/>
    <x v="3"/>
    <x v="0"/>
  </r>
  <r>
    <s v="8a858f295c8d307f015c9897ad450f86"/>
    <n v="301966089"/>
    <n v="2"/>
    <d v="2017-07-06T09:43:00"/>
    <d v="2017-07-06T08:42:55"/>
    <x v="3"/>
    <n v="13000"/>
    <n v="30"/>
    <m/>
    <s v="Good"/>
    <x v="3"/>
    <x v="0"/>
    <x v="1"/>
    <x v="6"/>
    <x v="5"/>
  </r>
  <r>
    <s v="8a858f30551130db01552563f6780605"/>
    <n v="301959913"/>
    <n v="11"/>
    <d v="2017-07-02T13:22:55"/>
    <d v="2017-07-02T12:21:50"/>
    <x v="0"/>
    <n v="34500"/>
    <n v="30"/>
    <m/>
    <s v="Good"/>
    <x v="0"/>
    <x v="0"/>
    <x v="0"/>
    <x v="1"/>
    <x v="0"/>
  </r>
  <r>
    <s v="8a858f465668e3d601566c0daeb24682"/>
    <n v="301965831"/>
    <n v="9"/>
    <d v="2017-07-06T05:42:12"/>
    <d v="2017-07-06T04:42:06"/>
    <x v="4"/>
    <n v="48000"/>
    <n v="60"/>
    <m/>
    <s v="Good"/>
    <x v="5"/>
    <x v="0"/>
    <x v="0"/>
    <x v="3"/>
    <x v="4"/>
  </r>
  <r>
    <s v="8a858f495a70f465015a76e95fa42c3d"/>
    <n v="301987188"/>
    <n v="5"/>
    <d v="2017-07-20T10:10:19"/>
    <d v="2017-07-20T09:10:13"/>
    <x v="2"/>
    <n v="24500"/>
    <n v="30"/>
    <m/>
    <s v="Good"/>
    <x v="4"/>
    <x v="0"/>
    <x v="0"/>
    <x v="4"/>
    <x v="1"/>
  </r>
  <r>
    <s v="8a858f505cf46e04015cf46f85330131"/>
    <n v="301978021"/>
    <n v="2"/>
    <d v="2017-07-14T16:48:18"/>
    <d v="2017-07-14T15:48:12"/>
    <x v="3"/>
    <n v="11500"/>
    <n v="15"/>
    <s v="8a858f1f5c834d4f015c861d99436c74"/>
    <s v="Good"/>
    <x v="0"/>
    <x v="0"/>
    <x v="1"/>
    <x v="4"/>
    <x v="1"/>
  </r>
  <r>
    <s v="8a858f585cf9d48b015d033bfc6e1de3"/>
    <n v="301981954"/>
    <n v="2"/>
    <d v="2017-07-17T13:59:16"/>
    <d v="2017-07-17T12:59:10"/>
    <x v="3"/>
    <n v="11500"/>
    <n v="15"/>
    <s v="8a858f7d5cf9aef9015cff00020175f0"/>
    <s v="Good"/>
    <x v="0"/>
    <x v="0"/>
    <x v="1"/>
    <x v="3"/>
    <x v="0"/>
  </r>
  <r>
    <s v="8a858f5f55f9698c0156004d35076ede"/>
    <n v="301976336"/>
    <n v="13"/>
    <d v="2017-07-13T16:20:27"/>
    <d v="2017-07-13T15:20:20"/>
    <x v="6"/>
    <n v="55000"/>
    <n v="60"/>
    <m/>
    <s v="Bad"/>
    <x v="2"/>
    <x v="1"/>
    <x v="0"/>
    <x v="4"/>
    <x v="1"/>
  </r>
  <r>
    <s v="8a858f615b910db3015b9f5182bb5df7"/>
    <n v="302002257"/>
    <n v="5"/>
    <d v="2017-07-29T14:20:05"/>
    <d v="2017-07-29T13:18:55"/>
    <x v="2"/>
    <n v="22250"/>
    <n v="15"/>
    <s v="8a8589f35451855401547fc55caa6cd5"/>
    <s v="Good"/>
    <x v="1"/>
    <x v="0"/>
    <x v="0"/>
    <x v="1"/>
    <x v="0"/>
  </r>
  <r>
    <s v="8a858f6d5a7fef7d015a81cbcf5133e6"/>
    <n v="301966356"/>
    <n v="5"/>
    <d v="2017-07-06T12:31:39"/>
    <d v="2017-07-06T11:31:27"/>
    <x v="3"/>
    <n v="13000"/>
    <n v="30"/>
    <m/>
    <s v="Good"/>
    <x v="3"/>
    <x v="0"/>
    <x v="0"/>
    <x v="5"/>
    <x v="2"/>
  </r>
  <r>
    <s v="8a858f785cea234f015ced8b948d22bb"/>
    <n v="302000559"/>
    <n v="2"/>
    <d v="2017-07-28T13:11:58"/>
    <d v="2017-07-28T12:11:51"/>
    <x v="3"/>
    <n v="13000"/>
    <n v="30"/>
    <s v="8a858f305c8dd672015c997141130c2e"/>
    <s v="Good"/>
    <x v="3"/>
    <x v="0"/>
    <x v="1"/>
    <x v="9"/>
    <x v="2"/>
  </r>
  <r>
    <s v="8a858f7e5c213ef4015c258219290f35"/>
    <n v="301967213"/>
    <n v="2"/>
    <d v="2017-07-06T22:42:31"/>
    <d v="2017-07-06T21:42:25"/>
    <x v="3"/>
    <n v="11500"/>
    <n v="15"/>
    <m/>
    <s v="Good"/>
    <x v="0"/>
    <x v="0"/>
    <x v="1"/>
    <x v="10"/>
    <x v="0"/>
  </r>
  <r>
    <s v="8a858f965c6950da015c7afb7d9f426b"/>
    <n v="301980717"/>
    <n v="2"/>
    <d v="2017-07-16T18:30:56"/>
    <d v="2017-07-16T17:30:50"/>
    <x v="3"/>
    <n v="13000"/>
    <n v="30"/>
    <m/>
    <s v="Bad"/>
    <x v="3"/>
    <x v="1"/>
    <x v="1"/>
    <x v="1"/>
    <x v="0"/>
  </r>
  <r>
    <s v="8a858f9d5668e3f1015674c7847e34a0"/>
    <n v="301974577"/>
    <n v="8"/>
    <d v="2017-07-12T13:15:17"/>
    <d v="2017-07-12T12:14:06"/>
    <x v="0"/>
    <n v="39000"/>
    <n v="60"/>
    <m/>
    <s v="Good"/>
    <x v="3"/>
    <x v="0"/>
    <x v="0"/>
    <x v="4"/>
    <x v="1"/>
  </r>
  <r>
    <s v="8a858fa257d8223c0157e7e6ce253dd8"/>
    <n v="301993842"/>
    <n v="3"/>
    <d v="2017-07-24T17:05:34"/>
    <d v="2017-07-24T16:05:28"/>
    <x v="3"/>
    <n v="13000"/>
    <n v="30"/>
    <m/>
    <s v="Good"/>
    <x v="3"/>
    <x v="0"/>
    <x v="1"/>
    <x v="5"/>
    <x v="0"/>
  </r>
  <r>
    <s v="8a858fa459e0a1340159e1f07d045910"/>
    <n v="301996333"/>
    <n v="8"/>
    <d v="2017-07-26T07:34:26"/>
    <d v="2017-07-26T06:34:18"/>
    <x v="0"/>
    <n v="34500"/>
    <n v="30"/>
    <m/>
    <s v="Good"/>
    <x v="0"/>
    <x v="0"/>
    <x v="0"/>
    <x v="2"/>
    <x v="0"/>
  </r>
  <r>
    <s v="8a858fab5cd5e1a7015cd624bb8b1f08"/>
    <n v="301993045"/>
    <n v="2"/>
    <d v="2017-07-24T10:28:36"/>
    <d v="2017-07-24T09:28:29"/>
    <x v="3"/>
    <n v="13000"/>
    <n v="30"/>
    <m/>
    <s v="Good"/>
    <x v="3"/>
    <x v="0"/>
    <x v="1"/>
    <x v="9"/>
    <x v="0"/>
  </r>
  <r>
    <s v="8a858fb45bb59c21015bc8d6712368ac"/>
    <n v="302000124"/>
    <n v="4"/>
    <d v="2017-07-28T09:24:18"/>
    <d v="2017-07-28T08:24:12"/>
    <x v="2"/>
    <n v="24500"/>
    <n v="30"/>
    <s v="8a858f965bb63a25015bc2ddf2577416"/>
    <s v="Good"/>
    <x v="4"/>
    <x v="0"/>
    <x v="0"/>
    <x v="11"/>
    <x v="0"/>
  </r>
  <r>
    <s v="8a858fbd5cd6054a015ce63fd2ae1580"/>
    <n v="301995857"/>
    <n v="2"/>
    <d v="2017-07-25T19:58:16"/>
    <d v="2017-07-25T18:58:08"/>
    <x v="3"/>
    <n v="13000"/>
    <n v="30"/>
    <s v="8a858e955631db44015636df81135c1c"/>
    <s v="Good"/>
    <x v="3"/>
    <x v="0"/>
    <x v="1"/>
    <x v="4"/>
    <x v="1"/>
  </r>
  <r>
    <s v="8a858fc55b2fde30015b32b1b8a7763c"/>
    <n v="301964675"/>
    <n v="5"/>
    <d v="2017-07-05T11:36:02"/>
    <d v="2017-07-05T10:35:57"/>
    <x v="2"/>
    <n v="24500"/>
    <n v="30"/>
    <m/>
    <s v="Good"/>
    <x v="4"/>
    <x v="0"/>
    <x v="0"/>
    <x v="4"/>
    <x v="1"/>
  </r>
  <r>
    <s v="8a858fcd56b9f22c0156d5a3112d0270"/>
    <n v="301985037"/>
    <n v="2"/>
    <d v="2017-07-19T07:21:15"/>
    <d v="2017-07-19T06:21:09"/>
    <x v="3"/>
    <n v="11500"/>
    <n v="15"/>
    <m/>
    <s v="Good"/>
    <x v="0"/>
    <x v="0"/>
    <x v="1"/>
    <x v="3"/>
    <x v="0"/>
  </r>
  <r>
    <s v="8a858fd55c45ba15015c468cb4463013"/>
    <n v="301993797"/>
    <n v="2"/>
    <d v="2017-07-24T16:46:15"/>
    <d v="2017-07-24T15:46:08"/>
    <x v="3"/>
    <n v="11500"/>
    <n v="15"/>
    <m/>
    <s v="Good"/>
    <x v="0"/>
    <x v="0"/>
    <x v="1"/>
    <x v="1"/>
    <x v="2"/>
  </r>
  <r>
    <s v="8a858fda56562f8f015663f921ac0cee"/>
    <n v="301972556"/>
    <n v="11"/>
    <d v="2017-07-11T08:28:29"/>
    <d v="2017-07-11T07:27:18"/>
    <x v="4"/>
    <n v="44000"/>
    <n v="30"/>
    <m/>
    <s v="Good"/>
    <x v="2"/>
    <x v="0"/>
    <x v="0"/>
    <x v="1"/>
    <x v="0"/>
  </r>
  <r>
    <s v="8a858fe45cd62cbf015cd8d4b0473ee5"/>
    <n v="301969314"/>
    <n v="2"/>
    <d v="2017-07-08T14:41:49"/>
    <d v="2017-07-08T13:41:44"/>
    <x v="3"/>
    <n v="11500"/>
    <n v="15"/>
    <s v="8a858f615591c2cc01559597a77202c6"/>
    <s v="Bad"/>
    <x v="0"/>
    <x v="1"/>
    <x v="1"/>
    <x v="1"/>
    <x v="0"/>
  </r>
  <r>
    <s v="8a858fea5751aefe01575d9c176d4375"/>
    <n v="302002193"/>
    <n v="5"/>
    <d v="2017-07-29T13:28:23"/>
    <d v="2017-07-29T12:28:15"/>
    <x v="2"/>
    <n v="24500"/>
    <n v="30"/>
    <m/>
    <s v="Good"/>
    <x v="4"/>
    <x v="0"/>
    <x v="0"/>
    <x v="1"/>
    <x v="0"/>
  </r>
  <r>
    <s v="8a858ff455a09f5a0155bc4ffceb6327"/>
    <n v="301989363"/>
    <n v="6"/>
    <d v="2017-07-21T14:13:18"/>
    <d v="2017-07-21T13:13:01"/>
    <x v="2"/>
    <n v="24500"/>
    <n v="30"/>
    <m/>
    <s v="Good"/>
    <x v="4"/>
    <x v="0"/>
    <x v="0"/>
    <x v="1"/>
    <x v="0"/>
  </r>
  <r>
    <s v="8a85886e5410189001541a3d92df3588"/>
    <n v="301974456"/>
    <n v="12"/>
    <d v="2017-07-12T11:54:02"/>
    <d v="2017-07-12T10:53:55"/>
    <x v="4"/>
    <n v="44000"/>
    <n v="30"/>
    <m/>
    <s v="Bad"/>
    <x v="2"/>
    <x v="1"/>
    <x v="0"/>
    <x v="11"/>
    <x v="0"/>
  </r>
  <r>
    <s v="8a858e245b680423015b7533a0a14d64"/>
    <n v="301972058"/>
    <n v="4"/>
    <d v="2017-07-10T19:48:18"/>
    <d v="2017-07-10T18:48:13"/>
    <x v="1"/>
    <n v="18375"/>
    <n v="30"/>
    <s v="8a858f1e5add5268015aea11ac2871cf"/>
    <s v="Bad"/>
    <x v="4"/>
    <x v="1"/>
    <x v="0"/>
    <x v="5"/>
    <x v="0"/>
  </r>
  <r>
    <s v="8a858e6b5d1885ce015d1888318b0258"/>
    <n v="301999840"/>
    <n v="2"/>
    <d v="2017-07-28T05:48:27"/>
    <d v="2017-07-28T04:48:22"/>
    <x v="3"/>
    <n v="11500"/>
    <n v="15"/>
    <m/>
    <s v="Bad"/>
    <x v="0"/>
    <x v="1"/>
    <x v="1"/>
    <x v="1"/>
    <x v="0"/>
  </r>
  <r>
    <s v="8a858eb85c1be44c015c1c8e37dc38ae"/>
    <n v="302001832"/>
    <n v="2"/>
    <d v="2017-07-29T08:54:39"/>
    <d v="2017-07-29T07:54:33"/>
    <x v="3"/>
    <n v="11500"/>
    <n v="15"/>
    <m/>
    <s v="Bad"/>
    <x v="0"/>
    <x v="1"/>
    <x v="1"/>
    <x v="6"/>
    <x v="2"/>
  </r>
  <r>
    <s v="8a858f055d0e3d8c015d0e7e0b242cf2"/>
    <n v="302003555"/>
    <n v="2"/>
    <d v="2017-07-30T15:01:00"/>
    <d v="2017-07-30T14:00:52"/>
    <x v="3"/>
    <n v="13000"/>
    <n v="30"/>
    <m/>
    <s v="Bad"/>
    <x v="3"/>
    <x v="1"/>
    <x v="1"/>
    <x v="1"/>
    <x v="5"/>
  </r>
  <r>
    <s v="8a858f345c1075d5015c10d553c82ba2"/>
    <n v="301965579"/>
    <n v="2"/>
    <d v="2017-07-05T21:13:23"/>
    <d v="2017-07-05T20:13:17"/>
    <x v="3"/>
    <n v="11500"/>
    <n v="15"/>
    <m/>
    <s v="Bad"/>
    <x v="0"/>
    <x v="1"/>
    <x v="1"/>
    <x v="6"/>
    <x v="0"/>
  </r>
  <r>
    <s v="8a858edc554f009d01555ef4a344093f"/>
    <n v="301997815"/>
    <n v="7"/>
    <d v="2017-07-26T21:34:04"/>
    <d v="2017-07-26T20:32:53"/>
    <x v="4"/>
    <n v="48000"/>
    <n v="60"/>
    <m/>
    <s v="Good"/>
    <x v="5"/>
    <x v="0"/>
    <x v="0"/>
    <x v="0"/>
    <x v="0"/>
  </r>
  <r>
    <s v="8a858ee0560bc077015622853dd2708e"/>
    <n v="301974414"/>
    <n v="10"/>
    <d v="2017-07-12T11:25:23"/>
    <d v="2017-07-12T10:25:14"/>
    <x v="3"/>
    <n v="13000"/>
    <n v="30"/>
    <m/>
    <s v="Good"/>
    <x v="3"/>
    <x v="0"/>
    <x v="0"/>
    <x v="0"/>
    <x v="0"/>
  </r>
  <r>
    <s v="8a858ee55cb156e6015cb66be8d56d5f"/>
    <n v="301995439"/>
    <n v="2"/>
    <d v="2017-07-25T15:03:31"/>
    <d v="2017-07-25T14:03:23"/>
    <x v="3"/>
    <n v="13000"/>
    <n v="30"/>
    <m/>
    <s v="Good"/>
    <x v="3"/>
    <x v="0"/>
    <x v="1"/>
    <x v="14"/>
    <x v="0"/>
  </r>
  <r>
    <s v="8a858ee85aa98890015aaabaf01461b8"/>
    <n v="301974405"/>
    <n v="9"/>
    <d v="2017-07-12T11:20:34"/>
    <d v="2017-07-12T10:20:27"/>
    <x v="0"/>
    <n v="34500"/>
    <n v="30"/>
    <m/>
    <s v="Good"/>
    <x v="0"/>
    <x v="0"/>
    <x v="0"/>
    <x v="0"/>
    <x v="0"/>
  </r>
  <r>
    <s v="8a858ef25cd0c652015cd2107ef43653"/>
    <n v="301994432"/>
    <n v="2"/>
    <d v="2017-07-24T23:44:27"/>
    <d v="2017-07-24T22:44:20"/>
    <x v="3"/>
    <n v="13000"/>
    <n v="30"/>
    <m/>
    <s v="Good"/>
    <x v="3"/>
    <x v="0"/>
    <x v="1"/>
    <x v="4"/>
    <x v="1"/>
  </r>
  <r>
    <s v="8a858ef85a613c85015a6645c8f248dc"/>
    <n v="301974813"/>
    <n v="4"/>
    <d v="2017-07-12T15:40:18"/>
    <d v="2017-07-12T14:40:10"/>
    <x v="3"/>
    <n v="11125"/>
    <n v="15"/>
    <m/>
    <s v="Good"/>
    <x v="1"/>
    <x v="0"/>
    <x v="0"/>
    <x v="0"/>
    <x v="0"/>
  </r>
  <r>
    <s v="8a858f0056b7cf8e0156dc169f9a3b31"/>
    <n v="301994142"/>
    <n v="6"/>
    <d v="2017-07-24T19:49:19"/>
    <d v="2017-07-24T18:49:09"/>
    <x v="3"/>
    <n v="13000"/>
    <n v="30"/>
    <m/>
    <s v="Good"/>
    <x v="3"/>
    <x v="0"/>
    <x v="0"/>
    <x v="1"/>
    <x v="0"/>
  </r>
  <r>
    <s v="8a858f0656b7820c0156b7907a9204fc"/>
    <n v="301963154"/>
    <n v="12"/>
    <d v="2017-07-04T13:15:30"/>
    <d v="2017-07-04T12:14:24"/>
    <x v="4"/>
    <n v="44000"/>
    <n v="30"/>
    <m/>
    <s v="Good"/>
    <x v="2"/>
    <x v="0"/>
    <x v="0"/>
    <x v="1"/>
    <x v="0"/>
  </r>
  <r>
    <s v="8a858f0d5a859ac0015a88c53e791cad"/>
    <n v="301973542"/>
    <n v="8"/>
    <d v="2017-07-11T18:23:40"/>
    <d v="2017-07-11T17:23:35"/>
    <x v="0"/>
    <n v="34500"/>
    <n v="30"/>
    <m/>
    <s v="Good"/>
    <x v="0"/>
    <x v="0"/>
    <x v="0"/>
    <x v="3"/>
    <x v="2"/>
  </r>
  <r>
    <s v="8a858f155b38a417015b38be6a8826ce"/>
    <n v="301984075"/>
    <n v="5"/>
    <d v="2017-07-18T15:16:53"/>
    <d v="2017-07-18T14:15:42"/>
    <x v="2"/>
    <n v="24500"/>
    <n v="30"/>
    <m/>
    <s v="Good"/>
    <x v="4"/>
    <x v="0"/>
    <x v="0"/>
    <x v="4"/>
    <x v="1"/>
  </r>
  <r>
    <s v="8a858f205ccfd9d3015cd04514bd39c1"/>
    <n v="301994182"/>
    <n v="2"/>
    <d v="2017-07-24T20:12:33"/>
    <d v="2017-07-24T19:12:23"/>
    <x v="3"/>
    <n v="11500"/>
    <n v="15"/>
    <s v="8a858e0256b781d80156c61477910b6b"/>
    <s v="Good"/>
    <x v="0"/>
    <x v="0"/>
    <x v="1"/>
    <x v="4"/>
    <x v="1"/>
  </r>
  <r>
    <s v="8a858f295c8d307f015c98cd79df18f9"/>
    <n v="301974367"/>
    <n v="2"/>
    <d v="2017-07-12T10:54:32"/>
    <d v="2017-07-12T09:54:25"/>
    <x v="3"/>
    <n v="13000"/>
    <n v="30"/>
    <m/>
    <s v="Good"/>
    <x v="3"/>
    <x v="0"/>
    <x v="1"/>
    <x v="4"/>
    <x v="1"/>
  </r>
  <r>
    <s v="8a858f2c59c89d5a0159ca42dc8c1a40"/>
    <n v="301963720"/>
    <n v="5"/>
    <d v="2017-07-04T18:49:20"/>
    <d v="2017-07-04T17:49:15"/>
    <x v="3"/>
    <n v="12250"/>
    <n v="30"/>
    <m/>
    <s v="Good"/>
    <x v="4"/>
    <x v="0"/>
    <x v="0"/>
    <x v="3"/>
    <x v="2"/>
  </r>
  <r>
    <s v="8a858f315ccb979d015ccfdb46730c21"/>
    <n v="301968650"/>
    <n v="2"/>
    <d v="2017-07-07T22:37:41"/>
    <d v="2017-07-07T21:37:35"/>
    <x v="3"/>
    <n v="13000"/>
    <n v="30"/>
    <m/>
    <s v="Good"/>
    <x v="3"/>
    <x v="0"/>
    <x v="1"/>
    <x v="4"/>
    <x v="1"/>
  </r>
  <r>
    <s v="8a858f3455a0d8070155a10f5ce91063"/>
    <n v="301998796"/>
    <n v="4"/>
    <d v="2017-07-27T13:29:26"/>
    <d v="2017-07-27T12:28:14"/>
    <x v="3"/>
    <n v="11500"/>
    <n v="15"/>
    <m/>
    <s v="Good"/>
    <x v="0"/>
    <x v="0"/>
    <x v="0"/>
    <x v="3"/>
    <x v="0"/>
  </r>
  <r>
    <s v="8a858f3e589c40610158aeb00ff65aaf"/>
    <n v="301999828"/>
    <n v="11"/>
    <d v="2017-07-28T05:24:57"/>
    <d v="2017-07-28T04:24:50"/>
    <x v="4"/>
    <n v="44000"/>
    <n v="30"/>
    <m/>
    <s v="Good"/>
    <x v="2"/>
    <x v="0"/>
    <x v="0"/>
    <x v="4"/>
    <x v="1"/>
  </r>
  <r>
    <s v="8a858f495a70f465015a77105b502f88"/>
    <n v="301965260"/>
    <n v="3"/>
    <d v="2017-07-05T17:35:10"/>
    <d v="2017-07-05T16:34:54"/>
    <x v="3"/>
    <n v="11500"/>
    <n v="15"/>
    <m/>
    <s v="Bad"/>
    <x v="0"/>
    <x v="1"/>
    <x v="1"/>
    <x v="3"/>
    <x v="0"/>
  </r>
  <r>
    <s v="8a858f555d0e96d1015d125689135609"/>
    <n v="301985317"/>
    <n v="2"/>
    <d v="2017-07-19T10:19:25"/>
    <d v="2017-07-19T09:19:19"/>
    <x v="3"/>
    <n v="13000"/>
    <n v="30"/>
    <s v="8a858ed45c454c11015c4931bd2b0a91"/>
    <s v="Good"/>
    <x v="3"/>
    <x v="0"/>
    <x v="1"/>
    <x v="4"/>
    <x v="1"/>
  </r>
  <r>
    <s v="8a858f585cf9d48b015d07dbb8c03999"/>
    <n v="301983023"/>
    <n v="2"/>
    <d v="2017-07-18T05:42:14"/>
    <d v="2017-07-18T04:42:08"/>
    <x v="3"/>
    <n v="13000"/>
    <n v="30"/>
    <s v="8a858e245c5f3f7c015c5f7e5d641333"/>
    <s v="Good"/>
    <x v="3"/>
    <x v="0"/>
    <x v="1"/>
    <x v="4"/>
    <x v="1"/>
  </r>
  <r>
    <s v="8a858f6055f96ad20156058de05c0cfc"/>
    <n v="301996069"/>
    <n v="9"/>
    <d v="2017-07-25T22:39:33"/>
    <d v="2017-07-25T21:39:27"/>
    <x v="5"/>
    <n v="28750"/>
    <n v="30"/>
    <m/>
    <s v="Good"/>
    <x v="0"/>
    <x v="0"/>
    <x v="0"/>
    <x v="3"/>
    <x v="4"/>
  </r>
  <r>
    <s v="8a858f6e5cb16eb9015cb17cd36f0711"/>
    <n v="301992904"/>
    <n v="2"/>
    <d v="2017-07-24T09:05:08"/>
    <d v="2017-07-24T08:05:01"/>
    <x v="3"/>
    <n v="13000"/>
    <n v="30"/>
    <s v="8a858ec75c11a07a015c15742adc38b2"/>
    <s v="Good"/>
    <x v="3"/>
    <x v="0"/>
    <x v="1"/>
    <x v="3"/>
    <x v="0"/>
  </r>
  <r>
    <s v="8a858f74584a54aa015854d6e7027ac1"/>
    <n v="301983119"/>
    <n v="8"/>
    <d v="2017-07-18T07:15:26"/>
    <d v="2017-07-18T06:15:19"/>
    <x v="3"/>
    <n v="13000"/>
    <n v="30"/>
    <m/>
    <s v="Good"/>
    <x v="3"/>
    <x v="0"/>
    <x v="0"/>
    <x v="6"/>
    <x v="0"/>
  </r>
  <r>
    <s v="8a858f7e5c69a6e3015c74334d791005"/>
    <n v="301986459"/>
    <n v="2"/>
    <d v="2017-07-19T21:10:13"/>
    <d v="2017-07-19T20:10:06"/>
    <x v="3"/>
    <n v="11500"/>
    <n v="15"/>
    <s v="8a858f585bfd6341015c00cba7e11878"/>
    <s v="Good"/>
    <x v="0"/>
    <x v="0"/>
    <x v="1"/>
    <x v="1"/>
    <x v="0"/>
  </r>
  <r>
    <s v="8a858f8e5c5f46fc015c6242c82b7c0b"/>
    <n v="301963651"/>
    <n v="2"/>
    <d v="2017-07-04T18:03:05"/>
    <d v="2017-07-04T17:02:58"/>
    <x v="3"/>
    <n v="13000"/>
    <n v="30"/>
    <m/>
    <s v="Good"/>
    <x v="3"/>
    <x v="0"/>
    <x v="1"/>
    <x v="4"/>
    <x v="1"/>
  </r>
  <r>
    <s v="8a858f975c4582c4015c4c882e054c96"/>
    <n v="301982545"/>
    <n v="4"/>
    <d v="2017-07-17T19:19:01"/>
    <d v="2017-07-17T18:18:54"/>
    <x v="2"/>
    <n v="24500"/>
    <n v="30"/>
    <m/>
    <s v="Good"/>
    <x v="4"/>
    <x v="0"/>
    <x v="0"/>
    <x v="9"/>
    <x v="2"/>
  </r>
  <r>
    <s v="8a858f9f5679951a01567a5b90644817"/>
    <n v="301969153"/>
    <n v="3"/>
    <d v="2017-07-08T12:06:02"/>
    <d v="2017-07-08T11:05:55"/>
    <x v="3"/>
    <n v="13000"/>
    <n v="30"/>
    <m/>
    <s v="Good"/>
    <x v="3"/>
    <x v="0"/>
    <x v="1"/>
    <x v="5"/>
    <x v="0"/>
  </r>
  <r>
    <s v="8a858fa257d8223c0157dd6713ec7d05"/>
    <n v="301959018"/>
    <n v="9"/>
    <d v="2017-07-01T14:42:00"/>
    <d v="2017-07-01T13:41:53"/>
    <x v="0"/>
    <n v="34500"/>
    <n v="30"/>
    <m/>
    <s v="Good"/>
    <x v="0"/>
    <x v="0"/>
    <x v="0"/>
    <x v="1"/>
    <x v="0"/>
  </r>
  <r>
    <s v="8a858faa56dffac60156e220912a0f6d"/>
    <n v="301988484"/>
    <n v="9"/>
    <d v="2017-07-20T22:52:33"/>
    <d v="2017-07-20T21:52:26"/>
    <x v="3"/>
    <n v="11500"/>
    <n v="15"/>
    <m/>
    <s v="Good"/>
    <x v="0"/>
    <x v="0"/>
    <x v="0"/>
    <x v="4"/>
    <x v="1"/>
  </r>
  <r>
    <s v="8a858fb85b81c658015b81c8079a01b6"/>
    <n v="301967556"/>
    <n v="4"/>
    <d v="2017-07-07T08:58:34"/>
    <d v="2017-07-07T07:58:29"/>
    <x v="2"/>
    <n v="22250"/>
    <n v="15"/>
    <s v="8a858f165b147438015b149b3acc1b44"/>
    <s v="Bad"/>
    <x v="1"/>
    <x v="1"/>
    <x v="0"/>
    <x v="0"/>
    <x v="2"/>
  </r>
  <r>
    <s v="8a858fbd59e06eb70159e0cd82c232fc"/>
    <n v="301964233"/>
    <n v="7"/>
    <d v="2017-07-05T06:57:55"/>
    <d v="2017-07-05T05:57:48"/>
    <x v="0"/>
    <n v="39000"/>
    <n v="60"/>
    <m/>
    <s v="Good"/>
    <x v="3"/>
    <x v="0"/>
    <x v="0"/>
    <x v="5"/>
    <x v="2"/>
  </r>
  <r>
    <s v="8a858fc65cf978f4015cf97cee3a02ce"/>
    <n v="301989135"/>
    <n v="2"/>
    <d v="2017-07-21T11:41:46"/>
    <d v="2017-07-21T10:41:37"/>
    <x v="3"/>
    <n v="11500"/>
    <n v="15"/>
    <s v="8a858ea75cef5535015cf36a4ef31265"/>
    <s v="Good"/>
    <x v="0"/>
    <x v="0"/>
    <x v="1"/>
    <x v="1"/>
    <x v="2"/>
  </r>
  <r>
    <s v="8a858fd05bfd7d3c015c0c8b72ce4682"/>
    <n v="301984019"/>
    <n v="4"/>
    <d v="2017-07-18T14:49:13"/>
    <d v="2017-07-18T13:49:06"/>
    <x v="3"/>
    <n v="11125"/>
    <n v="15"/>
    <s v="8a858f2f54e28d53015501644a7f4cbf"/>
    <s v="Good"/>
    <x v="1"/>
    <x v="0"/>
    <x v="0"/>
    <x v="4"/>
    <x v="1"/>
  </r>
  <r>
    <s v="8a858fdb5b8094e2015b80ac5cd70f9f"/>
    <n v="301968444"/>
    <n v="4"/>
    <d v="2017-07-07T19:15:16"/>
    <d v="2017-07-07T18:15:09"/>
    <x v="2"/>
    <n v="24500"/>
    <n v="30"/>
    <m/>
    <s v="Good"/>
    <x v="4"/>
    <x v="0"/>
    <x v="0"/>
    <x v="10"/>
    <x v="0"/>
  </r>
  <r>
    <s v="8a858fec5c169ff0015c16c6e3b61925"/>
    <n v="301990457"/>
    <n v="2"/>
    <d v="2017-07-22T09:34:44"/>
    <d v="2017-07-22T08:34:24"/>
    <x v="3"/>
    <n v="11500"/>
    <n v="15"/>
    <m/>
    <s v="Good"/>
    <x v="0"/>
    <x v="0"/>
    <x v="1"/>
    <x v="3"/>
    <x v="0"/>
  </r>
  <r>
    <s v="8a858ff556236fa8015626551cd23d08"/>
    <n v="301969573"/>
    <n v="10"/>
    <d v="2017-07-08T18:29:23"/>
    <d v="2017-07-08T17:29:10"/>
    <x v="4"/>
    <n v="48000"/>
    <n v="60"/>
    <m/>
    <s v="Good"/>
    <x v="5"/>
    <x v="0"/>
    <x v="0"/>
    <x v="1"/>
    <x v="0"/>
  </r>
  <r>
    <s v="8a858fff57becca70157c9a4c75303d3"/>
    <n v="301965419"/>
    <n v="8"/>
    <d v="2017-07-05T19:20:34"/>
    <d v="2017-07-05T18:20:29"/>
    <x v="0"/>
    <n v="34500"/>
    <n v="30"/>
    <m/>
    <s v="Good"/>
    <x v="0"/>
    <x v="0"/>
    <x v="0"/>
    <x v="1"/>
    <x v="0"/>
  </r>
  <r>
    <s v="8a858e245b680423015b6d059cd13978"/>
    <n v="301982568"/>
    <n v="7"/>
    <d v="2017-07-17T19:36:56"/>
    <d v="2017-07-17T18:35:45"/>
    <x v="2"/>
    <n v="21500"/>
    <n v="15"/>
    <m/>
    <s v="Bad"/>
    <x v="8"/>
    <x v="1"/>
    <x v="0"/>
    <x v="14"/>
    <x v="0"/>
  </r>
  <r>
    <s v="8a858ecc5a94fab9015aa06814d84c2d"/>
    <n v="301984881"/>
    <n v="7"/>
    <d v="2017-07-19T02:01:22"/>
    <d v="2017-07-19T01:01:13"/>
    <x v="0"/>
    <n v="39000"/>
    <n v="60"/>
    <m/>
    <s v="Bad"/>
    <x v="3"/>
    <x v="1"/>
    <x v="0"/>
    <x v="1"/>
    <x v="0"/>
  </r>
  <r>
    <s v="8a858f095b86f177015b870bcd871302"/>
    <n v="301975906"/>
    <n v="2"/>
    <d v="2017-07-13T11:44:18"/>
    <d v="2017-07-13T10:44:11"/>
    <x v="3"/>
    <n v="13000"/>
    <n v="30"/>
    <m/>
    <s v="Bad"/>
    <x v="3"/>
    <x v="1"/>
    <x v="1"/>
    <x v="1"/>
    <x v="0"/>
  </r>
  <r>
    <s v="8a858f315ccb979d015ccf4c25dd439c"/>
    <n v="301988126"/>
    <n v="2"/>
    <d v="2017-07-20T18:43:39"/>
    <d v="2017-07-20T17:43:32"/>
    <x v="3"/>
    <n v="13000"/>
    <n v="30"/>
    <s v="8a858e345c788b37015c792c68fd5717"/>
    <s v="Bad"/>
    <x v="3"/>
    <x v="1"/>
    <x v="1"/>
    <x v="7"/>
    <x v="0"/>
  </r>
  <r>
    <s v="8a858faf5679a838015692f7a8f831d7"/>
    <n v="301984407"/>
    <n v="10"/>
    <d v="2017-07-18T18:26:13"/>
    <d v="2017-07-18T17:25:00"/>
    <x v="4"/>
    <n v="48000"/>
    <n v="60"/>
    <m/>
    <s v="Bad"/>
    <x v="5"/>
    <x v="1"/>
    <x v="0"/>
    <x v="4"/>
    <x v="1"/>
  </r>
  <r>
    <s v="8a85881053bc33670153c65bdb937097"/>
    <n v="301987712"/>
    <n v="10"/>
    <d v="2017-07-20T14:49:51"/>
    <d v="2017-07-20T13:49:44"/>
    <x v="3"/>
    <n v="10500"/>
    <n v="15"/>
    <m/>
    <s v="Good"/>
    <x v="6"/>
    <x v="0"/>
    <x v="0"/>
    <x v="6"/>
    <x v="0"/>
  </r>
  <r>
    <s v="8a85884e548fad6501549a9435d71e85"/>
    <n v="301983510"/>
    <n v="3"/>
    <d v="2017-07-18T10:48:03"/>
    <d v="2017-07-18T09:47:56"/>
    <x v="2"/>
    <n v="24500"/>
    <n v="30"/>
    <m/>
    <s v="Good"/>
    <x v="4"/>
    <x v="0"/>
    <x v="1"/>
    <x v="4"/>
    <x v="1"/>
  </r>
  <r>
    <s v="8a8588dc536a1413015375acd19d4154"/>
    <n v="301966948"/>
    <n v="3"/>
    <d v="2017-07-06T18:32:18"/>
    <d v="2017-07-06T17:32:12"/>
    <x v="3"/>
    <n v="13000"/>
    <n v="30"/>
    <m/>
    <s v="Bad"/>
    <x v="3"/>
    <x v="1"/>
    <x v="1"/>
    <x v="1"/>
    <x v="0"/>
  </r>
  <r>
    <s v="8a85891e53ad0e6b0153b02de6592330"/>
    <n v="301962929"/>
    <n v="6"/>
    <d v="2017-07-04T11:19:36"/>
    <d v="2017-07-04T10:18:30"/>
    <x v="3"/>
    <n v="13000"/>
    <n v="30"/>
    <m/>
    <s v="Good"/>
    <x v="3"/>
    <x v="0"/>
    <x v="0"/>
    <x v="6"/>
    <x v="0"/>
  </r>
  <r>
    <s v="8a8589595384a8530153a32a2e9f584d"/>
    <n v="301981818"/>
    <n v="5"/>
    <d v="2017-07-17T12:49:17"/>
    <d v="2017-07-17T11:49:11"/>
    <x v="2"/>
    <n v="24500"/>
    <n v="30"/>
    <m/>
    <s v="Bad"/>
    <x v="4"/>
    <x v="1"/>
    <x v="0"/>
    <x v="4"/>
    <x v="1"/>
  </r>
  <r>
    <s v="8a8589b953bc23f70153c19cb08a6c49"/>
    <n v="301971388"/>
    <n v="10"/>
    <d v="2017-07-10T12:49:50"/>
    <d v="2017-07-10T11:49:43"/>
    <x v="0"/>
    <n v="36000"/>
    <n v="60"/>
    <m/>
    <s v="Good"/>
    <x v="5"/>
    <x v="0"/>
    <x v="0"/>
    <x v="1"/>
    <x v="0"/>
  </r>
  <r>
    <s v="8a858e0156b782a10156c72b56162057"/>
    <n v="302002550"/>
    <n v="4"/>
    <d v="2017-07-29T17:58:58"/>
    <d v="2017-07-29T16:57:49"/>
    <x v="2"/>
    <n v="24500"/>
    <n v="30"/>
    <m/>
    <s v="Good"/>
    <x v="4"/>
    <x v="0"/>
    <x v="0"/>
    <x v="10"/>
    <x v="4"/>
  </r>
  <r>
    <s v="8a858e0f5c45466f015c518a7d2e5bbe"/>
    <n v="301960470"/>
    <n v="2"/>
    <d v="2017-07-03T01:53:39"/>
    <d v="2017-07-03T00:53:32"/>
    <x v="3"/>
    <n v="13000"/>
    <n v="30"/>
    <m/>
    <s v="Good"/>
    <x v="3"/>
    <x v="0"/>
    <x v="1"/>
    <x v="4"/>
    <x v="1"/>
  </r>
  <r>
    <s v="8a858e185b4923b4015b4cd7cae6255f"/>
    <n v="302001484"/>
    <n v="5"/>
    <d v="2017-07-28T23:26:40"/>
    <d v="2017-07-28T22:25:34"/>
    <x v="2"/>
    <n v="24500"/>
    <n v="30"/>
    <m/>
    <s v="Good"/>
    <x v="4"/>
    <x v="0"/>
    <x v="0"/>
    <x v="1"/>
    <x v="0"/>
  </r>
  <r>
    <s v="8a858e225c404292015c4a9957024ee5"/>
    <n v="301998897"/>
    <n v="2"/>
    <d v="2017-07-27T14:34:37"/>
    <d v="2017-07-27T13:34:29"/>
    <x v="3"/>
    <n v="13000"/>
    <n v="30"/>
    <m/>
    <s v="Good"/>
    <x v="3"/>
    <x v="0"/>
    <x v="1"/>
    <x v="5"/>
    <x v="0"/>
  </r>
  <r>
    <s v="8a858e345be813ea015be9d95ff314df"/>
    <n v="301986611"/>
    <n v="3"/>
    <d v="2017-07-19T23:17:18"/>
    <d v="2017-07-19T22:17:11"/>
    <x v="3"/>
    <n v="13000"/>
    <n v="30"/>
    <m/>
    <s v="Good"/>
    <x v="3"/>
    <x v="0"/>
    <x v="1"/>
    <x v="1"/>
    <x v="0"/>
  </r>
  <r>
    <s v="8a858e44573d4b37015750d2bd534777"/>
    <n v="301976639"/>
    <n v="8"/>
    <d v="2017-07-13T20:38:23"/>
    <d v="2017-07-13T19:38:17"/>
    <x v="0"/>
    <n v="34500"/>
    <n v="30"/>
    <m/>
    <s v="Good"/>
    <x v="0"/>
    <x v="0"/>
    <x v="0"/>
    <x v="4"/>
    <x v="1"/>
  </r>
  <r>
    <s v="8a858e525cac859d015cacebddac2d5c"/>
    <n v="301997417"/>
    <n v="2"/>
    <d v="2017-07-26T17:22:26"/>
    <d v="2017-07-26T16:22:21"/>
    <x v="3"/>
    <n v="13000"/>
    <n v="30"/>
    <m/>
    <s v="Good"/>
    <x v="3"/>
    <x v="0"/>
    <x v="1"/>
    <x v="5"/>
    <x v="0"/>
  </r>
  <r>
    <s v="8a858e585beda464015bf183f05c64ff"/>
    <n v="301976067"/>
    <n v="2"/>
    <d v="2017-07-13T13:30:18"/>
    <d v="2017-07-13T12:30:11"/>
    <x v="3"/>
    <n v="13000"/>
    <n v="30"/>
    <s v="8a858f865bee36ad015bf1168c727179"/>
    <s v="Good"/>
    <x v="3"/>
    <x v="0"/>
    <x v="1"/>
    <x v="4"/>
    <x v="1"/>
  </r>
  <r>
    <s v="8a858e685adba68e015adc083601467b"/>
    <n v="301966474"/>
    <n v="7"/>
    <d v="2017-07-06T13:43:22"/>
    <d v="2017-07-06T12:43:07"/>
    <x v="0"/>
    <n v="34500"/>
    <n v="30"/>
    <m/>
    <s v="Good"/>
    <x v="0"/>
    <x v="0"/>
    <x v="0"/>
    <x v="5"/>
    <x v="0"/>
  </r>
  <r>
    <s v="8a858e6c5c88d145015c89430ef61a5d"/>
    <n v="301969004"/>
    <n v="2"/>
    <d v="2017-07-08T09:48:48"/>
    <d v="2017-07-08T08:48:40"/>
    <x v="3"/>
    <n v="12500"/>
    <n v="30"/>
    <m/>
    <s v="Good"/>
    <x v="9"/>
    <x v="0"/>
    <x v="1"/>
    <x v="6"/>
    <x v="0"/>
  </r>
  <r>
    <s v="8a858f6c570f2d660157231c6d3e7037"/>
    <n v="301981059"/>
    <n v="10"/>
    <d v="2017-07-17T01:17:28"/>
    <d v="2017-07-17T00:17:20"/>
    <x v="7"/>
    <n v="42000"/>
    <n v="60"/>
    <m/>
    <s v="Bad"/>
    <x v="5"/>
    <x v="1"/>
    <x v="0"/>
    <x v="1"/>
    <x v="3"/>
  </r>
  <r>
    <s v="8a858fd75bc96a6f015bca93597064b2"/>
    <n v="301961259"/>
    <n v="3"/>
    <d v="2017-07-03T15:41:55"/>
    <d v="2017-07-03T14:41:49"/>
    <x v="3"/>
    <n v="11500"/>
    <n v="15"/>
    <m/>
    <s v="Bad"/>
    <x v="0"/>
    <x v="1"/>
    <x v="1"/>
    <x v="2"/>
    <x v="0"/>
  </r>
  <r>
    <s v="8a858ff556236fa8015625ba7aca1533"/>
    <n v="301965165"/>
    <n v="11"/>
    <d v="2017-07-05T16:36:21"/>
    <d v="2017-07-05T15:36:05"/>
    <x v="0"/>
    <n v="39000"/>
    <n v="60"/>
    <m/>
    <s v="Bad"/>
    <x v="3"/>
    <x v="1"/>
    <x v="0"/>
    <x v="15"/>
    <x v="4"/>
  </r>
  <r>
    <s v="8a85881053bc33670153cba1f98e6d19"/>
    <n v="301962251"/>
    <n v="7"/>
    <d v="2017-07-03T22:07:42"/>
    <d v="2017-07-03T21:06:37"/>
    <x v="0"/>
    <n v="39000"/>
    <n v="60"/>
    <m/>
    <s v="Good"/>
    <x v="3"/>
    <x v="0"/>
    <x v="0"/>
    <x v="5"/>
    <x v="0"/>
  </r>
  <r>
    <s v="8a85888c54a05b820154a7b470875afa"/>
    <n v="301961039"/>
    <n v="13"/>
    <d v="2017-07-03T13:11:49"/>
    <d v="2017-07-03T12:10:43"/>
    <x v="4"/>
    <n v="44000"/>
    <n v="30"/>
    <m/>
    <s v="Good"/>
    <x v="2"/>
    <x v="0"/>
    <x v="0"/>
    <x v="1"/>
    <x v="5"/>
  </r>
  <r>
    <s v="8a8588f8541e11db01542a1ef37c7f27"/>
    <n v="301979062"/>
    <n v="9"/>
    <d v="2017-07-15T12:20:39"/>
    <d v="2017-07-15T11:19:28"/>
    <x v="3"/>
    <n v="11500"/>
    <n v="15"/>
    <m/>
    <s v="Good"/>
    <x v="0"/>
    <x v="0"/>
    <x v="0"/>
    <x v="1"/>
    <x v="4"/>
  </r>
  <r>
    <s v="8a8589125340c9660153418093970e29"/>
    <n v="301982755"/>
    <n v="10"/>
    <d v="2017-07-17T21:41:49"/>
    <d v="2017-07-17T20:41:40"/>
    <x v="2"/>
    <n v="24500"/>
    <n v="30"/>
    <m/>
    <s v="Bad"/>
    <x v="4"/>
    <x v="1"/>
    <x v="0"/>
    <x v="3"/>
    <x v="4"/>
  </r>
  <r>
    <s v="8a858966538deb19015395798cfa3ee0"/>
    <n v="301965195"/>
    <n v="4"/>
    <d v="2017-07-05T16:59:58"/>
    <d v="2017-07-05T15:59:53"/>
    <x v="3"/>
    <n v="13000"/>
    <n v="30"/>
    <m/>
    <s v="Bad"/>
    <x v="3"/>
    <x v="1"/>
    <x v="0"/>
    <x v="1"/>
    <x v="0"/>
  </r>
  <r>
    <s v="8a8589ac53a4303e0153a8be7be02653"/>
    <n v="301960886"/>
    <n v="3"/>
    <d v="2017-07-03T11:41:14"/>
    <d v="2017-07-03T10:40:06"/>
    <x v="2"/>
    <n v="22250"/>
    <n v="15"/>
    <m/>
    <s v="Good"/>
    <x v="1"/>
    <x v="0"/>
    <x v="1"/>
    <x v="1"/>
    <x v="5"/>
  </r>
  <r>
    <s v="8a858e005b4830ef015b4833bcc6027e"/>
    <n v="301995358"/>
    <n v="4"/>
    <d v="2017-07-25T14:09:31"/>
    <d v="2017-07-25T13:09:25"/>
    <x v="2"/>
    <n v="24500"/>
    <n v="30"/>
    <m/>
    <s v="Good"/>
    <x v="4"/>
    <x v="0"/>
    <x v="0"/>
    <x v="10"/>
    <x v="0"/>
  </r>
  <r>
    <s v="8a858e0458c1f4620158d00068ba7049"/>
    <n v="301966308"/>
    <n v="8"/>
    <d v="2017-07-06T12:00:58"/>
    <d v="2017-07-06T11:00:53"/>
    <x v="0"/>
    <n v="34500"/>
    <n v="30"/>
    <m/>
    <s v="Good"/>
    <x v="0"/>
    <x v="0"/>
    <x v="0"/>
    <x v="6"/>
    <x v="2"/>
  </r>
  <r>
    <s v="8a858e0b5d1d8104015d1dcb82a0210c"/>
    <n v="302000066"/>
    <n v="2"/>
    <d v="2017-07-28T08:48:18"/>
    <d v="2017-07-28T07:48:12"/>
    <x v="3"/>
    <n v="11500"/>
    <n v="15"/>
    <m/>
    <s v="Good"/>
    <x v="0"/>
    <x v="0"/>
    <x v="1"/>
    <x v="1"/>
    <x v="2"/>
  </r>
  <r>
    <s v="8a858e105c1c09c8015c1fd4eb915326"/>
    <n v="301997552"/>
    <n v="3"/>
    <d v="2017-07-26T18:44:48"/>
    <d v="2017-07-26T17:44:39"/>
    <x v="3"/>
    <n v="12500"/>
    <n v="30"/>
    <s v="8a858ff45be92ea2015be9db14023e1e"/>
    <s v="Bad"/>
    <x v="9"/>
    <x v="1"/>
    <x v="1"/>
    <x v="2"/>
    <x v="0"/>
  </r>
  <r>
    <s v="8a858e185b4923b4015b4c4dd82a073b"/>
    <n v="301982019"/>
    <n v="3"/>
    <d v="2017-07-17T14:32:45"/>
    <d v="2017-07-17T13:31:33"/>
    <x v="3"/>
    <n v="11500"/>
    <n v="15"/>
    <m/>
    <s v="Good"/>
    <x v="0"/>
    <x v="0"/>
    <x v="1"/>
    <x v="4"/>
    <x v="1"/>
  </r>
  <r>
    <s v="8a858e245b680423015b6b3689d46b4b"/>
    <n v="301996288"/>
    <n v="6"/>
    <d v="2017-07-26T06:46:04"/>
    <d v="2017-07-26T05:44:53"/>
    <x v="2"/>
    <n v="24500"/>
    <n v="30"/>
    <s v="8a858f1b5b256bc9015b32bde0634e71"/>
    <s v="Good"/>
    <x v="4"/>
    <x v="0"/>
    <x v="0"/>
    <x v="4"/>
    <x v="1"/>
  </r>
  <r>
    <s v="8a858e2d5bc95851015bc98eb8fc1575"/>
    <n v="301962824"/>
    <n v="4"/>
    <d v="2017-07-04T10:13:35"/>
    <d v="2017-07-04T09:13:29"/>
    <x v="3"/>
    <n v="13000"/>
    <n v="30"/>
    <m/>
    <s v="Bad"/>
    <x v="3"/>
    <x v="1"/>
    <x v="0"/>
    <x v="1"/>
    <x v="2"/>
  </r>
  <r>
    <s v="8a858e3654e2a8240154eed94fe84954"/>
    <n v="301981223"/>
    <n v="10"/>
    <d v="2017-07-17T07:51:31"/>
    <d v="2017-07-17T06:51:20"/>
    <x v="0"/>
    <n v="34500"/>
    <n v="30"/>
    <m/>
    <s v="Good"/>
    <x v="0"/>
    <x v="0"/>
    <x v="0"/>
    <x v="10"/>
    <x v="0"/>
  </r>
  <r>
    <s v="8a858e405c7d6d65015c7da263c017a1"/>
    <n v="301964595"/>
    <n v="2"/>
    <d v="2017-07-05T10:55:23"/>
    <d v="2017-07-05T09:55:16"/>
    <x v="3"/>
    <n v="13000"/>
    <n v="30"/>
    <m/>
    <s v="Good"/>
    <x v="3"/>
    <x v="0"/>
    <x v="1"/>
    <x v="4"/>
    <x v="1"/>
  </r>
  <r>
    <s v="8a858e495bf8527e015bf879fcbd1ba0"/>
    <n v="302000258"/>
    <n v="2"/>
    <d v="2017-07-28T10:38:02"/>
    <d v="2017-07-28T09:37:55"/>
    <x v="3"/>
    <n v="13000"/>
    <n v="30"/>
    <m/>
    <s v="Good"/>
    <x v="3"/>
    <x v="0"/>
    <x v="1"/>
    <x v="5"/>
    <x v="2"/>
  </r>
  <r>
    <s v="8a858e51584a1fc701584f9840341f42"/>
    <n v="301971037"/>
    <n v="7"/>
    <d v="2017-07-10T09:26:41"/>
    <d v="2017-07-10T08:26:35"/>
    <x v="2"/>
    <n v="24500"/>
    <n v="30"/>
    <m/>
    <s v="Good"/>
    <x v="4"/>
    <x v="0"/>
    <x v="0"/>
    <x v="9"/>
    <x v="0"/>
  </r>
  <r>
    <s v="8a858e59569397d501569767f9776c1f"/>
    <n v="301984310"/>
    <n v="6"/>
    <d v="2017-07-18T17:19:52"/>
    <d v="2017-07-18T16:19:45"/>
    <x v="2"/>
    <n v="24500"/>
    <n v="30"/>
    <m/>
    <s v="Good"/>
    <x v="4"/>
    <x v="0"/>
    <x v="0"/>
    <x v="5"/>
    <x v="0"/>
  </r>
  <r>
    <s v="8a858e635bd8fe1e015bd92b99e21721"/>
    <n v="301962530"/>
    <n v="5"/>
    <d v="2017-07-04T06:59:24"/>
    <d v="2017-07-04T05:59:17"/>
    <x v="2"/>
    <n v="22250"/>
    <n v="15"/>
    <m/>
    <s v="Bad"/>
    <x v="1"/>
    <x v="1"/>
    <x v="0"/>
    <x v="3"/>
    <x v="0"/>
  </r>
  <r>
    <s v="8a858e69566ae5b801568db4c5892cb6"/>
    <n v="301975689"/>
    <n v="9"/>
    <d v="2017-07-13T09:32:52"/>
    <d v="2017-07-13T08:31:41"/>
    <x v="2"/>
    <n v="24500"/>
    <n v="30"/>
    <m/>
    <s v="Good"/>
    <x v="4"/>
    <x v="0"/>
    <x v="0"/>
    <x v="3"/>
    <x v="4"/>
  </r>
  <r>
    <s v="8a858e6c5c88d145015c9e2125702448"/>
    <n v="301983024"/>
    <n v="2"/>
    <d v="2017-07-18T05:45:05"/>
    <d v="2017-07-18T04:44:58"/>
    <x v="3"/>
    <n v="11500"/>
    <n v="15"/>
    <s v="8a858efa5c646292015c677b34b96abd"/>
    <s v="Good"/>
    <x v="0"/>
    <x v="0"/>
    <x v="1"/>
    <x v="4"/>
    <x v="1"/>
  </r>
  <r>
    <s v="8a858e6f5cd5e874015ce6601edf7c48"/>
    <n v="301978899"/>
    <n v="2"/>
    <d v="2017-07-15T10:04:29"/>
    <d v="2017-07-15T09:04:22"/>
    <x v="3"/>
    <n v="13000"/>
    <n v="30"/>
    <m/>
    <s v="Bad"/>
    <x v="3"/>
    <x v="1"/>
    <x v="1"/>
    <x v="1"/>
    <x v="0"/>
  </r>
  <r>
    <s v="8a858e7e5b159af5015b159ee41e0440"/>
    <n v="301996457"/>
    <n v="5"/>
    <d v="2017-07-26T08:50:41"/>
    <d v="2017-07-26T07:49:31"/>
    <x v="3"/>
    <n v="13000"/>
    <n v="30"/>
    <m/>
    <s v="Bad"/>
    <x v="3"/>
    <x v="1"/>
    <x v="0"/>
    <x v="5"/>
    <x v="0"/>
  </r>
  <r>
    <s v="8a858e8b5bc9e7e6015bcd7374077f0c"/>
    <n v="301960855"/>
    <n v="3"/>
    <d v="2017-07-03T11:14:34"/>
    <d v="2017-07-03T10:14:29"/>
    <x v="3"/>
    <n v="13000"/>
    <n v="30"/>
    <s v="8a858fee58d73f5f0158e3e9c6176212"/>
    <s v="Good"/>
    <x v="3"/>
    <x v="0"/>
    <x v="1"/>
    <x v="4"/>
    <x v="1"/>
  </r>
  <r>
    <s v="8a858e945bfdb9e7015c0fab19aa6d1c"/>
    <n v="301988190"/>
    <n v="3"/>
    <d v="2017-07-20T19:29:50"/>
    <d v="2017-07-20T18:29:43"/>
    <x v="3"/>
    <n v="11500"/>
    <n v="15"/>
    <m/>
    <s v="Bad"/>
    <x v="0"/>
    <x v="1"/>
    <x v="1"/>
    <x v="6"/>
    <x v="0"/>
  </r>
  <r>
    <s v="8a858ea85d0e7ed2015d11f3b4b713fb"/>
    <n v="301972092"/>
    <n v="2"/>
    <d v="2017-07-10T20:10:49"/>
    <d v="2017-07-10T19:10:43"/>
    <x v="3"/>
    <n v="11500"/>
    <n v="15"/>
    <m/>
    <s v="Bad"/>
    <x v="0"/>
    <x v="1"/>
    <x v="1"/>
    <x v="1"/>
    <x v="5"/>
  </r>
  <r>
    <s v="8a858eb4588604f7015897011ae05062"/>
    <n v="301964472"/>
    <n v="12"/>
    <d v="2017-07-05T09:48:06"/>
    <d v="2017-07-05T08:47:51"/>
    <x v="0"/>
    <n v="34500"/>
    <n v="30"/>
    <m/>
    <s v="Good"/>
    <x v="0"/>
    <x v="0"/>
    <x v="0"/>
    <x v="1"/>
    <x v="0"/>
  </r>
  <r>
    <s v="8a858ec555f96a9a0155fdc921c70107"/>
    <n v="301995828"/>
    <n v="7"/>
    <d v="2017-07-25T19:36:04"/>
    <d v="2017-07-25T18:35:56"/>
    <x v="2"/>
    <n v="24500"/>
    <n v="30"/>
    <m/>
    <s v="Good"/>
    <x v="4"/>
    <x v="0"/>
    <x v="0"/>
    <x v="4"/>
    <x v="1"/>
  </r>
  <r>
    <s v="8a858ed75bb64559015bc2d5fd306eaf"/>
    <n v="301995831"/>
    <n v="2"/>
    <d v="2017-07-25T19:37:49"/>
    <d v="2017-07-25T18:37:43"/>
    <x v="3"/>
    <n v="13000"/>
    <n v="30"/>
    <s v="8a858fb85b81c658015b853e87955e7f"/>
    <s v="Good"/>
    <x v="3"/>
    <x v="0"/>
    <x v="1"/>
    <x v="4"/>
    <x v="1"/>
  </r>
  <r>
    <s v="8a858edd5c8348c4015c862319f96e04"/>
    <n v="301968003"/>
    <n v="2"/>
    <d v="2017-07-07T13:44:26"/>
    <d v="2017-07-07T12:44:20"/>
    <x v="3"/>
    <n v="13000"/>
    <n v="30"/>
    <m/>
    <s v="Good"/>
    <x v="3"/>
    <x v="0"/>
    <x v="1"/>
    <x v="3"/>
    <x v="0"/>
  </r>
  <r>
    <s v="8a858ee55cb156e6015cbc1bccd03c5d"/>
    <n v="301989512"/>
    <n v="2"/>
    <d v="2017-07-21T15:23:20"/>
    <d v="2017-07-21T14:23:13"/>
    <x v="3"/>
    <n v="11500"/>
    <n v="15"/>
    <m/>
    <s v="Good"/>
    <x v="0"/>
    <x v="0"/>
    <x v="1"/>
    <x v="9"/>
    <x v="0"/>
  </r>
  <r>
    <s v="8a858eec5aaf010c015ab23a55167a3a"/>
    <n v="301968193"/>
    <n v="9"/>
    <d v="2017-07-07T15:57:13"/>
    <d v="2017-07-07T14:57:06"/>
    <x v="0"/>
    <n v="34500"/>
    <n v="30"/>
    <m/>
    <s v="Good"/>
    <x v="0"/>
    <x v="0"/>
    <x v="0"/>
    <x v="4"/>
    <x v="1"/>
  </r>
  <r>
    <s v="8a858ef95bf799a0015bf7ad8a020a28"/>
    <n v="301990845"/>
    <n v="4"/>
    <d v="2017-07-22T14:37:50"/>
    <d v="2017-07-22T13:37:43"/>
    <x v="2"/>
    <n v="24500"/>
    <n v="30"/>
    <s v="8a858f8e5b8c34d3015b8cb7246e3f40"/>
    <s v="Good"/>
    <x v="4"/>
    <x v="0"/>
    <x v="0"/>
    <x v="1"/>
    <x v="2"/>
  </r>
  <r>
    <s v="8a858f045bb63525015bbe9dae432d73"/>
    <n v="301975912"/>
    <n v="4"/>
    <d v="2017-07-13T11:47:47"/>
    <d v="2017-07-13T10:47:41"/>
    <x v="3"/>
    <n v="13000"/>
    <n v="30"/>
    <m/>
    <s v="Good"/>
    <x v="3"/>
    <x v="0"/>
    <x v="0"/>
    <x v="1"/>
    <x v="0"/>
  </r>
  <r>
    <s v="8a858f095c3b2c30015c3ed334092d6d"/>
    <n v="301964782"/>
    <n v="4"/>
    <d v="2017-07-05T12:35:30"/>
    <d v="2017-07-05T11:35:25"/>
    <x v="2"/>
    <n v="24500"/>
    <n v="30"/>
    <m/>
    <s v="Good"/>
    <x v="4"/>
    <x v="0"/>
    <x v="0"/>
    <x v="6"/>
    <x v="0"/>
  </r>
  <r>
    <s v="8a858f0e5a6171ba015a6a0391d80c8c"/>
    <n v="301970840"/>
    <n v="7"/>
    <d v="2017-07-10T05:51:52"/>
    <d v="2017-07-10T04:51:47"/>
    <x v="0"/>
    <n v="34500"/>
    <n v="30"/>
    <m/>
    <s v="Good"/>
    <x v="0"/>
    <x v="0"/>
    <x v="0"/>
    <x v="6"/>
    <x v="0"/>
  </r>
  <r>
    <s v="8a858f1b5b9136f7015b9fe054cc67b2"/>
    <n v="301974371"/>
    <n v="3"/>
    <d v="2017-07-12T10:58:33"/>
    <d v="2017-07-12T09:58:27"/>
    <x v="3"/>
    <n v="11500"/>
    <n v="15"/>
    <m/>
    <s v="Good"/>
    <x v="0"/>
    <x v="0"/>
    <x v="1"/>
    <x v="4"/>
    <x v="1"/>
  </r>
  <r>
    <s v="8a858f265cfa1a64015d082fd3c93380"/>
    <n v="301982621"/>
    <n v="2"/>
    <d v="2017-07-17T20:07:39"/>
    <d v="2017-07-17T19:07:33"/>
    <x v="3"/>
    <n v="11500"/>
    <n v="15"/>
    <m/>
    <s v="Good"/>
    <x v="0"/>
    <x v="0"/>
    <x v="1"/>
    <x v="4"/>
    <x v="1"/>
  </r>
  <r>
    <s v="8a858f2a5d313efd015d316569111776"/>
    <n v="301994394"/>
    <n v="2"/>
    <d v="2017-07-24T23:08:11"/>
    <d v="2017-07-24T22:08:01"/>
    <x v="3"/>
    <n v="13000"/>
    <n v="30"/>
    <m/>
    <s v="Good"/>
    <x v="3"/>
    <x v="0"/>
    <x v="1"/>
    <x v="9"/>
    <x v="0"/>
  </r>
  <r>
    <s v="8a858f315bf749da015bf75e46bf0cf8"/>
    <n v="301969861"/>
    <n v="3"/>
    <d v="2017-07-09T03:03:56"/>
    <d v="2017-07-09T02:03:50"/>
    <x v="3"/>
    <n v="13000"/>
    <n v="30"/>
    <m/>
    <s v="Good"/>
    <x v="3"/>
    <x v="0"/>
    <x v="1"/>
    <x v="4"/>
    <x v="1"/>
  </r>
  <r>
    <s v="8a858f415ba54724015ba8f78f4944a1"/>
    <n v="301980782"/>
    <n v="4"/>
    <d v="2017-07-16T19:21:46"/>
    <d v="2017-07-16T18:21:38"/>
    <x v="2"/>
    <n v="24500"/>
    <n v="30"/>
    <m/>
    <s v="Good"/>
    <x v="4"/>
    <x v="0"/>
    <x v="0"/>
    <x v="1"/>
    <x v="2"/>
  </r>
  <r>
    <s v="8a858f4d5b809e68015b81066a333b6b"/>
    <n v="302001643"/>
    <n v="3"/>
    <d v="2017-07-29T06:24:54"/>
    <d v="2017-07-29T05:23:44"/>
    <x v="3"/>
    <n v="13000"/>
    <n v="30"/>
    <m/>
    <s v="Good"/>
    <x v="3"/>
    <x v="0"/>
    <x v="1"/>
    <x v="1"/>
    <x v="0"/>
  </r>
  <r>
    <s v="8a858f555cc65d60015cc8c9b8a84631"/>
    <n v="301986939"/>
    <n v="2"/>
    <d v="2017-07-20T08:04:12"/>
    <d v="2017-07-20T07:04:06"/>
    <x v="3"/>
    <n v="13000"/>
    <n v="30"/>
    <m/>
    <s v="Good"/>
    <x v="3"/>
    <x v="0"/>
    <x v="1"/>
    <x v="1"/>
    <x v="0"/>
  </r>
  <r>
    <s v="8a858f605623784501562ba579fb44dd"/>
    <n v="301993967"/>
    <n v="11"/>
    <d v="2017-07-24T18:14:56"/>
    <d v="2017-07-24T17:14:30"/>
    <x v="4"/>
    <n v="48000"/>
    <n v="60"/>
    <m/>
    <s v="Good"/>
    <x v="5"/>
    <x v="0"/>
    <x v="0"/>
    <x v="3"/>
    <x v="0"/>
  </r>
  <r>
    <s v="8a858f665c2142a0015c30eb258f3d74"/>
    <n v="301977775"/>
    <n v="3"/>
    <d v="2017-07-14T14:32:21"/>
    <d v="2017-07-14T13:32:14"/>
    <x v="3"/>
    <n v="13000"/>
    <n v="30"/>
    <s v="8a858f155b24e303015b24f3a07610b5"/>
    <s v="Bad"/>
    <x v="3"/>
    <x v="1"/>
    <x v="1"/>
    <x v="1"/>
    <x v="0"/>
  </r>
  <r>
    <s v="8a858f6e5a951fc2015a9e1a76993ed7"/>
    <n v="301969774"/>
    <n v="5"/>
    <d v="2017-07-08T22:59:46"/>
    <d v="2017-07-08T21:59:33"/>
    <x v="3"/>
    <n v="13000"/>
    <n v="30"/>
    <m/>
    <s v="Good"/>
    <x v="3"/>
    <x v="0"/>
    <x v="0"/>
    <x v="6"/>
    <x v="0"/>
  </r>
  <r>
    <s v="8a858f7d5af8271d015afa911cd028f4"/>
    <n v="301966704"/>
    <n v="4"/>
    <d v="2017-07-06T15:53:27"/>
    <d v="2017-07-06T14:53:22"/>
    <x v="2"/>
    <n v="24500"/>
    <n v="30"/>
    <m/>
    <s v="Good"/>
    <x v="4"/>
    <x v="0"/>
    <x v="0"/>
    <x v="3"/>
    <x v="0"/>
  </r>
  <r>
    <s v="8a858f855d417b4d015d41a765711bd1"/>
    <n v="302002540"/>
    <n v="2"/>
    <d v="2017-07-29T17:51:36"/>
    <d v="2017-07-29T16:51:26"/>
    <x v="3"/>
    <n v="13000"/>
    <n v="30"/>
    <m/>
    <s v="Good"/>
    <x v="3"/>
    <x v="0"/>
    <x v="1"/>
    <x v="1"/>
    <x v="0"/>
  </r>
  <r>
    <s v="8a858f8f5bcde0f4015bcde1dbd7002f"/>
    <n v="301997168"/>
    <n v="3"/>
    <d v="2017-07-26T15:08:45"/>
    <d v="2017-07-26T14:08:38"/>
    <x v="3"/>
    <n v="13000"/>
    <n v="30"/>
    <m/>
    <s v="Good"/>
    <x v="3"/>
    <x v="0"/>
    <x v="1"/>
    <x v="1"/>
    <x v="0"/>
  </r>
  <r>
    <s v="8a858f975c4582c4015c536f14707d09"/>
    <n v="301997338"/>
    <n v="3"/>
    <d v="2017-07-26T16:39:21"/>
    <d v="2017-07-26T15:39:14"/>
    <x v="2"/>
    <n v="24500"/>
    <n v="30"/>
    <s v="8a858f275c451af5015c52e90bb11bfe"/>
    <s v="Good"/>
    <x v="4"/>
    <x v="0"/>
    <x v="1"/>
    <x v="1"/>
    <x v="2"/>
  </r>
  <r>
    <s v="8a858fa05908043801590d4b1887715d"/>
    <n v="301999866"/>
    <n v="9"/>
    <d v="2017-07-28T06:30:27"/>
    <d v="2017-07-28T05:29:17"/>
    <x v="2"/>
    <n v="24500"/>
    <n v="30"/>
    <m/>
    <s v="Good"/>
    <x v="4"/>
    <x v="0"/>
    <x v="0"/>
    <x v="1"/>
    <x v="0"/>
  </r>
  <r>
    <s v="8a858fa4552add9f015548abf546345d"/>
    <n v="301997364"/>
    <n v="7"/>
    <d v="2017-07-26T16:54:01"/>
    <d v="2017-07-26T15:52:49"/>
    <x v="0"/>
    <n v="34500"/>
    <n v="30"/>
    <m/>
    <s v="Good"/>
    <x v="0"/>
    <x v="0"/>
    <x v="0"/>
    <x v="3"/>
    <x v="2"/>
  </r>
  <r>
    <s v="8a858fad5ccb633e015ccf104c2b2dcc"/>
    <n v="301999638"/>
    <n v="2"/>
    <d v="2017-07-27T22:53:25"/>
    <d v="2017-07-27T21:53:18"/>
    <x v="3"/>
    <n v="13000"/>
    <n v="30"/>
    <s v="8a858fa55cc5dbbc015cc5f1c8930e9a"/>
    <s v="Good"/>
    <x v="3"/>
    <x v="0"/>
    <x v="1"/>
    <x v="1"/>
    <x v="0"/>
  </r>
  <r>
    <s v="8a858fb15d41fc6b015d46e274915b02"/>
    <n v="302001236"/>
    <n v="2"/>
    <d v="2017-07-28T19:54:01"/>
    <d v="2017-07-28T18:52:51"/>
    <x v="3"/>
    <n v="13000"/>
    <n v="30"/>
    <s v="8a858e105bd92644015bdaea61965690"/>
    <s v="Good"/>
    <x v="3"/>
    <x v="0"/>
    <x v="1"/>
    <x v="9"/>
    <x v="2"/>
  </r>
  <r>
    <s v="8a858e6f5668e01701568f65c3b52b07"/>
    <n v="301984398"/>
    <n v="12"/>
    <d v="2017-07-18T18:18:38"/>
    <d v="2017-07-18T17:18:31"/>
    <x v="6"/>
    <n v="57500"/>
    <n v="90"/>
    <m/>
    <s v="Good"/>
    <x v="0"/>
    <x v="0"/>
    <x v="0"/>
    <x v="3"/>
    <x v="5"/>
  </r>
  <r>
    <s v="8a858e775c362114015c36a682ab27ad"/>
    <n v="301981386"/>
    <n v="2"/>
    <d v="2017-07-17T09:17:19"/>
    <d v="2017-07-17T08:17:11"/>
    <x v="3"/>
    <n v="13000"/>
    <n v="30"/>
    <s v="8a858ffd5b391849015b396573d05c77"/>
    <s v="Good"/>
    <x v="3"/>
    <x v="0"/>
    <x v="1"/>
    <x v="4"/>
    <x v="1"/>
  </r>
  <r>
    <s v="8a858e7c588604a4015895a4d8541dea"/>
    <n v="301983705"/>
    <n v="14"/>
    <d v="2017-07-18T12:23:08"/>
    <d v="2017-07-18T11:23:00"/>
    <x v="4"/>
    <n v="44000"/>
    <n v="30"/>
    <m/>
    <s v="Good"/>
    <x v="2"/>
    <x v="0"/>
    <x v="0"/>
    <x v="4"/>
    <x v="1"/>
  </r>
  <r>
    <s v="8a858e875c63d395015c75092d8136d9"/>
    <n v="301988469"/>
    <n v="2"/>
    <d v="2017-07-20T22:41:03"/>
    <d v="2017-07-20T21:40:56"/>
    <x v="3"/>
    <n v="11500"/>
    <n v="15"/>
    <m/>
    <s v="Bad"/>
    <x v="0"/>
    <x v="1"/>
    <x v="1"/>
    <x v="0"/>
    <x v="0"/>
  </r>
  <r>
    <s v="8a858e905d41e83b015d443e540c5211"/>
    <n v="302003561"/>
    <n v="2"/>
    <d v="2017-07-30T15:05:21"/>
    <d v="2017-07-30T14:05:13"/>
    <x v="3"/>
    <n v="13000"/>
    <n v="30"/>
    <m/>
    <s v="Good"/>
    <x v="3"/>
    <x v="0"/>
    <x v="1"/>
    <x v="1"/>
    <x v="0"/>
  </r>
  <r>
    <s v="8a858e9b5b47ecc1015b4810b9de1ab0"/>
    <n v="301966074"/>
    <n v="4"/>
    <d v="2017-07-06T09:34:18"/>
    <d v="2017-07-06T08:34:12"/>
    <x v="2"/>
    <n v="24500"/>
    <n v="30"/>
    <m/>
    <s v="Good"/>
    <x v="4"/>
    <x v="0"/>
    <x v="0"/>
    <x v="4"/>
    <x v="1"/>
  </r>
  <r>
    <s v="8a858eb25b5d2e82015b5d35c1bb094d"/>
    <n v="301974931"/>
    <n v="7"/>
    <d v="2017-07-12T17:13:24"/>
    <d v="2017-07-12T16:12:11"/>
    <x v="0"/>
    <n v="34500"/>
    <n v="30"/>
    <s v="8a858e5f5a41b97f015a4212766e2f84"/>
    <s v="Good"/>
    <x v="0"/>
    <x v="0"/>
    <x v="0"/>
    <x v="16"/>
    <x v="0"/>
  </r>
  <r>
    <s v="8a858ebb5aeb0312015aeb2fc1582084"/>
    <n v="301973899"/>
    <n v="6"/>
    <d v="2017-07-11T23:58:20"/>
    <d v="2017-07-11T22:57:09"/>
    <x v="2"/>
    <n v="24500"/>
    <n v="30"/>
    <m/>
    <s v="Good"/>
    <x v="4"/>
    <x v="0"/>
    <x v="0"/>
    <x v="4"/>
    <x v="1"/>
  </r>
  <r>
    <s v="8a858ecb5bf33c30015bf4344b434718"/>
    <n v="301977547"/>
    <n v="3"/>
    <d v="2017-07-14T12:44:39"/>
    <d v="2017-07-14T11:44:31"/>
    <x v="3"/>
    <n v="13000"/>
    <n v="30"/>
    <m/>
    <s v="Bad"/>
    <x v="3"/>
    <x v="1"/>
    <x v="1"/>
    <x v="1"/>
    <x v="2"/>
  </r>
  <r>
    <s v="8a858ed55c63db54015c72c0594c01f4"/>
    <n v="301970221"/>
    <n v="2"/>
    <d v="2017-07-09T13:46:10"/>
    <d v="2017-07-09T12:46:04"/>
    <x v="3"/>
    <n v="13000"/>
    <n v="30"/>
    <m/>
    <s v="Good"/>
    <x v="3"/>
    <x v="0"/>
    <x v="1"/>
    <x v="11"/>
    <x v="0"/>
  </r>
  <r>
    <s v="8a858edd5c8348c4015c83b50abf26f4"/>
    <n v="301997412"/>
    <n v="2"/>
    <d v="2017-07-26T17:17:46"/>
    <d v="2017-07-26T16:17:36"/>
    <x v="3"/>
    <n v="11500"/>
    <n v="15"/>
    <s v="8a858ea35c7ce42e015c7d14e11519d1"/>
    <s v="Good"/>
    <x v="0"/>
    <x v="0"/>
    <x v="1"/>
    <x v="1"/>
    <x v="0"/>
  </r>
  <r>
    <s v="8a858ee0560bc077015617223d040e96"/>
    <n v="301996223"/>
    <n v="10"/>
    <d v="2017-07-26T03:59:32"/>
    <d v="2017-07-26T02:59:26"/>
    <x v="5"/>
    <n v="27500"/>
    <n v="30"/>
    <m/>
    <s v="Good"/>
    <x v="2"/>
    <x v="0"/>
    <x v="0"/>
    <x v="1"/>
    <x v="3"/>
  </r>
  <r>
    <s v="8a858ee55c830000015c84c6a8681828"/>
    <n v="301977137"/>
    <n v="2"/>
    <d v="2017-07-14T09:15:57"/>
    <d v="2017-07-14T08:15:51"/>
    <x v="3"/>
    <n v="13000"/>
    <n v="30"/>
    <m/>
    <s v="Good"/>
    <x v="3"/>
    <x v="0"/>
    <x v="1"/>
    <x v="4"/>
    <x v="1"/>
  </r>
  <r>
    <s v="8a858eea5a28c38d015a2e1c849c2e82"/>
    <n v="301969351"/>
    <n v="7"/>
    <d v="2017-07-08T15:11:16"/>
    <d v="2017-07-08T14:11:10"/>
    <x v="0"/>
    <n v="34500"/>
    <n v="30"/>
    <m/>
    <s v="Good"/>
    <x v="0"/>
    <x v="0"/>
    <x v="0"/>
    <x v="4"/>
    <x v="1"/>
  </r>
  <r>
    <s v="8a858efe5bca0a81015bcb07db2929c0"/>
    <n v="301959380"/>
    <n v="3"/>
    <d v="2017-07-01T21:13:24"/>
    <d v="2017-07-01T20:00:45"/>
    <x v="3"/>
    <n v="13000"/>
    <n v="30"/>
    <s v="8a858f895b1f9aec015b1ff32a664db3"/>
    <s v="Good"/>
    <x v="3"/>
    <x v="0"/>
    <x v="1"/>
    <x v="1"/>
    <x v="0"/>
  </r>
  <r>
    <s v="8a858f055c831d5b015c8494b1046178"/>
    <n v="301998665"/>
    <n v="3"/>
    <d v="2017-07-27T12:14:06"/>
    <d v="2017-07-27T11:14:00"/>
    <x v="3"/>
    <n v="13000"/>
    <n v="30"/>
    <m/>
    <s v="Good"/>
    <x v="3"/>
    <x v="0"/>
    <x v="1"/>
    <x v="4"/>
    <x v="1"/>
  </r>
  <r>
    <s v="8a858f0e5a6171ba015a64e154820783"/>
    <n v="301962806"/>
    <n v="8"/>
    <d v="2017-07-04T10:03:08"/>
    <d v="2017-07-04T09:03:02"/>
    <x v="2"/>
    <n v="24500"/>
    <n v="30"/>
    <m/>
    <s v="Bad"/>
    <x v="4"/>
    <x v="1"/>
    <x v="0"/>
    <x v="1"/>
    <x v="0"/>
  </r>
  <r>
    <s v="8a858f1f5c16cb02015c170c7755239d"/>
    <n v="302001925"/>
    <n v="4"/>
    <d v="2017-07-29T10:01:02"/>
    <d v="2017-07-29T09:00:56"/>
    <x v="2"/>
    <n v="24500"/>
    <n v="30"/>
    <s v="8a858fc55b2548dd015b286e452c678c"/>
    <s v="Good"/>
    <x v="4"/>
    <x v="0"/>
    <x v="0"/>
    <x v="6"/>
    <x v="0"/>
  </r>
  <r>
    <s v="8a858f265c2187bd015c25ec8a997bf3"/>
    <n v="301964211"/>
    <n v="3"/>
    <d v="2017-07-05T06:25:07"/>
    <d v="2017-07-05T05:25:00"/>
    <x v="3"/>
    <n v="13000"/>
    <n v="30"/>
    <m/>
    <s v="Good"/>
    <x v="3"/>
    <x v="0"/>
    <x v="1"/>
    <x v="3"/>
    <x v="0"/>
  </r>
  <r>
    <s v="8a858f2e5c699f3a015c6d9e1364767d"/>
    <n v="301962632"/>
    <n v="2"/>
    <d v="2017-07-04T08:24:47"/>
    <d v="2017-07-04T07:24:41"/>
    <x v="3"/>
    <n v="13000"/>
    <n v="30"/>
    <m/>
    <s v="Good"/>
    <x v="3"/>
    <x v="0"/>
    <x v="1"/>
    <x v="3"/>
    <x v="0"/>
  </r>
  <r>
    <s v="8a858f305cb1ec4e015cc06c3e78725c"/>
    <n v="302001838"/>
    <n v="2"/>
    <d v="2017-07-29T08:59:47"/>
    <d v="2017-07-29T07:59:41"/>
    <x v="3"/>
    <n v="13000"/>
    <n v="30"/>
    <m/>
    <s v="Bad"/>
    <x v="3"/>
    <x v="1"/>
    <x v="1"/>
    <x v="1"/>
    <x v="2"/>
  </r>
  <r>
    <s v="8a858f375b493337015b522f73813498"/>
    <n v="301970358"/>
    <n v="4"/>
    <d v="2017-07-09T16:05:54"/>
    <d v="2017-07-09T15:05:40"/>
    <x v="2"/>
    <n v="22250"/>
    <n v="15"/>
    <m/>
    <s v="Good"/>
    <x v="1"/>
    <x v="0"/>
    <x v="0"/>
    <x v="4"/>
    <x v="1"/>
  </r>
  <r>
    <s v="8a858f3e5885ffa301588dc197775826"/>
    <n v="301988235"/>
    <n v="12"/>
    <d v="2017-07-20T19:59:47"/>
    <d v="2017-07-20T18:59:40"/>
    <x v="4"/>
    <n v="44000"/>
    <n v="30"/>
    <m/>
    <s v="Bad"/>
    <x v="2"/>
    <x v="1"/>
    <x v="0"/>
    <x v="15"/>
    <x v="0"/>
  </r>
  <r>
    <s v="8a858f515d3c8b43015d3d75e17056ac"/>
    <n v="302002813"/>
    <n v="2"/>
    <d v="2017-07-29T22:17:43"/>
    <d v="2017-07-29T21:17:36"/>
    <x v="3"/>
    <n v="13000"/>
    <n v="30"/>
    <s v="8a858f455d3c7024015d3c7626350376"/>
    <s v="Good"/>
    <x v="3"/>
    <x v="0"/>
    <x v="1"/>
    <x v="4"/>
    <x v="1"/>
  </r>
  <r>
    <s v="8a858f585cf9d48b015d0415fe863a5f"/>
    <n v="301975187"/>
    <n v="2"/>
    <d v="2017-07-12T21:03:14"/>
    <d v="2017-07-12T20:03:07"/>
    <x v="3"/>
    <n v="13000"/>
    <n v="30"/>
    <s v="8a858e225c404292015c547de47a4ada"/>
    <s v="Good"/>
    <x v="3"/>
    <x v="0"/>
    <x v="1"/>
    <x v="3"/>
    <x v="0"/>
  </r>
  <r>
    <s v="8a858f605b911d60015b9a7f64f15e1f"/>
    <n v="301989898"/>
    <n v="3"/>
    <d v="2017-07-21T19:17:29"/>
    <d v="2017-07-21T18:17:23"/>
    <x v="3"/>
    <n v="11500"/>
    <n v="15"/>
    <s v="8a858f085a477386015a4a4e163019b5"/>
    <s v="Good"/>
    <x v="0"/>
    <x v="0"/>
    <x v="1"/>
    <x v="4"/>
    <x v="1"/>
  </r>
  <r>
    <s v="8a858f6c570f2d660157205f16c91710"/>
    <n v="301994101"/>
    <n v="2"/>
    <d v="2017-07-24T19:31:24"/>
    <d v="2017-07-24T18:30:35"/>
    <x v="3"/>
    <n v="13000"/>
    <n v="30"/>
    <m/>
    <s v="Good"/>
    <x v="3"/>
    <x v="0"/>
    <x v="1"/>
    <x v="3"/>
    <x v="4"/>
  </r>
  <r>
    <s v="8a858f735922163501592b85494d1ab0"/>
    <n v="301992044"/>
    <n v="2"/>
    <d v="2017-07-23T15:30:54"/>
    <d v="2017-07-23T14:30:42"/>
    <x v="3"/>
    <n v="11500"/>
    <n v="15"/>
    <m/>
    <s v="Good"/>
    <x v="0"/>
    <x v="0"/>
    <x v="1"/>
    <x v="1"/>
    <x v="0"/>
  </r>
  <r>
    <s v="8a858f7d5be8748c015be8ce824c40a3"/>
    <n v="301989568"/>
    <n v="5"/>
    <d v="2017-07-21T15:55:50"/>
    <d v="2017-07-21T14:55:42"/>
    <x v="2"/>
    <n v="22250"/>
    <n v="15"/>
    <m/>
    <s v="Good"/>
    <x v="1"/>
    <x v="0"/>
    <x v="0"/>
    <x v="8"/>
    <x v="2"/>
  </r>
  <r>
    <s v="8a858f905c06a9c0015c0c75e37a5974"/>
    <n v="301996539"/>
    <n v="4"/>
    <d v="2017-07-26T09:38:39"/>
    <d v="2017-07-26T08:38:30"/>
    <x v="1"/>
    <n v="18375"/>
    <n v="30"/>
    <m/>
    <s v="Good"/>
    <x v="4"/>
    <x v="0"/>
    <x v="0"/>
    <x v="5"/>
    <x v="2"/>
  </r>
  <r>
    <s v="8a858f9b5c589341015c5905fe4f3ef8"/>
    <n v="302000493"/>
    <n v="3"/>
    <d v="2017-07-28T12:43:17"/>
    <d v="2017-07-28T11:43:08"/>
    <x v="3"/>
    <n v="13000"/>
    <n v="30"/>
    <m/>
    <s v="Good"/>
    <x v="3"/>
    <x v="0"/>
    <x v="1"/>
    <x v="13"/>
    <x v="0"/>
  </r>
  <r>
    <s v="8a858fa25bd92c20015bdce8b15b239b"/>
    <n v="301962144"/>
    <n v="3"/>
    <d v="2017-07-03T20:57:58"/>
    <d v="2017-07-03T19:57:52"/>
    <x v="3"/>
    <n v="13000"/>
    <n v="30"/>
    <s v="8a858e105bd92644015bdc54519566e5"/>
    <s v="Good"/>
    <x v="3"/>
    <x v="0"/>
    <x v="1"/>
    <x v="3"/>
    <x v="0"/>
  </r>
  <r>
    <s v="8a858faf55d95d930155db6ec1274592"/>
    <n v="301968236"/>
    <n v="12"/>
    <d v="2017-07-07T16:26:20"/>
    <d v="2017-07-07T15:26:14"/>
    <x v="3"/>
    <n v="11125"/>
    <n v="15"/>
    <m/>
    <s v="Good"/>
    <x v="1"/>
    <x v="0"/>
    <x v="0"/>
    <x v="0"/>
    <x v="0"/>
  </r>
  <r>
    <s v="8a858fb4563228d201564105636c1fa9"/>
    <n v="302001678"/>
    <n v="12"/>
    <d v="2017-07-29T07:06:38"/>
    <d v="2017-07-29T06:06:30"/>
    <x v="2"/>
    <n v="24500"/>
    <n v="30"/>
    <m/>
    <s v="Good"/>
    <x v="4"/>
    <x v="0"/>
    <x v="0"/>
    <x v="5"/>
    <x v="0"/>
  </r>
  <r>
    <s v="8a858fba5cd5feee015cda6c1ed22803"/>
    <n v="301968038"/>
    <n v="2"/>
    <d v="2017-07-07T14:10:25"/>
    <d v="2017-07-07T13:10:17"/>
    <x v="3"/>
    <n v="13000"/>
    <n v="30"/>
    <s v="8a858eb75c21a2b9015c34ec66d87d38"/>
    <s v="Good"/>
    <x v="3"/>
    <x v="0"/>
    <x v="1"/>
    <x v="1"/>
    <x v="0"/>
  </r>
  <r>
    <s v="8a858fc65c7e0e55015c7e18140c0551"/>
    <n v="301959120"/>
    <n v="2"/>
    <d v="2017-07-01T16:11:14"/>
    <d v="2017-07-01T15:11:08"/>
    <x v="3"/>
    <n v="11500"/>
    <n v="15"/>
    <m/>
    <s v="Good"/>
    <x v="0"/>
    <x v="0"/>
    <x v="1"/>
    <x v="4"/>
    <x v="1"/>
  </r>
  <r>
    <s v="8a858fd3552c756201553571d2fe62e3"/>
    <n v="301974455"/>
    <n v="11"/>
    <d v="2017-07-12T12:28:27"/>
    <d v="2017-07-12T10:53:50"/>
    <x v="6"/>
    <n v="57500"/>
    <n v="90"/>
    <m/>
    <s v="Bad"/>
    <x v="0"/>
    <x v="1"/>
    <x v="0"/>
    <x v="4"/>
    <x v="1"/>
  </r>
  <r>
    <s v="8a858fdc57ab280a0157add33ef337c4"/>
    <n v="301961477"/>
    <n v="7"/>
    <d v="2017-07-03T16:44:49"/>
    <d v="2017-07-03T15:44:43"/>
    <x v="3"/>
    <n v="13000"/>
    <n v="30"/>
    <m/>
    <s v="Good"/>
    <x v="3"/>
    <x v="0"/>
    <x v="0"/>
    <x v="4"/>
    <x v="1"/>
  </r>
  <r>
    <s v="8a858fed5a28bf0e015a3429dabf6bab"/>
    <n v="301980037"/>
    <n v="5"/>
    <d v="2017-07-16T08:28:09"/>
    <d v="2017-07-16T07:27:02"/>
    <x v="2"/>
    <n v="22250"/>
    <n v="15"/>
    <m/>
    <s v="Good"/>
    <x v="1"/>
    <x v="0"/>
    <x v="0"/>
    <x v="6"/>
    <x v="0"/>
  </r>
  <r>
    <s v="8a858ff25c8250c1015c8265f4c80e02"/>
    <n v="301990382"/>
    <n v="2"/>
    <d v="2017-07-22T08:22:26"/>
    <d v="2017-07-22T07:22:19"/>
    <x v="3"/>
    <n v="13000"/>
    <n v="30"/>
    <s v="8a858edc5c7e7da5015c81ea45c62462"/>
    <s v="Good"/>
    <x v="3"/>
    <x v="0"/>
    <x v="1"/>
    <x v="11"/>
    <x v="0"/>
  </r>
  <r>
    <s v="8a858fff5a28d297015a338c644f5053"/>
    <n v="301966641"/>
    <n v="5"/>
    <d v="2017-07-06T15:26:22"/>
    <d v="2017-07-06T14:26:13"/>
    <x v="2"/>
    <n v="24500"/>
    <n v="30"/>
    <m/>
    <s v="Good"/>
    <x v="4"/>
    <x v="0"/>
    <x v="0"/>
    <x v="6"/>
    <x v="0"/>
  </r>
  <r>
    <s v="8a858e045b495c30015b4a974c224cf4"/>
    <n v="301959834"/>
    <n v="3"/>
    <d v="2017-07-02T11:50:36"/>
    <d v="2017-07-02T10:50:30"/>
    <x v="3"/>
    <n v="13000"/>
    <n v="30"/>
    <m/>
    <s v="Bad"/>
    <x v="3"/>
    <x v="1"/>
    <x v="1"/>
    <x v="1"/>
    <x v="0"/>
  </r>
  <r>
    <s v="8a858e475c1c2ea7015c1c66467d14ca"/>
    <n v="301994821"/>
    <n v="2"/>
    <d v="2017-07-25T08:59:06"/>
    <d v="2017-07-25T07:58:58"/>
    <x v="3"/>
    <n v="13000"/>
    <n v="30"/>
    <m/>
    <s v="Bad"/>
    <x v="3"/>
    <x v="1"/>
    <x v="1"/>
    <x v="1"/>
    <x v="2"/>
  </r>
  <r>
    <s v="8a858ed75bb64559015bbf81e3632d56"/>
    <n v="301976566"/>
    <n v="5"/>
    <d v="2017-07-13T19:33:25"/>
    <d v="2017-07-13T18:33:19"/>
    <x v="2"/>
    <n v="24500"/>
    <n v="30"/>
    <s v="8a858edb552adcfd015531bdc5371d37"/>
    <s v="Bad"/>
    <x v="4"/>
    <x v="1"/>
    <x v="0"/>
    <x v="17"/>
    <x v="0"/>
  </r>
  <r>
    <s v="8a858f475c11bc72015c131399ff0768"/>
    <n v="301979219"/>
    <n v="3"/>
    <d v="2017-07-15T14:22:12"/>
    <d v="2017-07-15T13:22:04"/>
    <x v="3"/>
    <n v="13000"/>
    <n v="30"/>
    <s v="8a858f535908095c01591ce9992f00c5"/>
    <s v="Bad"/>
    <x v="3"/>
    <x v="1"/>
    <x v="1"/>
    <x v="1"/>
    <x v="0"/>
  </r>
  <r>
    <s v="8a858f9d5668e3f101566a6e9722794c"/>
    <n v="301962991"/>
    <n v="10"/>
    <d v="2017-07-04T11:51:29"/>
    <d v="2017-07-04T10:50:22"/>
    <x v="0"/>
    <n v="39000"/>
    <n v="60"/>
    <m/>
    <s v="Bad"/>
    <x v="3"/>
    <x v="1"/>
    <x v="0"/>
    <x v="4"/>
    <x v="1"/>
  </r>
  <r>
    <s v="8a858fd3552c75620155525f87523b72"/>
    <n v="301993556"/>
    <n v="3"/>
    <d v="2017-07-24T14:46:09"/>
    <d v="2017-07-24T13:45:54"/>
    <x v="3"/>
    <n v="13000"/>
    <n v="30"/>
    <m/>
    <s v="Bad"/>
    <x v="3"/>
    <x v="1"/>
    <x v="1"/>
    <x v="0"/>
    <x v="4"/>
  </r>
  <r>
    <s v="8a26bd845089f1d7015090b1d6f53bad"/>
    <n v="301997559"/>
    <n v="10"/>
    <d v="2017-07-26T18:49:30"/>
    <d v="2017-07-26T17:49:23"/>
    <x v="2"/>
    <n v="24500"/>
    <n v="30"/>
    <m/>
    <s v="Good"/>
    <x v="4"/>
    <x v="0"/>
    <x v="0"/>
    <x v="5"/>
    <x v="0"/>
  </r>
  <r>
    <s v="8a85888c548fb3d501549593ea277c88"/>
    <n v="302002228"/>
    <n v="2"/>
    <d v="2017-07-29T13:53:45"/>
    <d v="2017-07-29T12:53:31"/>
    <x v="3"/>
    <n v="13000"/>
    <n v="30"/>
    <m/>
    <s v="Bad"/>
    <x v="3"/>
    <x v="1"/>
    <x v="1"/>
    <x v="4"/>
    <x v="1"/>
  </r>
  <r>
    <s v="8a8588fd53c244bc0153cda4fd4a486b"/>
    <n v="301960732"/>
    <n v="5"/>
    <d v="2017-07-03T09:48:45"/>
    <d v="2017-07-03T08:48:39"/>
    <x v="3"/>
    <n v="11500"/>
    <n v="30"/>
    <m/>
    <s v="Good"/>
    <x v="0"/>
    <x v="0"/>
    <x v="0"/>
    <x v="1"/>
    <x v="0"/>
  </r>
  <r>
    <s v="8a85895054a061920154bc6d424318e0"/>
    <n v="301992833"/>
    <n v="11"/>
    <d v="2017-07-24T08:11:39"/>
    <d v="2017-07-24T07:11:17"/>
    <x v="4"/>
    <n v="48000"/>
    <n v="60"/>
    <m/>
    <s v="Good"/>
    <x v="5"/>
    <x v="0"/>
    <x v="0"/>
    <x v="1"/>
    <x v="4"/>
  </r>
  <r>
    <s v="8a8589a453bc422d0153c79866fb760d"/>
    <n v="301990603"/>
    <n v="15"/>
    <d v="2017-07-22T11:30:17"/>
    <d v="2017-07-22T10:30:02"/>
    <x v="6"/>
    <n v="57500"/>
    <n v="90"/>
    <m/>
    <s v="Good"/>
    <x v="0"/>
    <x v="0"/>
    <x v="0"/>
    <x v="8"/>
    <x v="0"/>
  </r>
  <r>
    <s v="8a8589d8548faed501549fb0909d12b2"/>
    <n v="301964459"/>
    <n v="4"/>
    <d v="2017-07-05T09:39:39"/>
    <d v="2017-07-05T08:39:34"/>
    <x v="0"/>
    <n v="34500"/>
    <n v="30"/>
    <m/>
    <s v="Bad"/>
    <x v="0"/>
    <x v="1"/>
    <x v="0"/>
    <x v="4"/>
    <x v="1"/>
  </r>
  <r>
    <s v="8a858e0256b781d80156cba3c23c4467"/>
    <n v="301989696"/>
    <n v="6"/>
    <d v="2017-07-21T17:10:15"/>
    <d v="2017-07-21T16:10:00"/>
    <x v="2"/>
    <n v="22250"/>
    <n v="15"/>
    <m/>
    <s v="Good"/>
    <x v="1"/>
    <x v="0"/>
    <x v="0"/>
    <x v="9"/>
    <x v="0"/>
  </r>
  <r>
    <s v="8a858e0758715ccc0158716bbc9704d7"/>
    <n v="302001216"/>
    <n v="13"/>
    <d v="2017-07-28T19:38:28"/>
    <d v="2017-07-28T18:38:21"/>
    <x v="6"/>
    <n v="55000"/>
    <n v="60"/>
    <m/>
    <s v="Good"/>
    <x v="2"/>
    <x v="0"/>
    <x v="0"/>
    <x v="11"/>
    <x v="0"/>
  </r>
  <r>
    <s v="8a858e125a48129b015a4af97ed06160"/>
    <n v="301961159"/>
    <n v="8"/>
    <d v="2017-07-03T14:28:46"/>
    <d v="2017-07-03T13:28:40"/>
    <x v="5"/>
    <n v="28750"/>
    <n v="30"/>
    <m/>
    <s v="Good"/>
    <x v="0"/>
    <x v="0"/>
    <x v="0"/>
    <x v="3"/>
    <x v="0"/>
  </r>
  <r>
    <s v="8a858e1a5bd8a6ae015bd8fee0f624a8"/>
    <n v="301963561"/>
    <n v="2"/>
    <d v="2017-07-04T17:12:41"/>
    <d v="2017-07-04T16:12:36"/>
    <x v="2"/>
    <n v="24500"/>
    <n v="30"/>
    <m/>
    <s v="Good"/>
    <x v="4"/>
    <x v="0"/>
    <x v="1"/>
    <x v="4"/>
    <x v="1"/>
  </r>
  <r>
    <s v="8a858fbc5cc666c8015cc9d453ef2af3"/>
    <n v="301970828"/>
    <n v="2"/>
    <d v="2017-07-10T05:01:27"/>
    <d v="2017-07-10T04:01:20"/>
    <x v="3"/>
    <n v="13000"/>
    <n v="30"/>
    <s v="8a858e875b910dfe015b9ad5d2a2413d"/>
    <s v="Good"/>
    <x v="3"/>
    <x v="0"/>
    <x v="1"/>
    <x v="4"/>
    <x v="1"/>
  </r>
  <r>
    <s v="8a858fc55d5b019b015d5b1a5eb20dec"/>
    <n v="301992268"/>
    <n v="2"/>
    <d v="2017-07-23T18:35:29"/>
    <d v="2017-07-23T17:35:21"/>
    <x v="3"/>
    <n v="11500"/>
    <n v="15"/>
    <m/>
    <s v="Good"/>
    <x v="0"/>
    <x v="0"/>
    <x v="1"/>
    <x v="1"/>
    <x v="0"/>
  </r>
  <r>
    <s v="8a858fd15b15df91015b16a9537a3cf4"/>
    <n v="302000453"/>
    <n v="7"/>
    <d v="2017-07-28T12:24:22"/>
    <d v="2017-07-28T11:24:14"/>
    <x v="0"/>
    <n v="34500"/>
    <n v="30"/>
    <m/>
    <s v="Bad"/>
    <x v="0"/>
    <x v="1"/>
    <x v="0"/>
    <x v="2"/>
    <x v="0"/>
  </r>
  <r>
    <s v="8a858fd65b80c79a015b80f0ca4d18d8"/>
    <n v="301985177"/>
    <n v="3"/>
    <d v="2017-07-19T09:01:14"/>
    <d v="2017-07-19T08:00:02"/>
    <x v="3"/>
    <n v="13000"/>
    <n v="30"/>
    <s v="8a858f225b3dc49e015b3e084e3f5362"/>
    <s v="Good"/>
    <x v="3"/>
    <x v="0"/>
    <x v="1"/>
    <x v="1"/>
    <x v="0"/>
  </r>
  <r>
    <s v="8a858fda5d37b00c015d398ba9244b9a"/>
    <n v="302001899"/>
    <n v="2"/>
    <d v="2017-07-29T09:44:55"/>
    <d v="2017-07-29T08:44:49"/>
    <x v="3"/>
    <n v="11500"/>
    <n v="15"/>
    <m/>
    <s v="Good"/>
    <x v="0"/>
    <x v="0"/>
    <x v="1"/>
    <x v="10"/>
    <x v="5"/>
  </r>
  <r>
    <s v="8a858fe5569398920156b5c197c9790d"/>
    <n v="301998383"/>
    <n v="13"/>
    <d v="2017-07-27T09:26:34"/>
    <d v="2017-07-27T08:25:22"/>
    <x v="4"/>
    <n v="44000"/>
    <n v="30"/>
    <m/>
    <s v="Good"/>
    <x v="2"/>
    <x v="0"/>
    <x v="0"/>
    <x v="1"/>
    <x v="0"/>
  </r>
  <r>
    <s v="8a858fe95c88ee44015c88f55a2301aa"/>
    <n v="301993134"/>
    <n v="2"/>
    <d v="2017-07-24T11:12:29"/>
    <d v="2017-07-24T10:12:21"/>
    <x v="3"/>
    <n v="13000"/>
    <n v="30"/>
    <m/>
    <s v="Good"/>
    <x v="3"/>
    <x v="0"/>
    <x v="1"/>
    <x v="5"/>
    <x v="2"/>
  </r>
  <r>
    <s v="8a858ff25c88461c015c88c3646d40ea"/>
    <n v="301988154"/>
    <n v="2"/>
    <d v="2017-07-20T18:59:40"/>
    <d v="2017-07-20T17:59:33"/>
    <x v="3"/>
    <n v="11500"/>
    <n v="15"/>
    <m/>
    <s v="Good"/>
    <x v="0"/>
    <x v="0"/>
    <x v="1"/>
    <x v="4"/>
    <x v="1"/>
  </r>
  <r>
    <s v="8a858ffd5c8d343d015c96dcce096a33"/>
    <n v="301985292"/>
    <n v="2"/>
    <d v="2017-07-19T10:05:44"/>
    <d v="2017-07-19T09:05:36"/>
    <x v="3"/>
    <n v="11500"/>
    <n v="15"/>
    <m/>
    <s v="Good"/>
    <x v="0"/>
    <x v="0"/>
    <x v="1"/>
    <x v="1"/>
    <x v="2"/>
  </r>
  <r>
    <s v="8a858e335c1122c5015c1187707f28ce"/>
    <n v="301998545"/>
    <n v="3"/>
    <d v="2017-07-27T11:02:04"/>
    <d v="2017-07-27T10:00:55"/>
    <x v="3"/>
    <n v="13000"/>
    <n v="30"/>
    <m/>
    <s v="Bad"/>
    <x v="3"/>
    <x v="1"/>
    <x v="1"/>
    <x v="0"/>
    <x v="0"/>
  </r>
  <r>
    <s v="8a858e6c5c88d145015c9dd6f5d21b4b"/>
    <n v="301987887"/>
    <n v="2"/>
    <d v="2017-07-20T16:17:31"/>
    <d v="2017-07-20T15:17:24"/>
    <x v="3"/>
    <n v="11500"/>
    <n v="15"/>
    <s v="8a858f725b49c0c0015b5138f7da5c85"/>
    <s v="Bad"/>
    <x v="0"/>
    <x v="1"/>
    <x v="1"/>
    <x v="4"/>
    <x v="1"/>
  </r>
  <r>
    <s v="8a858e935ba4b360015ba4e2f2810e78"/>
    <n v="301999038"/>
    <n v="4"/>
    <d v="2017-07-27T16:06:11"/>
    <d v="2017-07-27T15:05:03"/>
    <x v="2"/>
    <n v="24500"/>
    <n v="30"/>
    <m/>
    <s v="Bad"/>
    <x v="4"/>
    <x v="1"/>
    <x v="0"/>
    <x v="8"/>
    <x v="0"/>
  </r>
  <r>
    <s v="8a858f2b5bf35819015bf4754ed45734"/>
    <n v="301979072"/>
    <n v="3"/>
    <d v="2017-07-15T12:25:27"/>
    <d v="2017-07-15T11:25:20"/>
    <x v="3"/>
    <n v="11500"/>
    <n v="15"/>
    <m/>
    <s v="Bad"/>
    <x v="0"/>
    <x v="1"/>
    <x v="1"/>
    <x v="9"/>
    <x v="0"/>
  </r>
  <r>
    <s v="8a858f7e5c69a6e3015c77988b05021a"/>
    <n v="301974313"/>
    <n v="2"/>
    <d v="2017-07-12T10:27:30"/>
    <d v="2017-07-12T09:27:24"/>
    <x v="3"/>
    <n v="13000"/>
    <n v="30"/>
    <s v="8a858e8a575612610157713f256e1d4b"/>
    <s v="Bad"/>
    <x v="3"/>
    <x v="1"/>
    <x v="1"/>
    <x v="4"/>
    <x v="1"/>
  </r>
  <r>
    <s v="8a858fc159db69c40159df5366b93d96"/>
    <n v="301975026"/>
    <n v="4"/>
    <d v="2017-07-12T18:25:01"/>
    <d v="2017-07-12T17:24:54"/>
    <x v="3"/>
    <n v="13000"/>
    <n v="30"/>
    <m/>
    <s v="Bad"/>
    <x v="3"/>
    <x v="1"/>
    <x v="0"/>
    <x v="3"/>
    <x v="0"/>
  </r>
  <r>
    <s v="8a76e7d443e6e97c0143ed0a1f4d5331"/>
    <n v="301975908"/>
    <n v="6"/>
    <d v="2017-07-13T11:45:07"/>
    <d v="2017-07-13T10:45:00"/>
    <x v="3"/>
    <n v="11500"/>
    <n v="30"/>
    <m/>
    <s v="Good"/>
    <x v="0"/>
    <x v="0"/>
    <x v="0"/>
    <x v="5"/>
    <x v="0"/>
  </r>
  <r>
    <s v="8a85886e541018900154117960df41f4"/>
    <n v="301992314"/>
    <n v="13"/>
    <d v="2017-07-23T19:13:34"/>
    <d v="2017-07-23T18:13:19"/>
    <x v="4"/>
    <n v="44000"/>
    <n v="30"/>
    <m/>
    <s v="Good"/>
    <x v="2"/>
    <x v="0"/>
    <x v="0"/>
    <x v="4"/>
    <x v="1"/>
  </r>
  <r>
    <s v="8a8588dd54a3ead30154bad3d2962cce"/>
    <n v="301966730"/>
    <n v="14"/>
    <d v="2017-07-06T16:05:13"/>
    <d v="2017-07-06T15:05:08"/>
    <x v="0"/>
    <n v="34500"/>
    <n v="30"/>
    <m/>
    <s v="Good"/>
    <x v="0"/>
    <x v="0"/>
    <x v="0"/>
    <x v="5"/>
    <x v="0"/>
  </r>
  <r>
    <s v="8a8588fd53c244bc0153d0a82ef81fd7"/>
    <n v="301982354"/>
    <n v="2"/>
    <d v="2017-07-17T18:00:52"/>
    <d v="2017-07-17T16:13:13"/>
    <x v="3"/>
    <n v="13000"/>
    <n v="30"/>
    <m/>
    <s v="Good"/>
    <x v="3"/>
    <x v="0"/>
    <x v="1"/>
    <x v="1"/>
    <x v="0"/>
  </r>
  <r>
    <s v="8a85893d542e18bc01542e37365c120a"/>
    <n v="301995423"/>
    <n v="7"/>
    <d v="2017-07-25T14:53:49"/>
    <d v="2017-07-25T13:52:41"/>
    <x v="0"/>
    <n v="39000"/>
    <n v="60"/>
    <m/>
    <s v="Good"/>
    <x v="3"/>
    <x v="0"/>
    <x v="0"/>
    <x v="9"/>
    <x v="0"/>
  </r>
  <r>
    <s v="8a85896f5345dcb801534ce82d2d0e99"/>
    <n v="302000535"/>
    <n v="11"/>
    <d v="2017-07-28T13:05:13"/>
    <d v="2017-07-28T12:04:03"/>
    <x v="4"/>
    <n v="48000"/>
    <n v="60"/>
    <m/>
    <s v="Good"/>
    <x v="5"/>
    <x v="0"/>
    <x v="0"/>
    <x v="3"/>
    <x v="0"/>
  </r>
  <r>
    <s v="8a8589b953bc23f70153c12434a351b9"/>
    <n v="301998547"/>
    <n v="7"/>
    <d v="2017-07-27T11:02:42"/>
    <d v="2017-07-27T10:02:36"/>
    <x v="0"/>
    <n v="34500"/>
    <n v="30"/>
    <m/>
    <s v="Good"/>
    <x v="0"/>
    <x v="0"/>
    <x v="0"/>
    <x v="9"/>
    <x v="4"/>
  </r>
  <r>
    <s v="8a858e005c2154c2015c2c44a86e0eaf"/>
    <n v="301970978"/>
    <n v="2"/>
    <d v="2017-07-10T08:42:08"/>
    <d v="2017-07-10T07:42:02"/>
    <x v="3"/>
    <n v="13000"/>
    <n v="30"/>
    <s v="8a858f4655ca643c0155ccc7c480502f"/>
    <s v="Good"/>
    <x v="3"/>
    <x v="0"/>
    <x v="1"/>
    <x v="10"/>
    <x v="0"/>
  </r>
  <r>
    <s v="8a858e065ccb8bc0015ccca62cf83466"/>
    <n v="301970931"/>
    <n v="2"/>
    <d v="2017-07-10T08:08:34"/>
    <d v="2017-07-10T07:08:27"/>
    <x v="3"/>
    <n v="11500"/>
    <n v="15"/>
    <m/>
    <s v="Bad"/>
    <x v="0"/>
    <x v="1"/>
    <x v="1"/>
    <x v="5"/>
    <x v="2"/>
  </r>
  <r>
    <s v="8a858e185b4923b4015b537a4383609d"/>
    <n v="301981235"/>
    <n v="4"/>
    <d v="2017-07-17T07:57:18"/>
    <d v="2017-07-17T06:56:07"/>
    <x v="2"/>
    <n v="24500"/>
    <n v="30"/>
    <m/>
    <s v="Good"/>
    <x v="4"/>
    <x v="0"/>
    <x v="0"/>
    <x v="1"/>
    <x v="2"/>
  </r>
  <r>
    <s v="8a858e2155defefd0155ead8e6df411a"/>
    <n v="301963988"/>
    <n v="3"/>
    <d v="2017-07-04T22:08:55"/>
    <d v="2017-07-04T21:08:50"/>
    <x v="2"/>
    <n v="24500"/>
    <n v="30"/>
    <m/>
    <s v="Good"/>
    <x v="4"/>
    <x v="0"/>
    <x v="1"/>
    <x v="6"/>
    <x v="4"/>
  </r>
  <r>
    <s v="8a858e255557edfe015558db096544c4"/>
    <n v="301981611"/>
    <n v="8"/>
    <d v="2017-07-17T11:11:28"/>
    <d v="2017-07-17T10:11:21"/>
    <x v="0"/>
    <n v="34500"/>
    <n v="30"/>
    <m/>
    <s v="Good"/>
    <x v="0"/>
    <x v="0"/>
    <x v="0"/>
    <x v="1"/>
    <x v="4"/>
  </r>
  <r>
    <s v="8a858e395cb1d4d9015cc4deb919484a"/>
    <n v="301983390"/>
    <n v="2"/>
    <d v="2017-07-18T09:53:39"/>
    <d v="2017-07-18T08:53:31"/>
    <x v="3"/>
    <n v="13000"/>
    <n v="30"/>
    <s v="8a858f665c2142a0015c2cf209e20a6f"/>
    <s v="Good"/>
    <x v="3"/>
    <x v="0"/>
    <x v="1"/>
    <x v="5"/>
    <x v="0"/>
  </r>
  <r>
    <s v="8a858e4e5b33db76015b33f2e41c1a9c"/>
    <n v="302000523"/>
    <n v="8"/>
    <d v="2017-07-28T13:00:06"/>
    <d v="2017-07-28T11:58:53"/>
    <x v="0"/>
    <n v="34500"/>
    <n v="30"/>
    <m/>
    <s v="Good"/>
    <x v="0"/>
    <x v="0"/>
    <x v="0"/>
    <x v="3"/>
    <x v="0"/>
  </r>
  <r>
    <s v="8a858e5a5a0477db015a100e94100351"/>
    <n v="301986620"/>
    <n v="3"/>
    <d v="2017-07-19T23:32:09"/>
    <d v="2017-07-19T22:31:54"/>
    <x v="3"/>
    <n v="13000"/>
    <n v="30"/>
    <m/>
    <s v="Bad"/>
    <x v="3"/>
    <x v="1"/>
    <x v="1"/>
    <x v="1"/>
    <x v="0"/>
  </r>
  <r>
    <s v="8a858e615c832be8015c84b0c149554a"/>
    <n v="301984737"/>
    <n v="5"/>
    <d v="2017-07-18T22:21:28"/>
    <d v="2017-07-18T21:21:22"/>
    <x v="2"/>
    <n v="24500"/>
    <n v="30"/>
    <m/>
    <s v="Good"/>
    <x v="4"/>
    <x v="0"/>
    <x v="0"/>
    <x v="4"/>
    <x v="1"/>
  </r>
  <r>
    <s v="8a858e675c3fe0a1015c52ff728c13e3"/>
    <n v="301990871"/>
    <n v="2"/>
    <d v="2017-07-22T15:00:20"/>
    <d v="2017-07-22T14:00:11"/>
    <x v="3"/>
    <n v="13000"/>
    <n v="30"/>
    <m/>
    <s v="Good"/>
    <x v="3"/>
    <x v="0"/>
    <x v="1"/>
    <x v="4"/>
    <x v="1"/>
  </r>
  <r>
    <s v="8a858e6c5c88d145015c8b9627cd5a48"/>
    <n v="301973324"/>
    <n v="2"/>
    <d v="2017-07-11T16:11:39"/>
    <d v="2017-07-11T15:11:33"/>
    <x v="3"/>
    <n v="13000"/>
    <n v="30"/>
    <m/>
    <s v="Good"/>
    <x v="3"/>
    <x v="0"/>
    <x v="1"/>
    <x v="13"/>
    <x v="0"/>
  </r>
  <r>
    <s v="8a858e705b3a03c7015b3dd170625b29"/>
    <n v="302002408"/>
    <n v="3"/>
    <d v="2017-07-29T16:16:48"/>
    <d v="2017-07-29T15:16:41"/>
    <x v="3"/>
    <n v="13000"/>
    <n v="30"/>
    <m/>
    <s v="Bad"/>
    <x v="3"/>
    <x v="1"/>
    <x v="1"/>
    <x v="11"/>
    <x v="0"/>
  </r>
  <r>
    <s v="8a858e8455f96c1c0155f9d5ae7e0d97"/>
    <n v="301980120"/>
    <n v="9"/>
    <d v="2017-07-16T10:11:50"/>
    <d v="2017-07-16T09:11:39"/>
    <x v="0"/>
    <n v="39000"/>
    <n v="60"/>
    <m/>
    <s v="Good"/>
    <x v="3"/>
    <x v="0"/>
    <x v="0"/>
    <x v="4"/>
    <x v="1"/>
  </r>
  <r>
    <s v="8a858e8d5c35bc85015c376e591c637d"/>
    <n v="301969376"/>
    <n v="2"/>
    <d v="2017-07-08T15:29:31"/>
    <d v="2017-07-08T14:29:19"/>
    <x v="3"/>
    <n v="13000"/>
    <n v="30"/>
    <m/>
    <s v="Good"/>
    <x v="3"/>
    <x v="0"/>
    <x v="1"/>
    <x v="3"/>
    <x v="2"/>
  </r>
  <r>
    <s v="8a858e955631db44015636df81135c1c"/>
    <n v="301992485"/>
    <n v="4"/>
    <d v="2017-07-23T21:38:12"/>
    <d v="2017-07-23T20:38:06"/>
    <x v="3"/>
    <n v="11500"/>
    <n v="15"/>
    <m/>
    <s v="Good"/>
    <x v="0"/>
    <x v="0"/>
    <x v="0"/>
    <x v="5"/>
    <x v="0"/>
  </r>
  <r>
    <s v="8a858e9d5bfd7037015c0729a259179f"/>
    <n v="301960388"/>
    <n v="4"/>
    <d v="2017-07-02T22:30:51"/>
    <d v="2017-07-02T21:30:43"/>
    <x v="2"/>
    <n v="24500"/>
    <n v="30"/>
    <m/>
    <s v="Good"/>
    <x v="4"/>
    <x v="0"/>
    <x v="0"/>
    <x v="15"/>
    <x v="0"/>
  </r>
  <r>
    <s v="8a858ea555d9e6020155ef96851d0817"/>
    <n v="301967247"/>
    <n v="7"/>
    <d v="2017-07-06T23:28:53"/>
    <d v="2017-07-06T22:28:47"/>
    <x v="0"/>
    <n v="34500"/>
    <n v="30"/>
    <m/>
    <s v="Good"/>
    <x v="0"/>
    <x v="0"/>
    <x v="0"/>
    <x v="9"/>
    <x v="0"/>
  </r>
  <r>
    <s v="8a858eb456e0b9490157008699270938"/>
    <n v="301994043"/>
    <n v="2"/>
    <d v="2017-07-24T18:56:49"/>
    <d v="2017-07-24T17:56:42"/>
    <x v="3"/>
    <n v="11500"/>
    <n v="15"/>
    <m/>
    <s v="Good"/>
    <x v="0"/>
    <x v="0"/>
    <x v="1"/>
    <x v="4"/>
    <x v="1"/>
  </r>
  <r>
    <s v="8a858ec05a9535db015a9d60ebd114d4"/>
    <n v="301995701"/>
    <n v="10"/>
    <d v="2017-07-25T17:41:57"/>
    <d v="2017-07-25T16:41:50"/>
    <x v="1"/>
    <n v="16125"/>
    <n v="15"/>
    <m/>
    <s v="Good"/>
    <x v="8"/>
    <x v="0"/>
    <x v="0"/>
    <x v="5"/>
    <x v="0"/>
  </r>
  <r>
    <s v="8a858ec655f96b320156071dd95b4be0"/>
    <n v="301966396"/>
    <n v="9"/>
    <d v="2017-07-06T12:55:59"/>
    <d v="2017-07-06T11:55:48"/>
    <x v="4"/>
    <n v="48000"/>
    <n v="60"/>
    <m/>
    <s v="Good"/>
    <x v="5"/>
    <x v="0"/>
    <x v="0"/>
    <x v="4"/>
    <x v="1"/>
  </r>
  <r>
    <s v="8a858ed75bc9016e015bcd6b0f6b5069"/>
    <n v="302000922"/>
    <n v="6"/>
    <d v="2017-07-28T16:29:28"/>
    <d v="2017-07-28T15:29:22"/>
    <x v="2"/>
    <n v="24500"/>
    <n v="30"/>
    <s v="8a858e645755e62201575e72c8b77fd5"/>
    <s v="Good"/>
    <x v="4"/>
    <x v="0"/>
    <x v="0"/>
    <x v="1"/>
    <x v="2"/>
  </r>
  <r>
    <s v="8a858ee45a1e6afb015a1fb42e13541f"/>
    <n v="301984459"/>
    <n v="7"/>
    <d v="2017-07-18T19:02:39"/>
    <d v="2017-07-18T18:02:32"/>
    <x v="5"/>
    <n v="28750"/>
    <n v="30"/>
    <m/>
    <s v="Good"/>
    <x v="0"/>
    <x v="0"/>
    <x v="0"/>
    <x v="9"/>
    <x v="2"/>
  </r>
  <r>
    <s v="8a858ee755a0c84a0155b9c44fbe72c9"/>
    <n v="301976084"/>
    <n v="2"/>
    <d v="2017-07-13T13:38:31"/>
    <d v="2017-07-13T12:38:25"/>
    <x v="3"/>
    <n v="13000"/>
    <n v="30"/>
    <m/>
    <s v="Bad"/>
    <x v="3"/>
    <x v="1"/>
    <x v="1"/>
    <x v="0"/>
    <x v="0"/>
  </r>
  <r>
    <s v="8a858ef25c8393f8015c86783932595b"/>
    <n v="301966798"/>
    <n v="2"/>
    <d v="2017-07-06T16:50:03"/>
    <d v="2017-07-06T15:49:57"/>
    <x v="3"/>
    <n v="13000"/>
    <n v="30"/>
    <m/>
    <s v="Good"/>
    <x v="3"/>
    <x v="0"/>
    <x v="1"/>
    <x v="4"/>
    <x v="1"/>
  </r>
  <r>
    <s v="8a858efe5a408737015a411807b52fef"/>
    <n v="301962892"/>
    <n v="7"/>
    <d v="2017-07-04T10:57:10"/>
    <d v="2017-07-04T09:56:05"/>
    <x v="0"/>
    <n v="34500"/>
    <n v="30"/>
    <m/>
    <s v="Good"/>
    <x v="0"/>
    <x v="0"/>
    <x v="0"/>
    <x v="4"/>
    <x v="1"/>
  </r>
  <r>
    <s v="8a858f045bc9690c015bc9a82a3c19aa"/>
    <n v="301982538"/>
    <n v="4"/>
    <d v="2017-07-17T19:15:08"/>
    <d v="2017-07-17T18:15:03"/>
    <x v="2"/>
    <n v="24500"/>
    <n v="30"/>
    <s v="8a858fc55b2548dd015b28bb609670b2"/>
    <s v="Good"/>
    <x v="4"/>
    <x v="0"/>
    <x v="0"/>
    <x v="6"/>
    <x v="0"/>
  </r>
  <r>
    <s v="8a858f0b5b5ddd79015b5dfc5b751844"/>
    <n v="301998475"/>
    <n v="2"/>
    <d v="2017-07-27T10:22:40"/>
    <d v="2017-07-27T09:21:28"/>
    <x v="3"/>
    <n v="11500"/>
    <n v="15"/>
    <s v="8a858e4b5a94ae68015a9a8f07ab3b6a"/>
    <s v="Good"/>
    <x v="0"/>
    <x v="0"/>
    <x v="1"/>
    <x v="14"/>
    <x v="5"/>
  </r>
  <r>
    <s v="8a858f165bf7b5ca015bf7b8e30e0199"/>
    <n v="301983778"/>
    <n v="3"/>
    <d v="2017-07-18T12:54:45"/>
    <d v="2017-07-18T11:54:35"/>
    <x v="2"/>
    <n v="22250"/>
    <n v="15"/>
    <m/>
    <s v="Good"/>
    <x v="1"/>
    <x v="0"/>
    <x v="1"/>
    <x v="4"/>
    <x v="1"/>
  </r>
  <r>
    <s v="8a858f215d2d2890015d30d3817d477e"/>
    <n v="302000008"/>
    <n v="2"/>
    <d v="2017-07-28T08:17:22"/>
    <d v="2017-07-28T07:17:16"/>
    <x v="3"/>
    <n v="11500"/>
    <n v="15"/>
    <m/>
    <s v="Good"/>
    <x v="0"/>
    <x v="0"/>
    <x v="1"/>
    <x v="3"/>
    <x v="2"/>
  </r>
  <r>
    <s v="8a858f265c2187bd015c254fcc445d6e"/>
    <n v="301991278"/>
    <n v="3"/>
    <d v="2017-07-22T21:09:29"/>
    <d v="2017-07-22T20:09:22"/>
    <x v="3"/>
    <n v="13000"/>
    <n v="30"/>
    <m/>
    <s v="Good"/>
    <x v="3"/>
    <x v="0"/>
    <x v="1"/>
    <x v="3"/>
    <x v="0"/>
  </r>
  <r>
    <s v="8a858f2c59b21e6e0159b36de4c1628e"/>
    <n v="301961235"/>
    <n v="4"/>
    <d v="2017-07-03T15:27:08"/>
    <d v="2017-07-03T14:27:01"/>
    <x v="2"/>
    <n v="24500"/>
    <n v="30"/>
    <m/>
    <s v="Good"/>
    <x v="4"/>
    <x v="0"/>
    <x v="0"/>
    <x v="1"/>
    <x v="0"/>
  </r>
  <r>
    <s v="8a858f2e5cd09481015cd0a05cde084c"/>
    <n v="301971711"/>
    <n v="2"/>
    <d v="2017-07-10T15:47:47"/>
    <d v="2017-07-10T14:47:42"/>
    <x v="3"/>
    <n v="11500"/>
    <n v="15"/>
    <s v="8a858e395cb1d4d9015cc0480a8943bd"/>
    <s v="Good"/>
    <x v="0"/>
    <x v="0"/>
    <x v="1"/>
    <x v="5"/>
    <x v="2"/>
  </r>
  <r>
    <s v="8a858f3455a0d8070155a1276c4e1799"/>
    <n v="301997767"/>
    <n v="9"/>
    <d v="2017-07-26T21:06:02"/>
    <d v="2017-07-26T20:05:54"/>
    <x v="2"/>
    <n v="24500"/>
    <n v="30"/>
    <m/>
    <s v="Good"/>
    <x v="4"/>
    <x v="0"/>
    <x v="0"/>
    <x v="4"/>
    <x v="1"/>
  </r>
  <r>
    <s v="8a858f3e589c406101589ef73f273508"/>
    <n v="301996162"/>
    <n v="4"/>
    <d v="2017-07-26T00:42:05"/>
    <d v="2017-07-25T23:40:54"/>
    <x v="2"/>
    <n v="24500"/>
    <n v="30"/>
    <m/>
    <s v="Bad"/>
    <x v="4"/>
    <x v="1"/>
    <x v="0"/>
    <x v="9"/>
    <x v="0"/>
  </r>
  <r>
    <s v="8a858f475be98d5f015beb6a225935b9"/>
    <n v="301964364"/>
    <n v="3"/>
    <d v="2017-07-05T08:45:22"/>
    <d v="2017-07-05T07:45:15"/>
    <x v="3"/>
    <n v="13000"/>
    <n v="30"/>
    <m/>
    <s v="Good"/>
    <x v="3"/>
    <x v="0"/>
    <x v="1"/>
    <x v="2"/>
    <x v="0"/>
  </r>
  <r>
    <s v="8a858e225c404292015c4ead01420908"/>
    <n v="301978983"/>
    <n v="2"/>
    <d v="2017-07-15T11:11:48"/>
    <d v="2017-07-15T10:11:42"/>
    <x v="3"/>
    <n v="11500"/>
    <n v="15"/>
    <m/>
    <s v="Good"/>
    <x v="0"/>
    <x v="0"/>
    <x v="1"/>
    <x v="8"/>
    <x v="0"/>
  </r>
  <r>
    <s v="8a858e255557edfe01556d88b29739df"/>
    <n v="301961566"/>
    <n v="10"/>
    <d v="2017-07-03T17:20:46"/>
    <d v="2017-07-03T16:19:40"/>
    <x v="0"/>
    <n v="39000"/>
    <n v="60"/>
    <m/>
    <s v="Bad"/>
    <x v="3"/>
    <x v="1"/>
    <x v="0"/>
    <x v="10"/>
    <x v="0"/>
  </r>
  <r>
    <s v="8a858e3654e2a82401550addb6133675"/>
    <n v="301983290"/>
    <n v="12"/>
    <d v="2017-07-18T09:10:16"/>
    <d v="2017-07-18T08:10:09"/>
    <x v="0"/>
    <n v="36000"/>
    <n v="60"/>
    <m/>
    <s v="Bad"/>
    <x v="5"/>
    <x v="1"/>
    <x v="0"/>
    <x v="4"/>
    <x v="1"/>
  </r>
  <r>
    <s v="8a858e445cd56553015ce5feaf637ede"/>
    <n v="301987152"/>
    <n v="2"/>
    <d v="2017-07-20T09:53:33"/>
    <d v="2017-07-20T08:53:26"/>
    <x v="3"/>
    <n v="11500"/>
    <n v="15"/>
    <s v="8a858ec7577545eb0157758e344615b5"/>
    <s v="Good"/>
    <x v="0"/>
    <x v="0"/>
    <x v="1"/>
    <x v="4"/>
    <x v="1"/>
  </r>
  <r>
    <s v="8a858e4e5b33db76015b33ebabde13b5"/>
    <n v="301974761"/>
    <n v="4"/>
    <d v="2017-07-12T15:13:57"/>
    <d v="2017-07-12T14:12:51"/>
    <x v="3"/>
    <n v="13000"/>
    <n v="30"/>
    <m/>
    <s v="Good"/>
    <x v="3"/>
    <x v="0"/>
    <x v="0"/>
    <x v="6"/>
    <x v="0"/>
  </r>
  <r>
    <s v="8a858e5b5bd99460015be783dabb272f"/>
    <n v="301980962"/>
    <n v="3"/>
    <d v="2017-07-16T22:29:14"/>
    <d v="2017-07-16T21:29:06"/>
    <x v="3"/>
    <n v="11500"/>
    <n v="15"/>
    <s v="8a858fde56eb02280156eb911f1e3872"/>
    <s v="Good"/>
    <x v="0"/>
    <x v="0"/>
    <x v="1"/>
    <x v="9"/>
    <x v="0"/>
  </r>
  <r>
    <s v="8a858e625c8d993a015c9d5faeb40644"/>
    <n v="301964594"/>
    <n v="2"/>
    <d v="2017-07-05T10:53:57"/>
    <d v="2017-07-05T09:53:49"/>
    <x v="3"/>
    <n v="13000"/>
    <n v="30"/>
    <s v="8a858eda5c8863ff015c927d4b997fa1"/>
    <s v="Good"/>
    <x v="3"/>
    <x v="0"/>
    <x v="1"/>
    <x v="9"/>
    <x v="0"/>
  </r>
  <r>
    <s v="8a858e64590ae200015930db55c7084a"/>
    <n v="301988872"/>
    <n v="7"/>
    <d v="2017-07-21T09:05:17"/>
    <d v="2017-07-21T08:05:05"/>
    <x v="2"/>
    <n v="24500"/>
    <n v="30"/>
    <m/>
    <s v="Good"/>
    <x v="4"/>
    <x v="0"/>
    <x v="0"/>
    <x v="1"/>
    <x v="3"/>
  </r>
  <r>
    <s v="8a858e6d5b252065015b2fdbe1cd542c"/>
    <n v="301967552"/>
    <n v="6"/>
    <d v="2017-07-07T08:55:08"/>
    <d v="2017-07-07T07:54:55"/>
    <x v="0"/>
    <n v="34500"/>
    <n v="30"/>
    <m/>
    <s v="Good"/>
    <x v="0"/>
    <x v="0"/>
    <x v="0"/>
    <x v="4"/>
    <x v="1"/>
  </r>
  <r>
    <s v="8a858e705668e16701566f6b45c03059"/>
    <n v="301993563"/>
    <n v="13"/>
    <d v="2017-07-24T14:50:22"/>
    <d v="2017-07-24T13:50:10"/>
    <x v="4"/>
    <n v="44000"/>
    <n v="30"/>
    <m/>
    <s v="Good"/>
    <x v="2"/>
    <x v="0"/>
    <x v="0"/>
    <x v="4"/>
    <x v="1"/>
  </r>
  <r>
    <s v="8a858e795b204ffc015b20a20c631a0f"/>
    <n v="301971570"/>
    <n v="4"/>
    <d v="2017-07-10T14:37:31"/>
    <d v="2017-07-10T13:37:24"/>
    <x v="2"/>
    <n v="22250"/>
    <n v="15"/>
    <m/>
    <s v="Good"/>
    <x v="1"/>
    <x v="0"/>
    <x v="0"/>
    <x v="4"/>
    <x v="1"/>
  </r>
  <r>
    <s v="8a858e875c63d395015c6ef64f313cc2"/>
    <n v="301975814"/>
    <n v="2"/>
    <d v="2017-07-13T10:46:37"/>
    <d v="2017-07-13T09:46:29"/>
    <x v="3"/>
    <n v="12500"/>
    <n v="30"/>
    <s v="8a858f6e5a951fc2015a99d60afa0a68"/>
    <s v="Good"/>
    <x v="9"/>
    <x v="0"/>
    <x v="1"/>
    <x v="1"/>
    <x v="0"/>
  </r>
  <r>
    <s v="8a858e8d56b784480156bd9bd7f82e28"/>
    <n v="301978314"/>
    <n v="2"/>
    <d v="2017-07-14T20:28:50"/>
    <d v="2017-07-14T19:28:43"/>
    <x v="3"/>
    <n v="13000"/>
    <n v="30"/>
    <m/>
    <s v="Good"/>
    <x v="3"/>
    <x v="0"/>
    <x v="1"/>
    <x v="0"/>
    <x v="0"/>
  </r>
  <r>
    <s v="8a858e945bee08de015bee8f994f3026"/>
    <n v="301966248"/>
    <n v="3"/>
    <d v="2017-07-06T11:22:34"/>
    <d v="2017-07-06T10:22:27"/>
    <x v="1"/>
    <n v="18375"/>
    <n v="30"/>
    <m/>
    <s v="Good"/>
    <x v="4"/>
    <x v="0"/>
    <x v="1"/>
    <x v="4"/>
    <x v="1"/>
  </r>
  <r>
    <s v="8a858e9b560bbd6301561e50ee830cbd"/>
    <n v="301988020"/>
    <n v="12"/>
    <d v="2017-07-20T17:37:41"/>
    <d v="2017-07-20T16:37:31"/>
    <x v="4"/>
    <n v="44000"/>
    <n v="30"/>
    <m/>
    <s v="Good"/>
    <x v="2"/>
    <x v="0"/>
    <x v="0"/>
    <x v="4"/>
    <x v="1"/>
  </r>
  <r>
    <s v="8a858eb45784f9280157880bb0201fd6"/>
    <n v="301991057"/>
    <n v="12"/>
    <d v="2017-07-22T17:23:11"/>
    <d v="2017-07-22T16:23:03"/>
    <x v="4"/>
    <n v="44000"/>
    <n v="30"/>
    <m/>
    <s v="Good"/>
    <x v="2"/>
    <x v="0"/>
    <x v="0"/>
    <x v="1"/>
    <x v="4"/>
  </r>
  <r>
    <s v="8a858ec45577f83e01557f8138b426a2"/>
    <n v="302001785"/>
    <n v="11"/>
    <d v="2017-07-29T08:20:40"/>
    <d v="2017-07-29T07:19:28"/>
    <x v="0"/>
    <n v="34500"/>
    <n v="30"/>
    <m/>
    <s v="Good"/>
    <x v="0"/>
    <x v="0"/>
    <x v="0"/>
    <x v="4"/>
    <x v="1"/>
  </r>
  <r>
    <s v="8a858ece58626302015868fab7d51a64"/>
    <n v="301969149"/>
    <n v="6"/>
    <d v="2017-07-08T12:01:25"/>
    <d v="2017-07-08T11:01:20"/>
    <x v="3"/>
    <n v="13000"/>
    <n v="30"/>
    <m/>
    <s v="Bad"/>
    <x v="3"/>
    <x v="1"/>
    <x v="0"/>
    <x v="1"/>
    <x v="5"/>
  </r>
  <r>
    <s v="8a858ed55c63db54015c69710b6a0b37"/>
    <n v="301975771"/>
    <n v="2"/>
    <d v="2017-07-13T10:19:06"/>
    <d v="2017-07-13T09:19:00"/>
    <x v="3"/>
    <n v="13000"/>
    <n v="30"/>
    <m/>
    <s v="Good"/>
    <x v="3"/>
    <x v="0"/>
    <x v="1"/>
    <x v="0"/>
    <x v="0"/>
  </r>
  <r>
    <s v="8a858eda5c8863ff015c8c99ccc66fa7"/>
    <n v="301985983"/>
    <n v="2"/>
    <d v="2017-07-19T16:03:17"/>
    <d v="2017-07-19T15:03:09"/>
    <x v="3"/>
    <n v="11500"/>
    <n v="15"/>
    <s v="8a858edc5c7e7da5015c7e8d8b120593"/>
    <s v="Good"/>
    <x v="0"/>
    <x v="0"/>
    <x v="1"/>
    <x v="5"/>
    <x v="0"/>
  </r>
  <r>
    <s v="8a858ee55cb156e6015cc47b68eb2533"/>
    <n v="301998708"/>
    <n v="2"/>
    <d v="2017-07-27T12:35:14"/>
    <d v="2017-07-27T11:35:09"/>
    <x v="3"/>
    <n v="13000"/>
    <n v="30"/>
    <m/>
    <s v="Good"/>
    <x v="3"/>
    <x v="0"/>
    <x v="1"/>
    <x v="1"/>
    <x v="0"/>
  </r>
  <r>
    <s v="8a858eef5554890501555f67fb433a28"/>
    <n v="302002966"/>
    <n v="12"/>
    <d v="2017-07-30T02:58:29"/>
    <d v="2017-07-30T01:58:21"/>
    <x v="6"/>
    <n v="57500"/>
    <n v="90"/>
    <m/>
    <s v="Good"/>
    <x v="0"/>
    <x v="0"/>
    <x v="0"/>
    <x v="5"/>
    <x v="0"/>
  </r>
  <r>
    <s v="8a858f0056b7cf8e0156c21e03304536"/>
    <n v="301975474"/>
    <n v="8"/>
    <d v="2017-07-13T06:26:55"/>
    <d v="2017-07-13T05:25:44"/>
    <x v="0"/>
    <n v="34500"/>
    <n v="30"/>
    <m/>
    <s v="Good"/>
    <x v="0"/>
    <x v="0"/>
    <x v="0"/>
    <x v="4"/>
    <x v="1"/>
  </r>
  <r>
    <s v="8a858f065bd31ee6015bd35984932c89"/>
    <n v="301960735"/>
    <n v="3"/>
    <d v="2017-07-03T09:51:29"/>
    <d v="2017-07-03T08:51:20"/>
    <x v="3"/>
    <n v="11500"/>
    <n v="15"/>
    <s v="8a858f045bb63525015bc84a44753992"/>
    <s v="Good"/>
    <x v="0"/>
    <x v="0"/>
    <x v="1"/>
    <x v="14"/>
    <x v="0"/>
  </r>
  <r>
    <s v="8a858f115d0e6376015d0f0cfbb13c81"/>
    <n v="301972586"/>
    <n v="2"/>
    <d v="2017-07-11T08:44:25"/>
    <d v="2017-07-11T07:44:19"/>
    <x v="3"/>
    <n v="11500"/>
    <n v="15"/>
    <s v="8a858f375b493337015b4a7a04286bac"/>
    <s v="Bad"/>
    <x v="0"/>
    <x v="1"/>
    <x v="1"/>
    <x v="5"/>
    <x v="3"/>
  </r>
  <r>
    <s v="8a858f1955b1c4df0155bc7e4d2773e1"/>
    <n v="301959285"/>
    <n v="7"/>
    <d v="2017-07-01T18:33:13"/>
    <d v="2017-07-01T17:33:07"/>
    <x v="2"/>
    <n v="24500"/>
    <n v="30"/>
    <m/>
    <s v="Good"/>
    <x v="4"/>
    <x v="0"/>
    <x v="0"/>
    <x v="9"/>
    <x v="0"/>
  </r>
  <r>
    <s v="8a858f255ca276c5015ca294645c08af"/>
    <n v="301977219"/>
    <n v="3"/>
    <d v="2017-07-14T09:59:04"/>
    <d v="2017-07-14T08:58:57"/>
    <x v="2"/>
    <n v="22250"/>
    <n v="15"/>
    <s v="8a858f335c8d9723015c9c1a07d8681a"/>
    <s v="Good"/>
    <x v="1"/>
    <x v="0"/>
    <x v="1"/>
    <x v="6"/>
    <x v="0"/>
  </r>
  <r>
    <s v="8a858f2a5b3f2121015b42331f955db2"/>
    <n v="301972975"/>
    <n v="2"/>
    <d v="2017-07-11T12:55:21"/>
    <d v="2017-07-11T11:55:16"/>
    <x v="3"/>
    <n v="11500"/>
    <n v="15"/>
    <m/>
    <s v="Good"/>
    <x v="0"/>
    <x v="0"/>
    <x v="1"/>
    <x v="1"/>
    <x v="0"/>
  </r>
  <r>
    <s v="8a858f3355ae6a610155c1daebe61b76"/>
    <n v="301959853"/>
    <n v="13"/>
    <d v="2017-07-02T12:09:27"/>
    <d v="2017-07-02T11:09:21"/>
    <x v="4"/>
    <n v="44000"/>
    <n v="30"/>
    <m/>
    <s v="Good"/>
    <x v="2"/>
    <x v="0"/>
    <x v="0"/>
    <x v="4"/>
    <x v="1"/>
  </r>
  <r>
    <s v="8a858f465668e3d601568add9c6a4fe0"/>
    <n v="301967606"/>
    <n v="8"/>
    <d v="2017-07-07T09:24:05"/>
    <d v="2017-07-07T08:24:00"/>
    <x v="7"/>
    <n v="38500"/>
    <n v="30"/>
    <m/>
    <s v="Good"/>
    <x v="2"/>
    <x v="0"/>
    <x v="0"/>
    <x v="0"/>
    <x v="0"/>
  </r>
  <r>
    <s v="8a858f4b55df0f530155df6f850e26c8"/>
    <n v="301967568"/>
    <n v="5"/>
    <d v="2017-07-07T09:04:48"/>
    <d v="2017-07-07T08:04:43"/>
    <x v="3"/>
    <n v="13000"/>
    <n v="30"/>
    <m/>
    <s v="Good"/>
    <x v="3"/>
    <x v="0"/>
    <x v="0"/>
    <x v="3"/>
    <x v="0"/>
  </r>
  <r>
    <s v="8a858f535908095c01591d4192101d04"/>
    <n v="302003187"/>
    <n v="6"/>
    <d v="2017-07-30T09:52:47"/>
    <d v="2017-07-30T08:52:40"/>
    <x v="2"/>
    <n v="24500"/>
    <n v="30"/>
    <m/>
    <s v="Good"/>
    <x v="4"/>
    <x v="0"/>
    <x v="0"/>
    <x v="1"/>
    <x v="0"/>
  </r>
  <r>
    <s v="8a858f595ccb6f86015ccf6d152f4e87"/>
    <n v="301990703"/>
    <n v="2"/>
    <d v="2017-07-22T12:41:29"/>
    <d v="2017-07-22T11:41:22"/>
    <x v="3"/>
    <n v="11500"/>
    <n v="15"/>
    <m/>
    <s v="Good"/>
    <x v="0"/>
    <x v="0"/>
    <x v="1"/>
    <x v="1"/>
    <x v="0"/>
  </r>
  <r>
    <s v="8a858f615578136301557e762f974b9f"/>
    <n v="301967620"/>
    <n v="10"/>
    <d v="2017-07-07T09:32:59"/>
    <d v="2017-07-07T08:32:40"/>
    <x v="0"/>
    <n v="34500"/>
    <n v="30"/>
    <m/>
    <s v="Good"/>
    <x v="0"/>
    <x v="0"/>
    <x v="0"/>
    <x v="18"/>
    <x v="0"/>
  </r>
  <r>
    <s v="8a858f645a8ea316015a8eeb23a93384"/>
    <n v="301980972"/>
    <n v="5"/>
    <d v="2017-07-16T22:42:39"/>
    <d v="2017-07-16T21:42:32"/>
    <x v="2"/>
    <n v="22250"/>
    <n v="15"/>
    <m/>
    <s v="Good"/>
    <x v="1"/>
    <x v="0"/>
    <x v="0"/>
    <x v="4"/>
    <x v="1"/>
  </r>
  <r>
    <s v="8a858f6f5b199197015b199ea5000d84"/>
    <n v="302002468"/>
    <n v="2"/>
    <d v="2017-07-29T17:03:05"/>
    <d v="2017-07-29T16:02:55"/>
    <x v="3"/>
    <n v="11500"/>
    <n v="15"/>
    <m/>
    <s v="Good"/>
    <x v="0"/>
    <x v="0"/>
    <x v="1"/>
    <x v="4"/>
    <x v="1"/>
  </r>
  <r>
    <s v="8a858f7b5989da5401598ec5a8680cdb"/>
    <n v="301990789"/>
    <n v="2"/>
    <d v="2017-07-22T13:53:07"/>
    <d v="2017-07-22T12:53:01"/>
    <x v="3"/>
    <n v="13000"/>
    <n v="30"/>
    <m/>
    <s v="Bad"/>
    <x v="3"/>
    <x v="1"/>
    <x v="1"/>
    <x v="3"/>
    <x v="0"/>
  </r>
  <r>
    <s v="8a858f8b59e0e8980159e5bcc1e21094"/>
    <n v="301967428"/>
    <n v="7"/>
    <d v="2017-07-07T07:15:40"/>
    <d v="2017-07-07T06:15:35"/>
    <x v="0"/>
    <n v="39000"/>
    <n v="60"/>
    <m/>
    <s v="Good"/>
    <x v="3"/>
    <x v="0"/>
    <x v="0"/>
    <x v="3"/>
    <x v="0"/>
  </r>
  <r>
    <s v="8a858f99560bbe4501561ee41ef71de5"/>
    <n v="301965652"/>
    <n v="3"/>
    <d v="2017-07-05T22:11:37"/>
    <d v="2017-07-05T21:11:30"/>
    <x v="2"/>
    <n v="24500"/>
    <n v="30"/>
    <m/>
    <s v="Good"/>
    <x v="4"/>
    <x v="0"/>
    <x v="1"/>
    <x v="2"/>
    <x v="4"/>
  </r>
  <r>
    <s v="8a858f9e5a41dfd7015a41e5a0fa0665"/>
    <n v="301984959"/>
    <n v="3"/>
    <d v="2017-07-19T05:49:06"/>
    <d v="2017-07-19T04:47:59"/>
    <x v="3"/>
    <n v="13000"/>
    <n v="30"/>
    <m/>
    <s v="Good"/>
    <x v="3"/>
    <x v="0"/>
    <x v="1"/>
    <x v="1"/>
    <x v="0"/>
  </r>
  <r>
    <s v="8a858fa25bd92c20015be4e23fd81404"/>
    <n v="302000520"/>
    <n v="3"/>
    <d v="2017-07-28T12:57:26"/>
    <d v="2017-07-28T11:57:20"/>
    <x v="3"/>
    <n v="13000"/>
    <n v="30"/>
    <m/>
    <s v="Bad"/>
    <x v="3"/>
    <x v="1"/>
    <x v="1"/>
    <x v="9"/>
    <x v="2"/>
  </r>
  <r>
    <s v="8a858fa65c7d5535015c7d5ba8a106d6"/>
    <n v="301989706"/>
    <n v="3"/>
    <d v="2017-07-21T17:17:22"/>
    <d v="2017-07-21T16:17:14"/>
    <x v="3"/>
    <n v="13000"/>
    <n v="30"/>
    <s v="8a858ec358dc5c130158ea2c46c124be"/>
    <s v="Good"/>
    <x v="3"/>
    <x v="0"/>
    <x v="1"/>
    <x v="9"/>
    <x v="0"/>
  </r>
  <r>
    <s v="8a858fad5ccb633e015ccc48d4cb3ea8"/>
    <n v="301998502"/>
    <n v="2"/>
    <d v="2017-07-27T10:35:43"/>
    <d v="2017-07-27T09:35:37"/>
    <x v="3"/>
    <n v="11500"/>
    <n v="15"/>
    <s v="8a858f2c59cb2d550159cbf3d0437cb5"/>
    <s v="Good"/>
    <x v="0"/>
    <x v="0"/>
    <x v="1"/>
    <x v="1"/>
    <x v="0"/>
  </r>
  <r>
    <s v="8a858fb85cc5f243015cc61fb4dd2f63"/>
    <n v="301994188"/>
    <n v="2"/>
    <d v="2017-07-24T20:19:45"/>
    <d v="2017-07-24T19:19:38"/>
    <x v="3"/>
    <n v="13000"/>
    <n v="30"/>
    <m/>
    <s v="Good"/>
    <x v="3"/>
    <x v="0"/>
    <x v="1"/>
    <x v="1"/>
    <x v="0"/>
  </r>
  <r>
    <s v="8a858fbf5b3a0b46015b3a7f3adc423f"/>
    <n v="301975114"/>
    <n v="3"/>
    <d v="2017-07-12T19:42:38"/>
    <d v="2017-07-12T18:41:27"/>
    <x v="3"/>
    <n v="11500"/>
    <n v="15"/>
    <m/>
    <s v="Good"/>
    <x v="0"/>
    <x v="0"/>
    <x v="1"/>
    <x v="1"/>
    <x v="0"/>
  </r>
  <r>
    <s v="8a858fc75cd62882015ce9fe176d7837"/>
    <n v="301999193"/>
    <n v="2"/>
    <d v="2017-07-27T17:15:31"/>
    <d v="2017-07-27T16:15:25"/>
    <x v="3"/>
    <n v="13000"/>
    <n v="30"/>
    <m/>
    <s v="Good"/>
    <x v="3"/>
    <x v="0"/>
    <x v="1"/>
    <x v="1"/>
    <x v="5"/>
  </r>
  <r>
    <s v="8a858fce5bab3591015baf92d0026db8"/>
    <n v="301969620"/>
    <n v="3"/>
    <d v="2017-07-08T19:19:26"/>
    <d v="2017-07-08T18:19:22"/>
    <x v="3"/>
    <n v="13000"/>
    <n v="30"/>
    <m/>
    <s v="Good"/>
    <x v="3"/>
    <x v="0"/>
    <x v="1"/>
    <x v="3"/>
    <x v="2"/>
  </r>
  <r>
    <s v="8a858fd75cac5e18015cb07b3ed40e81"/>
    <n v="301993874"/>
    <n v="3"/>
    <d v="2017-07-24T17:23:22"/>
    <d v="2017-07-24T16:23:15"/>
    <x v="3"/>
    <n v="13000"/>
    <n v="30"/>
    <m/>
    <s v="Good"/>
    <x v="3"/>
    <x v="0"/>
    <x v="1"/>
    <x v="4"/>
    <x v="1"/>
  </r>
  <r>
    <s v="8a858fda5ca12263015ca1a06c7f3657"/>
    <n v="301984508"/>
    <n v="2"/>
    <d v="2017-07-18T19:33:28"/>
    <d v="2017-07-18T18:33:20"/>
    <x v="3"/>
    <n v="11500"/>
    <n v="15"/>
    <m/>
    <s v="Good"/>
    <x v="0"/>
    <x v="0"/>
    <x v="1"/>
    <x v="1"/>
    <x v="0"/>
  </r>
  <r>
    <s v="8a858fe5569398920156b6f3848b4b76"/>
    <n v="302001209"/>
    <n v="2"/>
    <d v="2017-07-28T19:34:12"/>
    <d v="2017-07-28T18:34:02"/>
    <x v="3"/>
    <n v="11500"/>
    <n v="15"/>
    <m/>
    <s v="Good"/>
    <x v="0"/>
    <x v="0"/>
    <x v="1"/>
    <x v="9"/>
    <x v="0"/>
  </r>
  <r>
    <s v="8a858feb58c565cf0158cbc90faf2903"/>
    <n v="301960658"/>
    <n v="5"/>
    <d v="2017-07-03T08:56:29"/>
    <d v="2017-07-03T07:56:25"/>
    <x v="3"/>
    <n v="13000"/>
    <n v="30"/>
    <m/>
    <s v="Good"/>
    <x v="3"/>
    <x v="0"/>
    <x v="0"/>
    <x v="1"/>
    <x v="0"/>
  </r>
  <r>
    <s v="8a858ffa55ca72a50155ead217ad624e"/>
    <n v="301982066"/>
    <n v="14"/>
    <d v="2017-07-17T14:56:42"/>
    <d v="2017-07-17T13:56:36"/>
    <x v="3"/>
    <n v="10250"/>
    <n v="15"/>
    <m/>
    <s v="Good"/>
    <x v="11"/>
    <x v="0"/>
    <x v="0"/>
    <x v="3"/>
    <x v="5"/>
  </r>
  <r>
    <s v="8a8588f5542eb0d40154334e0a670186"/>
    <n v="301985209"/>
    <n v="12"/>
    <d v="2017-07-19T09:23:36"/>
    <d v="2017-07-19T08:22:26"/>
    <x v="4"/>
    <n v="48000"/>
    <n v="60"/>
    <m/>
    <s v="Bad"/>
    <x v="5"/>
    <x v="1"/>
    <x v="0"/>
    <x v="1"/>
    <x v="0"/>
  </r>
  <r>
    <s v="8a858e275b349e25015b3516dacc53a1"/>
    <n v="301975671"/>
    <n v="4"/>
    <d v="2017-07-13T09:19:43"/>
    <d v="2017-07-13T08:18:32"/>
    <x v="2"/>
    <n v="22250"/>
    <n v="15"/>
    <m/>
    <s v="Bad"/>
    <x v="1"/>
    <x v="1"/>
    <x v="0"/>
    <x v="1"/>
    <x v="2"/>
  </r>
  <r>
    <s v="8a858e6f5668e0170156746590702b81"/>
    <n v="301979217"/>
    <n v="13"/>
    <d v="2017-07-15T14:18:25"/>
    <d v="2017-07-15T13:18:19"/>
    <x v="2"/>
    <n v="22250"/>
    <n v="15"/>
    <m/>
    <s v="Bad"/>
    <x v="1"/>
    <x v="1"/>
    <x v="0"/>
    <x v="1"/>
    <x v="4"/>
  </r>
  <r>
    <s v="8a858ebd5b254c8b015b30b0a0ad33f0"/>
    <n v="301970116"/>
    <n v="2"/>
    <d v="2017-07-09T11:38:08"/>
    <d v="2017-07-09T10:38:01"/>
    <x v="3"/>
    <n v="13000"/>
    <n v="30"/>
    <m/>
    <s v="Bad"/>
    <x v="3"/>
    <x v="1"/>
    <x v="1"/>
    <x v="1"/>
    <x v="0"/>
  </r>
  <r>
    <s v="8a858f0b5ce95a85015cea02c2256301"/>
    <n v="301977236"/>
    <n v="2"/>
    <d v="2017-07-14T10:11:30"/>
    <d v="2017-07-14T09:11:24"/>
    <x v="3"/>
    <n v="11500"/>
    <n v="15"/>
    <m/>
    <s v="Bad"/>
    <x v="0"/>
    <x v="1"/>
    <x v="1"/>
    <x v="2"/>
    <x v="0"/>
  </r>
  <r>
    <s v="8a858f505c7e3a50015c7f8583ce536b"/>
    <n v="301994551"/>
    <n v="2"/>
    <d v="2017-07-25T04:14:00"/>
    <d v="2017-07-25T03:13:53"/>
    <x v="3"/>
    <n v="13000"/>
    <n v="30"/>
    <m/>
    <s v="Bad"/>
    <x v="3"/>
    <x v="1"/>
    <x v="1"/>
    <x v="4"/>
    <x v="1"/>
  </r>
  <r>
    <s v="8a858f565c3acb9d015c3b9369bb571a"/>
    <n v="301999963"/>
    <n v="2"/>
    <d v="2017-07-28T07:51:09"/>
    <d v="2017-07-28T06:51:03"/>
    <x v="3"/>
    <n v="11500"/>
    <n v="15"/>
    <m/>
    <s v="Good"/>
    <x v="0"/>
    <x v="0"/>
    <x v="1"/>
    <x v="9"/>
    <x v="3"/>
  </r>
  <r>
    <s v="8a858f5e5566567d0155690345430c02"/>
    <n v="301988966"/>
    <n v="8"/>
    <d v="2017-07-21T10:00:59"/>
    <d v="2017-07-21T09:00:51"/>
    <x v="0"/>
    <n v="39000"/>
    <n v="60"/>
    <m/>
    <s v="Good"/>
    <x v="3"/>
    <x v="0"/>
    <x v="0"/>
    <x v="15"/>
    <x v="4"/>
  </r>
  <r>
    <s v="8a858f6155781363015589cc40185843"/>
    <n v="302002285"/>
    <n v="8"/>
    <d v="2017-07-29T14:43:10"/>
    <d v="2017-07-29T13:43:03"/>
    <x v="1"/>
    <n v="18375"/>
    <n v="30"/>
    <m/>
    <s v="Good"/>
    <x v="4"/>
    <x v="0"/>
    <x v="0"/>
    <x v="1"/>
    <x v="0"/>
  </r>
  <r>
    <s v="8a858f6858860440015891d0a7824f30"/>
    <n v="301966635"/>
    <n v="9"/>
    <d v="2017-07-06T15:24:54"/>
    <d v="2017-07-06T14:24:40"/>
    <x v="2"/>
    <n v="23000"/>
    <n v="30"/>
    <m/>
    <s v="Good"/>
    <x v="0"/>
    <x v="0"/>
    <x v="0"/>
    <x v="10"/>
    <x v="0"/>
  </r>
  <r>
    <s v="8a858f6f57b9193a0157d194bbf90ec9"/>
    <n v="301984428"/>
    <n v="10"/>
    <d v="2017-07-18T18:38:13"/>
    <d v="2017-07-18T17:38:07"/>
    <x v="4"/>
    <n v="44000"/>
    <n v="30"/>
    <m/>
    <s v="Good"/>
    <x v="2"/>
    <x v="0"/>
    <x v="0"/>
    <x v="4"/>
    <x v="1"/>
  </r>
  <r>
    <s v="8a858f785c87e70a015c8836e89b39f3"/>
    <n v="301965236"/>
    <n v="2"/>
    <d v="2017-07-05T17:23:34"/>
    <d v="2017-07-05T16:23:28"/>
    <x v="3"/>
    <n v="13000"/>
    <n v="30"/>
    <m/>
    <s v="Good"/>
    <x v="3"/>
    <x v="0"/>
    <x v="1"/>
    <x v="1"/>
    <x v="0"/>
  </r>
  <r>
    <s v="8a858f7e5c69a6e3015c779b5d6c03b8"/>
    <n v="301964429"/>
    <n v="2"/>
    <d v="2017-07-05T09:21:22"/>
    <d v="2017-07-05T08:21:15"/>
    <x v="3"/>
    <n v="13000"/>
    <n v="30"/>
    <m/>
    <s v="Good"/>
    <x v="3"/>
    <x v="0"/>
    <x v="1"/>
    <x v="1"/>
    <x v="2"/>
  </r>
  <r>
    <s v="8a858f905c06a9c0015c06f14e5506fb"/>
    <n v="301964732"/>
    <n v="3"/>
    <d v="2017-07-05T12:05:20"/>
    <d v="2017-07-05T11:05:14"/>
    <x v="2"/>
    <n v="24500"/>
    <n v="30"/>
    <m/>
    <s v="Good"/>
    <x v="4"/>
    <x v="0"/>
    <x v="1"/>
    <x v="0"/>
    <x v="0"/>
  </r>
  <r>
    <s v="8a858f9d5c8779e7015c87822e4b0690"/>
    <n v="301981143"/>
    <n v="3"/>
    <d v="2017-07-17T06:41:05"/>
    <d v="2017-07-17T05:40:57"/>
    <x v="3"/>
    <n v="11500"/>
    <n v="15"/>
    <s v="8a858f275c451af5015c54543f824e92"/>
    <s v="Good"/>
    <x v="0"/>
    <x v="0"/>
    <x v="1"/>
    <x v="3"/>
    <x v="0"/>
  </r>
  <r>
    <s v="8a858fa05c111612015c117471cb30c1"/>
    <n v="301982133"/>
    <n v="2"/>
    <d v="2017-07-17T15:31:34"/>
    <d v="2017-07-17T14:31:26"/>
    <x v="3"/>
    <n v="13000"/>
    <n v="30"/>
    <s v="8a858e345bd96da8015bda7ce5f33ec9"/>
    <s v="Good"/>
    <x v="3"/>
    <x v="0"/>
    <x v="1"/>
    <x v="4"/>
    <x v="1"/>
  </r>
  <r>
    <s v="8a858fa25bd92c20015be6644ca22cff"/>
    <n v="301975436"/>
    <n v="3"/>
    <d v="2017-07-13T04:47:14"/>
    <d v="2017-07-13T03:47:07"/>
    <x v="3"/>
    <n v="13000"/>
    <n v="30"/>
    <m/>
    <s v="Good"/>
    <x v="3"/>
    <x v="0"/>
    <x v="1"/>
    <x v="4"/>
    <x v="1"/>
  </r>
  <r>
    <s v="8a858fb15b34a708015b34e097fa30af"/>
    <n v="301965022"/>
    <n v="5"/>
    <d v="2017-07-05T15:05:13"/>
    <d v="2017-07-05T14:05:06"/>
    <x v="0"/>
    <n v="38500.199999999997"/>
    <n v="60"/>
    <m/>
    <s v="Good"/>
    <x v="12"/>
    <x v="0"/>
    <x v="0"/>
    <x v="4"/>
    <x v="1"/>
  </r>
  <r>
    <s v="8a858fbb54ccb33c0154ce053f285f12"/>
    <n v="301998932"/>
    <n v="15"/>
    <d v="2017-07-27T15:21:59"/>
    <d v="2017-07-27T14:21:53"/>
    <x v="6"/>
    <n v="52500"/>
    <n v="30"/>
    <m/>
    <s v="Good"/>
    <x v="6"/>
    <x v="0"/>
    <x v="0"/>
    <x v="3"/>
    <x v="0"/>
  </r>
  <r>
    <s v="8a858fc75b90e6b5015b9acbaac827a2"/>
    <n v="301966922"/>
    <n v="4"/>
    <d v="2017-07-06T18:18:31"/>
    <d v="2017-07-06T17:18:24"/>
    <x v="3"/>
    <n v="11500"/>
    <n v="15"/>
    <m/>
    <s v="Bad"/>
    <x v="0"/>
    <x v="1"/>
    <x v="0"/>
    <x v="3"/>
    <x v="0"/>
  </r>
  <r>
    <s v="8a858fd55c45ba15015c547556ac771e"/>
    <n v="301988805"/>
    <n v="4"/>
    <d v="2017-07-21T08:22:55"/>
    <d v="2017-07-21T07:22:48"/>
    <x v="2"/>
    <n v="22250"/>
    <n v="15"/>
    <s v="8a858f5d5963fbb701596519a1b74190"/>
    <s v="Good"/>
    <x v="1"/>
    <x v="0"/>
    <x v="0"/>
    <x v="9"/>
    <x v="2"/>
  </r>
  <r>
    <s v="8a858fdb5b8094e2015b80b9c05a186f"/>
    <n v="301996339"/>
    <n v="4"/>
    <d v="2017-07-26T07:39:23"/>
    <d v="2017-07-26T06:38:06"/>
    <x v="2"/>
    <n v="22250"/>
    <n v="15"/>
    <m/>
    <s v="Good"/>
    <x v="1"/>
    <x v="0"/>
    <x v="0"/>
    <x v="6"/>
    <x v="0"/>
  </r>
  <r>
    <s v="8a858fe45cd62cbf015ce8c27bea68ef"/>
    <n v="301995766"/>
    <n v="2"/>
    <d v="2017-07-25T18:29:20"/>
    <d v="2017-07-25T17:29:13"/>
    <x v="3"/>
    <n v="11500"/>
    <n v="15"/>
    <m/>
    <s v="Good"/>
    <x v="0"/>
    <x v="0"/>
    <x v="1"/>
    <x v="1"/>
    <x v="0"/>
  </r>
  <r>
    <s v="8a858fee58d73f5f0158e2d82f3412d0"/>
    <n v="301991574"/>
    <n v="5"/>
    <d v="2017-07-23T08:22:52"/>
    <d v="2017-07-23T07:22:29"/>
    <x v="2"/>
    <n v="24500"/>
    <n v="30"/>
    <m/>
    <s v="Good"/>
    <x v="4"/>
    <x v="0"/>
    <x v="0"/>
    <x v="1"/>
    <x v="0"/>
  </r>
  <r>
    <s v="8a858ffd5c8d343d015c8dd548a95120"/>
    <n v="301993574"/>
    <n v="3"/>
    <d v="2017-07-24T14:56:09"/>
    <d v="2017-07-24T13:56:02"/>
    <x v="3"/>
    <n v="11500"/>
    <n v="15"/>
    <m/>
    <s v="Good"/>
    <x v="0"/>
    <x v="0"/>
    <x v="1"/>
    <x v="5"/>
    <x v="2"/>
  </r>
  <r>
    <s v="8a858e005c2154c2015c218a9a451516"/>
    <n v="301960306"/>
    <n v="2"/>
    <d v="2017-07-02T20:30:35"/>
    <d v="2017-07-02T19:30:30"/>
    <x v="3"/>
    <n v="13000"/>
    <n v="30"/>
    <m/>
    <s v="Bad"/>
    <x v="3"/>
    <x v="1"/>
    <x v="1"/>
    <x v="8"/>
    <x v="0"/>
  </r>
  <r>
    <s v="8a858e605ce99f55015cedf2244b175b"/>
    <n v="301990300"/>
    <n v="2"/>
    <d v="2017-07-22T06:46:50"/>
    <d v="2017-07-22T05:46:44"/>
    <x v="3"/>
    <n v="13000"/>
    <n v="30"/>
    <m/>
    <s v="Bad"/>
    <x v="3"/>
    <x v="1"/>
    <x v="1"/>
    <x v="6"/>
    <x v="0"/>
  </r>
  <r>
    <s v="8a858edb5b8210eb015b854c86cf1a6d"/>
    <n v="301973379"/>
    <n v="4"/>
    <d v="2017-07-11T16:41:17"/>
    <d v="2017-07-11T15:41:12"/>
    <x v="2"/>
    <n v="24500"/>
    <n v="30"/>
    <s v="8a858f115b80b9dd015b81383fba4090"/>
    <s v="Bad"/>
    <x v="4"/>
    <x v="1"/>
    <x v="0"/>
    <x v="5"/>
    <x v="0"/>
  </r>
  <r>
    <s v="8a858f1554da2c400154e25d20ae34c9"/>
    <n v="301984302"/>
    <n v="3"/>
    <d v="2017-07-18T17:16:30"/>
    <d v="2017-07-18T16:16:24"/>
    <x v="3"/>
    <n v="13000"/>
    <n v="30"/>
    <m/>
    <s v="Bad"/>
    <x v="3"/>
    <x v="1"/>
    <x v="1"/>
    <x v="5"/>
    <x v="0"/>
  </r>
  <r>
    <s v="8a858f9c56aaf37d0156b4a832543398"/>
    <n v="301967374"/>
    <n v="6"/>
    <d v="2017-07-07T06:15:29"/>
    <d v="2017-07-07T05:15:23"/>
    <x v="3"/>
    <n v="13000"/>
    <n v="30"/>
    <m/>
    <s v="Bad"/>
    <x v="3"/>
    <x v="1"/>
    <x v="0"/>
    <x v="8"/>
    <x v="4"/>
  </r>
  <r>
    <s v="8a858fd85b685607015b6ce657912f6d"/>
    <n v="301977272"/>
    <n v="5"/>
    <d v="2017-07-14T10:24:08"/>
    <d v="2017-07-14T09:22:54"/>
    <x v="2"/>
    <n v="22250"/>
    <n v="15"/>
    <m/>
    <s v="Bad"/>
    <x v="1"/>
    <x v="1"/>
    <x v="0"/>
    <x v="1"/>
    <x v="2"/>
  </r>
  <r>
    <s v="8a85882653e2eb990153ec156fa2537f"/>
    <n v="301965822"/>
    <n v="10"/>
    <d v="2017-07-06T05:25:14"/>
    <d v="2017-07-06T04:25:08"/>
    <x v="2"/>
    <n v="24500"/>
    <n v="30"/>
    <m/>
    <s v="Good"/>
    <x v="4"/>
    <x v="0"/>
    <x v="0"/>
    <x v="9"/>
    <x v="0"/>
  </r>
  <r>
    <s v="8a8588dc5384a05f01539d3773865219"/>
    <n v="301982307"/>
    <n v="8"/>
    <d v="2017-07-17T16:47:26"/>
    <d v="2017-07-17T15:46:12"/>
    <x v="0"/>
    <n v="39000"/>
    <n v="60"/>
    <m/>
    <s v="Good"/>
    <x v="3"/>
    <x v="0"/>
    <x v="0"/>
    <x v="0"/>
    <x v="0"/>
  </r>
  <r>
    <s v="8a858929535ff7a2015362423ea12578"/>
    <n v="301970884"/>
    <n v="13"/>
    <d v="2017-07-10T07:21:45"/>
    <d v="2017-07-10T06:21:32"/>
    <x v="2"/>
    <n v="24500"/>
    <n v="30"/>
    <m/>
    <s v="Good"/>
    <x v="4"/>
    <x v="0"/>
    <x v="0"/>
    <x v="4"/>
    <x v="1"/>
  </r>
  <r>
    <s v="8a85896653f0fed20154047ec0720b35"/>
    <n v="301966454"/>
    <n v="13"/>
    <d v="2017-07-06T13:27:16"/>
    <d v="2017-07-06T12:27:09"/>
    <x v="9"/>
    <n v="68100"/>
    <n v="90"/>
    <m/>
    <s v="Good"/>
    <x v="13"/>
    <x v="0"/>
    <x v="0"/>
    <x v="1"/>
    <x v="4"/>
  </r>
  <r>
    <s v="8a8589a7545186b10154757067323535"/>
    <n v="301998594"/>
    <n v="4"/>
    <d v="2017-07-27T11:34:55"/>
    <d v="2017-07-27T10:34:49"/>
    <x v="0"/>
    <n v="34500"/>
    <n v="30"/>
    <m/>
    <s v="Good"/>
    <x v="0"/>
    <x v="0"/>
    <x v="0"/>
    <x v="11"/>
    <x v="0"/>
  </r>
  <r>
    <s v="8a8589f853f100fb015409cd02170e67"/>
    <n v="301967896"/>
    <n v="6"/>
    <d v="2017-07-07T12:26:14"/>
    <d v="2017-07-07T11:26:02"/>
    <x v="2"/>
    <n v="24500"/>
    <n v="30"/>
    <m/>
    <s v="Good"/>
    <x v="4"/>
    <x v="0"/>
    <x v="0"/>
    <x v="1"/>
    <x v="0"/>
  </r>
  <r>
    <s v="8a858e0f58afbace0158cb199b892d2d"/>
    <n v="301976946"/>
    <n v="9"/>
    <d v="2017-07-14T06:51:47"/>
    <d v="2017-07-14T05:50:36"/>
    <x v="5"/>
    <n v="28750"/>
    <n v="30"/>
    <m/>
    <s v="Good"/>
    <x v="0"/>
    <x v="0"/>
    <x v="0"/>
    <x v="1"/>
    <x v="0"/>
  </r>
  <r>
    <s v="8a858e165cf9d8e3015d072f06823b83"/>
    <n v="301998978"/>
    <n v="2"/>
    <d v="2017-07-27T15:40:52"/>
    <d v="2017-07-27T14:40:46"/>
    <x v="3"/>
    <n v="11500"/>
    <n v="15"/>
    <s v="8a858f065cf41809015cf44c98422994"/>
    <s v="Good"/>
    <x v="0"/>
    <x v="0"/>
    <x v="1"/>
    <x v="2"/>
    <x v="0"/>
  </r>
  <r>
    <s v="8a858e1d5c5a460c015c5a7896251633"/>
    <n v="301977120"/>
    <n v="3"/>
    <d v="2017-07-14T09:08:31"/>
    <d v="2017-07-14T08:08:25"/>
    <x v="3"/>
    <n v="13000"/>
    <n v="30"/>
    <m/>
    <s v="Good"/>
    <x v="3"/>
    <x v="0"/>
    <x v="1"/>
    <x v="1"/>
    <x v="0"/>
  </r>
  <r>
    <s v="8a858e215ca77c7f015cab1db72d2b63"/>
    <n v="301987077"/>
    <n v="2"/>
    <d v="2017-07-20T09:14:30"/>
    <d v="2017-07-20T08:14:22"/>
    <x v="3"/>
    <n v="11500"/>
    <n v="15"/>
    <m/>
    <s v="Good"/>
    <x v="0"/>
    <x v="0"/>
    <x v="1"/>
    <x v="4"/>
    <x v="1"/>
  </r>
  <r>
    <s v="8a858e345bd96da8015bda16d32d2f3e"/>
    <n v="301971887"/>
    <n v="3"/>
    <d v="2017-07-10T17:35:03"/>
    <d v="2017-07-10T16:34:57"/>
    <x v="3"/>
    <n v="13000"/>
    <n v="30"/>
    <m/>
    <s v="Good"/>
    <x v="3"/>
    <x v="0"/>
    <x v="1"/>
    <x v="3"/>
    <x v="0"/>
  </r>
  <r>
    <s v="8a858e375bcf8394015bd371116d6fba"/>
    <n v="301958689"/>
    <n v="3"/>
    <d v="2017-07-01T08:56:18"/>
    <d v="2017-07-01T07:56:12"/>
    <x v="3"/>
    <n v="11500"/>
    <n v="15"/>
    <s v="8a858f495bcefdb9015bd28dd6a91ae3"/>
    <s v="Bad"/>
    <x v="0"/>
    <x v="1"/>
    <x v="1"/>
    <x v="4"/>
    <x v="1"/>
  </r>
  <r>
    <s v="8a858e3e5965340601596af74f562c45"/>
    <n v="301975979"/>
    <n v="6"/>
    <d v="2017-07-13T12:33:45"/>
    <d v="2017-07-13T11:33:38"/>
    <x v="2"/>
    <n v="22250"/>
    <n v="15"/>
    <m/>
    <s v="Good"/>
    <x v="1"/>
    <x v="0"/>
    <x v="0"/>
    <x v="1"/>
    <x v="0"/>
  </r>
  <r>
    <s v="8a858e4854d4be9d0154e1713f106e06"/>
    <n v="301975126"/>
    <n v="6"/>
    <d v="2017-07-12T19:51:56"/>
    <d v="2017-07-12T18:51:49"/>
    <x v="3"/>
    <n v="13000"/>
    <n v="30"/>
    <m/>
    <s v="Bad"/>
    <x v="3"/>
    <x v="1"/>
    <x v="0"/>
    <x v="4"/>
    <x v="1"/>
  </r>
  <r>
    <s v="8a858e5b5bd99460015be39f12b71b0a"/>
    <n v="301974141"/>
    <n v="3"/>
    <d v="2017-07-12T08:30:42"/>
    <d v="2017-07-12T07:30:35"/>
    <x v="3"/>
    <n v="13000"/>
    <n v="30"/>
    <m/>
    <s v="Good"/>
    <x v="3"/>
    <x v="0"/>
    <x v="1"/>
    <x v="1"/>
    <x v="0"/>
  </r>
  <r>
    <s v="8a858e655b903189015b903875da03da"/>
    <n v="301986090"/>
    <n v="2"/>
    <d v="2017-07-19T17:00:14"/>
    <d v="2017-07-19T16:00:08"/>
    <x v="3"/>
    <n v="13000"/>
    <n v="30"/>
    <s v="8a858ff9580b8812015815c32c7b1cd8"/>
    <s v="Good"/>
    <x v="3"/>
    <x v="0"/>
    <x v="1"/>
    <x v="3"/>
    <x v="0"/>
  </r>
  <r>
    <s v="8a858e6a5bfd4b54015c0f505e0043b5"/>
    <n v="301976308"/>
    <n v="3"/>
    <d v="2017-07-13T16:03:50"/>
    <d v="2017-07-13T15:03:43"/>
    <x v="3"/>
    <n v="11500"/>
    <n v="15"/>
    <m/>
    <s v="Good"/>
    <x v="0"/>
    <x v="0"/>
    <x v="1"/>
    <x v="3"/>
    <x v="0"/>
  </r>
  <r>
    <s v="8a858e6f5cd5e874015ce084c86e2a87"/>
    <n v="301996434"/>
    <n v="2"/>
    <d v="2017-07-26T08:39:37"/>
    <d v="2017-07-26T07:39:30"/>
    <x v="3"/>
    <n v="11000"/>
    <n v="15"/>
    <m/>
    <s v="Good"/>
    <x v="2"/>
    <x v="0"/>
    <x v="1"/>
    <x v="4"/>
    <x v="1"/>
  </r>
  <r>
    <s v="8a858e7b55deef140155e4ec2be045e7"/>
    <n v="301995472"/>
    <n v="10"/>
    <d v="2017-07-25T15:18:52"/>
    <d v="2017-07-25T14:18:44"/>
    <x v="0"/>
    <n v="39000"/>
    <n v="60"/>
    <m/>
    <s v="Good"/>
    <x v="3"/>
    <x v="0"/>
    <x v="0"/>
    <x v="4"/>
    <x v="1"/>
  </r>
  <r>
    <s v="8a858e875c63d395015c6903770b542d"/>
    <n v="302001057"/>
    <n v="3"/>
    <d v="2017-07-28T17:45:48"/>
    <d v="2017-07-28T16:45:41"/>
    <x v="1"/>
    <n v="18375"/>
    <n v="30"/>
    <s v="8a858e885c63d379015c6780ca836514"/>
    <s v="Good"/>
    <x v="4"/>
    <x v="0"/>
    <x v="1"/>
    <x v="1"/>
    <x v="5"/>
  </r>
  <r>
    <s v="8a858e8d56b784480156c0daba003ae3"/>
    <n v="301974270"/>
    <n v="3"/>
    <d v="2017-07-12T09:58:27"/>
    <d v="2017-07-12T08:58:19"/>
    <x v="3"/>
    <n v="11500"/>
    <n v="15"/>
    <m/>
    <s v="Good"/>
    <x v="0"/>
    <x v="0"/>
    <x v="1"/>
    <x v="0"/>
    <x v="4"/>
  </r>
  <r>
    <s v="8a858e945bfdb9e7015c07e29b6e24ba"/>
    <n v="302002650"/>
    <n v="4"/>
    <d v="2017-07-29T19:21:59"/>
    <d v="2017-07-29T18:21:52"/>
    <x v="3"/>
    <n v="11500"/>
    <n v="15"/>
    <m/>
    <s v="Bad"/>
    <x v="0"/>
    <x v="1"/>
    <x v="0"/>
    <x v="3"/>
    <x v="0"/>
  </r>
  <r>
    <s v="8a858e9b560bbd63015612f7790c7b4f"/>
    <n v="301988463"/>
    <n v="16"/>
    <d v="2017-07-20T22:36:58"/>
    <d v="2017-07-20T21:36:51"/>
    <x v="6"/>
    <n v="52500"/>
    <n v="30"/>
    <m/>
    <s v="Good"/>
    <x v="6"/>
    <x v="0"/>
    <x v="0"/>
    <x v="3"/>
    <x v="4"/>
  </r>
  <r>
    <s v="8a858ea4582fcdc801583f1e99c55e55"/>
    <n v="301976090"/>
    <n v="7"/>
    <d v="2017-07-13T13:41:54"/>
    <d v="2017-07-13T12:41:47"/>
    <x v="2"/>
    <n v="24500"/>
    <n v="30"/>
    <m/>
    <s v="Good"/>
    <x v="4"/>
    <x v="0"/>
    <x v="0"/>
    <x v="0"/>
    <x v="4"/>
  </r>
  <r>
    <s v="8a858eab5cf9c4c8015d094a5d9036d5"/>
    <n v="301979044"/>
    <n v="2"/>
    <d v="2017-07-15T11:58:03"/>
    <d v="2017-07-15T10:57:56"/>
    <x v="3"/>
    <n v="13000"/>
    <n v="30"/>
    <m/>
    <s v="Good"/>
    <x v="3"/>
    <x v="0"/>
    <x v="1"/>
    <x v="4"/>
    <x v="1"/>
  </r>
  <r>
    <s v="8a858eb65c3b3074015c3f96cf8c3fad"/>
    <n v="301978331"/>
    <n v="2"/>
    <d v="2017-07-14T20:41:19"/>
    <d v="2017-07-14T19:41:12"/>
    <x v="3"/>
    <n v="13000"/>
    <n v="30"/>
    <m/>
    <s v="Good"/>
    <x v="3"/>
    <x v="0"/>
    <x v="1"/>
    <x v="4"/>
    <x v="1"/>
  </r>
  <r>
    <s v="8a858ebc572e1e3a0157390426b3300f"/>
    <n v="301979259"/>
    <n v="3"/>
    <d v="2017-07-15T14:48:06"/>
    <d v="2017-07-15T13:47:59"/>
    <x v="3"/>
    <n v="13000"/>
    <n v="30"/>
    <m/>
    <s v="Good"/>
    <x v="3"/>
    <x v="0"/>
    <x v="1"/>
    <x v="1"/>
    <x v="0"/>
  </r>
  <r>
    <s v="8a858ec75bfd77c4015c03059d72473f"/>
    <n v="302001773"/>
    <n v="3"/>
    <d v="2017-07-29T08:13:20"/>
    <d v="2017-07-29T07:13:13"/>
    <x v="3"/>
    <n v="13000"/>
    <n v="30"/>
    <m/>
    <s v="Good"/>
    <x v="3"/>
    <x v="0"/>
    <x v="1"/>
    <x v="3"/>
    <x v="0"/>
  </r>
  <r>
    <s v="8a858ed55c63db54015c785fae3160ce"/>
    <n v="301990672"/>
    <n v="2"/>
    <d v="2017-07-22T12:13:08"/>
    <d v="2017-07-22T11:12:55"/>
    <x v="3"/>
    <n v="13000"/>
    <n v="30"/>
    <m/>
    <s v="Bad"/>
    <x v="3"/>
    <x v="1"/>
    <x v="1"/>
    <x v="5"/>
    <x v="2"/>
  </r>
  <r>
    <s v="8a858ede5ca210f0015ca32170645e53"/>
    <n v="301994590"/>
    <n v="3"/>
    <d v="2017-07-25T05:33:53"/>
    <d v="2017-07-25T04:33:47"/>
    <x v="3"/>
    <n v="11125"/>
    <n v="15"/>
    <m/>
    <s v="Good"/>
    <x v="1"/>
    <x v="0"/>
    <x v="1"/>
    <x v="4"/>
    <x v="1"/>
  </r>
  <r>
    <s v="8a858eee5872716901587b2be55c4193"/>
    <n v="301970938"/>
    <n v="7"/>
    <d v="2017-07-10T08:14:53"/>
    <d v="2017-07-10T07:14:47"/>
    <x v="0"/>
    <n v="39000"/>
    <n v="60"/>
    <m/>
    <s v="Good"/>
    <x v="3"/>
    <x v="0"/>
    <x v="0"/>
    <x v="1"/>
    <x v="0"/>
  </r>
  <r>
    <s v="8a858f025bd49f21015bd8590bd83fe8"/>
    <n v="301960783"/>
    <n v="2"/>
    <d v="2017-07-03T10:32:03"/>
    <d v="2017-07-03T09:31:58"/>
    <x v="3"/>
    <n v="13000"/>
    <n v="30"/>
    <s v="8a858fd75bb62bbe015bc52a13c36f6c"/>
    <s v="Good"/>
    <x v="3"/>
    <x v="0"/>
    <x v="1"/>
    <x v="1"/>
    <x v="0"/>
  </r>
  <r>
    <s v="8a858f505cf46e04015cf760b94b7ef5"/>
    <n v="301978263"/>
    <n v="2"/>
    <d v="2017-07-14T19:45:27"/>
    <d v="2017-07-14T18:45:20"/>
    <x v="3"/>
    <n v="13000"/>
    <n v="30"/>
    <s v="8a858fba5cd5feee015ce05bf405384e"/>
    <s v="Bad"/>
    <x v="3"/>
    <x v="1"/>
    <x v="1"/>
    <x v="4"/>
    <x v="1"/>
  </r>
  <r>
    <s v="8a858f93572e873c0157515cbeb31187"/>
    <n v="301994697"/>
    <n v="3"/>
    <d v="2017-07-25T07:43:58"/>
    <d v="2017-07-25T06:43:52"/>
    <x v="3"/>
    <n v="13000"/>
    <n v="30"/>
    <m/>
    <s v="Bad"/>
    <x v="3"/>
    <x v="1"/>
    <x v="1"/>
    <x v="9"/>
    <x v="0"/>
  </r>
  <r>
    <s v="8a858fe35b8ba108015b8ba23e8e0143"/>
    <n v="301964785"/>
    <n v="4"/>
    <d v="2017-07-05T12:36:12"/>
    <d v="2017-07-05T11:36:07"/>
    <x v="2"/>
    <n v="24500"/>
    <n v="30"/>
    <m/>
    <s v="Bad"/>
    <x v="4"/>
    <x v="1"/>
    <x v="0"/>
    <x v="4"/>
    <x v="1"/>
  </r>
  <r>
    <s v="8a858fff5800e01e015801d5f11a5f45"/>
    <n v="301981249"/>
    <n v="14"/>
    <d v="2017-07-17T08:07:10"/>
    <d v="2017-07-17T07:07:04"/>
    <x v="4"/>
    <n v="44000"/>
    <n v="30"/>
    <m/>
    <s v="Bad"/>
    <x v="2"/>
    <x v="1"/>
    <x v="0"/>
    <x v="0"/>
    <x v="4"/>
  </r>
  <r>
    <s v="8a85882653e1a3e00153e1f8033b1233"/>
    <n v="301971439"/>
    <n v="7"/>
    <d v="2017-07-10T13:21:09"/>
    <d v="2017-07-10T12:19:57"/>
    <x v="4"/>
    <n v="44000"/>
    <n v="30"/>
    <m/>
    <s v="Good"/>
    <x v="2"/>
    <x v="0"/>
    <x v="0"/>
    <x v="4"/>
    <x v="1"/>
  </r>
  <r>
    <s v="8a8588dc536a1413015376c0e10065b2"/>
    <n v="301967466"/>
    <n v="8"/>
    <d v="2017-07-07T07:48:10"/>
    <d v="2017-07-07T06:48:04"/>
    <x v="0"/>
    <n v="39000"/>
    <n v="60"/>
    <m/>
    <s v="Bad"/>
    <x v="3"/>
    <x v="1"/>
    <x v="0"/>
    <x v="4"/>
    <x v="1"/>
  </r>
  <r>
    <s v="8a8588fd53e2e6cf0153f0a40aa33209"/>
    <n v="301964416"/>
    <n v="8"/>
    <d v="2017-07-05T09:13:14"/>
    <d v="2017-07-05T08:13:07"/>
    <x v="2"/>
    <n v="24500"/>
    <n v="30"/>
    <m/>
    <s v="Good"/>
    <x v="4"/>
    <x v="0"/>
    <x v="0"/>
    <x v="1"/>
    <x v="3"/>
  </r>
  <r>
    <s v="8a85893d53e2e2f30153f00df3e33622"/>
    <n v="301962974"/>
    <n v="16"/>
    <d v="2017-07-04T11:45:12"/>
    <d v="2017-07-04T10:44:05"/>
    <x v="4"/>
    <n v="48000"/>
    <n v="60"/>
    <m/>
    <s v="Good"/>
    <x v="5"/>
    <x v="0"/>
    <x v="0"/>
    <x v="4"/>
    <x v="1"/>
  </r>
  <r>
    <s v="8a85896653e2e18b0153eb033c3b45fd"/>
    <n v="302003726"/>
    <n v="10"/>
    <d v="2017-07-30T17:40:13"/>
    <d v="2017-07-30T16:40:07"/>
    <x v="0"/>
    <n v="34500"/>
    <n v="30"/>
    <m/>
    <s v="Bad"/>
    <x v="0"/>
    <x v="1"/>
    <x v="0"/>
    <x v="5"/>
    <x v="0"/>
  </r>
  <r>
    <s v="8a8589b953d0be470153d166c59f388e"/>
    <n v="301958567"/>
    <n v="8"/>
    <d v="2017-07-01T06:33:45"/>
    <d v="2017-07-01T05:33:37"/>
    <x v="2"/>
    <n v="23000"/>
    <n v="30"/>
    <m/>
    <s v="Good"/>
    <x v="0"/>
    <x v="0"/>
    <x v="0"/>
    <x v="4"/>
    <x v="1"/>
  </r>
  <r>
    <s v="8a858e0156b782a10156d773847c2452"/>
    <n v="301968797"/>
    <n v="13"/>
    <d v="2017-07-08T05:24:52"/>
    <d v="2017-07-08T04:24:35"/>
    <x v="4"/>
    <n v="44000"/>
    <n v="30"/>
    <m/>
    <s v="Good"/>
    <x v="2"/>
    <x v="0"/>
    <x v="0"/>
    <x v="3"/>
    <x v="4"/>
  </r>
  <r>
    <s v="8a858e045cd5b1d6015ce34aae8e63ed"/>
    <n v="301979747"/>
    <n v="2"/>
    <d v="2017-07-15T22:02:28"/>
    <d v="2017-07-15T21:02:22"/>
    <x v="3"/>
    <n v="11500"/>
    <n v="15"/>
    <s v="8a858e6f5cd5e874015ce084c86e2a87"/>
    <s v="Good"/>
    <x v="0"/>
    <x v="0"/>
    <x v="1"/>
    <x v="15"/>
    <x v="0"/>
  </r>
  <r>
    <s v="8a858e0d59bbb9050159c0c33dfe4f9d"/>
    <n v="301961075"/>
    <n v="7"/>
    <d v="2017-07-03T13:30:43"/>
    <d v="2017-07-03T12:30:37"/>
    <x v="0"/>
    <n v="39000"/>
    <n v="60"/>
    <m/>
    <s v="Good"/>
    <x v="3"/>
    <x v="0"/>
    <x v="0"/>
    <x v="1"/>
    <x v="2"/>
  </r>
  <r>
    <s v="8a858e135cb22031015cbb1fe09555f4"/>
    <n v="301959907"/>
    <n v="2"/>
    <d v="2017-07-02T13:12:11"/>
    <d v="2017-07-02T12:12:06"/>
    <x v="3"/>
    <n v="13000"/>
    <n v="30"/>
    <m/>
    <s v="Bad"/>
    <x v="3"/>
    <x v="1"/>
    <x v="1"/>
    <x v="4"/>
    <x v="1"/>
  </r>
  <r>
    <s v="8a858e1d5b2510b2015b300034ae4eef"/>
    <n v="301968933"/>
    <n v="4"/>
    <d v="2017-07-08T08:34:01"/>
    <d v="2017-07-08T07:33:54"/>
    <x v="2"/>
    <n v="24500"/>
    <n v="30"/>
    <m/>
    <s v="Good"/>
    <x v="4"/>
    <x v="0"/>
    <x v="0"/>
    <x v="9"/>
    <x v="0"/>
  </r>
  <r>
    <s v="8a858e255557edfe015573d6e4223dc8"/>
    <n v="301989044"/>
    <n v="10"/>
    <d v="2017-07-21T10:50:57"/>
    <d v="2017-07-21T09:50:44"/>
    <x v="4"/>
    <n v="48000"/>
    <n v="60"/>
    <m/>
    <s v="Bad"/>
    <x v="5"/>
    <x v="1"/>
    <x v="0"/>
    <x v="3"/>
    <x v="0"/>
  </r>
  <r>
    <s v="8a858e325ac154c1015ac651913761f4"/>
    <n v="301958977"/>
    <n v="2"/>
    <d v="2017-07-01T14:01:31"/>
    <d v="2017-07-01T13:00:22"/>
    <x v="3"/>
    <n v="11500"/>
    <n v="15"/>
    <m/>
    <s v="Bad"/>
    <x v="0"/>
    <x v="1"/>
    <x v="1"/>
    <x v="9"/>
    <x v="0"/>
  </r>
  <r>
    <s v="8a858e36590808e3015946ced00e5b34"/>
    <n v="301998944"/>
    <n v="8"/>
    <d v="2017-07-27T15:27:21"/>
    <d v="2017-07-27T14:27:15"/>
    <x v="0"/>
    <n v="39000"/>
    <n v="60"/>
    <m/>
    <s v="Good"/>
    <x v="3"/>
    <x v="0"/>
    <x v="0"/>
    <x v="3"/>
    <x v="0"/>
  </r>
  <r>
    <s v="8a858e425d5c1d76015d5fd6a1004453"/>
    <n v="302003687"/>
    <n v="2"/>
    <d v="2017-07-30T16:56:35"/>
    <d v="2017-07-30T15:56:28"/>
    <x v="3"/>
    <n v="11500"/>
    <n v="15"/>
    <m/>
    <s v="Good"/>
    <x v="0"/>
    <x v="0"/>
    <x v="1"/>
    <x v="1"/>
    <x v="2"/>
  </r>
  <r>
    <s v="8a858e4b5c831f02015c839d82442fc7"/>
    <n v="301964354"/>
    <n v="2"/>
    <d v="2017-07-05T08:38:14"/>
    <d v="2017-07-05T07:38:09"/>
    <x v="3"/>
    <n v="13000"/>
    <n v="30"/>
    <s v="8a858f9d5668e3f10156767e9a0f0188"/>
    <s v="Good"/>
    <x v="3"/>
    <x v="0"/>
    <x v="1"/>
    <x v="5"/>
    <x v="0"/>
  </r>
  <r>
    <s v="8a858e585693982b01569523bc104609"/>
    <n v="301965246"/>
    <n v="12"/>
    <d v="2017-07-05T17:28:31"/>
    <d v="2017-07-05T16:28:25"/>
    <x v="4"/>
    <n v="44000"/>
    <n v="30"/>
    <m/>
    <s v="Good"/>
    <x v="2"/>
    <x v="0"/>
    <x v="0"/>
    <x v="3"/>
    <x v="0"/>
  </r>
  <r>
    <s v="8a858e5b5a80188b015a81895c596e21"/>
    <n v="301960870"/>
    <n v="4"/>
    <d v="2017-07-03T11:27:24"/>
    <d v="2017-07-03T10:27:18"/>
    <x v="3"/>
    <n v="13000"/>
    <n v="30"/>
    <m/>
    <s v="Good"/>
    <x v="3"/>
    <x v="0"/>
    <x v="0"/>
    <x v="10"/>
    <x v="0"/>
  </r>
  <r>
    <s v="8a858e655cd0642d015cd13036454516"/>
    <n v="302002145"/>
    <n v="2"/>
    <d v="2017-07-29T12:48:37"/>
    <d v="2017-07-29T11:48:29"/>
    <x v="3"/>
    <n v="13000"/>
    <n v="30"/>
    <m/>
    <s v="Good"/>
    <x v="3"/>
    <x v="0"/>
    <x v="1"/>
    <x v="4"/>
    <x v="1"/>
  </r>
  <r>
    <s v="8a858e6a5b814a98015b81925abc298e"/>
    <n v="301973366"/>
    <n v="4"/>
    <d v="2017-07-11T16:36:26"/>
    <d v="2017-07-11T15:36:22"/>
    <x v="2"/>
    <n v="24500"/>
    <n v="30"/>
    <s v="8a858fa359d61dae0159d698bf503d29"/>
    <s v="Bad"/>
    <x v="4"/>
    <x v="1"/>
    <x v="0"/>
    <x v="9"/>
    <x v="0"/>
  </r>
  <r>
    <s v="8a858e6d5b62e36f015b63142f1c30e8"/>
    <n v="301964940"/>
    <n v="5"/>
    <d v="2017-07-05T14:19:32"/>
    <d v="2017-07-05T13:19:27"/>
    <x v="2"/>
    <n v="24500"/>
    <n v="30"/>
    <m/>
    <s v="Bad"/>
    <x v="4"/>
    <x v="1"/>
    <x v="0"/>
    <x v="3"/>
    <x v="2"/>
  </r>
  <r>
    <s v="8a858e705668e16701567177b55b135d"/>
    <n v="301974555"/>
    <n v="13"/>
    <d v="2017-07-12T13:03:29"/>
    <d v="2017-07-12T12:03:24"/>
    <x v="4"/>
    <n v="44000"/>
    <n v="30"/>
    <m/>
    <s v="Good"/>
    <x v="2"/>
    <x v="0"/>
    <x v="0"/>
    <x v="0"/>
    <x v="4"/>
  </r>
  <r>
    <s v="8a858e875c63d395015c72a2984d79c5"/>
    <n v="301958958"/>
    <n v="2"/>
    <d v="2017-07-01T13:36:04"/>
    <d v="2017-07-01T12:35:58"/>
    <x v="3"/>
    <n v="11500"/>
    <n v="15"/>
    <s v="8a858e335b806e4d015b807c181d101f"/>
    <s v="Bad"/>
    <x v="0"/>
    <x v="1"/>
    <x v="1"/>
    <x v="4"/>
    <x v="1"/>
  </r>
  <r>
    <s v="8a858e8f5d41c974015d4529ae0f1220"/>
    <n v="301996703"/>
    <n v="2"/>
    <d v="2017-07-26T11:00:53"/>
    <d v="2017-07-26T10:00:46"/>
    <x v="3"/>
    <n v="11500"/>
    <n v="15"/>
    <m/>
    <s v="Good"/>
    <x v="0"/>
    <x v="0"/>
    <x v="1"/>
    <x v="4"/>
    <x v="1"/>
  </r>
  <r>
    <s v="8a858e9b560bbd6301561ea184a0102d"/>
    <n v="301991804"/>
    <n v="8"/>
    <d v="2017-07-23T12:13:06"/>
    <d v="2017-07-23T11:13:00"/>
    <x v="3"/>
    <n v="10750"/>
    <n v="15"/>
    <m/>
    <s v="Good"/>
    <x v="8"/>
    <x v="0"/>
    <x v="0"/>
    <x v="3"/>
    <x v="0"/>
  </r>
  <r>
    <s v="8a858eac5ad81473015ad8f0682934f3"/>
    <n v="301996697"/>
    <n v="5"/>
    <d v="2017-07-26T10:58:35"/>
    <d v="2017-07-26T09:58:28"/>
    <x v="3"/>
    <n v="13000"/>
    <n v="30"/>
    <m/>
    <s v="Good"/>
    <x v="3"/>
    <x v="0"/>
    <x v="0"/>
    <x v="2"/>
    <x v="2"/>
  </r>
  <r>
    <s v="8a858eb45c11f9e4015c159f528b19ff"/>
    <n v="301973016"/>
    <n v="2"/>
    <d v="2017-07-11T13:18:19"/>
    <d v="2017-07-11T12:18:13"/>
    <x v="3"/>
    <n v="13000"/>
    <n v="30"/>
    <m/>
    <s v="Good"/>
    <x v="3"/>
    <x v="0"/>
    <x v="1"/>
    <x v="10"/>
    <x v="0"/>
  </r>
  <r>
    <s v="8a858ec6560bc09801560d9fdd577fc5"/>
    <n v="301968491"/>
    <n v="12"/>
    <d v="2017-07-07T19:54:27"/>
    <d v="2017-07-07T18:54:22"/>
    <x v="4"/>
    <n v="44000"/>
    <n v="30"/>
    <m/>
    <s v="Good"/>
    <x v="2"/>
    <x v="0"/>
    <x v="0"/>
    <x v="9"/>
    <x v="5"/>
  </r>
  <r>
    <s v="8a858eda5c8863ff015c976326e5032d"/>
    <n v="302002846"/>
    <n v="3"/>
    <d v="2017-07-29T22:50:59"/>
    <d v="2017-07-29T21:50:52"/>
    <x v="3"/>
    <n v="13000"/>
    <n v="30"/>
    <m/>
    <s v="Good"/>
    <x v="3"/>
    <x v="0"/>
    <x v="1"/>
    <x v="0"/>
    <x v="0"/>
  </r>
  <r>
    <s v="8a858edf55ca17ba0155ca8650662602"/>
    <n v="301999984"/>
    <n v="13"/>
    <d v="2017-07-28T08:04:22"/>
    <d v="2017-07-28T07:04:16"/>
    <x v="4"/>
    <n v="44000"/>
    <n v="30"/>
    <m/>
    <s v="Good"/>
    <x v="2"/>
    <x v="0"/>
    <x v="0"/>
    <x v="1"/>
    <x v="0"/>
  </r>
  <r>
    <s v="8a858ee55cb156e6015cc4b89a14412a"/>
    <n v="301998867"/>
    <n v="2"/>
    <d v="2017-07-27T14:15:05"/>
    <d v="2017-07-27T13:14:59"/>
    <x v="3"/>
    <n v="13000"/>
    <n v="30"/>
    <m/>
    <s v="Good"/>
    <x v="3"/>
    <x v="0"/>
    <x v="1"/>
    <x v="4"/>
    <x v="1"/>
  </r>
  <r>
    <s v="8a858eee58727169015873e03f24718a"/>
    <n v="301984461"/>
    <n v="15"/>
    <d v="2017-07-18T19:05:07"/>
    <d v="2017-07-18T18:04:58"/>
    <x v="4"/>
    <n v="44000"/>
    <n v="30"/>
    <m/>
    <s v="Good"/>
    <x v="2"/>
    <x v="0"/>
    <x v="0"/>
    <x v="3"/>
    <x v="2"/>
  </r>
  <r>
    <s v="8a858efa5c646292015c7398b96b4251"/>
    <n v="301975734"/>
    <n v="3"/>
    <d v="2017-07-13T09:56:44"/>
    <d v="2017-07-13T08:56:37"/>
    <x v="3"/>
    <n v="11500"/>
    <n v="15"/>
    <m/>
    <s v="Good"/>
    <x v="0"/>
    <x v="0"/>
    <x v="1"/>
    <x v="1"/>
    <x v="2"/>
  </r>
  <r>
    <s v="8a858f055c831d5b015c864e7426076e"/>
    <n v="301962682"/>
    <n v="2"/>
    <d v="2017-07-04T08:52:43"/>
    <d v="2017-07-04T07:52:34"/>
    <x v="3"/>
    <n v="13000"/>
    <n v="30"/>
    <m/>
    <s v="Good"/>
    <x v="3"/>
    <x v="0"/>
    <x v="1"/>
    <x v="0"/>
    <x v="2"/>
  </r>
  <r>
    <s v="8a858f0a5bf3716c015bf6a959052817"/>
    <n v="301974836"/>
    <n v="5"/>
    <d v="2017-07-12T16:00:56"/>
    <d v="2017-07-12T15:00:50"/>
    <x v="2"/>
    <n v="22250"/>
    <n v="15"/>
    <m/>
    <s v="Good"/>
    <x v="1"/>
    <x v="0"/>
    <x v="0"/>
    <x v="8"/>
    <x v="2"/>
  </r>
  <r>
    <s v="8a858f11594a388001595ad3f6c06395"/>
    <n v="301961303"/>
    <n v="7"/>
    <d v="2017-07-03T16:01:47"/>
    <d v="2017-07-03T15:01:43"/>
    <x v="3"/>
    <n v="11500"/>
    <n v="30"/>
    <m/>
    <s v="Good"/>
    <x v="0"/>
    <x v="0"/>
    <x v="0"/>
    <x v="2"/>
    <x v="2"/>
  </r>
  <r>
    <s v="8a858f1d5a848d2b015a84ac9d89217c"/>
    <n v="301981421"/>
    <n v="5"/>
    <d v="2017-07-17T09:38:11"/>
    <d v="2017-07-17T08:38:04"/>
    <x v="2"/>
    <n v="22250"/>
    <n v="15"/>
    <m/>
    <s v="Good"/>
    <x v="1"/>
    <x v="0"/>
    <x v="0"/>
    <x v="1"/>
    <x v="0"/>
  </r>
  <r>
    <s v="8a858f275c451af5015c4f1c17f8475c"/>
    <n v="301959038"/>
    <n v="2"/>
    <d v="2017-07-01T14:58:13"/>
    <d v="2017-07-01T13:57:06"/>
    <x v="3"/>
    <n v="13000"/>
    <n v="30"/>
    <m/>
    <s v="Good"/>
    <x v="3"/>
    <x v="0"/>
    <x v="1"/>
    <x v="1"/>
    <x v="0"/>
  </r>
  <r>
    <s v="8a858f2d5853901a01586650578e325f"/>
    <n v="301983010"/>
    <n v="12"/>
    <d v="2017-07-18T05:12:22"/>
    <d v="2017-07-18T04:12:13"/>
    <x v="4"/>
    <n v="44000"/>
    <n v="30"/>
    <m/>
    <s v="Good"/>
    <x v="2"/>
    <x v="0"/>
    <x v="0"/>
    <x v="11"/>
    <x v="0"/>
  </r>
  <r>
    <s v="8a858f365b2547f3015b32c34eed3f93"/>
    <n v="301999509"/>
    <n v="3"/>
    <d v="2017-07-27T21:04:32"/>
    <d v="2017-07-27T20:03:22"/>
    <x v="3"/>
    <n v="11500"/>
    <n v="15"/>
    <m/>
    <s v="Good"/>
    <x v="0"/>
    <x v="0"/>
    <x v="1"/>
    <x v="6"/>
    <x v="0"/>
  </r>
  <r>
    <s v="8a858f445d41ebbe015d50c105334acc"/>
    <n v="301995706"/>
    <n v="2"/>
    <d v="2017-07-25T17:45:13"/>
    <d v="2017-07-25T16:45:07"/>
    <x v="3"/>
    <n v="11500"/>
    <n v="15"/>
    <m/>
    <s v="Good"/>
    <x v="0"/>
    <x v="0"/>
    <x v="1"/>
    <x v="1"/>
    <x v="2"/>
  </r>
  <r>
    <s v="8a858f505c7e3a50015c8186327f1fc8"/>
    <n v="301960952"/>
    <n v="2"/>
    <d v="2017-07-03T12:15:10"/>
    <d v="2017-07-03T11:15:04"/>
    <x v="3"/>
    <n v="13000"/>
    <n v="30"/>
    <s v="8a858fc55b2548dd015b286e452c678c"/>
    <s v="Good"/>
    <x v="3"/>
    <x v="0"/>
    <x v="1"/>
    <x v="6"/>
    <x v="0"/>
  </r>
  <r>
    <s v="8a858f5d5963fbb701596945e671298c"/>
    <n v="301998600"/>
    <n v="11"/>
    <d v="2017-07-27T11:39:20"/>
    <d v="2017-07-27T10:39:13"/>
    <x v="4"/>
    <n v="44000"/>
    <n v="30"/>
    <m/>
    <s v="Good"/>
    <x v="2"/>
    <x v="0"/>
    <x v="0"/>
    <x v="9"/>
    <x v="0"/>
  </r>
  <r>
    <s v="8a858f61560bc0e501560fb03225566a"/>
    <n v="301996291"/>
    <n v="5"/>
    <d v="2017-07-26T06:47:47"/>
    <d v="2017-07-26T05:47:42"/>
    <x v="2"/>
    <n v="22250"/>
    <n v="15"/>
    <m/>
    <s v="Good"/>
    <x v="1"/>
    <x v="0"/>
    <x v="0"/>
    <x v="1"/>
    <x v="4"/>
  </r>
  <r>
    <s v="8a858f665c45930d015c50b87343345d"/>
    <n v="301991292"/>
    <n v="2"/>
    <d v="2017-07-22T21:30:34"/>
    <d v="2017-07-22T20:30:27"/>
    <x v="3"/>
    <n v="13000"/>
    <n v="30"/>
    <m/>
    <s v="Bad"/>
    <x v="3"/>
    <x v="1"/>
    <x v="1"/>
    <x v="1"/>
    <x v="0"/>
  </r>
  <r>
    <s v="8a858f735b437619015b437bf3d30bdc"/>
    <n v="301978422"/>
    <n v="3"/>
    <d v="2017-07-14T22:08:22"/>
    <d v="2017-07-14T21:07:13"/>
    <x v="3"/>
    <n v="11500"/>
    <n v="15"/>
    <m/>
    <s v="Bad"/>
    <x v="0"/>
    <x v="1"/>
    <x v="1"/>
    <x v="1"/>
    <x v="0"/>
  </r>
  <r>
    <s v="8a858f7e5c213ef4015c238dcbe76144"/>
    <n v="301975920"/>
    <n v="3"/>
    <d v="2017-07-13T11:52:30"/>
    <d v="2017-07-13T10:52:23"/>
    <x v="3"/>
    <n v="11500"/>
    <n v="15"/>
    <m/>
    <s v="Good"/>
    <x v="0"/>
    <x v="0"/>
    <x v="1"/>
    <x v="1"/>
    <x v="0"/>
  </r>
  <r>
    <s v="8a858f885adcf4e8015ae0574e911902"/>
    <n v="301981559"/>
    <n v="7"/>
    <d v="2017-07-17T10:43:35"/>
    <d v="2017-07-17T09:43:28"/>
    <x v="2"/>
    <n v="21500"/>
    <n v="15"/>
    <m/>
    <s v="Good"/>
    <x v="8"/>
    <x v="0"/>
    <x v="0"/>
    <x v="5"/>
    <x v="0"/>
  </r>
  <r>
    <s v="8a858f905c17123d015c177eb04038e4"/>
    <n v="301992736"/>
    <n v="3"/>
    <d v="2017-07-24T06:42:08"/>
    <d v="2017-07-24T05:42:00"/>
    <x v="3"/>
    <n v="13000"/>
    <n v="30"/>
    <m/>
    <s v="Bad"/>
    <x v="3"/>
    <x v="1"/>
    <x v="1"/>
    <x v="2"/>
    <x v="2"/>
  </r>
  <r>
    <s v="8a858f9c56aaf37d0156b726935e2616"/>
    <n v="301993694"/>
    <n v="13"/>
    <d v="2017-07-24T15:49:16"/>
    <d v="2017-07-24T14:49:02"/>
    <x v="4"/>
    <n v="44000"/>
    <n v="30"/>
    <m/>
    <s v="Bad"/>
    <x v="2"/>
    <x v="1"/>
    <x v="0"/>
    <x v="1"/>
    <x v="0"/>
  </r>
  <r>
    <s v="8a858fa257d8223c0157d8a5a7197d2b"/>
    <n v="301990786"/>
    <n v="9"/>
    <d v="2017-07-22T13:52:38"/>
    <d v="2017-07-22T12:52:31"/>
    <x v="0"/>
    <n v="34500"/>
    <n v="30"/>
    <m/>
    <s v="Good"/>
    <x v="0"/>
    <x v="0"/>
    <x v="0"/>
    <x v="3"/>
    <x v="0"/>
  </r>
  <r>
    <s v="8a858fa5552add5d0155536bd49343f9"/>
    <n v="301976247"/>
    <n v="22"/>
    <d v="2017-07-13T15:25:06"/>
    <d v="2017-07-13T14:24:59"/>
    <x v="9"/>
    <n v="62700"/>
    <n v="30"/>
    <m/>
    <s v="Good"/>
    <x v="14"/>
    <x v="0"/>
    <x v="0"/>
    <x v="4"/>
    <x v="1"/>
  </r>
  <r>
    <s v="8a858fae5b49223f015b49381b57146a"/>
    <n v="301967761"/>
    <n v="8"/>
    <d v="2017-07-07T11:02:19"/>
    <d v="2017-07-07T10:02:05"/>
    <x v="0"/>
    <n v="34500"/>
    <n v="30"/>
    <m/>
    <s v="Good"/>
    <x v="0"/>
    <x v="0"/>
    <x v="0"/>
    <x v="0"/>
    <x v="0"/>
  </r>
  <r>
    <s v="8a858fb45bb59c21015bc2f6ab2a4b54"/>
    <n v="302002263"/>
    <n v="4"/>
    <d v="2017-07-29T14:21:25"/>
    <d v="2017-07-29T13:21:18"/>
    <x v="3"/>
    <n v="13000"/>
    <n v="30"/>
    <s v="8a858f7a5b39a003015b39ca67ab2efb"/>
    <s v="Good"/>
    <x v="3"/>
    <x v="0"/>
    <x v="0"/>
    <x v="9"/>
    <x v="0"/>
  </r>
  <r>
    <s v="8a858f0656b7820c0156bb6119ef0adc"/>
    <n v="301963717"/>
    <n v="11"/>
    <d v="2017-07-04T18:49:00"/>
    <d v="2017-07-04T17:48:54"/>
    <x v="4"/>
    <n v="44000"/>
    <n v="30"/>
    <m/>
    <s v="Good"/>
    <x v="2"/>
    <x v="0"/>
    <x v="0"/>
    <x v="1"/>
    <x v="0"/>
  </r>
  <r>
    <s v="8a858f0e5a6171ba015a664da9bd5b28"/>
    <n v="301993266"/>
    <n v="2"/>
    <d v="2017-07-24T12:19:48"/>
    <d v="2017-07-24T11:19:40"/>
    <x v="3"/>
    <n v="13000"/>
    <n v="30"/>
    <m/>
    <s v="Bad"/>
    <x v="3"/>
    <x v="1"/>
    <x v="1"/>
    <x v="9"/>
    <x v="0"/>
  </r>
  <r>
    <s v="8a858f1e5cc4bc81015cc52a8b01416f"/>
    <n v="302001044"/>
    <n v="2"/>
    <d v="2017-07-28T17:36:33"/>
    <d v="2017-07-28T16:36:26"/>
    <x v="3"/>
    <n v="13000"/>
    <n v="30"/>
    <m/>
    <s v="Good"/>
    <x v="3"/>
    <x v="0"/>
    <x v="1"/>
    <x v="1"/>
    <x v="0"/>
  </r>
  <r>
    <s v="8a858f275c451af5015c5882b88104e6"/>
    <n v="301958685"/>
    <n v="2"/>
    <d v="2017-07-01T08:53:51"/>
    <d v="2017-07-01T07:53:44"/>
    <x v="3"/>
    <n v="13000"/>
    <n v="30"/>
    <m/>
    <s v="Good"/>
    <x v="3"/>
    <x v="0"/>
    <x v="1"/>
    <x v="11"/>
    <x v="0"/>
  </r>
  <r>
    <s v="8a858f2e5c699f3a015c6e10b65607c9"/>
    <n v="301980073"/>
    <n v="2"/>
    <d v="2017-07-16T09:14:01"/>
    <d v="2017-07-16T08:13:54"/>
    <x v="3"/>
    <n v="13000"/>
    <n v="30"/>
    <m/>
    <s v="Bad"/>
    <x v="3"/>
    <x v="1"/>
    <x v="1"/>
    <x v="4"/>
    <x v="1"/>
  </r>
  <r>
    <s v="8a858f335cea21f8015cea235c6500bf"/>
    <n v="301997414"/>
    <n v="2"/>
    <d v="2017-07-26T17:20:40"/>
    <d v="2017-07-26T16:20:32"/>
    <x v="3"/>
    <n v="13000"/>
    <n v="30"/>
    <m/>
    <s v="Good"/>
    <x v="3"/>
    <x v="0"/>
    <x v="1"/>
    <x v="5"/>
    <x v="0"/>
  </r>
  <r>
    <s v="8a858f3b59eed4f10159ef24ce33295f"/>
    <n v="301966913"/>
    <n v="4"/>
    <d v="2017-07-06T18:12:25"/>
    <d v="2017-07-06T17:12:19"/>
    <x v="2"/>
    <n v="24500"/>
    <n v="30"/>
    <m/>
    <s v="Good"/>
    <x v="4"/>
    <x v="0"/>
    <x v="0"/>
    <x v="4"/>
    <x v="1"/>
  </r>
  <r>
    <s v="8a858f475b5e370c015b609c69cd4c30"/>
    <n v="301987252"/>
    <n v="2"/>
    <d v="2017-07-20T10:54:38"/>
    <d v="2017-07-20T09:54:24"/>
    <x v="3"/>
    <n v="13000"/>
    <n v="30"/>
    <m/>
    <s v="Good"/>
    <x v="3"/>
    <x v="0"/>
    <x v="1"/>
    <x v="1"/>
    <x v="0"/>
  </r>
  <r>
    <s v="8a858f545c887b44015c889b346f1575"/>
    <n v="301966761"/>
    <n v="2"/>
    <d v="2017-07-06T16:23:58"/>
    <d v="2017-07-06T15:23:52"/>
    <x v="3"/>
    <n v="13000"/>
    <n v="30"/>
    <s v="8a858e3d5c3b5122015c43f776bd4a3a"/>
    <s v="Good"/>
    <x v="3"/>
    <x v="0"/>
    <x v="1"/>
    <x v="4"/>
    <x v="1"/>
  </r>
  <r>
    <s v="8a858f585a6a60cc015a6a8d08ab1e9e"/>
    <n v="301961034"/>
    <n v="7"/>
    <d v="2017-07-03T13:07:00"/>
    <d v="2017-07-03T12:06:56"/>
    <x v="0"/>
    <n v="34500"/>
    <n v="30"/>
    <m/>
    <s v="Good"/>
    <x v="0"/>
    <x v="0"/>
    <x v="0"/>
    <x v="3"/>
    <x v="0"/>
  </r>
  <r>
    <s v="8a858f5e5bedf32a015bef9e533d6df6"/>
    <n v="301969451"/>
    <n v="2"/>
    <d v="2017-07-08T16:34:29"/>
    <d v="2017-07-08T15:34:22"/>
    <x v="3"/>
    <n v="13000"/>
    <n v="30"/>
    <m/>
    <s v="Good"/>
    <x v="3"/>
    <x v="0"/>
    <x v="1"/>
    <x v="11"/>
    <x v="0"/>
  </r>
  <r>
    <s v="8a858f615aa951e2015aa957a59f07db"/>
    <n v="301958511"/>
    <n v="7"/>
    <d v="2017-07-01T03:40:07"/>
    <d v="2017-07-01T02:39:00"/>
    <x v="0"/>
    <n v="34500"/>
    <n v="30"/>
    <m/>
    <s v="Bad"/>
    <x v="0"/>
    <x v="1"/>
    <x v="0"/>
    <x v="5"/>
    <x v="0"/>
  </r>
  <r>
    <s v="8a858f725b49c0c0015b4d09b3876961"/>
    <n v="302002220"/>
    <n v="3"/>
    <d v="2017-07-29T13:49:37"/>
    <d v="2017-07-29T12:49:30"/>
    <x v="2"/>
    <n v="24500"/>
    <n v="30"/>
    <m/>
    <s v="Good"/>
    <x v="4"/>
    <x v="0"/>
    <x v="1"/>
    <x v="17"/>
    <x v="0"/>
  </r>
  <r>
    <s v="8a858f79588789bd0158956c710947b1"/>
    <n v="301980551"/>
    <n v="7"/>
    <d v="2017-07-16T16:19:43"/>
    <d v="2017-07-16T15:19:37"/>
    <x v="1"/>
    <n v="16687.5"/>
    <n v="15"/>
    <m/>
    <s v="Good"/>
    <x v="1"/>
    <x v="0"/>
    <x v="0"/>
    <x v="10"/>
    <x v="0"/>
  </r>
  <r>
    <s v="8a858f855b626c00015b6299c72131ae"/>
    <n v="301972619"/>
    <n v="7"/>
    <d v="2017-07-11T09:12:14"/>
    <d v="2017-07-11T08:12:06"/>
    <x v="0"/>
    <n v="34500"/>
    <n v="30"/>
    <s v="8a858fd35b5dfefb015b5f002aa050a3"/>
    <s v="Good"/>
    <x v="0"/>
    <x v="0"/>
    <x v="0"/>
    <x v="6"/>
    <x v="2"/>
  </r>
  <r>
    <s v="8a858f8f5bfd3cfa015c0cb3fc9139b2"/>
    <n v="301977255"/>
    <n v="3"/>
    <d v="2017-07-14T10:16:32"/>
    <d v="2017-07-14T09:16:25"/>
    <x v="3"/>
    <n v="13000"/>
    <n v="30"/>
    <m/>
    <s v="Good"/>
    <x v="3"/>
    <x v="0"/>
    <x v="1"/>
    <x v="5"/>
    <x v="0"/>
  </r>
  <r>
    <s v="8a858f97594ab63d015978ba1184389f"/>
    <n v="301982296"/>
    <n v="2"/>
    <d v="2017-07-17T16:42:56"/>
    <d v="2017-07-17T15:42:50"/>
    <x v="3"/>
    <n v="11500"/>
    <n v="15"/>
    <m/>
    <s v="Good"/>
    <x v="0"/>
    <x v="0"/>
    <x v="1"/>
    <x v="1"/>
    <x v="0"/>
  </r>
  <r>
    <s v="8a858f9d5bd44001015bd4bd9c2e2f04"/>
    <n v="301999416"/>
    <n v="3"/>
    <d v="2017-07-27T19:57:29"/>
    <d v="2017-07-27T18:57:22"/>
    <x v="3"/>
    <n v="13000"/>
    <n v="30"/>
    <m/>
    <s v="Good"/>
    <x v="3"/>
    <x v="0"/>
    <x v="1"/>
    <x v="1"/>
    <x v="2"/>
  </r>
  <r>
    <s v="8a858fa358d4a4d80158ee50ccb46401"/>
    <n v="301977340"/>
    <n v="8"/>
    <d v="2017-07-14T10:55:56"/>
    <d v="2017-07-14T09:55:49"/>
    <x v="0"/>
    <n v="34500"/>
    <n v="30"/>
    <m/>
    <s v="Good"/>
    <x v="0"/>
    <x v="0"/>
    <x v="0"/>
    <x v="2"/>
    <x v="3"/>
  </r>
  <r>
    <s v="8a858faf55d95d930155f2801baa36e7"/>
    <n v="301965289"/>
    <n v="10"/>
    <d v="2017-07-05T17:51:04"/>
    <d v="2017-07-05T16:50:59"/>
    <x v="0"/>
    <n v="39000"/>
    <n v="60"/>
    <m/>
    <s v="Good"/>
    <x v="3"/>
    <x v="0"/>
    <x v="0"/>
    <x v="1"/>
    <x v="4"/>
  </r>
  <r>
    <s v="8a858fb05d37685a015d3b62a3ec64ef"/>
    <n v="301986895"/>
    <n v="2"/>
    <d v="2017-07-20T07:35:56"/>
    <d v="2017-07-20T06:35:50"/>
    <x v="3"/>
    <n v="11500"/>
    <n v="15"/>
    <m/>
    <s v="Good"/>
    <x v="0"/>
    <x v="0"/>
    <x v="1"/>
    <x v="3"/>
    <x v="0"/>
  </r>
  <r>
    <s v="8a858fb959976ce0015998f0a628583b"/>
    <n v="301993358"/>
    <n v="8"/>
    <d v="2017-07-24T13:03:55"/>
    <d v="2017-07-24T12:03:47"/>
    <x v="0"/>
    <n v="34500"/>
    <n v="30"/>
    <m/>
    <s v="Good"/>
    <x v="0"/>
    <x v="0"/>
    <x v="0"/>
    <x v="1"/>
    <x v="0"/>
  </r>
  <r>
    <s v="8a858fc159db69c40159dbabde1a2167"/>
    <n v="301975609"/>
    <n v="7"/>
    <d v="2017-07-13T08:39:16"/>
    <d v="2017-07-13T07:39:09"/>
    <x v="0"/>
    <n v="39000"/>
    <n v="60"/>
    <m/>
    <s v="Good"/>
    <x v="3"/>
    <x v="0"/>
    <x v="0"/>
    <x v="1"/>
    <x v="0"/>
  </r>
  <r>
    <s v="8a858fc75cd62882015ceb58d8344b47"/>
    <n v="301975359"/>
    <n v="3"/>
    <d v="2017-07-12T23:43:36"/>
    <d v="2017-07-12T22:43:29"/>
    <x v="3"/>
    <n v="11500"/>
    <n v="15"/>
    <m/>
    <s v="Good"/>
    <x v="0"/>
    <x v="0"/>
    <x v="1"/>
    <x v="1"/>
    <x v="2"/>
  </r>
  <r>
    <s v="8a858fcf5591c5cf015593299cf75a49"/>
    <n v="301993928"/>
    <n v="4"/>
    <d v="2017-07-24T17:51:02"/>
    <d v="2017-07-24T16:50:56"/>
    <x v="3"/>
    <n v="13000"/>
    <n v="30"/>
    <m/>
    <s v="Bad"/>
    <x v="3"/>
    <x v="1"/>
    <x v="0"/>
    <x v="8"/>
    <x v="4"/>
  </r>
  <r>
    <s v="8a858fd35b5dfefb015b5e006c1300fe"/>
    <n v="301996420"/>
    <n v="3"/>
    <d v="2017-07-26T08:29:11"/>
    <d v="2017-07-26T07:28:00"/>
    <x v="3"/>
    <n v="13000"/>
    <n v="30"/>
    <m/>
    <s v="Good"/>
    <x v="3"/>
    <x v="0"/>
    <x v="1"/>
    <x v="3"/>
    <x v="0"/>
  </r>
  <r>
    <s v="8a858fd75bb62bbe015bc4d0514c622f"/>
    <n v="301976405"/>
    <n v="4"/>
    <d v="2017-07-13T17:17:40"/>
    <d v="2017-07-13T16:17:34"/>
    <x v="2"/>
    <n v="24500"/>
    <n v="30"/>
    <m/>
    <s v="Good"/>
    <x v="4"/>
    <x v="0"/>
    <x v="0"/>
    <x v="1"/>
    <x v="2"/>
  </r>
  <r>
    <s v="8a858fde56eb02280156ff597b3933b2"/>
    <n v="301963493"/>
    <n v="7"/>
    <d v="2017-07-04T16:26:16"/>
    <d v="2017-07-04T15:26:11"/>
    <x v="3"/>
    <n v="13000"/>
    <n v="30"/>
    <m/>
    <s v="Good"/>
    <x v="3"/>
    <x v="0"/>
    <x v="0"/>
    <x v="5"/>
    <x v="5"/>
  </r>
  <r>
    <s v="8a858fea5cc644ae015cc67ece482b6e"/>
    <n v="301984748"/>
    <n v="2"/>
    <d v="2017-07-18T22:31:41"/>
    <d v="2017-07-18T21:31:34"/>
    <x v="3"/>
    <n v="11500"/>
    <n v="15"/>
    <m/>
    <s v="Bad"/>
    <x v="0"/>
    <x v="1"/>
    <x v="1"/>
    <x v="1"/>
    <x v="0"/>
  </r>
  <r>
    <s v="8a858fee5d1878f4015d1884ac060cde"/>
    <n v="301993499"/>
    <n v="2"/>
    <d v="2017-07-24T14:25:30"/>
    <d v="2017-07-24T13:25:23"/>
    <x v="3"/>
    <n v="11500"/>
    <n v="15"/>
    <m/>
    <s v="Good"/>
    <x v="0"/>
    <x v="0"/>
    <x v="1"/>
    <x v="6"/>
    <x v="0"/>
  </r>
  <r>
    <s v="8a858ff35acdd593015acddc6c7203de"/>
    <n v="301972945"/>
    <n v="5"/>
    <d v="2017-07-11T12:38:45"/>
    <d v="2017-07-11T11:37:39"/>
    <x v="2"/>
    <n v="24500"/>
    <n v="30"/>
    <m/>
    <s v="Good"/>
    <x v="4"/>
    <x v="0"/>
    <x v="0"/>
    <x v="4"/>
    <x v="1"/>
  </r>
  <r>
    <s v="8a858ffb5b350b52015b386112da4435"/>
    <n v="301967137"/>
    <n v="4"/>
    <d v="2017-07-06T21:13:09"/>
    <d v="2017-07-06T20:12:56"/>
    <x v="3"/>
    <n v="12250"/>
    <n v="30"/>
    <m/>
    <s v="Good"/>
    <x v="4"/>
    <x v="0"/>
    <x v="0"/>
    <x v="1"/>
    <x v="0"/>
  </r>
  <r>
    <s v="8a85889b53acd0a20153b21f8fc43a12"/>
    <n v="301999770"/>
    <n v="3"/>
    <d v="2017-07-28T02:30:23"/>
    <d v="2017-07-28T01:30:16"/>
    <x v="3"/>
    <n v="13000"/>
    <n v="30"/>
    <m/>
    <s v="Bad"/>
    <x v="3"/>
    <x v="1"/>
    <x v="1"/>
    <x v="4"/>
    <x v="1"/>
  </r>
  <r>
    <s v="8a858e1e5b1fc4ad015b1ff96614226a"/>
    <n v="301989669"/>
    <n v="7"/>
    <d v="2017-07-21T16:56:57"/>
    <d v="2017-07-21T15:56:50"/>
    <x v="2"/>
    <n v="22250"/>
    <n v="15"/>
    <m/>
    <s v="Bad"/>
    <x v="1"/>
    <x v="1"/>
    <x v="0"/>
    <x v="1"/>
    <x v="0"/>
  </r>
  <r>
    <s v="8a858e585693982b015698da71ca5342"/>
    <n v="302002091"/>
    <n v="10"/>
    <d v="2017-07-29T12:05:58"/>
    <d v="2017-07-29T11:05:51"/>
    <x v="3"/>
    <n v="11500"/>
    <n v="15"/>
    <m/>
    <s v="Bad"/>
    <x v="0"/>
    <x v="1"/>
    <x v="0"/>
    <x v="4"/>
    <x v="1"/>
  </r>
  <r>
    <s v="8a858e875c63d395015c69acee7b23e5"/>
    <n v="301970003"/>
    <n v="2"/>
    <d v="2017-07-09T09:31:31"/>
    <d v="2017-07-09T08:31:25"/>
    <x v="3"/>
    <n v="13000"/>
    <n v="30"/>
    <s v="8a858f0f5bfd79d2015c0c2370d436a1"/>
    <s v="Bad"/>
    <x v="3"/>
    <x v="1"/>
    <x v="1"/>
    <x v="1"/>
    <x v="0"/>
  </r>
  <r>
    <s v="8a858ec65cc6352b015cc9e4d1a71bf1"/>
    <n v="302003125"/>
    <n v="2"/>
    <d v="2017-07-30T08:37:13"/>
    <d v="2017-07-30T07:37:06"/>
    <x v="3"/>
    <n v="13000"/>
    <n v="30"/>
    <m/>
    <s v="Bad"/>
    <x v="3"/>
    <x v="1"/>
    <x v="1"/>
    <x v="4"/>
    <x v="1"/>
  </r>
  <r>
    <s v="8a858f065b1fe50a015b20ca1b6776de"/>
    <n v="301982531"/>
    <n v="7"/>
    <d v="2017-07-17T19:10:58"/>
    <d v="2017-07-17T18:09:47"/>
    <x v="0"/>
    <n v="34500"/>
    <n v="30"/>
    <m/>
    <s v="Bad"/>
    <x v="0"/>
    <x v="1"/>
    <x v="0"/>
    <x v="4"/>
    <x v="1"/>
  </r>
  <r>
    <s v="8a858f305c8dd672015c9665d0c0122b"/>
    <n v="301971918"/>
    <n v="2"/>
    <d v="2017-07-10T17:55:52"/>
    <d v="2017-07-10T16:55:46"/>
    <x v="3"/>
    <n v="13000"/>
    <n v="30"/>
    <s v="8a858e935b496584015b4a2c3e973ad3"/>
    <s v="Bad"/>
    <x v="3"/>
    <x v="1"/>
    <x v="1"/>
    <x v="4"/>
    <x v="1"/>
  </r>
  <r>
    <s v="8a858fa95c695f85015c779c6bb8403d"/>
    <n v="301975524"/>
    <n v="2"/>
    <d v="2017-07-13T07:27:56"/>
    <d v="2017-07-13T06:27:49"/>
    <x v="3"/>
    <n v="11500"/>
    <n v="15"/>
    <m/>
    <s v="Bad"/>
    <x v="0"/>
    <x v="1"/>
    <x v="1"/>
    <x v="3"/>
    <x v="0"/>
  </r>
  <r>
    <s v="8a858fe55656a93801565f38ead003e0"/>
    <n v="301963039"/>
    <n v="8"/>
    <d v="2017-07-04T12:13:36"/>
    <d v="2017-07-04T11:13:31"/>
    <x v="2"/>
    <n v="24500"/>
    <n v="30"/>
    <m/>
    <s v="Bad"/>
    <x v="4"/>
    <x v="1"/>
    <x v="0"/>
    <x v="1"/>
    <x v="4"/>
  </r>
  <r>
    <s v="8a85882653bc51f50153c1b4a0127f64"/>
    <n v="301993603"/>
    <n v="3"/>
    <d v="2017-07-24T15:06:11"/>
    <d v="2017-07-24T14:05:56"/>
    <x v="3"/>
    <n v="13000"/>
    <n v="30"/>
    <m/>
    <s v="Good"/>
    <x v="3"/>
    <x v="0"/>
    <x v="1"/>
    <x v="4"/>
    <x v="1"/>
  </r>
  <r>
    <s v="8a8588fd53e054170153e174e0b258ba"/>
    <n v="301993368"/>
    <n v="8"/>
    <d v="2017-07-24T13:08:55"/>
    <d v="2017-07-24T12:08:46"/>
    <x v="4"/>
    <n v="44000"/>
    <n v="30"/>
    <m/>
    <s v="Good"/>
    <x v="2"/>
    <x v="0"/>
    <x v="0"/>
    <x v="3"/>
    <x v="0"/>
  </r>
  <r>
    <s v="8a85892854be331a0154c82ebaa37440"/>
    <n v="301968642"/>
    <n v="10"/>
    <d v="2017-07-07T22:24:36"/>
    <d v="2017-07-07T21:24:30"/>
    <x v="4"/>
    <n v="44000"/>
    <n v="30"/>
    <m/>
    <s v="Good"/>
    <x v="2"/>
    <x v="0"/>
    <x v="0"/>
    <x v="5"/>
    <x v="0"/>
  </r>
  <r>
    <s v="8a8589a754386216015438a93cd229e8"/>
    <n v="301969673"/>
    <n v="8"/>
    <d v="2017-07-08T20:34:39"/>
    <d v="2017-07-08T19:34:26"/>
    <x v="4"/>
    <n v="44000"/>
    <n v="30"/>
    <m/>
    <s v="Good"/>
    <x v="2"/>
    <x v="0"/>
    <x v="0"/>
    <x v="4"/>
    <x v="1"/>
  </r>
  <r>
    <s v="8a858e005c2154c2015c2cf818481eb3"/>
    <n v="302002881"/>
    <n v="2"/>
    <d v="2017-07-29T23:40:24"/>
    <d v="2017-07-29T22:40:17"/>
    <x v="3"/>
    <n v="11500"/>
    <n v="15"/>
    <m/>
    <s v="Good"/>
    <x v="0"/>
    <x v="0"/>
    <x v="1"/>
    <x v="4"/>
    <x v="1"/>
  </r>
  <r>
    <s v="8a858e045cd5b1d6015ce403694c1191"/>
    <n v="301998818"/>
    <n v="2"/>
    <d v="2017-07-27T13:44:55"/>
    <d v="2017-07-27T12:44:48"/>
    <x v="3"/>
    <n v="13000"/>
    <n v="30"/>
    <m/>
    <s v="Bad"/>
    <x v="3"/>
    <x v="1"/>
    <x v="1"/>
    <x v="9"/>
    <x v="0"/>
  </r>
  <r>
    <s v="8a858e0c5bfceae6015bfcfabccb0a81"/>
    <n v="301965366"/>
    <n v="3"/>
    <d v="2017-07-05T18:43:13"/>
    <d v="2017-07-05T17:43:07"/>
    <x v="3"/>
    <n v="13000"/>
    <n v="30"/>
    <m/>
    <s v="Good"/>
    <x v="3"/>
    <x v="0"/>
    <x v="1"/>
    <x v="3"/>
    <x v="0"/>
  </r>
  <r>
    <s v="8a858e135cb22031015cbb1bc347555b"/>
    <n v="301965270"/>
    <n v="2"/>
    <d v="2017-07-05T17:42:01"/>
    <d v="2017-07-05T16:41:56"/>
    <x v="3"/>
    <n v="13000"/>
    <n v="30"/>
    <s v="8a858f295c8d307f015c95b5b13724f7"/>
    <s v="Good"/>
    <x v="3"/>
    <x v="0"/>
    <x v="1"/>
    <x v="6"/>
    <x v="0"/>
  </r>
  <r>
    <s v="8a858e1e54e2aa5a0154e43dd98e059d"/>
    <n v="301968862"/>
    <n v="15"/>
    <d v="2017-07-08T07:27:33"/>
    <d v="2017-07-08T06:27:27"/>
    <x v="6"/>
    <n v="52500"/>
    <n v="30"/>
    <m/>
    <s v="Good"/>
    <x v="6"/>
    <x v="0"/>
    <x v="0"/>
    <x v="1"/>
    <x v="0"/>
  </r>
  <r>
    <s v="8a858e235bd971a4015bdbb925cf4332"/>
    <n v="301994552"/>
    <n v="5"/>
    <d v="2017-07-25T04:14:03"/>
    <d v="2017-07-25T03:13:55"/>
    <x v="2"/>
    <n v="24500"/>
    <n v="30"/>
    <m/>
    <s v="Good"/>
    <x v="4"/>
    <x v="0"/>
    <x v="0"/>
    <x v="16"/>
    <x v="0"/>
  </r>
  <r>
    <s v="8a858e2d5bb55d46015bc87e5f3d72b8"/>
    <n v="301959513"/>
    <n v="3"/>
    <d v="2017-07-01T22:57:10"/>
    <d v="2017-07-01T21:57:05"/>
    <x v="3"/>
    <n v="13000"/>
    <n v="30"/>
    <m/>
    <s v="Good"/>
    <x v="3"/>
    <x v="0"/>
    <x v="1"/>
    <x v="10"/>
    <x v="0"/>
  </r>
  <r>
    <s v="8a858e455c1bf763015c1c05a746088b"/>
    <n v="301959889"/>
    <n v="3"/>
    <d v="2017-07-02T12:53:07"/>
    <d v="2017-07-02T11:53:01"/>
    <x v="3"/>
    <n v="13000"/>
    <n v="30"/>
    <m/>
    <s v="Good"/>
    <x v="3"/>
    <x v="0"/>
    <x v="1"/>
    <x v="1"/>
    <x v="0"/>
  </r>
  <r>
    <s v="8a858e4b5cb1e4d7015cc1690bb93c0a"/>
    <n v="301996087"/>
    <n v="2"/>
    <d v="2017-07-25T22:51:47"/>
    <d v="2017-07-25T21:51:41"/>
    <x v="3"/>
    <n v="13000"/>
    <n v="30"/>
    <m/>
    <s v="Good"/>
    <x v="3"/>
    <x v="0"/>
    <x v="1"/>
    <x v="4"/>
    <x v="1"/>
  </r>
  <r>
    <s v="8a858e585beda464015bef1043887889"/>
    <n v="301992739"/>
    <n v="4"/>
    <d v="2017-07-24T06:43:37"/>
    <d v="2017-07-24T05:43:29"/>
    <x v="2"/>
    <n v="24500"/>
    <n v="30"/>
    <s v="8a858ec55b441639015b46eaa7c63973"/>
    <s v="Good"/>
    <x v="4"/>
    <x v="0"/>
    <x v="0"/>
    <x v="18"/>
    <x v="0"/>
  </r>
  <r>
    <s v="8a858e645591c24b01559c74651d5f0e"/>
    <n v="302000339"/>
    <n v="10"/>
    <d v="2017-07-28T11:24:35"/>
    <d v="2017-07-28T10:24:28"/>
    <x v="0"/>
    <n v="34500"/>
    <n v="30"/>
    <m/>
    <s v="Good"/>
    <x v="0"/>
    <x v="0"/>
    <x v="0"/>
    <x v="4"/>
    <x v="1"/>
  </r>
  <r>
    <s v="8a858e685adba68e015adc08c7934770"/>
    <n v="301971780"/>
    <n v="3"/>
    <d v="2017-07-10T16:33:28"/>
    <d v="2017-07-10T15:33:24"/>
    <x v="3"/>
    <n v="13000"/>
    <n v="30"/>
    <m/>
    <s v="Good"/>
    <x v="3"/>
    <x v="0"/>
    <x v="1"/>
    <x v="6"/>
    <x v="0"/>
  </r>
  <r>
    <s v="8a858e6d5b62e36f015b6510c8b02ff6"/>
    <n v="301983951"/>
    <n v="4"/>
    <d v="2017-07-18T14:17:50"/>
    <d v="2017-07-18T13:16:37"/>
    <x v="3"/>
    <n v="12250"/>
    <n v="30"/>
    <s v="8a858f685acd5951015acd609d0803c4"/>
    <s v="Good"/>
    <x v="4"/>
    <x v="0"/>
    <x v="0"/>
    <x v="9"/>
    <x v="0"/>
  </r>
  <r>
    <s v="8a858ee65be8d42d015be8ed0ebb0f5f"/>
    <n v="301971327"/>
    <n v="3"/>
    <d v="2017-07-10T12:26:11"/>
    <d v="2017-07-10T11:26:02"/>
    <x v="3"/>
    <n v="13000"/>
    <n v="30"/>
    <m/>
    <s v="Good"/>
    <x v="3"/>
    <x v="0"/>
    <x v="1"/>
    <x v="6"/>
    <x v="2"/>
  </r>
  <r>
    <s v="8a858eed5a42df95015a435ce1762491"/>
    <n v="301970317"/>
    <n v="3"/>
    <d v="2017-07-09T15:18:15"/>
    <d v="2017-07-09T14:18:10"/>
    <x v="2"/>
    <n v="24500"/>
    <n v="30"/>
    <m/>
    <s v="Good"/>
    <x v="4"/>
    <x v="0"/>
    <x v="1"/>
    <x v="14"/>
    <x v="0"/>
  </r>
  <r>
    <s v="8a858ef358d4a48e0158d50224cb12c5"/>
    <n v="301970026"/>
    <n v="8"/>
    <d v="2017-07-09T09:51:21"/>
    <d v="2017-07-09T08:51:16"/>
    <x v="0"/>
    <n v="39000"/>
    <n v="60"/>
    <m/>
    <s v="Good"/>
    <x v="3"/>
    <x v="0"/>
    <x v="0"/>
    <x v="4"/>
    <x v="1"/>
  </r>
  <r>
    <s v="8a858efb54ccb4820154cd9a41672ee0"/>
    <n v="301991570"/>
    <n v="8"/>
    <d v="2017-07-23T08:15:21"/>
    <d v="2017-07-23T07:15:13"/>
    <x v="3"/>
    <n v="11500"/>
    <n v="15"/>
    <m/>
    <s v="Good"/>
    <x v="0"/>
    <x v="0"/>
    <x v="0"/>
    <x v="9"/>
    <x v="0"/>
  </r>
  <r>
    <s v="8a858f005c59e532015c5a89b8405010"/>
    <n v="301963405"/>
    <n v="2"/>
    <d v="2017-07-04T15:41:12"/>
    <d v="2017-07-04T14:41:05"/>
    <x v="3"/>
    <n v="13000"/>
    <n v="30"/>
    <m/>
    <s v="Good"/>
    <x v="3"/>
    <x v="0"/>
    <x v="1"/>
    <x v="5"/>
    <x v="0"/>
  </r>
  <r>
    <s v="8a858f085a477386015a47dc3a683d93"/>
    <n v="301987288"/>
    <n v="6"/>
    <d v="2017-07-20T11:12:07"/>
    <d v="2017-07-20T10:11:58"/>
    <x v="3"/>
    <n v="12250"/>
    <n v="30"/>
    <m/>
    <s v="Good"/>
    <x v="4"/>
    <x v="0"/>
    <x v="0"/>
    <x v="0"/>
    <x v="2"/>
  </r>
  <r>
    <s v="8a858f145b42fac4015b43071e610aab"/>
    <n v="301997264"/>
    <n v="4"/>
    <d v="2017-07-26T15:54:58"/>
    <d v="2017-07-26T14:53:45"/>
    <x v="2"/>
    <n v="24500"/>
    <n v="30"/>
    <m/>
    <s v="Good"/>
    <x v="4"/>
    <x v="0"/>
    <x v="0"/>
    <x v="18"/>
    <x v="0"/>
  </r>
  <r>
    <s v="8a858f1a5b66e6d6015b66ebd451051b"/>
    <n v="301970867"/>
    <n v="5"/>
    <d v="2017-07-10T06:56:59"/>
    <d v="2017-07-10T05:56:53"/>
    <x v="2"/>
    <n v="24500"/>
    <n v="30"/>
    <s v="8a858fc55b00e79e015b055959ee5e97"/>
    <s v="Good"/>
    <x v="4"/>
    <x v="0"/>
    <x v="0"/>
    <x v="4"/>
    <x v="1"/>
  </r>
  <r>
    <s v="8a858f2656e154de0156e1c737b11a5d"/>
    <n v="301985087"/>
    <n v="3"/>
    <d v="2017-07-19T08:04:44"/>
    <d v="2017-07-19T07:04:33"/>
    <x v="3"/>
    <n v="13000"/>
    <n v="30"/>
    <m/>
    <s v="Good"/>
    <x v="3"/>
    <x v="0"/>
    <x v="1"/>
    <x v="1"/>
    <x v="0"/>
  </r>
  <r>
    <s v="8a858f2b5b870cfe015b870e2543007e"/>
    <n v="301966981"/>
    <n v="7"/>
    <d v="2017-07-06T19:04:09"/>
    <d v="2017-07-06T18:04:05"/>
    <x v="0"/>
    <n v="34500"/>
    <n v="30"/>
    <s v="8a858f725b49c0c0015b55555c7c5bef"/>
    <s v="Good"/>
    <x v="0"/>
    <x v="0"/>
    <x v="0"/>
    <x v="4"/>
    <x v="1"/>
  </r>
  <r>
    <s v="8a858f2c5ca72bae015ca8b479831073"/>
    <n v="301997975"/>
    <n v="2"/>
    <d v="2017-07-26T23:22:25"/>
    <d v="2017-07-26T22:22:18"/>
    <x v="3"/>
    <n v="11500"/>
    <n v="15"/>
    <m/>
    <s v="Good"/>
    <x v="0"/>
    <x v="0"/>
    <x v="1"/>
    <x v="2"/>
    <x v="0"/>
  </r>
  <r>
    <s v="8a858f335c8d9723015c8e03c1123a8f"/>
    <n v="302000194"/>
    <n v="2"/>
    <d v="2017-07-28T10:05:23"/>
    <d v="2017-07-28T09:04:17"/>
    <x v="3"/>
    <n v="11500"/>
    <n v="15"/>
    <m/>
    <s v="Good"/>
    <x v="0"/>
    <x v="0"/>
    <x v="1"/>
    <x v="9"/>
    <x v="0"/>
  </r>
  <r>
    <s v="8a858f365b2547f3015b2d7c3d736f1a"/>
    <n v="301962389"/>
    <n v="7"/>
    <d v="2017-07-04T00:19:28"/>
    <d v="2017-07-03T23:18:23"/>
    <x v="2"/>
    <n v="23000"/>
    <n v="30"/>
    <m/>
    <s v="Bad"/>
    <x v="0"/>
    <x v="1"/>
    <x v="0"/>
    <x v="3"/>
    <x v="2"/>
  </r>
  <r>
    <s v="8a858f4156939c3c0156a2957b34644c"/>
    <n v="302001639"/>
    <n v="9"/>
    <d v="2017-07-29T06:17:47"/>
    <d v="2017-07-29T05:17:41"/>
    <x v="0"/>
    <n v="34500"/>
    <n v="30"/>
    <m/>
    <s v="Good"/>
    <x v="0"/>
    <x v="0"/>
    <x v="0"/>
    <x v="1"/>
    <x v="0"/>
  </r>
  <r>
    <s v="8a858f4b55df0f530155ebb514c354cc"/>
    <n v="302002786"/>
    <n v="7"/>
    <d v="2017-07-29T21:42:27"/>
    <d v="2017-07-29T20:42:20"/>
    <x v="1"/>
    <n v="16500"/>
    <n v="30"/>
    <m/>
    <s v="Good"/>
    <x v="2"/>
    <x v="0"/>
    <x v="0"/>
    <x v="1"/>
    <x v="5"/>
  </r>
  <r>
    <s v="8a858f565af28234015af2e8053c0ada"/>
    <n v="302000251"/>
    <n v="3"/>
    <d v="2017-07-28T10:36:56"/>
    <d v="2017-07-28T09:35:47"/>
    <x v="3"/>
    <n v="13000"/>
    <n v="30"/>
    <m/>
    <s v="Bad"/>
    <x v="3"/>
    <x v="1"/>
    <x v="1"/>
    <x v="1"/>
    <x v="2"/>
  </r>
  <r>
    <s v="8a858f5d5d56884c015d5a21e575563a"/>
    <n v="301997094"/>
    <n v="2"/>
    <d v="2017-07-26T14:29:58"/>
    <d v="2017-07-26T13:29:51"/>
    <x v="3"/>
    <n v="11500"/>
    <n v="15"/>
    <s v="8a858fc959bb192f0159bc06dde5085c"/>
    <s v="Good"/>
    <x v="0"/>
    <x v="0"/>
    <x v="1"/>
    <x v="4"/>
    <x v="1"/>
  </r>
  <r>
    <s v="8a858f635a8a972f015a8b9cb9d14bd5"/>
    <n v="301973533"/>
    <n v="6"/>
    <d v="2017-07-11T18:17:20"/>
    <d v="2017-07-11T17:16:14"/>
    <x v="1"/>
    <n v="16687.5"/>
    <n v="15"/>
    <m/>
    <s v="Good"/>
    <x v="1"/>
    <x v="0"/>
    <x v="0"/>
    <x v="1"/>
    <x v="0"/>
  </r>
  <r>
    <s v="8a858f6f5b3f095b015b420385286ad0"/>
    <n v="301972550"/>
    <n v="4"/>
    <d v="2017-07-11T08:21:43"/>
    <d v="2017-07-11T07:20:33"/>
    <x v="3"/>
    <n v="13000"/>
    <n v="30"/>
    <m/>
    <s v="Bad"/>
    <x v="3"/>
    <x v="1"/>
    <x v="0"/>
    <x v="1"/>
    <x v="2"/>
  </r>
  <r>
    <s v="8a858f7958b0a4a80158b788cb270dda"/>
    <n v="301998912"/>
    <n v="2"/>
    <d v="2017-07-27T14:45:14"/>
    <d v="2017-07-27T13:44:02"/>
    <x v="3"/>
    <n v="13000"/>
    <n v="30"/>
    <m/>
    <s v="Good"/>
    <x v="3"/>
    <x v="0"/>
    <x v="1"/>
    <x v="1"/>
    <x v="2"/>
  </r>
  <r>
    <s v="8a858f855bf2f1ad015bf67271165549"/>
    <n v="301971034"/>
    <n v="3"/>
    <d v="2017-07-10T09:26:02"/>
    <d v="2017-07-10T08:25:56"/>
    <x v="3"/>
    <n v="13000"/>
    <n v="30"/>
    <m/>
    <s v="Good"/>
    <x v="3"/>
    <x v="0"/>
    <x v="1"/>
    <x v="4"/>
    <x v="1"/>
  </r>
  <r>
    <s v="8a858f8f5c87d0c8015c8835a5153de6"/>
    <n v="301964210"/>
    <n v="2"/>
    <d v="2017-07-05T06:23:55"/>
    <d v="2017-07-05T05:23:48"/>
    <x v="3"/>
    <n v="13000"/>
    <n v="30"/>
    <m/>
    <s v="Bad"/>
    <x v="3"/>
    <x v="1"/>
    <x v="1"/>
    <x v="4"/>
    <x v="1"/>
  </r>
  <r>
    <s v="8a858f99560bbe4501561769d7674785"/>
    <n v="301967492"/>
    <n v="7"/>
    <d v="2017-07-07T08:09:03"/>
    <d v="2017-07-07T07:08:58"/>
    <x v="0"/>
    <n v="39000"/>
    <n v="60"/>
    <m/>
    <s v="Good"/>
    <x v="3"/>
    <x v="0"/>
    <x v="0"/>
    <x v="6"/>
    <x v="4"/>
  </r>
  <r>
    <s v="8a858f9f5bd99987015be6ee3a4317c5"/>
    <n v="301988559"/>
    <n v="2"/>
    <d v="2017-07-21T00:30:38"/>
    <d v="2017-07-20T23:30:29"/>
    <x v="3"/>
    <n v="13000"/>
    <n v="30"/>
    <m/>
    <s v="Good"/>
    <x v="3"/>
    <x v="0"/>
    <x v="1"/>
    <x v="1"/>
    <x v="0"/>
  </r>
  <r>
    <s v="8a858fa4552add9f0155486adf77224e"/>
    <n v="301996419"/>
    <n v="11"/>
    <d v="2017-07-26T08:28:07"/>
    <d v="2017-07-26T07:28:00"/>
    <x v="0"/>
    <n v="34500"/>
    <n v="30"/>
    <m/>
    <s v="Good"/>
    <x v="0"/>
    <x v="0"/>
    <x v="0"/>
    <x v="1"/>
    <x v="0"/>
  </r>
  <r>
    <s v="8a858fab5cd5e1a7015cdbcb4ba75d93"/>
    <n v="301997129"/>
    <n v="2"/>
    <d v="2017-07-26T14:51:01"/>
    <d v="2017-07-26T13:50:55"/>
    <x v="3"/>
    <n v="13000"/>
    <n v="30"/>
    <m/>
    <s v="Bad"/>
    <x v="3"/>
    <x v="1"/>
    <x v="1"/>
    <x v="4"/>
    <x v="1"/>
  </r>
  <r>
    <s v="8a858fb95bd896cc015bd8a2836b06eb"/>
    <n v="301991861"/>
    <n v="3"/>
    <d v="2017-07-23T13:11:41"/>
    <d v="2017-07-23T12:11:34"/>
    <x v="3"/>
    <n v="11500"/>
    <n v="15"/>
    <s v="8a858efe5bca0a81015bcafa92f72787"/>
    <s v="Good"/>
    <x v="0"/>
    <x v="0"/>
    <x v="1"/>
    <x v="6"/>
    <x v="0"/>
  </r>
  <r>
    <s v="8a858fbd5cd6054a015ce61d008912a3"/>
    <n v="301959523"/>
    <n v="2"/>
    <d v="2017-07-01T23:11:35"/>
    <d v="2017-07-01T22:11:30"/>
    <x v="3"/>
    <n v="13000"/>
    <n v="30"/>
    <m/>
    <s v="Bad"/>
    <x v="3"/>
    <x v="1"/>
    <x v="1"/>
    <x v="4"/>
    <x v="1"/>
  </r>
  <r>
    <s v="8a858fc9580b91da0158173d53626619"/>
    <n v="301993048"/>
    <n v="10"/>
    <d v="2017-07-24T10:30:27"/>
    <d v="2017-07-24T09:30:21"/>
    <x v="0"/>
    <n v="34500"/>
    <n v="30"/>
    <m/>
    <s v="Good"/>
    <x v="0"/>
    <x v="0"/>
    <x v="0"/>
    <x v="4"/>
    <x v="1"/>
  </r>
  <r>
    <s v="8a858fd25c5a5bc7015c5d7b33f70f4b"/>
    <n v="301977994"/>
    <n v="3"/>
    <d v="2017-07-14T16:35:04"/>
    <d v="2017-07-14T15:34:58"/>
    <x v="3"/>
    <n v="11500"/>
    <n v="15"/>
    <m/>
    <s v="Good"/>
    <x v="0"/>
    <x v="0"/>
    <x v="1"/>
    <x v="6"/>
    <x v="3"/>
  </r>
  <r>
    <s v="8a858fe756939bbb01569a4804eb511b"/>
    <n v="301975324"/>
    <n v="11"/>
    <d v="2017-07-12T23:07:41"/>
    <d v="2017-07-12T22:06:30"/>
    <x v="2"/>
    <n v="22000"/>
    <n v="30"/>
    <m/>
    <s v="Good"/>
    <x v="2"/>
    <x v="0"/>
    <x v="0"/>
    <x v="10"/>
    <x v="0"/>
  </r>
  <r>
    <s v="8a858fef570f30e501571f8c9b393e0c"/>
    <n v="301985679"/>
    <n v="3"/>
    <d v="2017-07-19T13:26:49"/>
    <d v="2017-07-19T12:26:43"/>
    <x v="3"/>
    <n v="13000"/>
    <n v="30"/>
    <m/>
    <s v="Good"/>
    <x v="3"/>
    <x v="0"/>
    <x v="1"/>
    <x v="0"/>
    <x v="2"/>
  </r>
  <r>
    <s v="8a858ff85bd93919015be5e2ee740cfe"/>
    <n v="301966213"/>
    <n v="2"/>
    <d v="2017-07-06T11:01:27"/>
    <d v="2017-07-06T10:01:19"/>
    <x v="3"/>
    <n v="13000"/>
    <n v="30"/>
    <m/>
    <s v="Bad"/>
    <x v="3"/>
    <x v="1"/>
    <x v="1"/>
    <x v="11"/>
    <x v="2"/>
  </r>
  <r>
    <s v="8a858e0059416900015959ea8c801312"/>
    <n v="302001308"/>
    <n v="2"/>
    <d v="2017-07-28T20:46:07"/>
    <d v="2017-07-28T19:46:00"/>
    <x v="3"/>
    <n v="13000"/>
    <n v="30"/>
    <m/>
    <s v="Bad"/>
    <x v="3"/>
    <x v="1"/>
    <x v="1"/>
    <x v="4"/>
    <x v="1"/>
  </r>
  <r>
    <s v="8a858e5555780ea001557c358eac1a2c"/>
    <n v="301963465"/>
    <n v="8"/>
    <d v="2017-07-04T16:12:53"/>
    <d v="2017-07-04T15:12:47"/>
    <x v="5"/>
    <n v="28750"/>
    <n v="30"/>
    <m/>
    <s v="Bad"/>
    <x v="0"/>
    <x v="1"/>
    <x v="0"/>
    <x v="4"/>
    <x v="1"/>
  </r>
  <r>
    <s v="8a858eda5c8863ff015ca0c606e96219"/>
    <n v="301974778"/>
    <n v="2"/>
    <d v="2017-07-12T15:21:23"/>
    <d v="2017-07-12T14:21:16"/>
    <x v="3"/>
    <n v="11500"/>
    <n v="15"/>
    <s v="8a858f7e5c69a6e3015c7abe2c1b37d3"/>
    <s v="Bad"/>
    <x v="0"/>
    <x v="1"/>
    <x v="1"/>
    <x v="4"/>
    <x v="1"/>
  </r>
  <r>
    <s v="8a858f125c5f88b1015c62b300050e57"/>
    <n v="301972700"/>
    <n v="3"/>
    <d v="2017-07-11T09:59:12"/>
    <d v="2017-07-11T08:59:06"/>
    <x v="3"/>
    <n v="11500"/>
    <n v="15"/>
    <m/>
    <s v="Bad"/>
    <x v="0"/>
    <x v="1"/>
    <x v="1"/>
    <x v="4"/>
    <x v="1"/>
  </r>
  <r>
    <s v="8a858f565c3acb9d015c4398b36817a8"/>
    <n v="301989797"/>
    <n v="3"/>
    <d v="2017-07-21T18:15:40"/>
    <d v="2017-07-21T17:15:33"/>
    <x v="3"/>
    <n v="13000"/>
    <n v="30"/>
    <m/>
    <s v="Bad"/>
    <x v="3"/>
    <x v="1"/>
    <x v="1"/>
    <x v="4"/>
    <x v="1"/>
  </r>
  <r>
    <s v="8a858fb557330de101574e0d803b1042"/>
    <n v="301998634"/>
    <n v="2"/>
    <d v="2017-07-27T11:58:15"/>
    <d v="2017-07-27T10:58:08"/>
    <x v="3"/>
    <n v="13000"/>
    <n v="30"/>
    <m/>
    <s v="Bad"/>
    <x v="3"/>
    <x v="1"/>
    <x v="1"/>
    <x v="1"/>
    <x v="0"/>
  </r>
  <r>
    <s v="8a8588235375c27f01537601102f108c"/>
    <n v="301982363"/>
    <n v="3"/>
    <d v="2017-07-17T17:17:59"/>
    <d v="2017-07-17T16:16:46"/>
    <x v="2"/>
    <n v="22250"/>
    <n v="15"/>
    <m/>
    <s v="Bad"/>
    <x v="1"/>
    <x v="1"/>
    <x v="1"/>
    <x v="9"/>
    <x v="0"/>
  </r>
  <r>
    <s v="8a85886e54beabf90154c3f2f2ba3e59"/>
    <n v="301974220"/>
    <n v="7"/>
    <d v="2017-07-12T09:24:12"/>
    <d v="2017-07-12T08:23:01"/>
    <x v="4"/>
    <n v="48000"/>
    <n v="60"/>
    <m/>
    <s v="Good"/>
    <x v="5"/>
    <x v="0"/>
    <x v="0"/>
    <x v="4"/>
    <x v="1"/>
  </r>
  <r>
    <s v="8a8588f35451808f015475d4e4432f4f"/>
    <n v="301966649"/>
    <n v="6"/>
    <d v="2017-07-06T15:30:46"/>
    <d v="2017-07-06T14:30:40"/>
    <x v="2"/>
    <n v="24500"/>
    <n v="30"/>
    <m/>
    <s v="Good"/>
    <x v="4"/>
    <x v="0"/>
    <x v="0"/>
    <x v="9"/>
    <x v="0"/>
  </r>
  <r>
    <s v="8a85893d53f104eb01540e4ca76369ad"/>
    <n v="301973492"/>
    <n v="17"/>
    <d v="2017-07-11T17:53:36"/>
    <d v="2017-07-11T16:53:30"/>
    <x v="4"/>
    <n v="44000"/>
    <n v="30"/>
    <m/>
    <s v="Good"/>
    <x v="2"/>
    <x v="0"/>
    <x v="0"/>
    <x v="4"/>
    <x v="1"/>
  </r>
  <r>
    <s v="8a85897353d85af80153db21edaa0bf8"/>
    <n v="301967345"/>
    <n v="12"/>
    <d v="2017-07-07T04:37:38"/>
    <d v="2017-07-07T03:37:32"/>
    <x v="4"/>
    <n v="44000"/>
    <n v="30"/>
    <m/>
    <s v="Good"/>
    <x v="2"/>
    <x v="0"/>
    <x v="0"/>
    <x v="10"/>
    <x v="0"/>
  </r>
  <r>
    <s v="8a8589b953d0be470153d1069c3f14cd"/>
    <n v="301967274"/>
    <n v="3"/>
    <d v="2017-07-07T00:20:47"/>
    <d v="2017-07-06T23:20:41"/>
    <x v="3"/>
    <n v="13000"/>
    <n v="30"/>
    <m/>
    <s v="Bad"/>
    <x v="3"/>
    <x v="1"/>
    <x v="1"/>
    <x v="1"/>
    <x v="0"/>
  </r>
  <r>
    <s v="8a858e0256b781d80156c65a6ffb2709"/>
    <n v="301976990"/>
    <n v="11"/>
    <d v="2017-07-14T07:41:15"/>
    <d v="2017-07-14T06:40:04"/>
    <x v="2"/>
    <n v="22000"/>
    <n v="30"/>
    <m/>
    <s v="Good"/>
    <x v="2"/>
    <x v="0"/>
    <x v="0"/>
    <x v="1"/>
    <x v="5"/>
  </r>
  <r>
    <s v="8a858e135c78e673015c7c818dbd2262"/>
    <n v="301975614"/>
    <n v="2"/>
    <d v="2017-07-13T08:40:56"/>
    <d v="2017-07-13T07:40:50"/>
    <x v="3"/>
    <n v="13000"/>
    <n v="30"/>
    <m/>
    <s v="Bad"/>
    <x v="3"/>
    <x v="1"/>
    <x v="1"/>
    <x v="4"/>
    <x v="1"/>
  </r>
  <r>
    <s v="8a858e1a5bce88e5015bced034b62745"/>
    <n v="301997056"/>
    <n v="3"/>
    <d v="2017-07-26T14:05:23"/>
    <d v="2017-07-26T13:05:15"/>
    <x v="3"/>
    <n v="13000"/>
    <n v="30"/>
    <m/>
    <s v="Good"/>
    <x v="3"/>
    <x v="0"/>
    <x v="1"/>
    <x v="1"/>
    <x v="2"/>
  </r>
  <r>
    <s v="8a858e255557edfe01557510da606263"/>
    <n v="301961226"/>
    <n v="13"/>
    <d v="2017-07-03T15:19:17"/>
    <d v="2017-07-03T14:18:11"/>
    <x v="2"/>
    <n v="23000"/>
    <n v="30"/>
    <m/>
    <s v="Good"/>
    <x v="0"/>
    <x v="0"/>
    <x v="0"/>
    <x v="1"/>
    <x v="0"/>
  </r>
  <r>
    <s v="8a858e355908083001593c3acd320f4b"/>
    <n v="301966297"/>
    <n v="4"/>
    <d v="2017-07-06T11:51:11"/>
    <d v="2017-07-06T10:51:00"/>
    <x v="2"/>
    <n v="24500"/>
    <n v="30"/>
    <m/>
    <s v="Good"/>
    <x v="4"/>
    <x v="0"/>
    <x v="0"/>
    <x v="4"/>
    <x v="1"/>
  </r>
  <r>
    <s v="8a858e445cd56553015ce90cc9241ba4"/>
    <n v="301968452"/>
    <n v="2"/>
    <d v="2017-07-07T19:22:06"/>
    <d v="2017-07-07T18:22:01"/>
    <x v="3"/>
    <n v="13000"/>
    <n v="30"/>
    <m/>
    <s v="Good"/>
    <x v="3"/>
    <x v="0"/>
    <x v="1"/>
    <x v="1"/>
    <x v="5"/>
  </r>
  <r>
    <s v="8a858e585693982b01569cc35e894aed"/>
    <n v="301995934"/>
    <n v="8"/>
    <d v="2017-07-25T20:45:33"/>
    <d v="2017-07-25T19:45:26"/>
    <x v="2"/>
    <n v="24500"/>
    <n v="30"/>
    <m/>
    <s v="Good"/>
    <x v="4"/>
    <x v="0"/>
    <x v="0"/>
    <x v="4"/>
    <x v="1"/>
  </r>
  <r>
    <s v="8a858e5b5bd99460015bdfb8f92e480d"/>
    <n v="301973062"/>
    <n v="2"/>
    <d v="2017-07-11T13:49:26"/>
    <d v="2017-07-11T12:49:19"/>
    <x v="3"/>
    <n v="13000"/>
    <n v="30"/>
    <m/>
    <s v="Good"/>
    <x v="3"/>
    <x v="0"/>
    <x v="1"/>
    <x v="5"/>
    <x v="0"/>
  </r>
  <r>
    <s v="8a858e69566ae5b801569187d18d5bba"/>
    <n v="301968944"/>
    <n v="14"/>
    <d v="2017-07-08T08:45:44"/>
    <d v="2017-07-08T07:45:29"/>
    <x v="0"/>
    <n v="34500"/>
    <n v="30"/>
    <m/>
    <s v="Good"/>
    <x v="0"/>
    <x v="0"/>
    <x v="0"/>
    <x v="4"/>
    <x v="1"/>
  </r>
  <r>
    <s v="8a858e6c5c88d145015c8d19eb99041d"/>
    <n v="301971723"/>
    <n v="2"/>
    <d v="2017-07-10T15:57:41"/>
    <d v="2017-07-10T14:57:34"/>
    <x v="3"/>
    <n v="13000"/>
    <n v="30"/>
    <s v="8a858f535bf336ac015bf721c64b7bd6"/>
    <s v="Good"/>
    <x v="3"/>
    <x v="0"/>
    <x v="1"/>
    <x v="1"/>
    <x v="0"/>
  </r>
  <r>
    <s v="8a858e6f5cd5e874015cdf871bb30530"/>
    <n v="301970283"/>
    <n v="2"/>
    <d v="2017-07-09T14:40:21"/>
    <d v="2017-07-09T13:40:15"/>
    <x v="3"/>
    <n v="13000"/>
    <n v="30"/>
    <m/>
    <s v="Good"/>
    <x v="3"/>
    <x v="0"/>
    <x v="1"/>
    <x v="9"/>
    <x v="0"/>
  </r>
  <r>
    <s v="8a858e785c8d9167015c8fed39cf53ae"/>
    <n v="301982349"/>
    <n v="2"/>
    <d v="2017-07-17T17:09:11"/>
    <d v="2017-07-17T16:09:05"/>
    <x v="3"/>
    <n v="13000"/>
    <n v="30"/>
    <m/>
    <s v="Good"/>
    <x v="3"/>
    <x v="0"/>
    <x v="1"/>
    <x v="4"/>
    <x v="1"/>
  </r>
  <r>
    <s v="8a858e8455f96c1c0155f9bcfd1f0939"/>
    <n v="301991134"/>
    <n v="5"/>
    <d v="2017-07-22T18:39:18"/>
    <d v="2017-07-22T17:39:12"/>
    <x v="2"/>
    <n v="24500"/>
    <n v="30"/>
    <m/>
    <s v="Good"/>
    <x v="4"/>
    <x v="0"/>
    <x v="0"/>
    <x v="6"/>
    <x v="4"/>
  </r>
  <r>
    <s v="8a85884e548fad6501549a053d8a74fd"/>
    <n v="302000388"/>
    <n v="16"/>
    <d v="2017-07-28T11:55:27"/>
    <d v="2017-07-28T10:55:21"/>
    <x v="4"/>
    <n v="44000"/>
    <n v="30"/>
    <m/>
    <s v="Good"/>
    <x v="2"/>
    <x v="0"/>
    <x v="0"/>
    <x v="3"/>
    <x v="0"/>
  </r>
  <r>
    <s v="8a8588dd54a3ead30154aa7d6b092010"/>
    <n v="301975680"/>
    <n v="7"/>
    <d v="2017-07-13T09:27:57"/>
    <d v="2017-07-13T08:27:51"/>
    <x v="3"/>
    <n v="11125"/>
    <n v="15"/>
    <m/>
    <s v="Good"/>
    <x v="1"/>
    <x v="0"/>
    <x v="0"/>
    <x v="1"/>
    <x v="0"/>
  </r>
  <r>
    <s v="8a8589045384bd83015384deb3ee0e13"/>
    <n v="301985305"/>
    <n v="10"/>
    <d v="2017-07-19T10:14:23"/>
    <d v="2017-07-19T09:14:15"/>
    <x v="0"/>
    <n v="34500"/>
    <n v="30"/>
    <m/>
    <s v="Good"/>
    <x v="0"/>
    <x v="0"/>
    <x v="0"/>
    <x v="4"/>
    <x v="1"/>
  </r>
  <r>
    <s v="8a858966538deb190153a81904df118e"/>
    <n v="301966367"/>
    <n v="16"/>
    <d v="2017-07-06T12:38:20"/>
    <d v="2017-07-06T11:38:05"/>
    <x v="4"/>
    <n v="44000"/>
    <n v="30"/>
    <m/>
    <s v="Good"/>
    <x v="2"/>
    <x v="0"/>
    <x v="0"/>
    <x v="4"/>
    <x v="1"/>
  </r>
  <r>
    <s v="8a8589b953d0be470153db2b81b56a23"/>
    <n v="301963025"/>
    <n v="3"/>
    <d v="2017-07-04T12:08:32"/>
    <d v="2017-07-04T11:07:23"/>
    <x v="2"/>
    <n v="24500"/>
    <n v="30"/>
    <m/>
    <s v="Good"/>
    <x v="4"/>
    <x v="0"/>
    <x v="1"/>
    <x v="5"/>
    <x v="0"/>
  </r>
  <r>
    <s v="8a858e045cd5b1d6015cd6da7b3b4bf2"/>
    <n v="301986396"/>
    <n v="2"/>
    <d v="2017-07-19T20:12:12"/>
    <d v="2017-07-19T19:12:05"/>
    <x v="3"/>
    <n v="13000"/>
    <n v="30"/>
    <m/>
    <s v="Bad"/>
    <x v="3"/>
    <x v="1"/>
    <x v="1"/>
    <x v="5"/>
    <x v="0"/>
  </r>
  <r>
    <s v="8a858e0f5c45466f015c4a6560255de7"/>
    <n v="301992201"/>
    <n v="3"/>
    <d v="2017-07-23T17:43:34"/>
    <d v="2017-07-23T16:43:27"/>
    <x v="3"/>
    <n v="13000"/>
    <n v="30"/>
    <m/>
    <s v="Good"/>
    <x v="3"/>
    <x v="0"/>
    <x v="1"/>
    <x v="10"/>
    <x v="0"/>
  </r>
  <r>
    <s v="8a858e165a47b2fd015a4b52c72e5a7c"/>
    <n v="301998280"/>
    <n v="4"/>
    <d v="2017-07-27T08:21:44"/>
    <d v="2017-07-27T07:21:38"/>
    <x v="3"/>
    <n v="13000"/>
    <n v="30"/>
    <m/>
    <s v="Good"/>
    <x v="3"/>
    <x v="0"/>
    <x v="0"/>
    <x v="1"/>
    <x v="0"/>
  </r>
  <r>
    <s v="8a858e1c5bab1191015bae9d16cc1cf6"/>
    <n v="302002406"/>
    <n v="4"/>
    <d v="2017-07-29T16:16:20"/>
    <d v="2017-07-29T15:15:09"/>
    <x v="2"/>
    <n v="24500"/>
    <n v="30"/>
    <m/>
    <s v="Good"/>
    <x v="4"/>
    <x v="0"/>
    <x v="0"/>
    <x v="8"/>
    <x v="0"/>
  </r>
  <r>
    <s v="8a858e245b680423015b6bf6df1d0f55"/>
    <n v="301997516"/>
    <n v="4"/>
    <d v="2017-07-26T18:28:18"/>
    <d v="2017-07-26T17:27:08"/>
    <x v="3"/>
    <n v="11500"/>
    <n v="15"/>
    <m/>
    <s v="Good"/>
    <x v="0"/>
    <x v="0"/>
    <x v="0"/>
    <x v="1"/>
    <x v="2"/>
  </r>
  <r>
    <s v="8a858e335d1dd902015d25fb29be48ff"/>
    <n v="301989388"/>
    <n v="2"/>
    <d v="2017-07-21T14:21:03"/>
    <d v="2017-07-21T13:20:56"/>
    <x v="3"/>
    <n v="11500"/>
    <n v="15"/>
    <m/>
    <s v="Good"/>
    <x v="0"/>
    <x v="0"/>
    <x v="1"/>
    <x v="14"/>
    <x v="0"/>
  </r>
  <r>
    <s v="8a858e375b347293015b3479e8930819"/>
    <n v="301975252"/>
    <n v="2"/>
    <d v="2017-07-12T21:59:22"/>
    <d v="2017-07-12T20:59:14"/>
    <x v="3"/>
    <n v="11500"/>
    <n v="15"/>
    <m/>
    <s v="Good"/>
    <x v="0"/>
    <x v="0"/>
    <x v="1"/>
    <x v="9"/>
    <x v="0"/>
  </r>
  <r>
    <s v="8a858e4157e2d76b0157ed77f17c017b"/>
    <n v="301988554"/>
    <n v="3"/>
    <d v="2017-07-21T00:14:57"/>
    <d v="2017-07-20T23:14:50"/>
    <x v="3"/>
    <n v="13000"/>
    <n v="30"/>
    <m/>
    <s v="Good"/>
    <x v="3"/>
    <x v="0"/>
    <x v="1"/>
    <x v="6"/>
    <x v="4"/>
  </r>
  <r>
    <s v="8a858e505ad27570015ad3a536d46c46"/>
    <n v="301966138"/>
    <n v="3"/>
    <d v="2017-07-06T10:07:07"/>
    <d v="2017-07-06T09:06:53"/>
    <x v="3"/>
    <n v="13000"/>
    <n v="30"/>
    <m/>
    <s v="Good"/>
    <x v="3"/>
    <x v="0"/>
    <x v="1"/>
    <x v="4"/>
    <x v="1"/>
  </r>
  <r>
    <s v="8a858e585693982b0156ac0d9c0b17b1"/>
    <n v="301969656"/>
    <n v="10"/>
    <d v="2017-07-08T20:16:18"/>
    <d v="2017-07-08T19:16:02"/>
    <x v="4"/>
    <n v="48000"/>
    <n v="60"/>
    <m/>
    <s v="Good"/>
    <x v="5"/>
    <x v="0"/>
    <x v="0"/>
    <x v="1"/>
    <x v="0"/>
  </r>
  <r>
    <s v="8a858e6455828e710155842b4ffa280e"/>
    <n v="301974617"/>
    <n v="9"/>
    <d v="2017-07-12T13:38:02"/>
    <d v="2017-07-12T12:37:56"/>
    <x v="2"/>
    <n v="24500"/>
    <n v="30"/>
    <m/>
    <s v="Good"/>
    <x v="4"/>
    <x v="0"/>
    <x v="0"/>
    <x v="4"/>
    <x v="1"/>
  </r>
  <r>
    <s v="8a858e685acda506015aceb81564458d"/>
    <n v="301987951"/>
    <n v="6"/>
    <d v="2017-07-20T17:00:12"/>
    <d v="2017-07-20T16:00:02"/>
    <x v="2"/>
    <n v="24500"/>
    <n v="30"/>
    <m/>
    <s v="Good"/>
    <x v="4"/>
    <x v="0"/>
    <x v="0"/>
    <x v="1"/>
    <x v="0"/>
  </r>
  <r>
    <s v="8a858e6f5cd5e874015ce7931b330a91"/>
    <n v="301973645"/>
    <n v="2"/>
    <d v="2017-07-11T19:48:50"/>
    <d v="2017-07-11T18:48:44"/>
    <x v="3"/>
    <n v="13000"/>
    <n v="30"/>
    <m/>
    <s v="Good"/>
    <x v="3"/>
    <x v="0"/>
    <x v="1"/>
    <x v="4"/>
    <x v="1"/>
  </r>
  <r>
    <s v="8a858e785c8d9167015c913329f1730e"/>
    <n v="302001063"/>
    <n v="2"/>
    <d v="2017-07-28T17:48:46"/>
    <d v="2017-07-28T16:48:39"/>
    <x v="3"/>
    <n v="13000"/>
    <n v="30"/>
    <s v="8a858eba5c884d2a015c8d20c864739e"/>
    <s v="Good"/>
    <x v="3"/>
    <x v="0"/>
    <x v="1"/>
    <x v="1"/>
    <x v="0"/>
  </r>
  <r>
    <s v="8a858e875cfa37f5015cfd05416040d7"/>
    <n v="301986462"/>
    <n v="2"/>
    <d v="2017-07-19T21:11:22"/>
    <d v="2017-07-19T20:11:15"/>
    <x v="3"/>
    <n v="11500"/>
    <n v="15"/>
    <m/>
    <s v="Good"/>
    <x v="0"/>
    <x v="0"/>
    <x v="1"/>
    <x v="1"/>
    <x v="0"/>
  </r>
  <r>
    <s v="8a858e8e5ca1f1a8015ca2d44044627e"/>
    <n v="301977101"/>
    <n v="2"/>
    <d v="2017-07-14T08:56:53"/>
    <d v="2017-07-14T07:56:46"/>
    <x v="3"/>
    <n v="13000"/>
    <n v="30"/>
    <m/>
    <s v="Good"/>
    <x v="3"/>
    <x v="0"/>
    <x v="1"/>
    <x v="14"/>
    <x v="0"/>
  </r>
  <r>
    <s v="8a858e9a54d9121b0154dd1bfff23870"/>
    <n v="301969514"/>
    <n v="3"/>
    <d v="2017-07-08T17:30:01"/>
    <d v="2017-07-08T16:29:55"/>
    <x v="3"/>
    <n v="13000"/>
    <n v="30"/>
    <m/>
    <s v="Bad"/>
    <x v="3"/>
    <x v="1"/>
    <x v="1"/>
    <x v="1"/>
    <x v="0"/>
  </r>
  <r>
    <s v="8a858ea45b35639b015b356cbf34033a"/>
    <n v="301973711"/>
    <n v="5"/>
    <d v="2017-07-11T20:39:18"/>
    <d v="2017-07-11T19:38:08"/>
    <x v="3"/>
    <n v="13000"/>
    <n v="30"/>
    <m/>
    <s v="Good"/>
    <x v="3"/>
    <x v="0"/>
    <x v="0"/>
    <x v="4"/>
    <x v="1"/>
  </r>
  <r>
    <s v="8a858eac5c451942015c5546798300e4"/>
    <n v="301993204"/>
    <n v="3"/>
    <d v="2017-07-24T11:52:03"/>
    <d v="2017-07-24T10:51:56"/>
    <x v="3"/>
    <n v="13000"/>
    <n v="30"/>
    <m/>
    <s v="Good"/>
    <x v="3"/>
    <x v="0"/>
    <x v="1"/>
    <x v="1"/>
    <x v="0"/>
  </r>
  <r>
    <s v="8a858eb75c21a2b9015c2acd7e8b3ff8"/>
    <n v="302000044"/>
    <n v="3"/>
    <d v="2017-07-28T08:37:08"/>
    <d v="2017-07-28T07:37:03"/>
    <x v="3"/>
    <n v="13000"/>
    <n v="30"/>
    <m/>
    <s v="Good"/>
    <x v="3"/>
    <x v="0"/>
    <x v="1"/>
    <x v="3"/>
    <x v="0"/>
  </r>
  <r>
    <s v="8a858ec655f96b32015607c12d57059e"/>
    <n v="301967125"/>
    <n v="7"/>
    <d v="2017-07-06T21:01:36"/>
    <d v="2017-07-06T20:01:25"/>
    <x v="2"/>
    <n v="24500"/>
    <n v="30"/>
    <m/>
    <s v="Good"/>
    <x v="4"/>
    <x v="0"/>
    <x v="0"/>
    <x v="1"/>
    <x v="0"/>
  </r>
  <r>
    <s v="8a858ed159fabcd30159fb47c7062202"/>
    <n v="301960846"/>
    <n v="3"/>
    <d v="2017-07-03T11:10:58"/>
    <d v="2017-07-03T10:09:53"/>
    <x v="3"/>
    <n v="13000"/>
    <n v="30"/>
    <m/>
    <s v="Bad"/>
    <x v="3"/>
    <x v="1"/>
    <x v="1"/>
    <x v="1"/>
    <x v="2"/>
  </r>
  <r>
    <s v="8a858eda5c8863ff015ca085bbe55038"/>
    <n v="301975750"/>
    <n v="2"/>
    <d v="2017-07-13T10:06:16"/>
    <d v="2017-07-13T09:06:10"/>
    <x v="3"/>
    <n v="11500"/>
    <n v="15"/>
    <m/>
    <s v="Bad"/>
    <x v="0"/>
    <x v="1"/>
    <x v="1"/>
    <x v="4"/>
    <x v="1"/>
  </r>
  <r>
    <s v="8a858ee45b39aa80015b3b1a1d600f18"/>
    <n v="301981110"/>
    <n v="6"/>
    <d v="2017-07-17T04:59:56"/>
    <d v="2017-07-17T03:58:46"/>
    <x v="2"/>
    <n v="22250"/>
    <n v="15"/>
    <m/>
    <s v="Good"/>
    <x v="1"/>
    <x v="0"/>
    <x v="0"/>
    <x v="1"/>
    <x v="0"/>
  </r>
  <r>
    <s v="8a858ee75afc09f4015b01127fe924ad"/>
    <n v="301989520"/>
    <n v="8"/>
    <d v="2017-07-21T15:26:19"/>
    <d v="2017-07-21T14:26:04"/>
    <x v="0"/>
    <n v="34500"/>
    <n v="30"/>
    <m/>
    <s v="Good"/>
    <x v="0"/>
    <x v="0"/>
    <x v="0"/>
    <x v="4"/>
    <x v="1"/>
  </r>
  <r>
    <s v="8a858ef358d4a48e0158f275638d3eae"/>
    <n v="301981077"/>
    <n v="11"/>
    <d v="2017-07-17T02:09:57"/>
    <d v="2017-07-17T01:08:43"/>
    <x v="0"/>
    <n v="34500"/>
    <n v="30"/>
    <m/>
    <s v="Good"/>
    <x v="0"/>
    <x v="0"/>
    <x v="0"/>
    <x v="9"/>
    <x v="0"/>
  </r>
  <r>
    <s v="8a858f0056b7cf8e0156c5d74c6a61a6"/>
    <n v="301994154"/>
    <n v="10"/>
    <d v="2017-07-24T19:55:21"/>
    <d v="2017-07-24T18:55:14"/>
    <x v="1"/>
    <n v="17250"/>
    <n v="30"/>
    <m/>
    <s v="Good"/>
    <x v="0"/>
    <x v="0"/>
    <x v="0"/>
    <x v="1"/>
    <x v="5"/>
  </r>
  <r>
    <s v="8a858f065b1fe50a015b20ecfb9c00b0"/>
    <n v="301998560"/>
    <n v="3"/>
    <d v="2017-07-27T11:10:28"/>
    <d v="2017-07-27T10:09:17"/>
    <x v="3"/>
    <n v="13000"/>
    <n v="30"/>
    <m/>
    <s v="Good"/>
    <x v="3"/>
    <x v="0"/>
    <x v="1"/>
    <x v="4"/>
    <x v="1"/>
  </r>
  <r>
    <s v="8a858f10579ff4360157a35217644d8d"/>
    <n v="301975784"/>
    <n v="4"/>
    <d v="2017-07-13T10:26:23"/>
    <d v="2017-07-13T09:26:18"/>
    <x v="3"/>
    <n v="13000"/>
    <n v="30"/>
    <m/>
    <s v="Good"/>
    <x v="3"/>
    <x v="0"/>
    <x v="0"/>
    <x v="1"/>
    <x v="3"/>
  </r>
  <r>
    <s v="8a858f1f5c834d4f015c876553061133"/>
    <n v="301996292"/>
    <n v="2"/>
    <d v="2017-07-26T06:47:56"/>
    <d v="2017-07-26T05:47:48"/>
    <x v="3"/>
    <n v="13000"/>
    <n v="30"/>
    <m/>
    <s v="Good"/>
    <x v="3"/>
    <x v="0"/>
    <x v="1"/>
    <x v="1"/>
    <x v="3"/>
  </r>
  <r>
    <s v="8a858f2b5998268e0159a1bb02794eb9"/>
    <n v="301981702"/>
    <n v="5"/>
    <d v="2017-07-17T11:55:03"/>
    <d v="2017-07-17T10:54:56"/>
    <x v="2"/>
    <n v="22250"/>
    <n v="15"/>
    <m/>
    <s v="Bad"/>
    <x v="1"/>
    <x v="1"/>
    <x v="0"/>
    <x v="1"/>
    <x v="0"/>
  </r>
  <r>
    <s v="8a858f3355ae6a610155bb33f4d141b7"/>
    <n v="301989418"/>
    <n v="5"/>
    <d v="2017-07-21T14:32:20"/>
    <d v="2017-07-21T13:32:05"/>
    <x v="2"/>
    <n v="24500"/>
    <n v="30"/>
    <m/>
    <s v="Good"/>
    <x v="4"/>
    <x v="0"/>
    <x v="0"/>
    <x v="0"/>
    <x v="4"/>
  </r>
  <r>
    <s v="8a858f3959f562330159f9002c242c83"/>
    <n v="301959184"/>
    <n v="6"/>
    <d v="2017-07-01T17:07:54"/>
    <d v="2017-07-01T16:07:47"/>
    <x v="2"/>
    <n v="24500"/>
    <n v="30"/>
    <m/>
    <s v="Good"/>
    <x v="4"/>
    <x v="0"/>
    <x v="0"/>
    <x v="4"/>
    <x v="1"/>
  </r>
  <r>
    <s v="8a858f455b5d1896015b5d192a1d0090"/>
    <n v="301973687"/>
    <n v="3"/>
    <d v="2017-07-11T20:13:55"/>
    <d v="2017-07-11T19:13:49"/>
    <x v="3"/>
    <n v="13000"/>
    <n v="30"/>
    <m/>
    <s v="Good"/>
    <x v="3"/>
    <x v="0"/>
    <x v="1"/>
    <x v="11"/>
    <x v="0"/>
  </r>
  <r>
    <s v="8a858f4c5bb597f6015bc3cc1fbb7104"/>
    <n v="302001961"/>
    <n v="3"/>
    <d v="2017-07-29T10:35:42"/>
    <d v="2017-07-29T09:35:36"/>
    <x v="3"/>
    <n v="13000"/>
    <n v="30"/>
    <m/>
    <s v="Good"/>
    <x v="3"/>
    <x v="0"/>
    <x v="1"/>
    <x v="4"/>
    <x v="1"/>
  </r>
  <r>
    <s v="8a858f545908094b01591c9388130f5d"/>
    <n v="302000318"/>
    <n v="2"/>
    <d v="2017-07-28T11:11:48"/>
    <d v="2017-07-28T10:11:41"/>
    <x v="3"/>
    <n v="11500"/>
    <n v="15"/>
    <m/>
    <s v="Bad"/>
    <x v="0"/>
    <x v="1"/>
    <x v="1"/>
    <x v="9"/>
    <x v="2"/>
  </r>
  <r>
    <s v="8a858f5a57519e48015757dbf8635809"/>
    <n v="301997127"/>
    <n v="10"/>
    <d v="2017-07-26T14:50:50"/>
    <d v="2017-07-26T13:49:39"/>
    <x v="0"/>
    <n v="34500"/>
    <n v="30"/>
    <m/>
    <s v="Good"/>
    <x v="0"/>
    <x v="0"/>
    <x v="0"/>
    <x v="1"/>
    <x v="0"/>
  </r>
  <r>
    <s v="8a858f6055f96ad2015604e2b0530828"/>
    <n v="301970972"/>
    <n v="11"/>
    <d v="2017-07-10T08:37:56"/>
    <d v="2017-07-10T07:37:43"/>
    <x v="5"/>
    <n v="27500"/>
    <n v="30"/>
    <m/>
    <s v="Good"/>
    <x v="2"/>
    <x v="0"/>
    <x v="0"/>
    <x v="4"/>
    <x v="1"/>
  </r>
  <r>
    <s v="8a858f6b570f2de901572f04bf9744c4"/>
    <n v="301962742"/>
    <n v="10"/>
    <d v="2017-07-04T09:26:21"/>
    <d v="2017-07-04T08:26:16"/>
    <x v="0"/>
    <n v="34500"/>
    <n v="30"/>
    <m/>
    <s v="Good"/>
    <x v="0"/>
    <x v="0"/>
    <x v="0"/>
    <x v="4"/>
    <x v="1"/>
  </r>
  <r>
    <s v="8a858f775c35b709015c38f9bf933a2e"/>
    <n v="301959003"/>
    <n v="3"/>
    <d v="2017-07-01T14:21:29"/>
    <d v="2017-07-01T13:21:23"/>
    <x v="2"/>
    <n v="22250"/>
    <n v="15"/>
    <m/>
    <s v="Good"/>
    <x v="1"/>
    <x v="0"/>
    <x v="1"/>
    <x v="4"/>
    <x v="1"/>
  </r>
  <r>
    <s v="8a858f7c5be8dc45015be91b35ae3413"/>
    <n v="301972938"/>
    <n v="3"/>
    <d v="2017-07-11T12:33:37"/>
    <d v="2017-07-11T11:33:31"/>
    <x v="3"/>
    <n v="13000"/>
    <n v="30"/>
    <m/>
    <s v="Good"/>
    <x v="3"/>
    <x v="0"/>
    <x v="1"/>
    <x v="1"/>
    <x v="0"/>
  </r>
  <r>
    <s v="8a858f8e5c63d73e015c686a63141013"/>
    <n v="301971426"/>
    <n v="2"/>
    <d v="2017-07-10T13:11:35"/>
    <d v="2017-07-10T12:11:30"/>
    <x v="3"/>
    <n v="11500"/>
    <n v="15"/>
    <m/>
    <s v="Good"/>
    <x v="0"/>
    <x v="0"/>
    <x v="1"/>
    <x v="2"/>
    <x v="0"/>
  </r>
  <r>
    <s v="8a858f975c4582c4015c509c73f62489"/>
    <n v="301972860"/>
    <n v="2"/>
    <d v="2017-07-11T11:47:26"/>
    <d v="2017-07-11T10:47:20"/>
    <x v="3"/>
    <n v="13000"/>
    <n v="30"/>
    <m/>
    <s v="Good"/>
    <x v="3"/>
    <x v="0"/>
    <x v="1"/>
    <x v="6"/>
    <x v="0"/>
  </r>
  <r>
    <s v="8a858f99560bbe45015613ae87981a6d"/>
    <n v="301958593"/>
    <n v="8"/>
    <d v="2017-07-01T07:08:33"/>
    <d v="2017-07-01T06:08:27"/>
    <x v="2"/>
    <n v="23000"/>
    <n v="30"/>
    <m/>
    <s v="Good"/>
    <x v="0"/>
    <x v="0"/>
    <x v="0"/>
    <x v="4"/>
    <x v="1"/>
  </r>
  <r>
    <s v="8a858fa459e0a1340159e1414e8942cf"/>
    <n v="301975353"/>
    <n v="8"/>
    <d v="2017-07-12T23:38:00"/>
    <d v="2017-07-12T22:37:53"/>
    <x v="2"/>
    <n v="24500"/>
    <n v="30"/>
    <m/>
    <s v="Good"/>
    <x v="4"/>
    <x v="0"/>
    <x v="0"/>
    <x v="6"/>
    <x v="0"/>
  </r>
  <r>
    <s v="8a858fa95c695f85015c780af573028d"/>
    <n v="301967347"/>
    <n v="3"/>
    <d v="2017-07-07T04:45:52"/>
    <d v="2017-07-07T03:45:46"/>
    <x v="2"/>
    <n v="24000"/>
    <n v="30"/>
    <s v="8a858fd95c3b5bca015c438aac9e415e"/>
    <s v="Good"/>
    <x v="5"/>
    <x v="0"/>
    <x v="1"/>
    <x v="2"/>
    <x v="0"/>
  </r>
  <r>
    <s v="8a858faf56b7821c0156c7d9d39142a5"/>
    <n v="301995023"/>
    <n v="9"/>
    <d v="2017-07-25T10:53:58"/>
    <d v="2017-07-25T09:53:52"/>
    <x v="2"/>
    <n v="24500"/>
    <n v="30"/>
    <m/>
    <s v="Good"/>
    <x v="4"/>
    <x v="0"/>
    <x v="0"/>
    <x v="1"/>
    <x v="4"/>
  </r>
  <r>
    <s v="8a858fb95a951d1a015a99d458d711c8"/>
    <n v="301992296"/>
    <n v="7"/>
    <d v="2017-07-23T19:01:54"/>
    <d v="2017-07-23T18:01:49"/>
    <x v="0"/>
    <n v="34500"/>
    <n v="30"/>
    <m/>
    <s v="Good"/>
    <x v="0"/>
    <x v="0"/>
    <x v="0"/>
    <x v="4"/>
    <x v="1"/>
  </r>
  <r>
    <s v="8a858fc25baeeeff015baf5022dc3611"/>
    <n v="301959081"/>
    <n v="4"/>
    <d v="2017-07-01T15:38:46"/>
    <d v="2017-07-01T14:38:39"/>
    <x v="2"/>
    <n v="24500"/>
    <n v="30"/>
    <m/>
    <s v="Good"/>
    <x v="4"/>
    <x v="0"/>
    <x v="0"/>
    <x v="4"/>
    <x v="1"/>
  </r>
  <r>
    <s v="8a858fcb5bab1fda015baf266f6645c9"/>
    <n v="301964677"/>
    <n v="3"/>
    <d v="2017-07-05T11:38:12"/>
    <d v="2017-07-05T10:38:05"/>
    <x v="3"/>
    <n v="13000"/>
    <n v="30"/>
    <s v="8a858f615578136301557e762f974b9f"/>
    <s v="Good"/>
    <x v="3"/>
    <x v="0"/>
    <x v="1"/>
    <x v="18"/>
    <x v="0"/>
  </r>
  <r>
    <s v="8a858fd3552c75620155488cbd3f650d"/>
    <n v="301985648"/>
    <n v="19"/>
    <d v="2017-07-19T13:16:23"/>
    <d v="2017-07-19T12:16:15"/>
    <x v="6"/>
    <n v="55000"/>
    <n v="60"/>
    <m/>
    <s v="Good"/>
    <x v="2"/>
    <x v="0"/>
    <x v="0"/>
    <x v="9"/>
    <x v="4"/>
  </r>
  <r>
    <s v="8a858fd85b685607015b70cf46b509b2"/>
    <n v="302000027"/>
    <n v="5"/>
    <d v="2017-07-28T08:28:08"/>
    <d v="2017-07-28T07:26:57"/>
    <x v="2"/>
    <n v="24500"/>
    <n v="30"/>
    <s v="8a858e885b68546c015b690a3b432fb4"/>
    <s v="Good"/>
    <x v="4"/>
    <x v="0"/>
    <x v="0"/>
    <x v="3"/>
    <x v="0"/>
  </r>
  <r>
    <s v="8a858fe45a760203015a79d74d461d88"/>
    <n v="301986572"/>
    <n v="2"/>
    <d v="2017-07-19T22:23:39"/>
    <d v="2017-07-19T21:23:28"/>
    <x v="3"/>
    <n v="11500"/>
    <n v="15"/>
    <m/>
    <s v="Good"/>
    <x v="0"/>
    <x v="0"/>
    <x v="1"/>
    <x v="4"/>
    <x v="1"/>
  </r>
  <r>
    <s v="8a858feb55f969560155ff2575dc44f4"/>
    <n v="301991933"/>
    <n v="12"/>
    <d v="2017-07-23T14:15:15"/>
    <d v="2017-07-23T13:15:07"/>
    <x v="2"/>
    <n v="21000"/>
    <n v="15"/>
    <m/>
    <s v="Good"/>
    <x v="6"/>
    <x v="0"/>
    <x v="0"/>
    <x v="4"/>
    <x v="1"/>
  </r>
  <r>
    <s v="8a858e885c63d379015c682355b72343"/>
    <n v="301959492"/>
    <n v="2"/>
    <d v="2017-07-01T22:31:57"/>
    <d v="2017-07-01T21:31:51"/>
    <x v="3"/>
    <n v="13000"/>
    <n v="30"/>
    <m/>
    <s v="Good"/>
    <x v="3"/>
    <x v="0"/>
    <x v="1"/>
    <x v="1"/>
    <x v="0"/>
  </r>
  <r>
    <s v="8a858e955631db4401563ca4a4b03287"/>
    <n v="301961056"/>
    <n v="10"/>
    <d v="2017-07-03T13:19:56"/>
    <d v="2017-07-03T12:19:48"/>
    <x v="5"/>
    <n v="27500"/>
    <n v="30"/>
    <m/>
    <s v="Good"/>
    <x v="2"/>
    <x v="0"/>
    <x v="0"/>
    <x v="4"/>
    <x v="1"/>
  </r>
  <r>
    <s v="8a858e9d5bfd7037015bfdab79f61305"/>
    <n v="301973935"/>
    <n v="2"/>
    <d v="2017-07-12T01:26:44"/>
    <d v="2017-07-12T00:26:37"/>
    <x v="3"/>
    <n v="11500"/>
    <n v="15"/>
    <m/>
    <s v="Good"/>
    <x v="0"/>
    <x v="0"/>
    <x v="1"/>
    <x v="4"/>
    <x v="1"/>
  </r>
  <r>
    <s v="8a858eb75c21a2b9015c2b5a48ba4a1e"/>
    <n v="301993924"/>
    <n v="3"/>
    <d v="2017-07-24T17:49:25"/>
    <d v="2017-07-24T16:49:17"/>
    <x v="3"/>
    <n v="13000"/>
    <n v="30"/>
    <m/>
    <s v="Bad"/>
    <x v="3"/>
    <x v="1"/>
    <x v="1"/>
    <x v="4"/>
    <x v="1"/>
  </r>
  <r>
    <s v="8a858ec05a4c05f2015a4c434c7220ac"/>
    <n v="301965854"/>
    <n v="7"/>
    <d v="2017-07-06T06:38:30"/>
    <d v="2017-07-06T05:38:18"/>
    <x v="2"/>
    <n v="24500"/>
    <n v="30"/>
    <m/>
    <s v="Good"/>
    <x v="4"/>
    <x v="0"/>
    <x v="0"/>
    <x v="4"/>
    <x v="1"/>
  </r>
  <r>
    <s v="8a858ece5c88b58b015c8c3e06741fbf"/>
    <n v="301960384"/>
    <n v="2"/>
    <d v="2017-07-02T22:26:15"/>
    <d v="2017-07-02T21:26:08"/>
    <x v="3"/>
    <n v="11500"/>
    <n v="15"/>
    <m/>
    <s v="Bad"/>
    <x v="0"/>
    <x v="1"/>
    <x v="1"/>
    <x v="8"/>
    <x v="2"/>
  </r>
  <r>
    <s v="8a858ed75732b68101574cf214582d48"/>
    <n v="302000087"/>
    <n v="5"/>
    <d v="2017-07-28T09:04:46"/>
    <d v="2017-07-28T08:03:34"/>
    <x v="2"/>
    <n v="24500"/>
    <n v="30"/>
    <m/>
    <s v="Good"/>
    <x v="4"/>
    <x v="0"/>
    <x v="0"/>
    <x v="4"/>
    <x v="1"/>
  </r>
  <r>
    <s v="8a858ede5ca210f0015ca2c76bcf492d"/>
    <n v="301964867"/>
    <n v="2"/>
    <d v="2017-07-05T13:32:32"/>
    <d v="2017-07-05T12:32:27"/>
    <x v="3"/>
    <n v="13000"/>
    <n v="30"/>
    <m/>
    <s v="Good"/>
    <x v="3"/>
    <x v="0"/>
    <x v="1"/>
    <x v="2"/>
    <x v="0"/>
  </r>
  <r>
    <s v="8a858ee25b34d796015b359426605c33"/>
    <n v="301997067"/>
    <n v="4"/>
    <d v="2017-07-26T14:12:46"/>
    <d v="2017-07-26T13:11:36"/>
    <x v="3"/>
    <n v="13000"/>
    <n v="30"/>
    <m/>
    <s v="Good"/>
    <x v="3"/>
    <x v="0"/>
    <x v="0"/>
    <x v="5"/>
    <x v="0"/>
  </r>
  <r>
    <s v="8a858ee55cb156e6015cc0454bef7c77"/>
    <n v="301995416"/>
    <n v="2"/>
    <d v="2017-07-25T14:45:00"/>
    <d v="2017-07-25T13:44:53"/>
    <x v="3"/>
    <n v="11500"/>
    <n v="15"/>
    <m/>
    <s v="Good"/>
    <x v="0"/>
    <x v="0"/>
    <x v="1"/>
    <x v="4"/>
    <x v="1"/>
  </r>
  <r>
    <s v="8a858ef255c55fd60155d8d5a18048fb"/>
    <n v="301995911"/>
    <n v="11"/>
    <d v="2017-07-25T20:32:10"/>
    <d v="2017-07-25T19:32:03"/>
    <x v="4"/>
    <n v="48000"/>
    <n v="60"/>
    <m/>
    <s v="Good"/>
    <x v="5"/>
    <x v="0"/>
    <x v="0"/>
    <x v="14"/>
    <x v="4"/>
  </r>
  <r>
    <s v="8a858f0056b7cf8e0156d23f675016f3"/>
    <n v="301983209"/>
    <n v="10"/>
    <d v="2017-07-18T08:18:49"/>
    <d v="2017-07-18T07:18:44"/>
    <x v="4"/>
    <n v="44000"/>
    <n v="30"/>
    <m/>
    <s v="Good"/>
    <x v="2"/>
    <x v="0"/>
    <x v="0"/>
    <x v="0"/>
    <x v="4"/>
  </r>
  <r>
    <s v="8a858f0656b7820c0156c59a540644cd"/>
    <n v="301994060"/>
    <n v="10"/>
    <d v="2017-07-24T19:07:24"/>
    <d v="2017-07-24T18:07:18"/>
    <x v="4"/>
    <n v="48000"/>
    <n v="60"/>
    <m/>
    <s v="Good"/>
    <x v="5"/>
    <x v="0"/>
    <x v="0"/>
    <x v="0"/>
    <x v="4"/>
  </r>
  <r>
    <s v="8a858f0f5bfd79d2015c0647c85b2c1d"/>
    <n v="301965730"/>
    <n v="3"/>
    <d v="2017-07-05T23:40:19"/>
    <d v="2017-07-05T22:40:12"/>
    <x v="3"/>
    <n v="13000"/>
    <n v="30"/>
    <m/>
    <s v="Good"/>
    <x v="3"/>
    <x v="0"/>
    <x v="1"/>
    <x v="6"/>
    <x v="0"/>
  </r>
  <r>
    <s v="8a858f1f5c834d4f015c84b2654f537b"/>
    <n v="301985984"/>
    <n v="2"/>
    <d v="2017-07-19T16:03:37"/>
    <d v="2017-07-19T15:03:30"/>
    <x v="3"/>
    <n v="13000"/>
    <n v="30"/>
    <s v="8a858eea5c82f136015c8307f4930b56"/>
    <s v="Good"/>
    <x v="3"/>
    <x v="0"/>
    <x v="1"/>
    <x v="4"/>
    <x v="1"/>
  </r>
  <r>
    <s v="8a858f275c451af5015c4bbd303b1a1f"/>
    <n v="301988713"/>
    <n v="3"/>
    <d v="2017-07-21T07:07:41"/>
    <d v="2017-07-21T06:07:34"/>
    <x v="3"/>
    <n v="13000"/>
    <n v="30"/>
    <m/>
    <s v="Good"/>
    <x v="3"/>
    <x v="0"/>
    <x v="1"/>
    <x v="3"/>
    <x v="0"/>
  </r>
  <r>
    <s v="8a858f2f54e28d530154ecdd303004fa"/>
    <n v="301989564"/>
    <n v="3"/>
    <d v="2017-07-21T15:53:15"/>
    <d v="2017-07-21T14:53:07"/>
    <x v="3"/>
    <n v="13000"/>
    <n v="30"/>
    <m/>
    <s v="Good"/>
    <x v="3"/>
    <x v="0"/>
    <x v="1"/>
    <x v="0"/>
    <x v="0"/>
  </r>
  <r>
    <s v="8a858f335c8d9723015c9b0913845868"/>
    <n v="302000580"/>
    <n v="2"/>
    <d v="2017-07-28T13:24:35"/>
    <d v="2017-07-28T12:24:19"/>
    <x v="3"/>
    <n v="11500"/>
    <n v="15"/>
    <m/>
    <s v="Good"/>
    <x v="0"/>
    <x v="0"/>
    <x v="1"/>
    <x v="8"/>
    <x v="0"/>
  </r>
  <r>
    <s v="8a858f385b34d285015b352600354046"/>
    <n v="301959319"/>
    <n v="4"/>
    <d v="2017-07-01T19:15:43"/>
    <d v="2017-07-01T18:15:37"/>
    <x v="2"/>
    <n v="24500"/>
    <n v="30"/>
    <m/>
    <s v="Good"/>
    <x v="4"/>
    <x v="0"/>
    <x v="0"/>
    <x v="9"/>
    <x v="0"/>
  </r>
  <r>
    <s v="8a858f415686c0ab015691ea91d45900"/>
    <n v="301960124"/>
    <n v="10"/>
    <d v="2017-07-02T17:04:22"/>
    <d v="2017-07-02T16:04:17"/>
    <x v="0"/>
    <n v="34500"/>
    <n v="30"/>
    <m/>
    <s v="Good"/>
    <x v="0"/>
    <x v="0"/>
    <x v="0"/>
    <x v="4"/>
    <x v="1"/>
  </r>
  <r>
    <s v="8a858f54589736f40158a6bcd6ac24fb"/>
    <n v="301993159"/>
    <n v="9"/>
    <d v="2017-07-24T11:28:22"/>
    <d v="2017-07-24T10:28:15"/>
    <x v="0"/>
    <n v="34500"/>
    <n v="30"/>
    <m/>
    <s v="Good"/>
    <x v="0"/>
    <x v="0"/>
    <x v="0"/>
    <x v="5"/>
    <x v="2"/>
  </r>
  <r>
    <s v="8a858f5c5ad7d927015adb8b97f96be0"/>
    <n v="301974283"/>
    <n v="9"/>
    <d v="2017-07-12T10:08:02"/>
    <d v="2017-07-12T09:06:48"/>
    <x v="0"/>
    <n v="34500"/>
    <n v="30"/>
    <m/>
    <s v="Good"/>
    <x v="0"/>
    <x v="0"/>
    <x v="0"/>
    <x v="4"/>
    <x v="1"/>
  </r>
  <r>
    <s v="8a858f615623747d015626ec13826718"/>
    <n v="301971912"/>
    <n v="13"/>
    <d v="2017-07-10T17:50:38"/>
    <d v="2017-07-10T16:50:32"/>
    <x v="4"/>
    <n v="44000"/>
    <n v="30"/>
    <m/>
    <s v="Good"/>
    <x v="2"/>
    <x v="0"/>
    <x v="0"/>
    <x v="1"/>
    <x v="4"/>
  </r>
  <r>
    <s v="8a858f6e5cb16eb9015cb56eb47d0a02"/>
    <n v="301974542"/>
    <n v="2"/>
    <d v="2017-07-12T12:55:02"/>
    <d v="2017-07-12T11:54:54"/>
    <x v="3"/>
    <n v="13000"/>
    <n v="30"/>
    <m/>
    <s v="Good"/>
    <x v="3"/>
    <x v="0"/>
    <x v="1"/>
    <x v="4"/>
    <x v="1"/>
  </r>
  <r>
    <s v="8a858f79588789bd015888469c4b2ee4"/>
    <n v="301962322"/>
    <n v="7"/>
    <d v="2017-07-03T23:01:53"/>
    <d v="2017-07-03T22:00:47"/>
    <x v="0"/>
    <n v="34500"/>
    <n v="30"/>
    <m/>
    <s v="Good"/>
    <x v="0"/>
    <x v="0"/>
    <x v="0"/>
    <x v="1"/>
    <x v="2"/>
  </r>
  <r>
    <s v="8a858f7e5c69a6e3015c78b9bc201fd4"/>
    <n v="301986790"/>
    <n v="3"/>
    <d v="2017-07-20T06:06:33"/>
    <d v="2017-07-20T05:06:24"/>
    <x v="3"/>
    <n v="13000"/>
    <n v="30"/>
    <m/>
    <s v="Good"/>
    <x v="3"/>
    <x v="0"/>
    <x v="1"/>
    <x v="8"/>
    <x v="0"/>
  </r>
  <r>
    <s v="8a858f945b006ef8015b0073905c123e"/>
    <n v="301998989"/>
    <n v="7"/>
    <d v="2017-07-27T15:43:58"/>
    <d v="2017-07-27T14:43:51"/>
    <x v="0"/>
    <n v="34500"/>
    <n v="30"/>
    <m/>
    <s v="Good"/>
    <x v="0"/>
    <x v="0"/>
    <x v="0"/>
    <x v="3"/>
    <x v="2"/>
  </r>
  <r>
    <s v="8a858f9f5bd99987015be23abcfc07f2"/>
    <n v="301993942"/>
    <n v="4"/>
    <d v="2017-07-24T18:02:16"/>
    <d v="2017-07-24T17:02:09"/>
    <x v="2"/>
    <n v="24500"/>
    <n v="30"/>
    <m/>
    <s v="Good"/>
    <x v="4"/>
    <x v="0"/>
    <x v="0"/>
    <x v="4"/>
    <x v="1"/>
  </r>
  <r>
    <s v="8a858fa7590af88501592196d3045e65"/>
    <n v="301987742"/>
    <n v="7"/>
    <d v="2017-07-20T15:05:04"/>
    <d v="2017-07-20T14:04:50"/>
    <x v="0"/>
    <n v="34500"/>
    <n v="30"/>
    <m/>
    <s v="Good"/>
    <x v="0"/>
    <x v="0"/>
    <x v="0"/>
    <x v="5"/>
    <x v="2"/>
  </r>
  <r>
    <s v="8a858faf5679a838015689cbfafd249e"/>
    <n v="301974521"/>
    <n v="9"/>
    <d v="2017-07-12T12:41:47"/>
    <d v="2017-07-12T11:40:36"/>
    <x v="4"/>
    <n v="48000"/>
    <n v="60"/>
    <m/>
    <s v="Good"/>
    <x v="5"/>
    <x v="0"/>
    <x v="0"/>
    <x v="0"/>
    <x v="5"/>
  </r>
  <r>
    <s v="8a858fb65b2020b2015b20ce6d4a5e6a"/>
    <n v="301978815"/>
    <n v="4"/>
    <d v="2017-07-15T08:54:28"/>
    <d v="2017-07-15T07:53:20"/>
    <x v="2"/>
    <n v="22250"/>
    <n v="15"/>
    <m/>
    <s v="Good"/>
    <x v="1"/>
    <x v="0"/>
    <x v="0"/>
    <x v="8"/>
    <x v="0"/>
  </r>
  <r>
    <s v="8a858fbc5cc666c8015cc9b715f420a8"/>
    <n v="301968937"/>
    <n v="2"/>
    <d v="2017-07-08T08:39:38"/>
    <d v="2017-07-08T07:39:32"/>
    <x v="3"/>
    <n v="13000"/>
    <n v="30"/>
    <m/>
    <s v="Good"/>
    <x v="3"/>
    <x v="0"/>
    <x v="1"/>
    <x v="10"/>
    <x v="0"/>
  </r>
  <r>
    <s v="8a858fc75cd62882015cea7d48862701"/>
    <n v="302000180"/>
    <n v="2"/>
    <d v="2017-07-28T09:56:23"/>
    <d v="2017-07-28T08:56:16"/>
    <x v="3"/>
    <n v="11500"/>
    <n v="15"/>
    <s v="8a858f4e5ca72981015ca78d16c126e2"/>
    <s v="Good"/>
    <x v="0"/>
    <x v="0"/>
    <x v="1"/>
    <x v="1"/>
    <x v="0"/>
  </r>
  <r>
    <s v="8a858fd55b1de2f3015b1e15a76017f5"/>
    <n v="302003370"/>
    <n v="5"/>
    <d v="2017-07-30T12:35:52"/>
    <d v="2017-07-30T11:34:42"/>
    <x v="2"/>
    <n v="24500"/>
    <n v="30"/>
    <m/>
    <s v="Good"/>
    <x v="4"/>
    <x v="0"/>
    <x v="0"/>
    <x v="1"/>
    <x v="0"/>
  </r>
  <r>
    <s v="8a858fe05d421ff4015d4c5284f11359"/>
    <n v="302000686"/>
    <n v="2"/>
    <d v="2017-07-28T14:26:28"/>
    <d v="2017-07-28T13:26:21"/>
    <x v="3"/>
    <n v="11500"/>
    <n v="15"/>
    <s v="8a858f665cf43442015cf4504cd91679"/>
    <s v="Good"/>
    <x v="0"/>
    <x v="0"/>
    <x v="1"/>
    <x v="5"/>
    <x v="2"/>
  </r>
  <r>
    <s v="8a858fef570f30e501571f79fbe43bc4"/>
    <n v="301987470"/>
    <n v="10"/>
    <d v="2017-07-20T12:41:04"/>
    <d v="2017-07-20T11:40:57"/>
    <x v="1"/>
    <n v="16500"/>
    <n v="30"/>
    <m/>
    <s v="Good"/>
    <x v="2"/>
    <x v="0"/>
    <x v="0"/>
    <x v="2"/>
    <x v="4"/>
  </r>
  <r>
    <s v="8a858ff554d9de480154e21a39165ddb"/>
    <n v="301996587"/>
    <n v="4"/>
    <d v="2017-07-26T10:00:16"/>
    <d v="2017-07-26T09:00:08"/>
    <x v="3"/>
    <n v="10750"/>
    <n v="15"/>
    <m/>
    <s v="Good"/>
    <x v="8"/>
    <x v="0"/>
    <x v="0"/>
    <x v="3"/>
    <x v="0"/>
  </r>
  <r>
    <s v="8a85889853f0fbaa0153fb9927346076"/>
    <n v="301979408"/>
    <n v="6"/>
    <d v="2017-07-15T16:55:41"/>
    <d v="2017-07-15T15:54:30"/>
    <x v="0"/>
    <n v="39000"/>
    <n v="60"/>
    <m/>
    <s v="Bad"/>
    <x v="3"/>
    <x v="1"/>
    <x v="0"/>
    <x v="3"/>
    <x v="0"/>
  </r>
  <r>
    <s v="8a858e1e54e2aa5a0154e303c246237b"/>
    <n v="301980538"/>
    <n v="5"/>
    <d v="2017-07-16T16:11:39"/>
    <d v="2017-07-16T15:10:28"/>
    <x v="3"/>
    <n v="11500"/>
    <n v="15"/>
    <m/>
    <s v="Bad"/>
    <x v="0"/>
    <x v="1"/>
    <x v="0"/>
    <x v="3"/>
    <x v="0"/>
  </r>
  <r>
    <s v="8a858e625c8d993a015c9334d1f96fba"/>
    <n v="301996364"/>
    <n v="3"/>
    <d v="2017-07-26T07:57:07"/>
    <d v="2017-07-26T06:57:00"/>
    <x v="3"/>
    <n v="13000"/>
    <n v="30"/>
    <m/>
    <s v="Bad"/>
    <x v="3"/>
    <x v="1"/>
    <x v="1"/>
    <x v="4"/>
    <x v="1"/>
  </r>
  <r>
    <s v="8a858edd5b43cf21015b43d651cc0833"/>
    <n v="301997783"/>
    <n v="2"/>
    <d v="2017-07-26T21:11:28"/>
    <d v="2017-07-26T20:11:21"/>
    <x v="3"/>
    <n v="13000"/>
    <n v="30"/>
    <m/>
    <s v="Bad"/>
    <x v="3"/>
    <x v="1"/>
    <x v="1"/>
    <x v="8"/>
    <x v="2"/>
  </r>
  <r>
    <s v="8a858f6e5cb16eb9015cb264c7675236"/>
    <n v="301960537"/>
    <n v="2"/>
    <d v="2017-07-03T06:43:13"/>
    <d v="2017-07-03T05:43:08"/>
    <x v="3"/>
    <n v="11500"/>
    <n v="15"/>
    <m/>
    <s v="Bad"/>
    <x v="0"/>
    <x v="1"/>
    <x v="1"/>
    <x v="3"/>
    <x v="0"/>
  </r>
  <r>
    <s v="8a858fa25cfa127c015cfe948bf927b7"/>
    <n v="301985711"/>
    <n v="2"/>
    <d v="2017-07-19T13:41:39"/>
    <d v="2017-07-19T12:41:33"/>
    <x v="3"/>
    <n v="11500"/>
    <n v="15"/>
    <m/>
    <s v="Bad"/>
    <x v="0"/>
    <x v="1"/>
    <x v="1"/>
    <x v="11"/>
    <x v="2"/>
  </r>
  <r>
    <s v="8a858fda56562f8f01565f8c6f936c46"/>
    <n v="301986793"/>
    <n v="8"/>
    <d v="2017-07-20T06:12:07"/>
    <d v="2017-07-20T05:12:01"/>
    <x v="0"/>
    <n v="34500"/>
    <n v="30"/>
    <m/>
    <s v="Bad"/>
    <x v="0"/>
    <x v="1"/>
    <x v="0"/>
    <x v="1"/>
    <x v="4"/>
  </r>
  <r>
    <s v="8a390a2150ad97330150aebdd8ef7456"/>
    <n v="301979459"/>
    <n v="9"/>
    <d v="2017-07-15T17:34:31"/>
    <d v="2017-07-15T16:34:25"/>
    <x v="0"/>
    <n v="33000"/>
    <n v="30"/>
    <m/>
    <s v="Good"/>
    <x v="2"/>
    <x v="0"/>
    <x v="0"/>
    <x v="4"/>
    <x v="1"/>
  </r>
  <r>
    <s v="8a858899538ddb8e01539138c80a2348"/>
    <n v="301973574"/>
    <n v="8"/>
    <d v="2017-07-11T18:49:53"/>
    <d v="2017-07-11T17:49:46"/>
    <x v="2"/>
    <n v="24500"/>
    <n v="30"/>
    <m/>
    <s v="Good"/>
    <x v="4"/>
    <x v="0"/>
    <x v="0"/>
    <x v="9"/>
    <x v="0"/>
  </r>
  <r>
    <s v="8a8589045384bd8301539e134b745638"/>
    <n v="301963711"/>
    <n v="9"/>
    <d v="2017-07-04T18:42:28"/>
    <d v="2017-07-04T17:42:23"/>
    <x v="1"/>
    <n v="17250"/>
    <n v="30"/>
    <m/>
    <s v="Good"/>
    <x v="0"/>
    <x v="0"/>
    <x v="0"/>
    <x v="10"/>
    <x v="0"/>
  </r>
  <r>
    <s v="8a85895354a059690154b945ddd2161f"/>
    <n v="301995074"/>
    <n v="3"/>
    <d v="2017-07-25T11:18:37"/>
    <d v="2017-07-25T10:18:30"/>
    <x v="3"/>
    <n v="11500"/>
    <n v="15"/>
    <m/>
    <s v="Good"/>
    <x v="0"/>
    <x v="0"/>
    <x v="1"/>
    <x v="7"/>
    <x v="0"/>
  </r>
  <r>
    <s v="8a8589af547ff51b01548585b4fd5a8a"/>
    <n v="301965423"/>
    <n v="13"/>
    <d v="2017-07-05T19:23:29"/>
    <d v="2017-07-05T18:23:17"/>
    <x v="0"/>
    <n v="33000"/>
    <n v="30"/>
    <m/>
    <s v="Good"/>
    <x v="2"/>
    <x v="0"/>
    <x v="0"/>
    <x v="1"/>
    <x v="0"/>
  </r>
  <r>
    <s v="8a8589ec542eaa890154302eec276194"/>
    <n v="301964816"/>
    <n v="10"/>
    <d v="2017-07-05T13:01:06"/>
    <d v="2017-07-05T12:00:52"/>
    <x v="6"/>
    <n v="52500"/>
    <n v="30"/>
    <m/>
    <s v="Good"/>
    <x v="6"/>
    <x v="0"/>
    <x v="0"/>
    <x v="1"/>
    <x v="0"/>
  </r>
  <r>
    <s v="8a858e0458d4ac3d0158deee57f14d0e"/>
    <n v="301983126"/>
    <n v="7"/>
    <d v="2017-07-18T07:19:08"/>
    <d v="2017-07-18T06:18:00"/>
    <x v="2"/>
    <n v="24500"/>
    <n v="30"/>
    <m/>
    <s v="Good"/>
    <x v="4"/>
    <x v="0"/>
    <x v="0"/>
    <x v="6"/>
    <x v="2"/>
  </r>
  <r>
    <s v="8a858e0a5668e69c01567af9d4890906"/>
    <n v="301991770"/>
    <n v="5"/>
    <d v="2017-07-23T11:32:54"/>
    <d v="2017-07-23T10:32:30"/>
    <x v="2"/>
    <n v="24500"/>
    <n v="30"/>
    <m/>
    <s v="Good"/>
    <x v="4"/>
    <x v="0"/>
    <x v="0"/>
    <x v="4"/>
    <x v="1"/>
  </r>
  <r>
    <s v="8a858e125b1ff78f015b2100ab476269"/>
    <n v="301987402"/>
    <n v="6"/>
    <d v="2017-07-20T12:07:36"/>
    <d v="2017-07-20T11:07:20"/>
    <x v="2"/>
    <n v="24500"/>
    <n v="30"/>
    <m/>
    <s v="Good"/>
    <x v="4"/>
    <x v="0"/>
    <x v="0"/>
    <x v="9"/>
    <x v="0"/>
  </r>
  <r>
    <s v="8a858e1d5cd58f9e015ceaef264365a0"/>
    <n v="301967501"/>
    <n v="2"/>
    <d v="2017-07-07T08:14:41"/>
    <d v="2017-07-07T07:14:37"/>
    <x v="3"/>
    <n v="11500"/>
    <n v="15"/>
    <m/>
    <s v="Bad"/>
    <x v="0"/>
    <x v="1"/>
    <x v="1"/>
    <x v="10"/>
    <x v="2"/>
  </r>
  <r>
    <s v="8a858e235bd971a4015bda37fb3d2ef6"/>
    <n v="301973723"/>
    <n v="2"/>
    <d v="2017-07-11T20:48:33"/>
    <d v="2017-07-11T19:48:25"/>
    <x v="3"/>
    <n v="13000"/>
    <n v="30"/>
    <s v="8a858f965bb63a25015bc8a2a6d243fc"/>
    <s v="Bad"/>
    <x v="3"/>
    <x v="1"/>
    <x v="1"/>
    <x v="4"/>
    <x v="1"/>
  </r>
  <r>
    <s v="8a858e2d5bb55d46015bc6fa50f3384f"/>
    <n v="302000693"/>
    <n v="4"/>
    <d v="2017-07-28T14:29:20"/>
    <d v="2017-07-28T13:29:13"/>
    <x v="2"/>
    <n v="24500"/>
    <n v="30"/>
    <m/>
    <s v="Good"/>
    <x v="4"/>
    <x v="0"/>
    <x v="0"/>
    <x v="1"/>
    <x v="0"/>
  </r>
  <r>
    <s v="8a858e3e5b1582df015b16f3bded6865"/>
    <n v="301990806"/>
    <n v="4"/>
    <d v="2017-07-22T14:09:15"/>
    <d v="2017-07-22T13:09:06"/>
    <x v="2"/>
    <n v="24500"/>
    <n v="30"/>
    <m/>
    <s v="Good"/>
    <x v="4"/>
    <x v="0"/>
    <x v="0"/>
    <x v="3"/>
    <x v="0"/>
  </r>
  <r>
    <s v="8a858e475c127bce015c1a358a222097"/>
    <n v="301977239"/>
    <n v="3"/>
    <d v="2017-07-14T10:11:47"/>
    <d v="2017-07-14T09:11:40"/>
    <x v="3"/>
    <n v="13000"/>
    <n v="30"/>
    <m/>
    <s v="Bad"/>
    <x v="3"/>
    <x v="1"/>
    <x v="1"/>
    <x v="0"/>
    <x v="2"/>
  </r>
  <r>
    <s v="8a858e515bf280aa015bf2ca521e26a3"/>
    <n v="301965520"/>
    <n v="2"/>
    <d v="2017-07-05T20:30:49"/>
    <d v="2017-07-05T19:30:44"/>
    <x v="3"/>
    <n v="13000"/>
    <n v="30"/>
    <m/>
    <s v="Good"/>
    <x v="3"/>
    <x v="0"/>
    <x v="1"/>
    <x v="4"/>
    <x v="1"/>
  </r>
  <r>
    <s v="8a858ff5562dc3b601562e96135108e3"/>
    <n v="301974034"/>
    <n v="10"/>
    <d v="2017-07-12T06:39:01"/>
    <d v="2017-07-12T05:38:55"/>
    <x v="1"/>
    <n v="16125"/>
    <n v="15"/>
    <m/>
    <s v="Good"/>
    <x v="8"/>
    <x v="0"/>
    <x v="0"/>
    <x v="6"/>
    <x v="4"/>
  </r>
  <r>
    <s v="8a858ffd5c8d343d015c8dbf49dc49d5"/>
    <n v="301969848"/>
    <n v="2"/>
    <d v="2017-07-09T02:01:50"/>
    <d v="2017-07-09T01:01:44"/>
    <x v="3"/>
    <n v="13000"/>
    <n v="30"/>
    <s v="8a858f8f5bfd3cfa015c00d9519d7cee"/>
    <s v="Good"/>
    <x v="3"/>
    <x v="0"/>
    <x v="1"/>
    <x v="4"/>
    <x v="1"/>
  </r>
  <r>
    <s v="8a858e0256b781d80156c166816621f9"/>
    <n v="301965400"/>
    <n v="11"/>
    <d v="2017-07-05T19:13:30"/>
    <d v="2017-07-05T18:13:23"/>
    <x v="0"/>
    <n v="34500"/>
    <n v="30"/>
    <m/>
    <s v="Bad"/>
    <x v="0"/>
    <x v="1"/>
    <x v="0"/>
    <x v="1"/>
    <x v="0"/>
  </r>
  <r>
    <s v="8a858e5b5bd99460015be71e03dc77ed"/>
    <n v="301985925"/>
    <n v="3"/>
    <d v="2017-07-19T15:37:42"/>
    <d v="2017-07-19T14:37:36"/>
    <x v="3"/>
    <n v="11500"/>
    <n v="15"/>
    <m/>
    <s v="Bad"/>
    <x v="0"/>
    <x v="1"/>
    <x v="1"/>
    <x v="4"/>
    <x v="1"/>
  </r>
  <r>
    <s v="8a858eb35c5f4a42015c627e39b60d6a"/>
    <n v="301960723"/>
    <n v="2"/>
    <d v="2017-07-03T09:43:24"/>
    <d v="2017-07-03T08:43:16"/>
    <x v="3"/>
    <n v="13000"/>
    <n v="30"/>
    <s v="8a858e335b806e4d015b807c181d101f"/>
    <s v="Bad"/>
    <x v="3"/>
    <x v="1"/>
    <x v="1"/>
    <x v="4"/>
    <x v="1"/>
  </r>
  <r>
    <s v="8a858f0456511c9401565a9725555220"/>
    <n v="302003349"/>
    <n v="3"/>
    <d v="2017-07-30T12:15:46"/>
    <d v="2017-07-30T11:14:35"/>
    <x v="1"/>
    <n v="18375"/>
    <n v="30"/>
    <m/>
    <s v="Bad"/>
    <x v="4"/>
    <x v="1"/>
    <x v="1"/>
    <x v="1"/>
    <x v="0"/>
  </r>
  <r>
    <s v="8a858f3e5885ffa301589243e9177b67"/>
    <n v="301995121"/>
    <n v="2"/>
    <d v="2017-07-25T11:48:00"/>
    <d v="2017-07-25T10:46:51"/>
    <x v="3"/>
    <n v="11500"/>
    <n v="15"/>
    <m/>
    <s v="Bad"/>
    <x v="0"/>
    <x v="1"/>
    <x v="1"/>
    <x v="3"/>
    <x v="2"/>
  </r>
  <r>
    <s v="8a858f8e5bf28eca015bf2c99325238f"/>
    <n v="301964868"/>
    <n v="2"/>
    <d v="2017-07-05T13:33:14"/>
    <d v="2017-07-05T12:33:08"/>
    <x v="3"/>
    <n v="13000"/>
    <n v="30"/>
    <s v="8a858f995bcdb303015bcdb8f52f0478"/>
    <s v="Bad"/>
    <x v="3"/>
    <x v="1"/>
    <x v="1"/>
    <x v="5"/>
    <x v="2"/>
  </r>
  <r>
    <s v="8a858fd85507735701550d603b101f21"/>
    <n v="301973012"/>
    <n v="6"/>
    <d v="2017-07-11T13:15:51"/>
    <d v="2017-07-11T12:15:45"/>
    <x v="3"/>
    <n v="13000"/>
    <n v="30"/>
    <m/>
    <s v="Bad"/>
    <x v="3"/>
    <x v="1"/>
    <x v="0"/>
    <x v="5"/>
    <x v="4"/>
  </r>
  <r>
    <s v="8a3442825124396701513514dad40fa7"/>
    <n v="301972246"/>
    <n v="10"/>
    <d v="2017-07-10T22:40:52"/>
    <d v="2017-07-10T21:40:46"/>
    <x v="0"/>
    <n v="34500"/>
    <n v="30"/>
    <m/>
    <s v="Good"/>
    <x v="0"/>
    <x v="0"/>
    <x v="0"/>
    <x v="3"/>
    <x v="0"/>
  </r>
  <r>
    <s v="8a85886f54517ee00154528c65463d2b"/>
    <n v="301998718"/>
    <n v="4"/>
    <d v="2017-07-27T12:43:21"/>
    <d v="2017-07-27T11:43:15"/>
    <x v="3"/>
    <n v="13000"/>
    <n v="30"/>
    <m/>
    <s v="Good"/>
    <x v="3"/>
    <x v="0"/>
    <x v="0"/>
    <x v="1"/>
    <x v="5"/>
  </r>
  <r>
    <s v="8a858900536a043401537f79fca22800"/>
    <n v="301984206"/>
    <n v="12"/>
    <d v="2017-07-18T16:30:13"/>
    <d v="2017-07-18T15:29:02"/>
    <x v="2"/>
    <n v="21000"/>
    <n v="15"/>
    <m/>
    <s v="Good"/>
    <x v="6"/>
    <x v="0"/>
    <x v="0"/>
    <x v="9"/>
    <x v="0"/>
  </r>
  <r>
    <s v="8a85893d53f104eb0153f5a6a7d850eb"/>
    <n v="301980685"/>
    <n v="6"/>
    <d v="2017-07-16T18:05:28"/>
    <d v="2017-07-16T17:05:21"/>
    <x v="0"/>
    <n v="34500"/>
    <n v="30"/>
    <m/>
    <s v="Good"/>
    <x v="0"/>
    <x v="0"/>
    <x v="0"/>
    <x v="3"/>
    <x v="4"/>
  </r>
  <r>
    <s v="8a858e005c2154c2015c258d28687efa"/>
    <n v="301964580"/>
    <n v="2"/>
    <d v="2017-07-05T10:46:51"/>
    <d v="2017-07-05T09:46:44"/>
    <x v="3"/>
    <n v="13000"/>
    <n v="30"/>
    <m/>
    <s v="Good"/>
    <x v="3"/>
    <x v="0"/>
    <x v="1"/>
    <x v="6"/>
    <x v="2"/>
  </r>
  <r>
    <s v="8a858e055ac84a51015ac944e21e6883"/>
    <n v="301984934"/>
    <n v="6"/>
    <d v="2017-07-19T04:50:03"/>
    <d v="2017-07-19T03:48:52"/>
    <x v="0"/>
    <n v="34500"/>
    <n v="30"/>
    <m/>
    <s v="Good"/>
    <x v="0"/>
    <x v="0"/>
    <x v="0"/>
    <x v="0"/>
    <x v="0"/>
  </r>
  <r>
    <s v="8a858e0f58afbace0158b493ecd36d7f"/>
    <n v="301997332"/>
    <n v="8"/>
    <d v="2017-07-26T16:36:05"/>
    <d v="2017-07-26T15:36:00"/>
    <x v="0"/>
    <n v="34500"/>
    <n v="30"/>
    <m/>
    <s v="Good"/>
    <x v="0"/>
    <x v="0"/>
    <x v="0"/>
    <x v="1"/>
    <x v="0"/>
  </r>
  <r>
    <s v="8a858e165b90faf9015b94c5e95e727f"/>
    <n v="301963821"/>
    <n v="2"/>
    <d v="2017-07-04T19:50:19"/>
    <d v="2017-07-04T18:50:15"/>
    <x v="3"/>
    <n v="13000"/>
    <n v="30"/>
    <m/>
    <s v="Good"/>
    <x v="3"/>
    <x v="0"/>
    <x v="1"/>
    <x v="4"/>
    <x v="1"/>
  </r>
  <r>
    <s v="8a858e245c214660015c22c54eda4ee0"/>
    <n v="301998838"/>
    <n v="3"/>
    <d v="2017-07-27T13:55:27"/>
    <d v="2017-07-27T12:55:21"/>
    <x v="3"/>
    <n v="13000"/>
    <n v="30"/>
    <m/>
    <s v="Good"/>
    <x v="3"/>
    <x v="0"/>
    <x v="1"/>
    <x v="4"/>
    <x v="1"/>
  </r>
  <r>
    <s v="8a858e395cb1d4d9015cb4935f513aae"/>
    <n v="301997717"/>
    <n v="2"/>
    <d v="2017-07-26T20:30:44"/>
    <d v="2017-07-26T19:29:33"/>
    <x v="3"/>
    <n v="11500"/>
    <n v="15"/>
    <m/>
    <s v="Good"/>
    <x v="0"/>
    <x v="0"/>
    <x v="1"/>
    <x v="4"/>
    <x v="1"/>
  </r>
  <r>
    <s v="8a858e475c127bce015c1537254d54f8"/>
    <n v="301999391"/>
    <n v="4"/>
    <d v="2017-07-27T19:36:24"/>
    <d v="2017-07-27T18:36:18"/>
    <x v="2"/>
    <n v="24500"/>
    <n v="30"/>
    <m/>
    <s v="Good"/>
    <x v="4"/>
    <x v="0"/>
    <x v="0"/>
    <x v="5"/>
    <x v="0"/>
  </r>
  <r>
    <s v="8a858e5b5bd99460015bdf715c7c3f80"/>
    <n v="301997539"/>
    <n v="4"/>
    <d v="2017-07-26T18:38:40"/>
    <d v="2017-07-26T17:38:34"/>
    <x v="2"/>
    <n v="24500"/>
    <n v="30"/>
    <s v="8a858e105bd92644015bdd2f7a981936"/>
    <s v="Good"/>
    <x v="4"/>
    <x v="0"/>
    <x v="0"/>
    <x v="4"/>
    <x v="1"/>
  </r>
  <r>
    <s v="8a858e645591c24b0155a225e1e83960"/>
    <n v="302003417"/>
    <n v="2"/>
    <d v="2017-07-30T13:12:49"/>
    <d v="2017-07-30T12:12:41"/>
    <x v="3"/>
    <n v="13000"/>
    <n v="30"/>
    <m/>
    <s v="Good"/>
    <x v="3"/>
    <x v="0"/>
    <x v="1"/>
    <x v="0"/>
    <x v="0"/>
  </r>
  <r>
    <s v="8a858e69566ae5b80156926cd9070009"/>
    <n v="301971124"/>
    <n v="10"/>
    <d v="2017-07-10T10:22:33"/>
    <d v="2017-07-10T09:22:27"/>
    <x v="0"/>
    <n v="36000"/>
    <n v="60"/>
    <m/>
    <s v="Good"/>
    <x v="5"/>
    <x v="0"/>
    <x v="0"/>
    <x v="5"/>
    <x v="0"/>
  </r>
  <r>
    <s v="8a858e6f5668e01701568cce2c403088"/>
    <n v="301964727"/>
    <n v="12"/>
    <d v="2017-07-05T12:04:07"/>
    <d v="2017-07-05T11:03:53"/>
    <x v="0"/>
    <n v="34500"/>
    <n v="30"/>
    <m/>
    <s v="Good"/>
    <x v="0"/>
    <x v="0"/>
    <x v="0"/>
    <x v="9"/>
    <x v="3"/>
  </r>
  <r>
    <s v="8a858e755c118bd7015c11bc925a17a2"/>
    <n v="301979206"/>
    <n v="3"/>
    <d v="2017-07-15T14:12:55"/>
    <d v="2017-07-15T13:12:49"/>
    <x v="3"/>
    <n v="13000"/>
    <n v="30"/>
    <s v="8a858fd75bb62bbe015bc4d0514c622f"/>
    <s v="Good"/>
    <x v="3"/>
    <x v="0"/>
    <x v="1"/>
    <x v="4"/>
    <x v="1"/>
  </r>
  <r>
    <s v="8a858e875c63d395015c77406c2871b5"/>
    <n v="302003019"/>
    <n v="3"/>
    <d v="2017-07-30T06:23:22"/>
    <d v="2017-07-30T05:23:13"/>
    <x v="3"/>
    <n v="13000"/>
    <n v="30"/>
    <m/>
    <s v="Good"/>
    <x v="3"/>
    <x v="0"/>
    <x v="1"/>
    <x v="6"/>
    <x v="2"/>
  </r>
  <r>
    <s v="8a858e9b560bbd6301561cd3a9a876c1"/>
    <n v="301958976"/>
    <n v="8"/>
    <d v="2017-07-01T13:59:49"/>
    <d v="2017-07-01T12:58:43"/>
    <x v="0"/>
    <n v="34500"/>
    <n v="30"/>
    <m/>
    <s v="Good"/>
    <x v="0"/>
    <x v="0"/>
    <x v="0"/>
    <x v="0"/>
    <x v="0"/>
  </r>
  <r>
    <s v="8a858ea4582fcdc801583359de3754df"/>
    <n v="301991468"/>
    <n v="7"/>
    <d v="2017-07-23T05:38:59"/>
    <d v="2017-07-23T04:38:45"/>
    <x v="3"/>
    <n v="11500"/>
    <n v="15"/>
    <m/>
    <s v="Good"/>
    <x v="0"/>
    <x v="0"/>
    <x v="0"/>
    <x v="4"/>
    <x v="1"/>
  </r>
  <r>
    <s v="8a858eb45c11f9e4015c155381857c47"/>
    <n v="301960899"/>
    <n v="2"/>
    <d v="2017-07-03T11:44:51"/>
    <d v="2017-07-03T10:44:45"/>
    <x v="3"/>
    <n v="13000"/>
    <n v="30"/>
    <m/>
    <s v="Bad"/>
    <x v="3"/>
    <x v="1"/>
    <x v="1"/>
    <x v="4"/>
    <x v="1"/>
  </r>
  <r>
    <s v="8a858eba5591bf28015598ec87fd1e4b"/>
    <n v="301997649"/>
    <n v="10"/>
    <d v="2017-07-26T19:48:33"/>
    <d v="2017-07-26T18:48:26"/>
    <x v="0"/>
    <n v="39000"/>
    <n v="60"/>
    <m/>
    <s v="Good"/>
    <x v="3"/>
    <x v="0"/>
    <x v="0"/>
    <x v="6"/>
    <x v="0"/>
  </r>
  <r>
    <s v="8a858ec05aa3fb9e015aa4d476dd4a29"/>
    <n v="301987573"/>
    <n v="6"/>
    <d v="2017-07-20T13:40:12"/>
    <d v="2017-07-20T12:40:04"/>
    <x v="1"/>
    <n v="16687.5"/>
    <n v="15"/>
    <m/>
    <s v="Good"/>
    <x v="1"/>
    <x v="0"/>
    <x v="0"/>
    <x v="1"/>
    <x v="0"/>
  </r>
  <r>
    <s v="8a858ec75c11a07a015c15118551127a"/>
    <n v="301960522"/>
    <n v="4"/>
    <d v="2017-07-03T06:18:11"/>
    <d v="2017-07-03T05:18:05"/>
    <x v="2"/>
    <n v="22250"/>
    <n v="15"/>
    <m/>
    <s v="Good"/>
    <x v="1"/>
    <x v="0"/>
    <x v="0"/>
    <x v="3"/>
    <x v="2"/>
  </r>
  <r>
    <s v="8a858ed25bf83782015bfb706c897db3"/>
    <n v="301962859"/>
    <n v="3"/>
    <d v="2017-07-04T10:36:22"/>
    <d v="2017-07-04T09:36:17"/>
    <x v="3"/>
    <n v="13000"/>
    <n v="30"/>
    <m/>
    <s v="Good"/>
    <x v="3"/>
    <x v="0"/>
    <x v="1"/>
    <x v="4"/>
    <x v="1"/>
  </r>
  <r>
    <s v="8a858ed75bc9016e015bc95fbf6d26e3"/>
    <n v="301978391"/>
    <n v="3"/>
    <d v="2017-07-14T21:29:45"/>
    <d v="2017-07-14T20:29:38"/>
    <x v="3"/>
    <n v="13000"/>
    <n v="30"/>
    <m/>
    <s v="Bad"/>
    <x v="3"/>
    <x v="1"/>
    <x v="1"/>
    <x v="11"/>
    <x v="0"/>
  </r>
  <r>
    <s v="8a858edb5b8210eb015b85ca659f7bc4"/>
    <n v="301985936"/>
    <n v="4"/>
    <d v="2017-07-19T15:41:57"/>
    <d v="2017-07-19T14:40:51"/>
    <x v="3"/>
    <n v="11500"/>
    <n v="15"/>
    <s v="8a858fb85b81c658015b8508fbb237a1"/>
    <s v="Good"/>
    <x v="0"/>
    <x v="0"/>
    <x v="0"/>
    <x v="1"/>
    <x v="0"/>
  </r>
  <r>
    <s v="8a858ee25a3bbf82015a3c7908d04c23"/>
    <n v="301974856"/>
    <n v="6"/>
    <d v="2017-07-12T16:18:00"/>
    <d v="2017-07-12T15:17:53"/>
    <x v="3"/>
    <n v="13000"/>
    <n v="30"/>
    <m/>
    <s v="Good"/>
    <x v="3"/>
    <x v="0"/>
    <x v="0"/>
    <x v="0"/>
    <x v="0"/>
  </r>
  <r>
    <s v="8a858ee75a6156c0015a61eb99363c54"/>
    <n v="301975238"/>
    <n v="2"/>
    <d v="2017-07-12T21:45:52"/>
    <d v="2017-07-12T20:45:46"/>
    <x v="3"/>
    <n v="13000"/>
    <n v="30"/>
    <m/>
    <s v="Good"/>
    <x v="3"/>
    <x v="0"/>
    <x v="1"/>
    <x v="3"/>
    <x v="0"/>
  </r>
  <r>
    <s v="8a858ef45be99ccb015bea1e47041821"/>
    <n v="301971880"/>
    <n v="2"/>
    <d v="2017-07-10T17:32:05"/>
    <d v="2017-07-10T16:31:58"/>
    <x v="3"/>
    <n v="13000"/>
    <n v="30"/>
    <m/>
    <s v="Bad"/>
    <x v="3"/>
    <x v="1"/>
    <x v="1"/>
    <x v="4"/>
    <x v="1"/>
  </r>
  <r>
    <s v="8a858f005a04ae6e015a1010b91f643f"/>
    <n v="301959171"/>
    <n v="4"/>
    <d v="2017-07-01T16:56:22"/>
    <d v="2017-07-01T15:56:15"/>
    <x v="3"/>
    <n v="11500"/>
    <n v="15"/>
    <m/>
    <s v="Bad"/>
    <x v="0"/>
    <x v="1"/>
    <x v="0"/>
    <x v="13"/>
    <x v="2"/>
  </r>
  <r>
    <s v="8a858f085b8a9695015b8aa42fb011ca"/>
    <n v="301994040"/>
    <n v="4"/>
    <d v="2017-07-24T18:55:24"/>
    <d v="2017-07-24T17:54:47"/>
    <x v="2"/>
    <n v="24500"/>
    <n v="30"/>
    <m/>
    <s v="Good"/>
    <x v="4"/>
    <x v="0"/>
    <x v="0"/>
    <x v="3"/>
    <x v="0"/>
  </r>
  <r>
    <s v="8a858f0f5bfd79d2015c029412b86494"/>
    <n v="301974653"/>
    <n v="3"/>
    <d v="2017-07-12T14:06:01"/>
    <d v="2017-07-12T13:05:54"/>
    <x v="3"/>
    <n v="13000"/>
    <n v="30"/>
    <s v="8a858f2f54e28d53015501644a7f4cbf"/>
    <s v="Good"/>
    <x v="3"/>
    <x v="0"/>
    <x v="1"/>
    <x v="4"/>
    <x v="1"/>
  </r>
  <r>
    <s v="8a858f1554e294490154e2f7ce342b18"/>
    <n v="301962975"/>
    <n v="10"/>
    <d v="2017-07-04T11:44:50"/>
    <d v="2017-07-04T10:44:44"/>
    <x v="6"/>
    <n v="52500"/>
    <n v="30"/>
    <m/>
    <s v="Good"/>
    <x v="6"/>
    <x v="0"/>
    <x v="0"/>
    <x v="4"/>
    <x v="1"/>
  </r>
  <r>
    <s v="8a858f1e5cef1d91015cef5030131bfd"/>
    <n v="301977203"/>
    <n v="2"/>
    <d v="2017-07-14T09:52:18"/>
    <d v="2017-07-14T08:52:11"/>
    <x v="3"/>
    <n v="11500"/>
    <n v="15"/>
    <m/>
    <s v="Good"/>
    <x v="0"/>
    <x v="0"/>
    <x v="1"/>
    <x v="4"/>
    <x v="1"/>
  </r>
  <r>
    <s v="8a858f265c2187bd015c2686b0ad1782"/>
    <n v="301990630"/>
    <n v="3"/>
    <d v="2017-07-22T11:47:05"/>
    <d v="2017-07-22T10:46:57"/>
    <x v="3"/>
    <n v="13000"/>
    <n v="30"/>
    <m/>
    <s v="Good"/>
    <x v="3"/>
    <x v="0"/>
    <x v="1"/>
    <x v="5"/>
    <x v="0"/>
  </r>
  <r>
    <s v="8a858f285b14dddb015b14f3be5e0e9f"/>
    <n v="301977350"/>
    <n v="6"/>
    <d v="2017-07-14T11:01:47"/>
    <d v="2017-07-14T10:00:37"/>
    <x v="2"/>
    <n v="24500"/>
    <n v="30"/>
    <m/>
    <s v="Good"/>
    <x v="4"/>
    <x v="0"/>
    <x v="0"/>
    <x v="4"/>
    <x v="1"/>
  </r>
  <r>
    <s v="8a858f2e5b81c373015b856bc8fe7b24"/>
    <n v="301962593"/>
    <n v="4"/>
    <d v="2017-07-04T07:51:44"/>
    <d v="2017-07-04T06:51:37"/>
    <x v="1"/>
    <n v="18375"/>
    <n v="30"/>
    <s v="8a8588f35451808f01545e9791a07d7f"/>
    <s v="Good"/>
    <x v="4"/>
    <x v="0"/>
    <x v="0"/>
    <x v="4"/>
    <x v="1"/>
  </r>
  <r>
    <s v="8a858f365b2547f3015b30099a505307"/>
    <n v="301966160"/>
    <n v="4"/>
    <d v="2017-07-06T10:24:41"/>
    <d v="2017-07-06T09:24:31"/>
    <x v="2"/>
    <n v="24500"/>
    <n v="30"/>
    <m/>
    <s v="Good"/>
    <x v="4"/>
    <x v="0"/>
    <x v="0"/>
    <x v="4"/>
    <x v="1"/>
  </r>
  <r>
    <s v="8a858f405b8a8635015b8a9315041536"/>
    <n v="301973390"/>
    <n v="6"/>
    <d v="2017-07-11T16:51:47"/>
    <d v="2017-07-11T15:51:42"/>
    <x v="0"/>
    <n v="34500"/>
    <n v="30"/>
    <s v="8a858ebb5adce699015adea5d5ae51b3"/>
    <s v="Good"/>
    <x v="0"/>
    <x v="0"/>
    <x v="0"/>
    <x v="1"/>
    <x v="0"/>
  </r>
  <r>
    <s v="8a858f4c5bc9eb48015bcd23dd3f68d3"/>
    <n v="301968368"/>
    <n v="3"/>
    <d v="2017-07-07T18:07:15"/>
    <d v="2017-07-07T17:07:10"/>
    <x v="3"/>
    <n v="13000"/>
    <n v="30"/>
    <s v="8a858e325b3e903a015b3e9a2fba0b3e"/>
    <s v="Good"/>
    <x v="3"/>
    <x v="0"/>
    <x v="1"/>
    <x v="1"/>
    <x v="0"/>
  </r>
  <r>
    <s v="8a858f5659bc0eea0159c07fa77e22e6"/>
    <n v="301986820"/>
    <n v="6"/>
    <d v="2017-07-20T06:40:30"/>
    <d v="2017-07-20T05:40:21"/>
    <x v="2"/>
    <n v="24500"/>
    <n v="30"/>
    <m/>
    <s v="Good"/>
    <x v="4"/>
    <x v="0"/>
    <x v="0"/>
    <x v="16"/>
    <x v="0"/>
  </r>
  <r>
    <s v="8a858f5d5929e0fd015955a1888c516f"/>
    <n v="301966612"/>
    <n v="10"/>
    <d v="2017-07-06T15:11:32"/>
    <d v="2017-07-06T14:11:26"/>
    <x v="0"/>
    <n v="34500"/>
    <n v="30"/>
    <m/>
    <s v="Good"/>
    <x v="0"/>
    <x v="0"/>
    <x v="0"/>
    <x v="9"/>
    <x v="0"/>
  </r>
  <r>
    <s v="8a858f665c2142a0015c347de1307886"/>
    <n v="301997747"/>
    <n v="3"/>
    <d v="2017-07-26T20:48:06"/>
    <d v="2017-07-26T19:47:58"/>
    <x v="3"/>
    <n v="13000"/>
    <n v="30"/>
    <m/>
    <s v="Good"/>
    <x v="3"/>
    <x v="0"/>
    <x v="1"/>
    <x v="5"/>
    <x v="0"/>
  </r>
  <r>
    <s v="8a858f725bce8549015bceca7b8d2b13"/>
    <n v="301993986"/>
    <n v="4"/>
    <d v="2017-07-24T18:23:51"/>
    <d v="2017-07-24T17:23:43"/>
    <x v="2"/>
    <n v="24500"/>
    <n v="30"/>
    <m/>
    <s v="Good"/>
    <x v="4"/>
    <x v="0"/>
    <x v="0"/>
    <x v="1"/>
    <x v="0"/>
  </r>
  <r>
    <s v="8a858f7a5ca22d3c015ca5b137de2cfa"/>
    <n v="301989151"/>
    <n v="2"/>
    <d v="2017-07-21T11:51:33"/>
    <d v="2017-07-21T10:51:24"/>
    <x v="3"/>
    <n v="13000"/>
    <n v="30"/>
    <m/>
    <s v="Good"/>
    <x v="3"/>
    <x v="0"/>
    <x v="1"/>
    <x v="1"/>
    <x v="0"/>
  </r>
  <r>
    <s v="8a858f8b57a6f4c20157aeb720821edd"/>
    <n v="301966076"/>
    <n v="7"/>
    <d v="2017-07-06T09:35:25"/>
    <d v="2017-07-06T08:35:20"/>
    <x v="2"/>
    <n v="24500"/>
    <n v="30"/>
    <m/>
    <s v="Good"/>
    <x v="4"/>
    <x v="0"/>
    <x v="0"/>
    <x v="9"/>
    <x v="0"/>
  </r>
  <r>
    <s v="8a858f955a61ad4e015a64d0dcbe6714"/>
    <n v="301967115"/>
    <n v="5"/>
    <d v="2017-07-06T20:56:29"/>
    <d v="2017-07-06T19:56:20"/>
    <x v="3"/>
    <n v="13000"/>
    <n v="30"/>
    <m/>
    <s v="Good"/>
    <x v="3"/>
    <x v="0"/>
    <x v="0"/>
    <x v="1"/>
    <x v="0"/>
  </r>
  <r>
    <s v="8a858f985b3db23f015b3ddf9cd73ed5"/>
    <n v="301959500"/>
    <n v="4"/>
    <d v="2017-07-01T22:40:21"/>
    <d v="2017-07-01T21:40:14"/>
    <x v="2"/>
    <n v="24500"/>
    <n v="30"/>
    <m/>
    <s v="Good"/>
    <x v="4"/>
    <x v="0"/>
    <x v="0"/>
    <x v="1"/>
    <x v="0"/>
  </r>
  <r>
    <s v="8a858fbf5b3a0b46015b3af60d0e64b1"/>
    <n v="301973068"/>
    <n v="5"/>
    <d v="2017-07-11T13:57:05"/>
    <d v="2017-07-11T12:55:54"/>
    <x v="2"/>
    <n v="24500"/>
    <n v="30"/>
    <m/>
    <s v="Good"/>
    <x v="4"/>
    <x v="0"/>
    <x v="0"/>
    <x v="4"/>
    <x v="1"/>
  </r>
  <r>
    <s v="8a858fcb5ca240f7015ca5f067555ecb"/>
    <n v="301979402"/>
    <n v="2"/>
    <d v="2017-07-15T16:52:44"/>
    <d v="2017-07-15T15:52:38"/>
    <x v="3"/>
    <n v="11500"/>
    <n v="15"/>
    <m/>
    <s v="Good"/>
    <x v="0"/>
    <x v="0"/>
    <x v="1"/>
    <x v="1"/>
    <x v="0"/>
  </r>
  <r>
    <s v="8a858fd3552c7562015544b88c3a31a3"/>
    <n v="301985687"/>
    <n v="11"/>
    <d v="2017-07-19T13:31:22"/>
    <d v="2017-07-19T12:31:15"/>
    <x v="6"/>
    <n v="52500"/>
    <n v="30"/>
    <m/>
    <s v="Good"/>
    <x v="6"/>
    <x v="0"/>
    <x v="0"/>
    <x v="5"/>
    <x v="4"/>
  </r>
  <r>
    <s v="8a858fd75bc96a6f015bc9755c420457"/>
    <n v="301970683"/>
    <n v="3"/>
    <d v="2017-07-09T22:13:29"/>
    <d v="2017-07-09T21:13:23"/>
    <x v="3"/>
    <n v="11500"/>
    <n v="15"/>
    <s v="8a858e375b347293015b347501e10206"/>
    <s v="Good"/>
    <x v="0"/>
    <x v="0"/>
    <x v="1"/>
    <x v="6"/>
    <x v="0"/>
  </r>
  <r>
    <s v="8a858fe25ab3f041015ab40e4e7e1007"/>
    <n v="301972912"/>
    <n v="5"/>
    <d v="2017-07-11T12:18:33"/>
    <d v="2017-07-11T11:17:23"/>
    <x v="2"/>
    <n v="24500"/>
    <n v="30"/>
    <m/>
    <s v="Good"/>
    <x v="4"/>
    <x v="0"/>
    <x v="0"/>
    <x v="9"/>
    <x v="0"/>
  </r>
  <r>
    <s v="8a858fe758dc437a0158e524adb32ae2"/>
    <n v="301987024"/>
    <n v="11"/>
    <d v="2017-07-20T11:02:19"/>
    <d v="2017-07-20T07:46:12"/>
    <x v="4"/>
    <n v="44000"/>
    <n v="30"/>
    <m/>
    <s v="Good"/>
    <x v="2"/>
    <x v="0"/>
    <x v="0"/>
    <x v="2"/>
    <x v="0"/>
  </r>
  <r>
    <s v="8a858fee580afd2b01581a65e7fe5263"/>
    <n v="301996593"/>
    <n v="10"/>
    <d v="2017-07-26T10:05:03"/>
    <d v="2017-07-26T09:04:56"/>
    <x v="0"/>
    <n v="34500"/>
    <n v="30"/>
    <m/>
    <s v="Good"/>
    <x v="0"/>
    <x v="0"/>
    <x v="0"/>
    <x v="5"/>
    <x v="2"/>
  </r>
  <r>
    <s v="8a858ff85bd93919015bdf39c4bc513a"/>
    <n v="301993190"/>
    <n v="2"/>
    <d v="2017-07-24T11:45:43"/>
    <d v="2017-07-24T10:45:35"/>
    <x v="3"/>
    <n v="13000"/>
    <n v="30"/>
    <m/>
    <s v="Good"/>
    <x v="3"/>
    <x v="0"/>
    <x v="1"/>
    <x v="3"/>
    <x v="0"/>
  </r>
  <r>
    <s v="8a858ffe5c1a48e5015c1ad76ba33341"/>
    <n v="301983497"/>
    <n v="2"/>
    <d v="2017-07-18T10:44:33"/>
    <d v="2017-07-18T09:44:26"/>
    <x v="3"/>
    <n v="13000"/>
    <n v="30"/>
    <s v="8a858f1b5b256bc9015b2f998c4d6822"/>
    <s v="Good"/>
    <x v="3"/>
    <x v="0"/>
    <x v="1"/>
    <x v="13"/>
    <x v="0"/>
  </r>
  <r>
    <s v="8a858e345c788b37015c7cc1579416d3"/>
    <n v="301994788"/>
    <n v="2"/>
    <d v="2017-07-25T08:37:31"/>
    <d v="2017-07-25T07:37:23"/>
    <x v="3"/>
    <n v="13000"/>
    <n v="30"/>
    <m/>
    <s v="Bad"/>
    <x v="3"/>
    <x v="1"/>
    <x v="1"/>
    <x v="1"/>
    <x v="0"/>
  </r>
  <r>
    <s v="8a858e6f5cd5e874015ce14db0643f8c"/>
    <n v="301979383"/>
    <n v="2"/>
    <d v="2017-07-15T16:33:08"/>
    <d v="2017-07-15T15:33:01"/>
    <x v="3"/>
    <n v="13000"/>
    <n v="30"/>
    <m/>
    <s v="Bad"/>
    <x v="3"/>
    <x v="1"/>
    <x v="1"/>
    <x v="9"/>
    <x v="2"/>
  </r>
  <r>
    <s v="8a858ece5b0142e3015b0f6361f57d8c"/>
    <n v="301996843"/>
    <n v="3"/>
    <d v="2017-07-26T12:23:44"/>
    <d v="2017-07-26T11:22:33"/>
    <x v="3"/>
    <n v="13000"/>
    <n v="30"/>
    <m/>
    <s v="Bad"/>
    <x v="3"/>
    <x v="1"/>
    <x v="1"/>
    <x v="1"/>
    <x v="0"/>
  </r>
  <r>
    <s v="8a858f3d5add42e2015ae1a08bd806dc"/>
    <n v="301998669"/>
    <n v="7"/>
    <d v="2017-07-27T12:17:04"/>
    <d v="2017-07-27T11:15:54"/>
    <x v="0"/>
    <n v="34500"/>
    <n v="30"/>
    <m/>
    <s v="Bad"/>
    <x v="0"/>
    <x v="1"/>
    <x v="0"/>
    <x v="1"/>
    <x v="0"/>
  </r>
  <r>
    <s v="8a858f8f5bfd3cfa015c0fee74363802"/>
    <n v="301978980"/>
    <n v="3"/>
    <d v="2017-07-15T11:09:07"/>
    <d v="2017-07-15T10:09:00"/>
    <x v="2"/>
    <n v="24500"/>
    <n v="30"/>
    <s v="8a858f225bfdb280015bfe6280983415"/>
    <s v="Bad"/>
    <x v="4"/>
    <x v="1"/>
    <x v="1"/>
    <x v="5"/>
    <x v="2"/>
  </r>
  <r>
    <s v="8a858fc45c21da6f015c341888b47c64"/>
    <n v="301995156"/>
    <n v="2"/>
    <d v="2017-07-25T12:07:09"/>
    <d v="2017-07-25T11:06:01"/>
    <x v="3"/>
    <n v="13000"/>
    <n v="30"/>
    <m/>
    <s v="Bad"/>
    <x v="3"/>
    <x v="1"/>
    <x v="1"/>
    <x v="4"/>
    <x v="1"/>
  </r>
  <r>
    <s v="8a85880353acff880153b3c9f0d641b0"/>
    <n v="301999806"/>
    <n v="16"/>
    <d v="2017-07-28T04:18:17"/>
    <d v="2017-07-28T03:18:09"/>
    <x v="4"/>
    <n v="44000"/>
    <n v="30"/>
    <m/>
    <s v="Good"/>
    <x v="2"/>
    <x v="0"/>
    <x v="0"/>
    <x v="4"/>
    <x v="1"/>
  </r>
  <r>
    <s v="8a85889853f0fbaa0154073e85277d85"/>
    <n v="301996830"/>
    <n v="10"/>
    <d v="2017-07-26T12:17:39"/>
    <d v="2017-07-26T11:16:28"/>
    <x v="0"/>
    <n v="34500"/>
    <n v="30"/>
    <m/>
    <s v="Good"/>
    <x v="0"/>
    <x v="0"/>
    <x v="0"/>
    <x v="1"/>
    <x v="4"/>
  </r>
  <r>
    <s v="8a8588f35451808f015463833f3a00e3"/>
    <n v="301979475"/>
    <n v="14"/>
    <d v="2017-07-15T17:46:40"/>
    <d v="2017-07-15T16:46:34"/>
    <x v="3"/>
    <n v="11000"/>
    <n v="30"/>
    <m/>
    <s v="Good"/>
    <x v="2"/>
    <x v="0"/>
    <x v="0"/>
    <x v="6"/>
    <x v="0"/>
  </r>
  <r>
    <s v="8a85890754145ace015429f1960607e4"/>
    <n v="301964285"/>
    <n v="6"/>
    <d v="2017-07-05T07:36:28"/>
    <d v="2017-07-05T06:36:22"/>
    <x v="5"/>
    <n v="28750"/>
    <n v="30"/>
    <m/>
    <s v="Good"/>
    <x v="0"/>
    <x v="0"/>
    <x v="0"/>
    <x v="4"/>
    <x v="1"/>
  </r>
  <r>
    <s v="8a858959537a097401537f0fb3eb6abe"/>
    <n v="301976033"/>
    <n v="7"/>
    <d v="2017-07-13T13:12:20"/>
    <d v="2017-07-13T12:12:12"/>
    <x v="0"/>
    <n v="34500"/>
    <n v="30"/>
    <m/>
    <s v="Good"/>
    <x v="0"/>
    <x v="0"/>
    <x v="0"/>
    <x v="4"/>
    <x v="1"/>
  </r>
  <r>
    <s v="8a85898a53bc15600153c1dd6f3f0aa4"/>
    <n v="302001644"/>
    <n v="6"/>
    <d v="2017-07-29T06:24:56"/>
    <d v="2017-07-29T05:24:48"/>
    <x v="2"/>
    <n v="24500"/>
    <n v="30"/>
    <m/>
    <s v="Good"/>
    <x v="4"/>
    <x v="0"/>
    <x v="0"/>
    <x v="1"/>
    <x v="4"/>
  </r>
  <r>
    <s v="8a8589ec54517bf901545877e3dc1652"/>
    <n v="301965838"/>
    <n v="5"/>
    <d v="2017-07-06T06:12:45"/>
    <d v="2017-07-06T05:12:39"/>
    <x v="0"/>
    <n v="34500"/>
    <n v="30"/>
    <m/>
    <s v="Good"/>
    <x v="0"/>
    <x v="0"/>
    <x v="0"/>
    <x v="4"/>
    <x v="1"/>
  </r>
  <r>
    <s v="8a858e0156b782a10156dfbdd6a1331c"/>
    <n v="301987426"/>
    <n v="8"/>
    <d v="2017-07-20T12:20:41"/>
    <d v="2017-07-20T11:20:26"/>
    <x v="0"/>
    <n v="39000"/>
    <n v="60"/>
    <m/>
    <s v="Good"/>
    <x v="3"/>
    <x v="0"/>
    <x v="0"/>
    <x v="4"/>
    <x v="1"/>
  </r>
  <r>
    <s v="8a858e0a5668e69c0156782807775d39"/>
    <n v="301990002"/>
    <n v="11"/>
    <d v="2017-07-21T20:43:46"/>
    <d v="2017-07-21T19:43:40"/>
    <x v="4"/>
    <n v="44000"/>
    <n v="30"/>
    <m/>
    <s v="Good"/>
    <x v="2"/>
    <x v="0"/>
    <x v="0"/>
    <x v="4"/>
    <x v="1"/>
  </r>
  <r>
    <s v="8a858e195d320ff1015d3211a37f011d"/>
    <n v="302003800"/>
    <n v="2"/>
    <d v="2017-07-30T18:36:56"/>
    <d v="2017-07-30T17:36:48"/>
    <x v="3"/>
    <n v="11500"/>
    <n v="15"/>
    <m/>
    <s v="Good"/>
    <x v="0"/>
    <x v="0"/>
    <x v="1"/>
    <x v="0"/>
    <x v="2"/>
  </r>
  <r>
    <s v="8a858e215c7de5f2015c815830051943"/>
    <n v="301966828"/>
    <n v="2"/>
    <d v="2017-07-06T17:06:59"/>
    <d v="2017-07-06T16:06:51"/>
    <x v="3"/>
    <n v="13000"/>
    <n v="30"/>
    <m/>
    <s v="Good"/>
    <x v="3"/>
    <x v="0"/>
    <x v="1"/>
    <x v="10"/>
    <x v="0"/>
  </r>
  <r>
    <s v="8a858e335d1dd902015d2c79c1c6425b"/>
    <n v="301995216"/>
    <n v="2"/>
    <d v="2017-07-25T12:41:29"/>
    <d v="2017-07-25T11:41:20"/>
    <x v="3"/>
    <n v="11500"/>
    <n v="15"/>
    <m/>
    <s v="Good"/>
    <x v="0"/>
    <x v="0"/>
    <x v="1"/>
    <x v="9"/>
    <x v="0"/>
  </r>
  <r>
    <s v="8a858e445cd56553015ce34cef646cf3"/>
    <n v="301999296"/>
    <n v="2"/>
    <d v="2017-07-27T18:29:04"/>
    <d v="2017-07-27T17:28:58"/>
    <x v="3"/>
    <n v="11500"/>
    <n v="15"/>
    <m/>
    <s v="Good"/>
    <x v="0"/>
    <x v="0"/>
    <x v="1"/>
    <x v="5"/>
    <x v="2"/>
  </r>
  <r>
    <s v="8a858e4f5b809b52015b80ed27b4244f"/>
    <n v="301976071"/>
    <n v="7"/>
    <d v="2017-07-13T13:32:44"/>
    <d v="2017-07-13T12:32:37"/>
    <x v="5"/>
    <n v="28750"/>
    <n v="30"/>
    <m/>
    <s v="Good"/>
    <x v="0"/>
    <x v="0"/>
    <x v="0"/>
    <x v="4"/>
    <x v="1"/>
  </r>
  <r>
    <s v="8a858e5d57518f46015752de4ae9561b"/>
    <n v="301965844"/>
    <n v="7"/>
    <d v="2017-07-06T06:19:17"/>
    <d v="2017-07-06T05:19:12"/>
    <x v="2"/>
    <n v="23000"/>
    <n v="30"/>
    <m/>
    <s v="Good"/>
    <x v="0"/>
    <x v="0"/>
    <x v="0"/>
    <x v="5"/>
    <x v="5"/>
  </r>
  <r>
    <s v="8a858e625c8d993a015c98e6bf820462"/>
    <n v="301984836"/>
    <n v="2"/>
    <d v="2017-07-19T00:15:16"/>
    <d v="2017-07-18T23:15:09"/>
    <x v="3"/>
    <n v="11500"/>
    <n v="15"/>
    <m/>
    <s v="Good"/>
    <x v="0"/>
    <x v="0"/>
    <x v="1"/>
    <x v="6"/>
    <x v="0"/>
  </r>
  <r>
    <s v="8a858e675cc6685e015cc71129364424"/>
    <n v="301987665"/>
    <n v="2"/>
    <d v="2017-07-20T14:27:14"/>
    <d v="2017-07-20T13:27:06"/>
    <x v="3"/>
    <n v="13000"/>
    <n v="30"/>
    <s v="8a858f045bc9690c015bc9a82a3c19aa"/>
    <s v="Bad"/>
    <x v="3"/>
    <x v="1"/>
    <x v="1"/>
    <x v="9"/>
    <x v="2"/>
  </r>
  <r>
    <s v="8a858e6d58b0cc520158bf39027938cf"/>
    <n v="301969702"/>
    <n v="10"/>
    <d v="2017-07-08T21:05:05"/>
    <d v="2017-07-08T20:05:00"/>
    <x v="4"/>
    <n v="44000"/>
    <n v="30"/>
    <m/>
    <s v="Good"/>
    <x v="2"/>
    <x v="0"/>
    <x v="0"/>
    <x v="4"/>
    <x v="1"/>
  </r>
  <r>
    <s v="8a858e775c362114015c36e932dd35ae"/>
    <n v="301971398"/>
    <n v="3"/>
    <d v="2017-07-10T12:53:47"/>
    <d v="2017-07-10T11:53:42"/>
    <x v="3"/>
    <n v="13000"/>
    <n v="30"/>
    <m/>
    <s v="Good"/>
    <x v="3"/>
    <x v="0"/>
    <x v="1"/>
    <x v="11"/>
    <x v="0"/>
  </r>
  <r>
    <s v="8a858e885c63d379015c686565a0408f"/>
    <n v="301981245"/>
    <n v="3"/>
    <d v="2017-07-17T08:05:13"/>
    <d v="2017-07-17T07:05:06"/>
    <x v="3"/>
    <n v="13000"/>
    <n v="30"/>
    <m/>
    <s v="Bad"/>
    <x v="3"/>
    <x v="1"/>
    <x v="1"/>
    <x v="4"/>
    <x v="1"/>
  </r>
  <r>
    <s v="8a858e8e59b255f50159b395d7435990"/>
    <n v="301975349"/>
    <n v="5"/>
    <d v="2017-07-12T23:32:36"/>
    <d v="2017-07-12T22:32:30"/>
    <x v="3"/>
    <n v="11500"/>
    <n v="15"/>
    <m/>
    <s v="Good"/>
    <x v="0"/>
    <x v="0"/>
    <x v="0"/>
    <x v="1"/>
    <x v="0"/>
  </r>
  <r>
    <s v="8a858e985885ff6d0158aafe80cd6d88"/>
    <n v="301973886"/>
    <n v="2"/>
    <d v="2017-07-11T23:35:31"/>
    <d v="2017-07-11T22:34:19"/>
    <x v="3"/>
    <n v="13000"/>
    <n v="30"/>
    <m/>
    <s v="Good"/>
    <x v="3"/>
    <x v="0"/>
    <x v="1"/>
    <x v="14"/>
    <x v="2"/>
  </r>
  <r>
    <s v="8a858ea35a28b88b015a32ef2263276d"/>
    <n v="301999460"/>
    <n v="5"/>
    <d v="2017-07-27T20:34:17"/>
    <d v="2017-07-27T19:34:09"/>
    <x v="3"/>
    <n v="11500"/>
    <n v="15"/>
    <m/>
    <s v="Good"/>
    <x v="0"/>
    <x v="0"/>
    <x v="0"/>
    <x v="7"/>
    <x v="0"/>
  </r>
  <r>
    <s v="8a858ea55b58f026015b5b9fe1de7632"/>
    <n v="301997603"/>
    <n v="5"/>
    <d v="2017-07-26T19:25:43"/>
    <d v="2017-07-26T18:24:36"/>
    <x v="3"/>
    <n v="13000"/>
    <n v="30"/>
    <s v="8a858f0056b7cf8e0156c14b37d37121"/>
    <s v="Good"/>
    <x v="3"/>
    <x v="0"/>
    <x v="0"/>
    <x v="14"/>
    <x v="0"/>
  </r>
  <r>
    <s v="8a858eb75c21a2b9015c2ba0610e5061"/>
    <n v="301980358"/>
    <n v="3"/>
    <d v="2017-07-16T14:09:26"/>
    <d v="2017-07-16T13:09:19"/>
    <x v="3"/>
    <n v="11500"/>
    <n v="15"/>
    <s v="8a858ff259d1429e0159d2d0194c4b8e"/>
    <s v="Good"/>
    <x v="0"/>
    <x v="0"/>
    <x v="1"/>
    <x v="1"/>
    <x v="0"/>
  </r>
  <r>
    <s v="8a858ec159932ece015996106bdc6ad9"/>
    <n v="301994933"/>
    <n v="8"/>
    <d v="2017-07-25T10:05:30"/>
    <d v="2017-07-25T09:05:24"/>
    <x v="0"/>
    <n v="34500"/>
    <n v="30"/>
    <m/>
    <s v="Good"/>
    <x v="0"/>
    <x v="0"/>
    <x v="0"/>
    <x v="6"/>
    <x v="0"/>
  </r>
  <r>
    <s v="8a858ec65cc6352b015cc64525ea0763"/>
    <n v="301968904"/>
    <n v="2"/>
    <d v="2017-07-08T08:12:37"/>
    <d v="2017-07-08T07:12:31"/>
    <x v="3"/>
    <n v="13000"/>
    <n v="30"/>
    <s v="8a858e005ca7abe3015cac3d9960218c"/>
    <s v="Good"/>
    <x v="3"/>
    <x v="0"/>
    <x v="1"/>
    <x v="1"/>
    <x v="0"/>
  </r>
  <r>
    <s v="8a858edb552adcfd01553533c5ea078d"/>
    <n v="301985773"/>
    <n v="8"/>
    <d v="2017-07-19T14:10:55"/>
    <d v="2017-07-19T13:10:48"/>
    <x v="3"/>
    <n v="13000"/>
    <n v="30"/>
    <m/>
    <s v="Good"/>
    <x v="3"/>
    <x v="0"/>
    <x v="0"/>
    <x v="10"/>
    <x v="0"/>
  </r>
  <r>
    <s v="8a858ee55830c4b90158341898b03594"/>
    <n v="301997107"/>
    <n v="9"/>
    <d v="2017-07-26T14:39:17"/>
    <d v="2017-07-26T13:38:06"/>
    <x v="2"/>
    <n v="24500"/>
    <n v="30"/>
    <m/>
    <s v="Good"/>
    <x v="4"/>
    <x v="0"/>
    <x v="0"/>
    <x v="5"/>
    <x v="3"/>
  </r>
  <r>
    <s v="8a858ee758b4c54a0158cafdc6c6740f"/>
    <n v="301960981"/>
    <n v="7"/>
    <d v="2017-07-03T12:33:09"/>
    <d v="2017-07-03T11:32:01"/>
    <x v="0"/>
    <n v="39000"/>
    <n v="60"/>
    <m/>
    <s v="Good"/>
    <x v="3"/>
    <x v="0"/>
    <x v="0"/>
    <x v="1"/>
    <x v="0"/>
  </r>
  <r>
    <s v="8a858ef25cd0c652015cd3abedd55ac6"/>
    <n v="302002219"/>
    <n v="2"/>
    <d v="2017-07-29T13:49:08"/>
    <d v="2017-07-29T12:48:58"/>
    <x v="3"/>
    <n v="11500"/>
    <n v="15"/>
    <s v="8a85884e54a0565b0154a05a7dd10159"/>
    <s v="Bad"/>
    <x v="0"/>
    <x v="1"/>
    <x v="1"/>
    <x v="1"/>
    <x v="0"/>
  </r>
  <r>
    <s v="8a858eff5b393484015b393efe3a0bc8"/>
    <n v="301963536"/>
    <n v="3"/>
    <d v="2017-07-04T16:52:19"/>
    <d v="2017-07-04T15:52:14"/>
    <x v="3"/>
    <n v="13000"/>
    <n v="30"/>
    <m/>
    <s v="Bad"/>
    <x v="3"/>
    <x v="1"/>
    <x v="1"/>
    <x v="14"/>
    <x v="0"/>
  </r>
  <r>
    <s v="8a858f065b1fe50a015b201d16f43102"/>
    <n v="301960404"/>
    <n v="4"/>
    <d v="2017-07-02T22:54:19"/>
    <d v="2017-07-02T21:53:14"/>
    <x v="2"/>
    <n v="24500"/>
    <n v="30"/>
    <m/>
    <s v="Good"/>
    <x v="4"/>
    <x v="0"/>
    <x v="0"/>
    <x v="4"/>
    <x v="1"/>
  </r>
  <r>
    <s v="8a858f125c5f88b1015c603d2810428c"/>
    <n v="301965899"/>
    <n v="2"/>
    <d v="2017-07-06T07:21:58"/>
    <d v="2017-07-06T06:21:53"/>
    <x v="3"/>
    <n v="13000"/>
    <n v="30"/>
    <m/>
    <s v="Good"/>
    <x v="3"/>
    <x v="0"/>
    <x v="1"/>
    <x v="1"/>
    <x v="0"/>
  </r>
  <r>
    <s v="8a858f185d1daff6015d2103a303751b"/>
    <n v="301991625"/>
    <n v="2"/>
    <d v="2017-07-23T09:17:04"/>
    <d v="2017-07-23T08:16:35"/>
    <x v="3"/>
    <n v="13000"/>
    <n v="30"/>
    <s v="8a858e4f58b9f0b40158c027a53e65a8"/>
    <s v="Good"/>
    <x v="3"/>
    <x v="0"/>
    <x v="1"/>
    <x v="5"/>
    <x v="0"/>
  </r>
  <r>
    <s v="8a858f255cb1710a015cbf3f8a191f48"/>
    <n v="301977010"/>
    <n v="2"/>
    <d v="2017-07-14T08:01:31"/>
    <d v="2017-07-14T07:01:23"/>
    <x v="3"/>
    <n v="13000"/>
    <n v="30"/>
    <s v="8a858f995623749101562b51bcad0eca"/>
    <s v="Good"/>
    <x v="3"/>
    <x v="0"/>
    <x v="1"/>
    <x v="5"/>
    <x v="2"/>
  </r>
  <r>
    <s v="8a858f285b14dddb015b14e86041057c"/>
    <n v="301996328"/>
    <n v="5"/>
    <d v="2017-07-26T07:32:54"/>
    <d v="2017-07-26T06:31:44"/>
    <x v="2"/>
    <n v="24500"/>
    <n v="30"/>
    <m/>
    <s v="Good"/>
    <x v="4"/>
    <x v="0"/>
    <x v="0"/>
    <x v="11"/>
    <x v="0"/>
  </r>
  <r>
    <s v="8a858f2c59caaf2c0159caf948612ae2"/>
    <n v="301985295"/>
    <n v="6"/>
    <d v="2017-07-19T10:08:15"/>
    <d v="2017-07-19T09:08:04"/>
    <x v="2"/>
    <n v="22250"/>
    <n v="15"/>
    <m/>
    <s v="Good"/>
    <x v="1"/>
    <x v="0"/>
    <x v="0"/>
    <x v="5"/>
    <x v="0"/>
  </r>
  <r>
    <s v="8a858f30551130db0155267824a054c9"/>
    <n v="301974225"/>
    <n v="5"/>
    <d v="2017-07-12T09:24:57"/>
    <d v="2017-07-12T08:24:50"/>
    <x v="3"/>
    <n v="13000"/>
    <n v="30"/>
    <m/>
    <s v="Good"/>
    <x v="3"/>
    <x v="0"/>
    <x v="0"/>
    <x v="1"/>
    <x v="0"/>
  </r>
  <r>
    <s v="8a858f375b493337015b494169b00e07"/>
    <n v="301984602"/>
    <n v="5"/>
    <d v="2017-07-18T20:51:21"/>
    <d v="2017-07-18T19:50:10"/>
    <x v="2"/>
    <n v="24500"/>
    <n v="30"/>
    <m/>
    <s v="Good"/>
    <x v="4"/>
    <x v="0"/>
    <x v="0"/>
    <x v="4"/>
    <x v="1"/>
  </r>
  <r>
    <s v="8a858f415686c0ab0156929b0c541685"/>
    <n v="301971433"/>
    <n v="5"/>
    <d v="2017-07-10T13:15:50"/>
    <d v="2017-07-10T12:15:43"/>
    <x v="2"/>
    <n v="24500"/>
    <n v="30"/>
    <m/>
    <s v="Good"/>
    <x v="4"/>
    <x v="0"/>
    <x v="0"/>
    <x v="0"/>
    <x v="0"/>
  </r>
  <r>
    <s v="8a858f495bcefdb9015bd2ab3dc72788"/>
    <n v="301997741"/>
    <n v="3"/>
    <d v="2017-07-26T20:45:13"/>
    <d v="2017-07-26T19:45:07"/>
    <x v="3"/>
    <n v="13000"/>
    <n v="30"/>
    <m/>
    <s v="Good"/>
    <x v="3"/>
    <x v="0"/>
    <x v="1"/>
    <x v="4"/>
    <x v="1"/>
  </r>
  <r>
    <s v="8a858e785c8d9167015c90a6e2c45e08"/>
    <n v="301971006"/>
    <n v="2"/>
    <d v="2017-07-10T09:04:04"/>
    <d v="2017-07-10T08:03:59"/>
    <x v="3"/>
    <n v="13000"/>
    <n v="30"/>
    <m/>
    <s v="Good"/>
    <x v="3"/>
    <x v="0"/>
    <x v="1"/>
    <x v="4"/>
    <x v="1"/>
  </r>
  <r>
    <s v="8a858e885c63d379015c722183815a67"/>
    <n v="301965635"/>
    <n v="2"/>
    <d v="2017-07-05T21:50:52"/>
    <d v="2017-07-05T20:50:46"/>
    <x v="3"/>
    <n v="11500"/>
    <n v="15"/>
    <s v="8a858ee758a4dfbc0158abd355eb4e87"/>
    <s v="Bad"/>
    <x v="0"/>
    <x v="1"/>
    <x v="1"/>
    <x v="1"/>
    <x v="0"/>
  </r>
  <r>
    <s v="8a858e935cd522f5015cd52dfd3f0936"/>
    <n v="301989799"/>
    <n v="2"/>
    <d v="2017-07-21T18:17:03"/>
    <d v="2017-07-21T17:16:56"/>
    <x v="3"/>
    <n v="13000"/>
    <n v="30"/>
    <m/>
    <s v="Good"/>
    <x v="3"/>
    <x v="0"/>
    <x v="1"/>
    <x v="4"/>
    <x v="1"/>
  </r>
  <r>
    <s v="8a858e985885ff6d0158901f30661ab5"/>
    <n v="301986327"/>
    <n v="9"/>
    <d v="2017-07-19T19:20:12"/>
    <d v="2017-07-19T18:20:07"/>
    <x v="2"/>
    <n v="24500"/>
    <n v="30"/>
    <m/>
    <s v="Good"/>
    <x v="4"/>
    <x v="0"/>
    <x v="0"/>
    <x v="3"/>
    <x v="2"/>
  </r>
  <r>
    <s v="8a858ea059cb30e40159cbb939584b95"/>
    <n v="301994839"/>
    <n v="4"/>
    <d v="2017-07-25T09:08:32"/>
    <d v="2017-07-25T08:08:22"/>
    <x v="3"/>
    <n v="11125"/>
    <n v="15"/>
    <m/>
    <s v="Good"/>
    <x v="1"/>
    <x v="0"/>
    <x v="0"/>
    <x v="4"/>
    <x v="1"/>
  </r>
  <r>
    <s v="8a858eb75c21a2b9015c3411a0cc281b"/>
    <n v="301965205"/>
    <n v="2"/>
    <d v="2017-07-05T17:04:30"/>
    <d v="2017-07-05T16:04:23"/>
    <x v="3"/>
    <n v="11500"/>
    <n v="15"/>
    <m/>
    <s v="Good"/>
    <x v="0"/>
    <x v="0"/>
    <x v="1"/>
    <x v="1"/>
    <x v="0"/>
  </r>
  <r>
    <s v="8a858ebb5a18039b015a183953ea16cc"/>
    <n v="301971362"/>
    <n v="10"/>
    <d v="2017-07-10T12:40:16"/>
    <d v="2017-07-10T11:40:10"/>
    <x v="4"/>
    <n v="44000"/>
    <n v="30"/>
    <m/>
    <s v="Good"/>
    <x v="2"/>
    <x v="0"/>
    <x v="0"/>
    <x v="1"/>
    <x v="0"/>
  </r>
  <r>
    <s v="8a858ec9590ad35d015916ee532c7731"/>
    <n v="301975798"/>
    <n v="2"/>
    <d v="2017-07-13T10:36:16"/>
    <d v="2017-07-13T09:35:05"/>
    <x v="3"/>
    <n v="13000"/>
    <n v="30"/>
    <m/>
    <s v="Good"/>
    <x v="3"/>
    <x v="0"/>
    <x v="1"/>
    <x v="1"/>
    <x v="2"/>
  </r>
  <r>
    <s v="8a858ecc5a60be73015a60f4ebd12743"/>
    <n v="301961122"/>
    <n v="6"/>
    <d v="2017-07-03T13:57:35"/>
    <d v="2017-07-03T12:57:30"/>
    <x v="2"/>
    <n v="24500"/>
    <n v="30"/>
    <m/>
    <s v="Good"/>
    <x v="4"/>
    <x v="0"/>
    <x v="0"/>
    <x v="6"/>
    <x v="0"/>
  </r>
  <r>
    <s v="8a858ed55844707601584f421f9a2d79"/>
    <n v="301964386"/>
    <n v="11"/>
    <d v="2017-07-05T09:00:12"/>
    <d v="2017-07-05T07:59:56"/>
    <x v="2"/>
    <n v="24500"/>
    <n v="30"/>
    <m/>
    <s v="Good"/>
    <x v="4"/>
    <x v="0"/>
    <x v="0"/>
    <x v="10"/>
    <x v="0"/>
  </r>
  <r>
    <s v="8a858eda5c8863ff015c99a949894a7a"/>
    <n v="301995431"/>
    <n v="3"/>
    <d v="2017-07-25T14:57:55"/>
    <d v="2017-07-25T13:57:48"/>
    <x v="3"/>
    <n v="13000"/>
    <n v="30"/>
    <m/>
    <s v="Good"/>
    <x v="3"/>
    <x v="0"/>
    <x v="1"/>
    <x v="10"/>
    <x v="0"/>
  </r>
  <r>
    <s v="8a858ee25b34d796015b3562b4bb4ad4"/>
    <n v="301999023"/>
    <n v="5"/>
    <d v="2017-07-27T16:01:06"/>
    <d v="2017-07-27T14:59:55"/>
    <x v="0"/>
    <n v="39000"/>
    <n v="60"/>
    <m/>
    <s v="Good"/>
    <x v="3"/>
    <x v="0"/>
    <x v="0"/>
    <x v="3"/>
    <x v="0"/>
  </r>
  <r>
    <s v="8a858ee65be8d42d015be92609c12873"/>
    <n v="301991997"/>
    <n v="3"/>
    <d v="2017-07-23T15:03:09"/>
    <d v="2017-07-23T14:03:02"/>
    <x v="3"/>
    <n v="13000"/>
    <n v="30"/>
    <m/>
    <s v="Good"/>
    <x v="3"/>
    <x v="0"/>
    <x v="1"/>
    <x v="3"/>
    <x v="0"/>
  </r>
  <r>
    <s v="8a858eef555489050155675e193f77f7"/>
    <n v="301971239"/>
    <n v="8"/>
    <d v="2017-07-10T11:43:59"/>
    <d v="2017-07-10T10:43:53"/>
    <x v="3"/>
    <n v="11500"/>
    <n v="15"/>
    <m/>
    <s v="Good"/>
    <x v="0"/>
    <x v="0"/>
    <x v="0"/>
    <x v="4"/>
    <x v="1"/>
  </r>
  <r>
    <s v="8a858efa5c646292015c789e1aa9260a"/>
    <n v="301979982"/>
    <n v="2"/>
    <d v="2017-07-16T07:21:02"/>
    <d v="2017-07-16T06:20:55"/>
    <x v="3"/>
    <n v="13000"/>
    <n v="30"/>
    <s v="8a858fd85b685607015b7bf160dd7dfe"/>
    <s v="Good"/>
    <x v="3"/>
    <x v="0"/>
    <x v="1"/>
    <x v="5"/>
    <x v="2"/>
  </r>
  <r>
    <s v="8a858f0456511c9401565eca240c4b6c"/>
    <n v="301987380"/>
    <n v="12"/>
    <d v="2017-07-20T11:54:37"/>
    <d v="2017-07-20T10:54:29"/>
    <x v="4"/>
    <n v="44000"/>
    <n v="30"/>
    <m/>
    <s v="Good"/>
    <x v="2"/>
    <x v="0"/>
    <x v="0"/>
    <x v="0"/>
    <x v="0"/>
  </r>
  <r>
    <s v="8a858f085b494826015b49a5957a252e"/>
    <n v="301988479"/>
    <n v="5"/>
    <d v="2017-07-20T22:48:32"/>
    <d v="2017-07-20T21:48:16"/>
    <x v="3"/>
    <n v="13000"/>
    <n v="30"/>
    <m/>
    <s v="Good"/>
    <x v="3"/>
    <x v="0"/>
    <x v="0"/>
    <x v="4"/>
    <x v="1"/>
  </r>
  <r>
    <s v="8a858f0c5cef4be2015cf266791a0b01"/>
    <n v="302000060"/>
    <n v="2"/>
    <d v="2017-07-28T08:45:44"/>
    <d v="2017-07-28T07:45:38"/>
    <x v="3"/>
    <n v="13000"/>
    <n v="30"/>
    <m/>
    <s v="Good"/>
    <x v="3"/>
    <x v="0"/>
    <x v="1"/>
    <x v="4"/>
    <x v="1"/>
  </r>
  <r>
    <s v="8a858f165af6a783015af6d939671ccc"/>
    <n v="301974849"/>
    <n v="6"/>
    <d v="2017-07-12T16:10:15"/>
    <d v="2017-07-12T15:10:03"/>
    <x v="2"/>
    <n v="24500"/>
    <n v="30"/>
    <m/>
    <s v="Good"/>
    <x v="4"/>
    <x v="0"/>
    <x v="0"/>
    <x v="4"/>
    <x v="1"/>
  </r>
  <r>
    <s v="8a858f1f586c8fc801586cc4516e1b5c"/>
    <n v="301993882"/>
    <n v="3"/>
    <d v="2017-07-24T17:26:30"/>
    <d v="2017-07-24T16:26:13"/>
    <x v="3"/>
    <n v="13000"/>
    <n v="30"/>
    <m/>
    <s v="Good"/>
    <x v="3"/>
    <x v="0"/>
    <x v="1"/>
    <x v="14"/>
    <x v="0"/>
  </r>
  <r>
    <s v="8a858f265c2187bd015c2299b08b2a9c"/>
    <n v="301991309"/>
    <n v="3"/>
    <d v="2017-07-22T21:50:40"/>
    <d v="2017-07-22T20:50:34"/>
    <x v="3"/>
    <n v="11500"/>
    <n v="15"/>
    <s v="8a858fed5a28bf0e015a29acfb4b3fcf"/>
    <s v="Good"/>
    <x v="0"/>
    <x v="0"/>
    <x v="1"/>
    <x v="1"/>
    <x v="0"/>
  </r>
  <r>
    <s v="8a858f2756cec0a30156db8888e92b10"/>
    <n v="301975465"/>
    <n v="16"/>
    <d v="2017-07-13T06:12:33"/>
    <d v="2017-07-13T05:11:20"/>
    <x v="1"/>
    <n v="15750"/>
    <n v="30"/>
    <m/>
    <s v="Good"/>
    <x v="6"/>
    <x v="0"/>
    <x v="0"/>
    <x v="1"/>
    <x v="0"/>
  </r>
  <r>
    <s v="8a858f2e5c699f3a015c71ddba334a77"/>
    <n v="301981548"/>
    <n v="2"/>
    <d v="2017-07-17T10:39:57"/>
    <d v="2017-07-17T09:39:50"/>
    <x v="3"/>
    <n v="13000"/>
    <n v="30"/>
    <m/>
    <s v="Good"/>
    <x v="3"/>
    <x v="0"/>
    <x v="1"/>
    <x v="5"/>
    <x v="0"/>
  </r>
  <r>
    <s v="8a858f365b2547f3015b32e1f8b753c7"/>
    <n v="301989343"/>
    <n v="3"/>
    <d v="2017-07-21T14:00:19"/>
    <d v="2017-07-21T13:00:00"/>
    <x v="3"/>
    <n v="13000"/>
    <n v="30"/>
    <m/>
    <s v="Bad"/>
    <x v="3"/>
    <x v="1"/>
    <x v="1"/>
    <x v="3"/>
    <x v="0"/>
  </r>
  <r>
    <s v="8a858f465668e3d60156731b480a054e"/>
    <n v="301996479"/>
    <n v="4"/>
    <d v="2017-07-26T09:05:06"/>
    <d v="2017-07-26T08:03:51"/>
    <x v="3"/>
    <n v="13000"/>
    <n v="30"/>
    <m/>
    <s v="Good"/>
    <x v="3"/>
    <x v="0"/>
    <x v="0"/>
    <x v="1"/>
    <x v="0"/>
  </r>
  <r>
    <s v="8a858f4e5ca72981015ca72f23a303a3"/>
    <n v="301966990"/>
    <n v="2"/>
    <d v="2017-07-06T19:08:27"/>
    <d v="2017-07-06T18:08:20"/>
    <x v="3"/>
    <n v="13000"/>
    <n v="30"/>
    <m/>
    <s v="Good"/>
    <x v="3"/>
    <x v="0"/>
    <x v="1"/>
    <x v="1"/>
    <x v="0"/>
  </r>
  <r>
    <s v="8a858f535bf336ac015bf403ba3d48b2"/>
    <n v="301960532"/>
    <n v="4"/>
    <d v="2017-07-03T06:30:35"/>
    <d v="2017-07-03T05:30:29"/>
    <x v="2"/>
    <n v="24500"/>
    <n v="30"/>
    <m/>
    <s v="Good"/>
    <x v="4"/>
    <x v="0"/>
    <x v="0"/>
    <x v="9"/>
    <x v="2"/>
  </r>
  <r>
    <s v="8a858f665c2142a0015c3094c3c308dd"/>
    <n v="301964415"/>
    <n v="3"/>
    <d v="2017-07-05T09:13:08"/>
    <d v="2017-07-05T08:13:03"/>
    <x v="2"/>
    <n v="24500"/>
    <n v="30"/>
    <s v="8a858e105bd92644015bd92816fa0073"/>
    <s v="Good"/>
    <x v="4"/>
    <x v="0"/>
    <x v="1"/>
    <x v="1"/>
    <x v="0"/>
  </r>
  <r>
    <s v="8a858f6e5cb16eb9015cb7b42010582a"/>
    <n v="301963887"/>
    <n v="2"/>
    <d v="2017-07-04T20:39:25"/>
    <d v="2017-07-04T19:39:19"/>
    <x v="3"/>
    <n v="13000"/>
    <n v="30"/>
    <m/>
    <s v="Good"/>
    <x v="3"/>
    <x v="0"/>
    <x v="1"/>
    <x v="1"/>
    <x v="0"/>
  </r>
  <r>
    <s v="8a858f7e5c213ef4015c2629c2f52ad4"/>
    <n v="302003028"/>
    <n v="5"/>
    <d v="2017-07-30T06:42:55"/>
    <d v="2017-07-30T05:42:47"/>
    <x v="2"/>
    <n v="24500"/>
    <n v="30"/>
    <s v="8a858e105bd92644015bdc54519566e5"/>
    <s v="Good"/>
    <x v="4"/>
    <x v="0"/>
    <x v="0"/>
    <x v="9"/>
    <x v="0"/>
  </r>
  <r>
    <s v="8a858f935760a61801577033195a28b1"/>
    <n v="301995751"/>
    <n v="7"/>
    <d v="2017-07-25T18:21:35"/>
    <d v="2017-07-25T17:21:27"/>
    <x v="1"/>
    <n v="16687.5"/>
    <n v="15"/>
    <m/>
    <s v="Good"/>
    <x v="1"/>
    <x v="0"/>
    <x v="0"/>
    <x v="4"/>
    <x v="1"/>
  </r>
  <r>
    <s v="8a858f9956237491015627aff60128c9"/>
    <n v="301992803"/>
    <n v="4"/>
    <d v="2017-07-24T07:49:25"/>
    <d v="2017-07-24T06:49:08"/>
    <x v="3"/>
    <n v="13000"/>
    <n v="30"/>
    <m/>
    <s v="Bad"/>
    <x v="3"/>
    <x v="1"/>
    <x v="0"/>
    <x v="6"/>
    <x v="0"/>
  </r>
  <r>
    <s v="8a858f9e5a6b4fad015a6b925e3c29fd"/>
    <n v="301999669"/>
    <n v="4"/>
    <d v="2017-07-27T23:18:34"/>
    <d v="2017-07-27T22:17:25"/>
    <x v="2"/>
    <n v="24500"/>
    <n v="30"/>
    <m/>
    <s v="Good"/>
    <x v="4"/>
    <x v="0"/>
    <x v="0"/>
    <x v="4"/>
    <x v="1"/>
  </r>
  <r>
    <s v="8a858fa35871618e0158775c47d17113"/>
    <n v="301974182"/>
    <n v="2"/>
    <d v="2017-07-12T09:01:56"/>
    <d v="2017-07-12T08:00:42"/>
    <x v="3"/>
    <n v="13000"/>
    <n v="30"/>
    <m/>
    <s v="Bad"/>
    <x v="3"/>
    <x v="1"/>
    <x v="1"/>
    <x v="4"/>
    <x v="1"/>
  </r>
  <r>
    <s v="8a858faa56dffac60156f70874ef1dfd"/>
    <n v="301988480"/>
    <n v="2"/>
    <d v="2017-07-20T22:48:46"/>
    <d v="2017-07-20T21:48:33"/>
    <x v="3"/>
    <n v="11500"/>
    <n v="15"/>
    <m/>
    <s v="Good"/>
    <x v="0"/>
    <x v="0"/>
    <x v="1"/>
    <x v="3"/>
    <x v="4"/>
  </r>
  <r>
    <s v="8a858fb1563219690156465db83b5a7a"/>
    <n v="301992062"/>
    <n v="10"/>
    <d v="2017-07-23T15:43:08"/>
    <d v="2017-07-23T14:43:01"/>
    <x v="5"/>
    <n v="28750"/>
    <n v="30"/>
    <m/>
    <s v="Good"/>
    <x v="0"/>
    <x v="0"/>
    <x v="0"/>
    <x v="14"/>
    <x v="4"/>
  </r>
  <r>
    <s v="8a858fbc594a495c01594a5d40b0035c"/>
    <n v="301992327"/>
    <n v="11"/>
    <d v="2017-07-23T19:21:00"/>
    <d v="2017-07-23T18:20:53"/>
    <x v="4"/>
    <n v="48000"/>
    <n v="60"/>
    <m/>
    <s v="Good"/>
    <x v="5"/>
    <x v="0"/>
    <x v="0"/>
    <x v="9"/>
    <x v="0"/>
  </r>
  <r>
    <s v="8a858fbf5b3a0b46015b3b423a5c7167"/>
    <n v="301960004"/>
    <n v="3"/>
    <d v="2017-07-02T14:49:14"/>
    <d v="2017-07-02T13:49:08"/>
    <x v="3"/>
    <n v="13000"/>
    <n v="30"/>
    <m/>
    <s v="Good"/>
    <x v="3"/>
    <x v="0"/>
    <x v="1"/>
    <x v="2"/>
    <x v="0"/>
  </r>
  <r>
    <s v="8a858fca5c35df2c015c39f8efd26149"/>
    <n v="301962756"/>
    <n v="2"/>
    <d v="2017-07-04T09:33:00"/>
    <d v="2017-07-04T08:32:49"/>
    <x v="3"/>
    <n v="12500"/>
    <n v="30"/>
    <m/>
    <s v="Good"/>
    <x v="9"/>
    <x v="0"/>
    <x v="1"/>
    <x v="1"/>
    <x v="0"/>
  </r>
  <r>
    <s v="8a858fcd56b9f22c0156db6aff8428f7"/>
    <n v="301974962"/>
    <n v="5"/>
    <d v="2017-07-12T17:34:29"/>
    <d v="2017-07-12T16:33:16"/>
    <x v="3"/>
    <n v="12250"/>
    <n v="30"/>
    <m/>
    <s v="Good"/>
    <x v="4"/>
    <x v="0"/>
    <x v="0"/>
    <x v="9"/>
    <x v="4"/>
  </r>
  <r>
    <s v="8a858fd05bfd7d3c015c0fdaffed5f55"/>
    <n v="301965712"/>
    <n v="2"/>
    <d v="2017-07-05T23:08:46"/>
    <d v="2017-07-05T22:08:40"/>
    <x v="3"/>
    <n v="13000"/>
    <n v="30"/>
    <m/>
    <s v="Good"/>
    <x v="3"/>
    <x v="0"/>
    <x v="1"/>
    <x v="1"/>
    <x v="2"/>
  </r>
  <r>
    <s v="8a858fd85b685607015b75c2390b7173"/>
    <n v="301997897"/>
    <n v="5"/>
    <d v="2017-07-26T22:24:15"/>
    <d v="2017-07-26T21:23:05"/>
    <x v="2"/>
    <n v="24500"/>
    <n v="30"/>
    <m/>
    <s v="Good"/>
    <x v="4"/>
    <x v="0"/>
    <x v="0"/>
    <x v="3"/>
    <x v="2"/>
  </r>
  <r>
    <s v="8a858fdc5c113e77015c11865629237c"/>
    <n v="301960881"/>
    <n v="4"/>
    <d v="2017-07-03T11:35:41"/>
    <d v="2017-07-03T10:35:34"/>
    <x v="2"/>
    <n v="24500"/>
    <n v="30"/>
    <m/>
    <s v="Good"/>
    <x v="4"/>
    <x v="0"/>
    <x v="0"/>
    <x v="3"/>
    <x v="0"/>
  </r>
  <r>
    <s v="8a858fe55b013a0b015b046604a1542a"/>
    <n v="301961066"/>
    <n v="4"/>
    <d v="2017-07-03T13:26:51"/>
    <d v="2017-07-03T12:26:46"/>
    <x v="1"/>
    <n v="16687.5"/>
    <n v="15"/>
    <m/>
    <s v="Good"/>
    <x v="1"/>
    <x v="0"/>
    <x v="0"/>
    <x v="1"/>
    <x v="0"/>
  </r>
  <r>
    <s v="8a858ff45ca0ec96015ca0f1094902d4"/>
    <n v="301977129"/>
    <n v="2"/>
    <d v="2017-07-14T09:12:19"/>
    <d v="2017-07-14T08:12:13"/>
    <x v="3"/>
    <n v="13000"/>
    <n v="30"/>
    <s v="8a858f855bf2f1ad015bf5c0e6c01b8a"/>
    <s v="Good"/>
    <x v="3"/>
    <x v="0"/>
    <x v="1"/>
    <x v="0"/>
    <x v="0"/>
  </r>
  <r>
    <s v="8a8588ae53f1cb7c015418f319b81ecb"/>
    <n v="301990790"/>
    <n v="4"/>
    <d v="2017-07-22T13:54:40"/>
    <d v="2017-07-22T12:54:33"/>
    <x v="3"/>
    <n v="13000"/>
    <n v="30"/>
    <m/>
    <s v="Bad"/>
    <x v="3"/>
    <x v="1"/>
    <x v="0"/>
    <x v="4"/>
    <x v="1"/>
  </r>
  <r>
    <s v="8a858e365c16bcef015c17a1772f58bd"/>
    <n v="301989956"/>
    <n v="2"/>
    <d v="2017-07-21T19:58:08"/>
    <d v="2017-07-21T18:58:01"/>
    <x v="3"/>
    <n v="11500"/>
    <n v="15"/>
    <s v="8a858fed5a3d7bb7015a3de90f6c297c"/>
    <s v="Bad"/>
    <x v="0"/>
    <x v="1"/>
    <x v="1"/>
    <x v="1"/>
    <x v="0"/>
  </r>
  <r>
    <s v="8a858eb95591bf00015598cf72920b31"/>
    <n v="301977325"/>
    <n v="6"/>
    <d v="2017-07-14T10:49:29"/>
    <d v="2017-07-14T09:49:21"/>
    <x v="0"/>
    <n v="34500"/>
    <n v="30"/>
    <m/>
    <s v="Bad"/>
    <x v="0"/>
    <x v="1"/>
    <x v="0"/>
    <x v="4"/>
    <x v="1"/>
  </r>
  <r>
    <s v="8a858f0659ac58ce0159aca380b1374f"/>
    <n v="301964548"/>
    <n v="2"/>
    <d v="2017-07-05T10:32:39"/>
    <d v="2017-07-05T09:32:31"/>
    <x v="3"/>
    <n v="13000"/>
    <n v="30"/>
    <m/>
    <s v="Bad"/>
    <x v="3"/>
    <x v="1"/>
    <x v="1"/>
    <x v="11"/>
    <x v="2"/>
  </r>
  <r>
    <s v="8a858f615b910db3015b9d5e2cb60865"/>
    <n v="301986973"/>
    <n v="3"/>
    <d v="2017-07-20T08:20:51"/>
    <d v="2017-07-20T07:20:45"/>
    <x v="2"/>
    <n v="24500"/>
    <n v="30"/>
    <m/>
    <s v="Bad"/>
    <x v="4"/>
    <x v="1"/>
    <x v="1"/>
    <x v="4"/>
    <x v="1"/>
  </r>
  <r>
    <s v="8a858f965c6950da015c7ca00bf21715"/>
    <n v="301966424"/>
    <n v="3"/>
    <d v="2017-07-06T13:10:29"/>
    <d v="2017-07-06T12:10:24"/>
    <x v="3"/>
    <n v="13000"/>
    <n v="30"/>
    <m/>
    <s v="Bad"/>
    <x v="3"/>
    <x v="1"/>
    <x v="1"/>
    <x v="3"/>
    <x v="0"/>
  </r>
  <r>
    <s v="8a858fe5569398920156b6f29b764ab6"/>
    <n v="301998933"/>
    <n v="3"/>
    <d v="2017-07-27T15:22:33"/>
    <d v="2017-07-27T14:22:28"/>
    <x v="3"/>
    <n v="13000"/>
    <n v="30"/>
    <m/>
    <s v="Bad"/>
    <x v="3"/>
    <x v="1"/>
    <x v="1"/>
    <x v="4"/>
    <x v="1"/>
  </r>
  <r>
    <s v="8a85881053bc33670153c762675d3e71"/>
    <n v="301992942"/>
    <n v="7"/>
    <d v="2017-07-24T09:33:33"/>
    <d v="2017-07-24T08:33:17"/>
    <x v="0"/>
    <n v="34500"/>
    <n v="30"/>
    <m/>
    <s v="Good"/>
    <x v="0"/>
    <x v="0"/>
    <x v="0"/>
    <x v="1"/>
    <x v="4"/>
  </r>
  <r>
    <s v="8a858899538ddb8e01539cefcf160450"/>
    <n v="301984411"/>
    <n v="12"/>
    <d v="2017-07-18T18:30:38"/>
    <d v="2017-07-18T17:29:26"/>
    <x v="0"/>
    <n v="34500"/>
    <n v="30"/>
    <m/>
    <s v="Bad"/>
    <x v="0"/>
    <x v="1"/>
    <x v="0"/>
    <x v="4"/>
    <x v="1"/>
  </r>
  <r>
    <s v="8a8588f7548fb0a301549ced5ac07c9d"/>
    <n v="301999667"/>
    <n v="10"/>
    <d v="2017-07-27T23:16:38"/>
    <d v="2017-07-27T22:16:33"/>
    <x v="0"/>
    <n v="34500"/>
    <n v="30"/>
    <m/>
    <s v="Bad"/>
    <x v="0"/>
    <x v="1"/>
    <x v="0"/>
    <x v="4"/>
    <x v="1"/>
  </r>
  <r>
    <s v="8a85892854a059ed0154a5a2e54f2c29"/>
    <n v="301963779"/>
    <n v="6"/>
    <d v="2017-07-04T19:29:30"/>
    <d v="2017-07-04T18:28:25"/>
    <x v="0"/>
    <n v="39000"/>
    <n v="60"/>
    <m/>
    <s v="Good"/>
    <x v="3"/>
    <x v="0"/>
    <x v="0"/>
    <x v="1"/>
    <x v="0"/>
  </r>
  <r>
    <s v="8a8589a453d0b8850153dae4ffc66b8d"/>
    <n v="301967695"/>
    <n v="5"/>
    <d v="2017-07-07T10:15:21"/>
    <d v="2017-07-07T09:15:06"/>
    <x v="1"/>
    <n v="18375"/>
    <n v="30"/>
    <m/>
    <s v="Good"/>
    <x v="4"/>
    <x v="0"/>
    <x v="0"/>
    <x v="1"/>
    <x v="0"/>
  </r>
  <r>
    <s v="8a858e005c2154c2015c2fb72f1e0b51"/>
    <n v="302002283"/>
    <n v="2"/>
    <d v="2017-07-29T14:40:26"/>
    <d v="2017-07-29T13:40:19"/>
    <x v="3"/>
    <n v="13000"/>
    <n v="30"/>
    <s v="8a858ee05bcdea36015bce28178318af"/>
    <s v="Good"/>
    <x v="3"/>
    <x v="0"/>
    <x v="1"/>
    <x v="9"/>
    <x v="0"/>
  </r>
  <r>
    <s v="8a858f535908095c01591ce9992f00c5"/>
    <n v="301963899"/>
    <n v="4"/>
    <d v="2017-07-04T20:49:45"/>
    <d v="2017-07-04T19:49:35"/>
    <x v="3"/>
    <n v="13000"/>
    <n v="30"/>
    <m/>
    <s v="Bad"/>
    <x v="3"/>
    <x v="1"/>
    <x v="0"/>
    <x v="3"/>
    <x v="0"/>
  </r>
  <r>
    <s v="8a858f5856373f8801563b682f941356"/>
    <n v="301971395"/>
    <n v="9"/>
    <d v="2017-07-10T12:52:40"/>
    <d v="2017-07-10T11:52:35"/>
    <x v="2"/>
    <n v="22250"/>
    <n v="15"/>
    <m/>
    <s v="Good"/>
    <x v="1"/>
    <x v="0"/>
    <x v="0"/>
    <x v="1"/>
    <x v="4"/>
  </r>
  <r>
    <s v="8a858f5e599783c001599c3cf3c00419"/>
    <n v="301967777"/>
    <n v="6"/>
    <d v="2017-07-07T11:12:32"/>
    <d v="2017-07-07T10:12:27"/>
    <x v="1"/>
    <n v="18375"/>
    <n v="30"/>
    <m/>
    <s v="Good"/>
    <x v="4"/>
    <x v="0"/>
    <x v="0"/>
    <x v="8"/>
    <x v="0"/>
  </r>
  <r>
    <s v="8a858f615591c2cc01559b469f4b03e6"/>
    <n v="301990018"/>
    <n v="11"/>
    <d v="2017-07-21T20:54:15"/>
    <d v="2017-07-21T19:54:07"/>
    <x v="4"/>
    <n v="44000"/>
    <n v="30"/>
    <m/>
    <s v="Good"/>
    <x v="2"/>
    <x v="0"/>
    <x v="0"/>
    <x v="8"/>
    <x v="4"/>
  </r>
  <r>
    <s v="8a858f6c570f2d660157238b0c4a1bdd"/>
    <n v="301966182"/>
    <n v="8"/>
    <d v="2017-07-06T10:37:09"/>
    <d v="2017-07-06T09:37:03"/>
    <x v="5"/>
    <n v="27500"/>
    <n v="30"/>
    <m/>
    <s v="Good"/>
    <x v="2"/>
    <x v="0"/>
    <x v="0"/>
    <x v="9"/>
    <x v="4"/>
  </r>
  <r>
    <s v="8a858f715d18a4cd015d18bdc15a0f9b"/>
    <n v="301991894"/>
    <n v="2"/>
    <d v="2017-07-23T13:35:38"/>
    <d v="2017-07-23T12:35:31"/>
    <x v="3"/>
    <n v="11500"/>
    <n v="15"/>
    <m/>
    <s v="Good"/>
    <x v="0"/>
    <x v="0"/>
    <x v="1"/>
    <x v="4"/>
    <x v="1"/>
  </r>
  <r>
    <s v="8a858f7d5cf9aef9015cff00020175f0"/>
    <n v="301991293"/>
    <n v="2"/>
    <d v="2017-07-22T21:32:17"/>
    <d v="2017-07-22T20:32:08"/>
    <x v="3"/>
    <n v="11500"/>
    <n v="15"/>
    <s v="8a858f7d5cf9aef9015cfe8fde1763ac"/>
    <s v="Good"/>
    <x v="0"/>
    <x v="0"/>
    <x v="1"/>
    <x v="5"/>
    <x v="2"/>
  </r>
  <r>
    <s v="8a858f8a558227f2015583bcbdc23caf"/>
    <n v="302003328"/>
    <n v="5"/>
    <d v="2017-07-30T11:56:16"/>
    <d v="2017-07-30T10:55:04"/>
    <x v="2"/>
    <n v="24500"/>
    <n v="30"/>
    <m/>
    <s v="Good"/>
    <x v="4"/>
    <x v="0"/>
    <x v="0"/>
    <x v="1"/>
    <x v="2"/>
  </r>
  <r>
    <s v="8a858f915b90250b015b904dd80c1f25"/>
    <n v="301960727"/>
    <n v="4"/>
    <d v="2017-07-03T09:45:57"/>
    <d v="2017-07-03T08:45:48"/>
    <x v="2"/>
    <n v="24500"/>
    <n v="30"/>
    <s v="8a858f1b5b256bc9015b2f998c4d6822"/>
    <s v="Good"/>
    <x v="4"/>
    <x v="0"/>
    <x v="0"/>
    <x v="13"/>
    <x v="0"/>
  </r>
  <r>
    <s v="8a858f9f5679951a01567ed9c8f81a84"/>
    <n v="301974513"/>
    <n v="6"/>
    <d v="2017-07-12T12:31:37"/>
    <d v="2017-07-12T11:31:31"/>
    <x v="3"/>
    <n v="12250"/>
    <n v="30"/>
    <m/>
    <s v="Good"/>
    <x v="4"/>
    <x v="0"/>
    <x v="0"/>
    <x v="1"/>
    <x v="0"/>
  </r>
  <r>
    <s v="8a858fa154e2912f0154ecfb533d7a5e"/>
    <n v="301980823"/>
    <n v="10"/>
    <d v="2017-07-16T20:01:49"/>
    <d v="2017-07-16T19:01:42"/>
    <x v="2"/>
    <n v="23000"/>
    <n v="30"/>
    <m/>
    <s v="Good"/>
    <x v="0"/>
    <x v="0"/>
    <x v="0"/>
    <x v="4"/>
    <x v="1"/>
  </r>
  <r>
    <s v="8a858fa459e0a1340159e4022e2a7a3c"/>
    <n v="301966026"/>
    <n v="8"/>
    <d v="2017-07-06T09:08:16"/>
    <d v="2017-07-06T08:08:09"/>
    <x v="0"/>
    <n v="34500"/>
    <n v="30"/>
    <m/>
    <s v="Good"/>
    <x v="0"/>
    <x v="0"/>
    <x v="0"/>
    <x v="4"/>
    <x v="1"/>
  </r>
  <r>
    <s v="8a858fb55cb15505015cb162a14d053b"/>
    <n v="301992479"/>
    <n v="2"/>
    <d v="2017-07-23T21:31:13"/>
    <d v="2017-07-23T20:31:06"/>
    <x v="3"/>
    <n v="11500"/>
    <n v="15"/>
    <s v="8a858ed55c63db54015c69c1af982dbf"/>
    <s v="Good"/>
    <x v="0"/>
    <x v="0"/>
    <x v="1"/>
    <x v="6"/>
    <x v="0"/>
  </r>
  <r>
    <s v="8a858fbf5b3a0b46015b3b145cf86aba"/>
    <n v="301997329"/>
    <n v="2"/>
    <d v="2017-07-26T16:35:33"/>
    <d v="2017-07-26T15:35:27"/>
    <x v="3"/>
    <n v="13000"/>
    <n v="30"/>
    <m/>
    <s v="Good"/>
    <x v="3"/>
    <x v="0"/>
    <x v="1"/>
    <x v="5"/>
    <x v="2"/>
  </r>
  <r>
    <s v="8a858fd3552c75620155484049c35a90"/>
    <n v="301965687"/>
    <n v="8"/>
    <d v="2017-07-05T22:46:40"/>
    <d v="2017-07-05T21:46:33"/>
    <x v="4"/>
    <n v="43500"/>
    <n v="30"/>
    <m/>
    <s v="Good"/>
    <x v="7"/>
    <x v="0"/>
    <x v="0"/>
    <x v="1"/>
    <x v="0"/>
  </r>
  <r>
    <s v="8a858fd75ba49873015ba4e0e0881d32"/>
    <n v="301987011"/>
    <n v="4"/>
    <d v="2017-07-20T08:40:19"/>
    <d v="2017-07-20T07:40:13"/>
    <x v="2"/>
    <n v="24500"/>
    <n v="30"/>
    <m/>
    <s v="Good"/>
    <x v="4"/>
    <x v="0"/>
    <x v="0"/>
    <x v="6"/>
    <x v="2"/>
  </r>
  <r>
    <s v="8a858fde5668e05501566a1fdd2c6208"/>
    <n v="301995253"/>
    <n v="13"/>
    <d v="2017-07-25T13:03:28"/>
    <d v="2017-07-25T12:01:48"/>
    <x v="4"/>
    <n v="44000"/>
    <n v="30"/>
    <m/>
    <s v="Good"/>
    <x v="2"/>
    <x v="0"/>
    <x v="0"/>
    <x v="1"/>
    <x v="0"/>
  </r>
  <r>
    <s v="8a858fe756939bbb0156a9dd11cf4a7c"/>
    <n v="301960707"/>
    <n v="6"/>
    <d v="2017-07-03T09:35:16"/>
    <d v="2017-07-03T08:34:11"/>
    <x v="0"/>
    <n v="34500"/>
    <n v="30"/>
    <m/>
    <s v="Bad"/>
    <x v="0"/>
    <x v="1"/>
    <x v="0"/>
    <x v="16"/>
    <x v="4"/>
  </r>
  <r>
    <s v="8a858ff35acdd593015acf094819393e"/>
    <n v="301980080"/>
    <n v="5"/>
    <d v="2017-07-16T09:25:33"/>
    <d v="2017-07-16T08:25:25"/>
    <x v="3"/>
    <n v="13000"/>
    <n v="30"/>
    <m/>
    <s v="Good"/>
    <x v="3"/>
    <x v="0"/>
    <x v="0"/>
    <x v="1"/>
    <x v="0"/>
  </r>
  <r>
    <s v="8a858fff5a28d297015a31b40f36371f"/>
    <n v="301969903"/>
    <n v="7"/>
    <d v="2017-07-09T06:46:26"/>
    <d v="2017-07-09T05:46:21"/>
    <x v="0"/>
    <n v="34500"/>
    <n v="30"/>
    <m/>
    <s v="Good"/>
    <x v="0"/>
    <x v="0"/>
    <x v="0"/>
    <x v="14"/>
    <x v="5"/>
  </r>
  <r>
    <s v="8a858e2155defefd0155df91c4f63ade"/>
    <n v="301961197"/>
    <n v="13"/>
    <d v="2017-07-03T14:56:22"/>
    <d v="2017-07-03T13:56:16"/>
    <x v="4"/>
    <n v="44000"/>
    <n v="30"/>
    <m/>
    <s v="Bad"/>
    <x v="2"/>
    <x v="1"/>
    <x v="0"/>
    <x v="1"/>
    <x v="0"/>
  </r>
  <r>
    <s v="8a858e6f5cd5e874015ce10297ed3893"/>
    <n v="301999883"/>
    <n v="2"/>
    <d v="2017-07-28T06:51:26"/>
    <d v="2017-07-28T05:51:20"/>
    <x v="3"/>
    <n v="13000"/>
    <n v="30"/>
    <m/>
    <s v="Bad"/>
    <x v="3"/>
    <x v="1"/>
    <x v="1"/>
    <x v="9"/>
    <x v="0"/>
  </r>
  <r>
    <s v="8a858ee758a4dfbc0158b0eba61a2541"/>
    <n v="302003174"/>
    <n v="2"/>
    <d v="2017-07-30T09:32:22"/>
    <d v="2017-07-30T08:31:09"/>
    <x v="3"/>
    <n v="13000"/>
    <n v="30"/>
    <m/>
    <s v="Bad"/>
    <x v="3"/>
    <x v="1"/>
    <x v="1"/>
    <x v="2"/>
    <x v="0"/>
  </r>
  <r>
    <s v="8a858f475c7ea023015c7f44743f1d04"/>
    <n v="301974441"/>
    <n v="2"/>
    <d v="2017-07-12T11:44:35"/>
    <d v="2017-07-12T10:44:29"/>
    <x v="3"/>
    <n v="13000"/>
    <n v="30"/>
    <m/>
    <s v="Bad"/>
    <x v="3"/>
    <x v="1"/>
    <x v="1"/>
    <x v="5"/>
    <x v="0"/>
  </r>
  <r>
    <s v="8a858fa158f8ee8f0158fe8c5a574064"/>
    <n v="301965889"/>
    <n v="9"/>
    <d v="2017-07-06T07:14:45"/>
    <d v="2017-07-06T06:14:24"/>
    <x v="0"/>
    <n v="34500"/>
    <n v="30"/>
    <m/>
    <s v="Bad"/>
    <x v="0"/>
    <x v="1"/>
    <x v="0"/>
    <x v="14"/>
    <x v="2"/>
  </r>
  <r>
    <s v="8a858fee5c795f65015c7c54b76f0204"/>
    <n v="301992121"/>
    <n v="2"/>
    <d v="2017-07-23T16:32:37"/>
    <d v="2017-07-23T15:32:29"/>
    <x v="3"/>
    <n v="13000"/>
    <n v="30"/>
    <m/>
    <s v="Bad"/>
    <x v="3"/>
    <x v="1"/>
    <x v="1"/>
    <x v="1"/>
    <x v="2"/>
  </r>
  <r>
    <s v="8a85883353d0c4e90153dfca251168bc"/>
    <n v="301992301"/>
    <n v="9"/>
    <d v="2017-07-23T19:04:53"/>
    <d v="2017-07-23T18:04:40"/>
    <x v="0"/>
    <n v="34500"/>
    <n v="30"/>
    <m/>
    <s v="Bad"/>
    <x v="0"/>
    <x v="1"/>
    <x v="0"/>
    <x v="1"/>
    <x v="4"/>
  </r>
  <r>
    <s v="8a8588f35451808f01547acafc312bc2"/>
    <n v="301974589"/>
    <n v="10"/>
    <d v="2017-07-12T13:21:42"/>
    <d v="2017-07-12T12:20:34"/>
    <x v="0"/>
    <n v="34500"/>
    <n v="30"/>
    <m/>
    <s v="Good"/>
    <x v="0"/>
    <x v="0"/>
    <x v="0"/>
    <x v="1"/>
    <x v="0"/>
  </r>
  <r>
    <s v="8a85893d53f104eb01540f07d008224d"/>
    <n v="301997143"/>
    <n v="2"/>
    <d v="2017-07-26T15:00:13"/>
    <d v="2017-07-26T13:59:01"/>
    <x v="3"/>
    <n v="11500"/>
    <n v="15"/>
    <m/>
    <s v="Good"/>
    <x v="0"/>
    <x v="0"/>
    <x v="1"/>
    <x v="4"/>
    <x v="1"/>
  </r>
  <r>
    <s v="8a85898a53bc15600153c7933fdc686b"/>
    <n v="301960518"/>
    <n v="14"/>
    <d v="2017-07-03T06:09:35"/>
    <d v="2017-07-03T05:09:29"/>
    <x v="0"/>
    <n v="33000"/>
    <n v="30"/>
    <m/>
    <s v="Good"/>
    <x v="2"/>
    <x v="0"/>
    <x v="0"/>
    <x v="4"/>
    <x v="1"/>
  </r>
  <r>
    <s v="8a8589b953bc23f70153c7bc036a2932"/>
    <n v="301982030"/>
    <n v="13"/>
    <d v="2017-07-17T14:36:05"/>
    <d v="2017-07-17T13:35:59"/>
    <x v="7"/>
    <n v="38500"/>
    <n v="30"/>
    <m/>
    <s v="Good"/>
    <x v="2"/>
    <x v="0"/>
    <x v="0"/>
    <x v="3"/>
    <x v="0"/>
  </r>
  <r>
    <s v="8a858e0156b782a10156c74e46602d88"/>
    <n v="302001126"/>
    <n v="11"/>
    <d v="2017-07-28T18:29:58"/>
    <d v="2017-07-28T17:28:46"/>
    <x v="0"/>
    <n v="36000"/>
    <n v="60"/>
    <m/>
    <s v="Bad"/>
    <x v="5"/>
    <x v="1"/>
    <x v="0"/>
    <x v="9"/>
    <x v="5"/>
  </r>
  <r>
    <s v="8a858e0f5c45466f015c536697241575"/>
    <n v="301991701"/>
    <n v="2"/>
    <d v="2017-07-23T10:33:33"/>
    <d v="2017-07-23T09:33:16"/>
    <x v="3"/>
    <n v="11500"/>
    <n v="15"/>
    <m/>
    <s v="Good"/>
    <x v="0"/>
    <x v="0"/>
    <x v="1"/>
    <x v="0"/>
    <x v="0"/>
  </r>
  <r>
    <s v="8a858e175b343fe2015b344c1e5b0f48"/>
    <n v="301977542"/>
    <n v="4"/>
    <d v="2017-07-14T12:43:06"/>
    <d v="2017-07-14T11:41:57"/>
    <x v="3"/>
    <n v="13000"/>
    <n v="30"/>
    <m/>
    <s v="Good"/>
    <x v="3"/>
    <x v="0"/>
    <x v="0"/>
    <x v="4"/>
    <x v="1"/>
  </r>
  <r>
    <s v="8a858e1d5cd58f9e015ce559ea09786b"/>
    <n v="302003064"/>
    <n v="2"/>
    <d v="2017-07-30T07:30:37"/>
    <d v="2017-07-30T06:30:30"/>
    <x v="3"/>
    <n v="13000"/>
    <n v="30"/>
    <m/>
    <s v="Good"/>
    <x v="3"/>
    <x v="0"/>
    <x v="1"/>
    <x v="6"/>
    <x v="2"/>
  </r>
  <r>
    <s v="8a858e225c404292015c4f19fdfb148a"/>
    <n v="301965605"/>
    <n v="3"/>
    <d v="2017-07-05T21:33:23"/>
    <d v="2017-07-05T20:33:18"/>
    <x v="3"/>
    <n v="13000"/>
    <n v="30"/>
    <m/>
    <s v="Good"/>
    <x v="3"/>
    <x v="0"/>
    <x v="1"/>
    <x v="1"/>
    <x v="0"/>
  </r>
  <r>
    <s v="8a858e345bd96da8015be3ddca8f4af8"/>
    <n v="301984645"/>
    <n v="5"/>
    <d v="2017-07-18T21:16:06"/>
    <d v="2017-07-18T20:15:59"/>
    <x v="2"/>
    <n v="24500"/>
    <n v="30"/>
    <m/>
    <s v="Good"/>
    <x v="4"/>
    <x v="0"/>
    <x v="0"/>
    <x v="4"/>
    <x v="1"/>
  </r>
  <r>
    <s v="8a858e3a54e33702015516e3d21a3f08"/>
    <n v="301982372"/>
    <n v="11"/>
    <d v="2017-07-17T17:21:13"/>
    <d v="2017-07-17T16:21:06"/>
    <x v="4"/>
    <n v="44000"/>
    <n v="30"/>
    <m/>
    <s v="Good"/>
    <x v="2"/>
    <x v="0"/>
    <x v="0"/>
    <x v="0"/>
    <x v="0"/>
  </r>
  <r>
    <s v="8a858e3e5b3ee747015b3fd9dd5a1bd5"/>
    <n v="301972485"/>
    <n v="2"/>
    <d v="2017-07-11T07:20:10"/>
    <d v="2017-07-11T06:20:03"/>
    <x v="3"/>
    <n v="13000"/>
    <n v="30"/>
    <m/>
    <s v="Good"/>
    <x v="3"/>
    <x v="0"/>
    <x v="1"/>
    <x v="4"/>
    <x v="1"/>
  </r>
  <r>
    <s v="8a858e5555780ea00155876191b967d5"/>
    <n v="302003522"/>
    <n v="2"/>
    <d v="2017-07-30T14:34:22"/>
    <d v="2017-07-30T13:34:15"/>
    <x v="3"/>
    <n v="13000"/>
    <n v="30"/>
    <m/>
    <s v="Good"/>
    <x v="3"/>
    <x v="0"/>
    <x v="1"/>
    <x v="9"/>
    <x v="0"/>
  </r>
  <r>
    <s v="8a858e5e5d51031d015d513ff3b9267f"/>
    <n v="302000928"/>
    <n v="2"/>
    <d v="2017-07-28T16:32:42"/>
    <d v="2017-07-28T15:32:36"/>
    <x v="3"/>
    <n v="13000"/>
    <n v="30"/>
    <s v="8a858f0f5bfd79d2015c02f301117179"/>
    <s v="Good"/>
    <x v="3"/>
    <x v="0"/>
    <x v="1"/>
    <x v="6"/>
    <x v="0"/>
  </r>
  <r>
    <s v="8a858e655cd0642d015cd4f7cc5a1bfe"/>
    <n v="301972970"/>
    <n v="3"/>
    <d v="2017-07-11T12:52:19"/>
    <d v="2017-07-11T11:52:14"/>
    <x v="3"/>
    <n v="13000"/>
    <n v="30"/>
    <m/>
    <s v="Good"/>
    <x v="3"/>
    <x v="0"/>
    <x v="1"/>
    <x v="3"/>
    <x v="0"/>
  </r>
  <r>
    <s v="8a858e6c5c88d145015c9b807b4d20d6"/>
    <n v="301978042"/>
    <n v="2"/>
    <d v="2017-07-14T17:04:18"/>
    <d v="2017-07-14T16:04:11"/>
    <x v="3"/>
    <n v="11500"/>
    <n v="15"/>
    <m/>
    <s v="Good"/>
    <x v="0"/>
    <x v="0"/>
    <x v="1"/>
    <x v="1"/>
    <x v="2"/>
  </r>
  <r>
    <s v="8a858e705668e167015673bfd9d25042"/>
    <n v="301984178"/>
    <n v="15"/>
    <d v="2017-07-18T16:14:30"/>
    <d v="2017-07-18T15:14:24"/>
    <x v="9"/>
    <n v="65400"/>
    <n v="60"/>
    <m/>
    <s v="Good"/>
    <x v="15"/>
    <x v="0"/>
    <x v="0"/>
    <x v="3"/>
    <x v="0"/>
  </r>
  <r>
    <s v="8a858e7c588604a40158a4fb616a3a9a"/>
    <n v="301960688"/>
    <n v="2"/>
    <d v="2017-07-03T09:23:40"/>
    <d v="2017-07-03T08:23:34"/>
    <x v="3"/>
    <n v="13000"/>
    <n v="30"/>
    <m/>
    <s v="Good"/>
    <x v="3"/>
    <x v="0"/>
    <x v="1"/>
    <x v="3"/>
    <x v="0"/>
  </r>
  <r>
    <s v="8a858e885b68546c015b736088184034"/>
    <n v="301973050"/>
    <n v="3"/>
    <d v="2017-07-11T13:40:48"/>
    <d v="2017-07-11T12:40:43"/>
    <x v="3"/>
    <n v="13000"/>
    <n v="30"/>
    <m/>
    <s v="Good"/>
    <x v="3"/>
    <x v="0"/>
    <x v="1"/>
    <x v="1"/>
    <x v="0"/>
  </r>
  <r>
    <s v="8a858e8e5ca1f1a8015ca6ccb89a4291"/>
    <n v="301970163"/>
    <n v="2"/>
    <d v="2017-07-09T12:40:53"/>
    <d v="2017-07-09T11:40:48"/>
    <x v="3"/>
    <n v="13000"/>
    <n v="30"/>
    <m/>
    <s v="Good"/>
    <x v="3"/>
    <x v="0"/>
    <x v="1"/>
    <x v="10"/>
    <x v="0"/>
  </r>
  <r>
    <s v="8a858e955add2971015ae7ef19787097"/>
    <n v="301970570"/>
    <n v="5"/>
    <d v="2017-07-09T19:51:45"/>
    <d v="2017-07-09T18:51:39"/>
    <x v="2"/>
    <n v="22250"/>
    <n v="15"/>
    <m/>
    <s v="Good"/>
    <x v="1"/>
    <x v="0"/>
    <x v="0"/>
    <x v="2"/>
    <x v="0"/>
  </r>
  <r>
    <s v="8a858e9b5bcf8546015bcff969fd0f8f"/>
    <n v="301982074"/>
    <n v="4"/>
    <d v="2017-07-17T15:00:09"/>
    <d v="2017-07-17T14:00:00"/>
    <x v="2"/>
    <n v="24500"/>
    <n v="30"/>
    <m/>
    <s v="Good"/>
    <x v="4"/>
    <x v="0"/>
    <x v="0"/>
    <x v="4"/>
    <x v="1"/>
  </r>
  <r>
    <s v="8a858ea55ab92cff015ac0bca23f7dc2"/>
    <n v="301970175"/>
    <n v="3"/>
    <d v="2017-07-09T12:55:03"/>
    <d v="2017-07-09T11:54:39"/>
    <x v="3"/>
    <n v="11500"/>
    <n v="15"/>
    <m/>
    <s v="Good"/>
    <x v="0"/>
    <x v="0"/>
    <x v="1"/>
    <x v="4"/>
    <x v="1"/>
  </r>
  <r>
    <s v="8a858eb35bd420f1015bd7e6ede02345"/>
    <n v="301972025"/>
    <n v="3"/>
    <d v="2017-07-10T19:23:41"/>
    <d v="2017-07-10T18:23:35"/>
    <x v="3"/>
    <n v="13000"/>
    <n v="30"/>
    <m/>
    <s v="Good"/>
    <x v="3"/>
    <x v="0"/>
    <x v="1"/>
    <x v="0"/>
    <x v="0"/>
  </r>
  <r>
    <s v="8a858eb75c21a2b9015c2c44b7c361da"/>
    <n v="301983885"/>
    <n v="2"/>
    <d v="2017-07-18T13:46:10"/>
    <d v="2017-07-18T12:46:02"/>
    <x v="3"/>
    <n v="13000"/>
    <n v="30"/>
    <m/>
    <s v="Bad"/>
    <x v="3"/>
    <x v="1"/>
    <x v="1"/>
    <x v="2"/>
    <x v="2"/>
  </r>
  <r>
    <s v="8a858ec25a4d1d16015a4d40078b0a73"/>
    <n v="301959215"/>
    <n v="5"/>
    <d v="2017-07-01T17:31:42"/>
    <d v="2017-07-01T16:31:33"/>
    <x v="2"/>
    <n v="24500"/>
    <n v="30"/>
    <m/>
    <s v="Bad"/>
    <x v="4"/>
    <x v="1"/>
    <x v="0"/>
    <x v="1"/>
    <x v="0"/>
  </r>
  <r>
    <s v="8a858ec9590ad35d0159440bfe67201a"/>
    <n v="301992783"/>
    <n v="6"/>
    <d v="2017-07-24T07:36:32"/>
    <d v="2017-07-24T06:36:16"/>
    <x v="3"/>
    <n v="11500"/>
    <n v="15"/>
    <m/>
    <s v="Good"/>
    <x v="0"/>
    <x v="0"/>
    <x v="0"/>
    <x v="4"/>
    <x v="1"/>
  </r>
  <r>
    <s v="8a858eda552adcc201554bd30a8b7730"/>
    <n v="301996914"/>
    <n v="2"/>
    <d v="2017-07-26T12:52:03"/>
    <d v="2017-07-26T11:51:57"/>
    <x v="3"/>
    <n v="13000"/>
    <n v="30"/>
    <m/>
    <s v="Good"/>
    <x v="3"/>
    <x v="0"/>
    <x v="1"/>
    <x v="6"/>
    <x v="0"/>
  </r>
  <r>
    <s v="8a858ee25b874ecc015b88b064453ef7"/>
    <n v="301979272"/>
    <n v="3"/>
    <d v="2017-07-15T14:57:29"/>
    <d v="2017-07-15T13:57:21"/>
    <x v="3"/>
    <n v="11500"/>
    <n v="15"/>
    <m/>
    <s v="Good"/>
    <x v="0"/>
    <x v="0"/>
    <x v="1"/>
    <x v="4"/>
    <x v="1"/>
  </r>
  <r>
    <s v="8a858ef45bcf0c76015bd27a6eed6adc"/>
    <n v="301986295"/>
    <n v="4"/>
    <d v="2017-07-19T19:04:09"/>
    <d v="2017-07-19T18:04:02"/>
    <x v="2"/>
    <n v="24500"/>
    <n v="30"/>
    <m/>
    <s v="Good"/>
    <x v="4"/>
    <x v="0"/>
    <x v="0"/>
    <x v="4"/>
    <x v="1"/>
  </r>
  <r>
    <s v="8a858f035ac15096015ac6ca9b3e0879"/>
    <n v="301963346"/>
    <n v="5"/>
    <d v="2017-07-04T15:07:40"/>
    <d v="2017-07-04T14:06:35"/>
    <x v="2"/>
    <n v="24500"/>
    <n v="30"/>
    <m/>
    <s v="Good"/>
    <x v="4"/>
    <x v="0"/>
    <x v="0"/>
    <x v="3"/>
    <x v="0"/>
  </r>
  <r>
    <s v="8a858f0656b7820c0156c88a1adb38b0"/>
    <n v="301981973"/>
    <n v="7"/>
    <d v="2017-07-17T14:11:40"/>
    <d v="2017-07-17T13:10:28"/>
    <x v="0"/>
    <n v="36000"/>
    <n v="60"/>
    <m/>
    <s v="Good"/>
    <x v="5"/>
    <x v="0"/>
    <x v="0"/>
    <x v="3"/>
    <x v="4"/>
  </r>
  <r>
    <s v="8a858e045cd5b1d6015ce4c1eb434643"/>
    <n v="302000949"/>
    <n v="2"/>
    <d v="2017-07-28T16:45:57"/>
    <d v="2017-07-28T15:45:48"/>
    <x v="3"/>
    <n v="13000"/>
    <n v="30"/>
    <s v="8a858efd5ca70688015caa9a7fda3370"/>
    <s v="Good"/>
    <x v="3"/>
    <x v="0"/>
    <x v="1"/>
    <x v="4"/>
    <x v="1"/>
  </r>
  <r>
    <s v="8a858e0d59bbb9050159c1f9f1d667ec"/>
    <n v="301995949"/>
    <n v="5"/>
    <d v="2017-07-25T20:56:59"/>
    <d v="2017-07-25T19:56:52"/>
    <x v="2"/>
    <n v="24500"/>
    <n v="30"/>
    <m/>
    <s v="Good"/>
    <x v="4"/>
    <x v="0"/>
    <x v="0"/>
    <x v="0"/>
    <x v="0"/>
  </r>
  <r>
    <s v="8a858e185b4923b4015b536354895cae"/>
    <n v="301996010"/>
    <n v="7"/>
    <d v="2017-07-25T21:50:37"/>
    <d v="2017-07-25T20:49:24"/>
    <x v="0"/>
    <n v="39000"/>
    <n v="60"/>
    <m/>
    <s v="Good"/>
    <x v="3"/>
    <x v="0"/>
    <x v="0"/>
    <x v="1"/>
    <x v="0"/>
  </r>
  <r>
    <s v="8a858e215afc0662015aff1f28b91c4d"/>
    <n v="301981290"/>
    <n v="5"/>
    <d v="2017-07-17T08:26:36"/>
    <d v="2017-07-17T07:25:24"/>
    <x v="2"/>
    <n v="24500"/>
    <n v="30"/>
    <m/>
    <s v="Good"/>
    <x v="4"/>
    <x v="0"/>
    <x v="0"/>
    <x v="8"/>
    <x v="2"/>
  </r>
  <r>
    <s v="8a858e255b910db1015b9762d6b73292"/>
    <n v="301984213"/>
    <n v="4"/>
    <d v="2017-07-18T16:33:06"/>
    <d v="2017-07-18T15:32:59"/>
    <x v="2"/>
    <n v="22250"/>
    <n v="15"/>
    <m/>
    <s v="Good"/>
    <x v="1"/>
    <x v="0"/>
    <x v="0"/>
    <x v="3"/>
    <x v="0"/>
  </r>
  <r>
    <s v="8a858e3654e2a824015500c98d76622f"/>
    <n v="301997665"/>
    <n v="11"/>
    <d v="2017-07-26T19:59:18"/>
    <d v="2017-07-26T18:58:10"/>
    <x v="4"/>
    <n v="44000"/>
    <n v="30"/>
    <m/>
    <s v="Good"/>
    <x v="2"/>
    <x v="0"/>
    <x v="0"/>
    <x v="4"/>
    <x v="1"/>
  </r>
  <r>
    <s v="8a858e3c585373380158693fa8522fdd"/>
    <n v="301999879"/>
    <n v="16"/>
    <d v="2017-07-28T06:46:29"/>
    <d v="2017-07-28T05:45:17"/>
    <x v="4"/>
    <n v="44000"/>
    <n v="30"/>
    <m/>
    <s v="Good"/>
    <x v="2"/>
    <x v="0"/>
    <x v="0"/>
    <x v="0"/>
    <x v="0"/>
  </r>
  <r>
    <s v="8a858e51584a1fc70158595f611e49e6"/>
    <n v="301979433"/>
    <n v="8"/>
    <d v="2017-07-15T17:16:55"/>
    <d v="2017-07-15T16:15:49"/>
    <x v="0"/>
    <n v="39000"/>
    <n v="60"/>
    <m/>
    <s v="Good"/>
    <x v="3"/>
    <x v="0"/>
    <x v="0"/>
    <x v="0"/>
    <x v="2"/>
  </r>
  <r>
    <s v="8a858e5b5bd99460015bd9ffce041c51"/>
    <n v="301977858"/>
    <n v="4"/>
    <d v="2017-07-14T15:22:29"/>
    <d v="2017-07-14T14:22:22"/>
    <x v="1"/>
    <n v="16687.5"/>
    <n v="15"/>
    <m/>
    <s v="Good"/>
    <x v="1"/>
    <x v="0"/>
    <x v="0"/>
    <x v="13"/>
    <x v="0"/>
  </r>
  <r>
    <s v="8a858e675c3fe0a1015c4df608682d94"/>
    <n v="301978644"/>
    <n v="3"/>
    <d v="2017-07-15T05:58:08"/>
    <d v="2017-07-15T04:58:00"/>
    <x v="3"/>
    <n v="11500"/>
    <n v="15"/>
    <m/>
    <s v="Good"/>
    <x v="0"/>
    <x v="0"/>
    <x v="1"/>
    <x v="9"/>
    <x v="0"/>
  </r>
  <r>
    <s v="8a858e6a5cc6b1aa015cc9618265495f"/>
    <n v="301993920"/>
    <n v="2"/>
    <d v="2017-07-24T17:47:12"/>
    <d v="2017-07-24T16:47:05"/>
    <x v="3"/>
    <n v="11500"/>
    <n v="15"/>
    <m/>
    <s v="Good"/>
    <x v="0"/>
    <x v="0"/>
    <x v="1"/>
    <x v="3"/>
    <x v="0"/>
  </r>
  <r>
    <s v="8a858e705668e167015673997f4643f3"/>
    <n v="301972040"/>
    <n v="4"/>
    <d v="2017-07-10T19:36:09"/>
    <d v="2017-07-10T18:36:03"/>
    <x v="3"/>
    <n v="13000"/>
    <n v="30"/>
    <m/>
    <s v="Good"/>
    <x v="3"/>
    <x v="0"/>
    <x v="0"/>
    <x v="9"/>
    <x v="0"/>
  </r>
  <r>
    <s v="8a858e7a56e509290156e53d504f1069"/>
    <n v="302000582"/>
    <n v="2"/>
    <d v="2017-07-28T13:24:52"/>
    <d v="2017-07-28T12:24:46"/>
    <x v="3"/>
    <n v="13000"/>
    <n v="30"/>
    <m/>
    <s v="Good"/>
    <x v="3"/>
    <x v="0"/>
    <x v="1"/>
    <x v="4"/>
    <x v="1"/>
  </r>
  <r>
    <s v="8a858e8d56b784480156bc6edb9004d9"/>
    <n v="301979585"/>
    <n v="15"/>
    <d v="2017-07-15T19:21:27"/>
    <d v="2017-07-15T18:21:19"/>
    <x v="0"/>
    <n v="33000"/>
    <n v="30"/>
    <m/>
    <s v="Good"/>
    <x v="2"/>
    <x v="0"/>
    <x v="0"/>
    <x v="3"/>
    <x v="4"/>
  </r>
  <r>
    <s v="8a858e945bfdb9e7015bfe4f9a9a2283"/>
    <n v="301977419"/>
    <n v="6"/>
    <d v="2017-07-14T11:36:44"/>
    <d v="2017-07-14T10:36:36"/>
    <x v="2"/>
    <n v="22250"/>
    <n v="15"/>
    <m/>
    <s v="Bad"/>
    <x v="1"/>
    <x v="1"/>
    <x v="0"/>
    <x v="13"/>
    <x v="0"/>
  </r>
  <r>
    <s v="8a858ea555d9e6020155f237d9231a38"/>
    <n v="301965083"/>
    <n v="2"/>
    <d v="2017-07-05T15:45:05"/>
    <d v="2017-07-05T14:44:59"/>
    <x v="3"/>
    <n v="13000"/>
    <n v="30"/>
    <m/>
    <s v="Good"/>
    <x v="3"/>
    <x v="0"/>
    <x v="1"/>
    <x v="0"/>
    <x v="0"/>
  </r>
  <r>
    <s v="8a858eac5b3ece95015b427ffc7c3faa"/>
    <n v="301970398"/>
    <n v="3"/>
    <d v="2017-07-09T16:47:36"/>
    <d v="2017-07-09T15:47:19"/>
    <x v="3"/>
    <n v="13000"/>
    <n v="30"/>
    <m/>
    <s v="Bad"/>
    <x v="3"/>
    <x v="1"/>
    <x v="1"/>
    <x v="1"/>
    <x v="0"/>
  </r>
  <r>
    <s v="8a858eba5591bf28015598d9905c1ce2"/>
    <n v="301994665"/>
    <n v="6"/>
    <d v="2017-07-25T07:21:21"/>
    <d v="2017-07-25T06:21:14"/>
    <x v="3"/>
    <n v="13000"/>
    <n v="30"/>
    <m/>
    <s v="Bad"/>
    <x v="3"/>
    <x v="1"/>
    <x v="0"/>
    <x v="1"/>
    <x v="0"/>
  </r>
  <r>
    <s v="8a858eba5c884d2a015c9847893512ca"/>
    <n v="301981961"/>
    <n v="2"/>
    <d v="2017-07-17T14:04:25"/>
    <d v="2017-07-17T13:04:17"/>
    <x v="3"/>
    <n v="13000"/>
    <n v="30"/>
    <m/>
    <s v="Bad"/>
    <x v="3"/>
    <x v="1"/>
    <x v="1"/>
    <x v="6"/>
    <x v="0"/>
  </r>
  <r>
    <s v="8a858ec6560bc098015613ffe8fc317e"/>
    <n v="301964587"/>
    <n v="9"/>
    <d v="2017-07-05T10:49:58"/>
    <d v="2017-07-05T09:49:52"/>
    <x v="0"/>
    <n v="34500"/>
    <n v="30"/>
    <m/>
    <s v="Good"/>
    <x v="0"/>
    <x v="0"/>
    <x v="0"/>
    <x v="6"/>
    <x v="4"/>
  </r>
  <r>
    <s v="8a858ece5862630201586bddffed6e88"/>
    <n v="301990637"/>
    <n v="10"/>
    <d v="2017-07-22T11:50:46"/>
    <d v="2017-07-22T10:50:39"/>
    <x v="0"/>
    <n v="34500"/>
    <n v="30"/>
    <m/>
    <s v="Good"/>
    <x v="0"/>
    <x v="0"/>
    <x v="0"/>
    <x v="4"/>
    <x v="1"/>
  </r>
  <r>
    <s v="8a858edb552adcfd015548d747e725f7"/>
    <n v="301997118"/>
    <n v="10"/>
    <d v="2017-07-26T14:46:01"/>
    <d v="2017-07-26T13:44:51"/>
    <x v="0"/>
    <n v="34500"/>
    <n v="30"/>
    <m/>
    <s v="Good"/>
    <x v="0"/>
    <x v="0"/>
    <x v="0"/>
    <x v="4"/>
    <x v="1"/>
  </r>
  <r>
    <s v="8a858edd5c8348c4015c8706b3eb4c5c"/>
    <n v="302002473"/>
    <n v="2"/>
    <d v="2017-07-29T17:06:34"/>
    <d v="2017-07-29T16:06:25"/>
    <x v="3"/>
    <n v="13000"/>
    <n v="30"/>
    <m/>
    <s v="Bad"/>
    <x v="3"/>
    <x v="1"/>
    <x v="1"/>
    <x v="1"/>
    <x v="2"/>
  </r>
  <r>
    <s v="8a858ee05989e8dc01598a1083fa036e"/>
    <n v="301961208"/>
    <n v="3"/>
    <d v="2017-07-03T15:03:52"/>
    <d v="2017-07-03T14:03:46"/>
    <x v="3"/>
    <n v="13000"/>
    <n v="30"/>
    <m/>
    <s v="Good"/>
    <x v="3"/>
    <x v="0"/>
    <x v="1"/>
    <x v="1"/>
    <x v="0"/>
  </r>
  <r>
    <s v="8a858ee758a4dfbc0158ab94693037fd"/>
    <n v="301974634"/>
    <n v="10"/>
    <d v="2017-07-12T13:52:22"/>
    <d v="2017-07-12T12:52:15"/>
    <x v="1"/>
    <n v="17250"/>
    <n v="30"/>
    <m/>
    <s v="Good"/>
    <x v="0"/>
    <x v="0"/>
    <x v="0"/>
    <x v="3"/>
    <x v="0"/>
  </r>
  <r>
    <s v="8a858eff55a090650155c536388d2f1b"/>
    <n v="301968674"/>
    <n v="8"/>
    <d v="2017-07-07T23:08:05"/>
    <d v="2017-07-07T22:07:59"/>
    <x v="2"/>
    <n v="24500"/>
    <n v="30"/>
    <m/>
    <s v="Good"/>
    <x v="4"/>
    <x v="0"/>
    <x v="0"/>
    <x v="8"/>
    <x v="4"/>
  </r>
  <r>
    <s v="8a858f0656b7820c0156bd08609f17a2"/>
    <n v="301987497"/>
    <n v="8"/>
    <d v="2017-07-20T12:54:13"/>
    <d v="2017-07-20T11:54:07"/>
    <x v="0"/>
    <n v="34500"/>
    <n v="30"/>
    <m/>
    <s v="Good"/>
    <x v="0"/>
    <x v="0"/>
    <x v="0"/>
    <x v="3"/>
    <x v="4"/>
  </r>
  <r>
    <s v="8a858f0c5af0a753015af0b5ebe3098b"/>
    <n v="301971083"/>
    <n v="3"/>
    <d v="2017-07-10T09:58:21"/>
    <d v="2017-07-10T08:58:15"/>
    <x v="3"/>
    <n v="13000"/>
    <n v="30"/>
    <m/>
    <s v="Good"/>
    <x v="3"/>
    <x v="0"/>
    <x v="1"/>
    <x v="3"/>
    <x v="0"/>
  </r>
  <r>
    <s v="8a858f1358b9f0740158ce1285e272cc"/>
    <n v="301987830"/>
    <n v="8"/>
    <d v="2017-07-20T15:49:51"/>
    <d v="2017-07-20T14:49:33"/>
    <x v="3"/>
    <n v="11500"/>
    <n v="15"/>
    <m/>
    <s v="Good"/>
    <x v="0"/>
    <x v="0"/>
    <x v="0"/>
    <x v="4"/>
    <x v="1"/>
  </r>
  <r>
    <s v="8a858f1955b1c4df0155d0562e6826b5"/>
    <n v="301993395"/>
    <n v="4"/>
    <d v="2017-07-24T13:22:03"/>
    <d v="2017-07-24T12:21:49"/>
    <x v="3"/>
    <n v="13000"/>
    <n v="30"/>
    <m/>
    <s v="Good"/>
    <x v="3"/>
    <x v="0"/>
    <x v="0"/>
    <x v="12"/>
    <x v="0"/>
  </r>
  <r>
    <s v="8a858f255cb1710a015cb56393f60d1b"/>
    <n v="301992796"/>
    <n v="2"/>
    <d v="2017-07-24T07:46:33"/>
    <d v="2017-07-24T06:46:25"/>
    <x v="3"/>
    <n v="13000"/>
    <n v="30"/>
    <m/>
    <s v="Good"/>
    <x v="3"/>
    <x v="0"/>
    <x v="1"/>
    <x v="14"/>
    <x v="0"/>
  </r>
  <r>
    <s v="8a858f2c59bc3fdd0159c76784c60d73"/>
    <n v="301994915"/>
    <n v="9"/>
    <d v="2017-07-25T09:54:38"/>
    <d v="2017-07-25T08:54:26"/>
    <x v="0"/>
    <n v="34500"/>
    <n v="30"/>
    <m/>
    <s v="Good"/>
    <x v="0"/>
    <x v="0"/>
    <x v="0"/>
    <x v="0"/>
    <x v="0"/>
  </r>
  <r>
    <s v="8a858f305c8dd672015c91230d566c0e"/>
    <n v="301972680"/>
    <n v="2"/>
    <d v="2017-07-11T09:46:34"/>
    <d v="2017-07-11T08:46:28"/>
    <x v="3"/>
    <n v="13000"/>
    <n v="30"/>
    <m/>
    <s v="Good"/>
    <x v="3"/>
    <x v="0"/>
    <x v="1"/>
    <x v="4"/>
    <x v="1"/>
  </r>
  <r>
    <s v="8a858f355ac88945015aca084ee050c2"/>
    <n v="301973607"/>
    <n v="6"/>
    <d v="2017-07-11T19:16:56"/>
    <d v="2017-07-11T18:15:50"/>
    <x v="0"/>
    <n v="39000"/>
    <n v="60"/>
    <m/>
    <s v="Good"/>
    <x v="3"/>
    <x v="0"/>
    <x v="0"/>
    <x v="3"/>
    <x v="2"/>
  </r>
  <r>
    <s v="8a858f3b5c1c5a08015c1f69e3786a85"/>
    <n v="301958613"/>
    <n v="3"/>
    <d v="2017-07-01T07:34:32"/>
    <d v="2017-07-01T06:34:25"/>
    <x v="3"/>
    <n v="13000"/>
    <n v="30"/>
    <m/>
    <s v="Good"/>
    <x v="3"/>
    <x v="0"/>
    <x v="1"/>
    <x v="3"/>
    <x v="0"/>
  </r>
  <r>
    <s v="8a858f465668e3d601566dfe49be619d"/>
    <n v="301975491"/>
    <n v="10"/>
    <d v="2017-07-13T06:43:45"/>
    <d v="2017-07-13T05:43:37"/>
    <x v="5"/>
    <n v="27500"/>
    <n v="30"/>
    <m/>
    <s v="Good"/>
    <x v="2"/>
    <x v="0"/>
    <x v="0"/>
    <x v="4"/>
    <x v="1"/>
  </r>
  <r>
    <s v="8a858f4d5b809e68015b813974bc5538"/>
    <n v="301983708"/>
    <n v="5"/>
    <d v="2017-07-18T12:23:56"/>
    <d v="2017-07-18T11:23:49"/>
    <x v="3"/>
    <n v="11500"/>
    <n v="15"/>
    <s v="8a858f725b49c0c0015b56d2ee6824d9"/>
    <s v="Good"/>
    <x v="0"/>
    <x v="0"/>
    <x v="0"/>
    <x v="1"/>
    <x v="0"/>
  </r>
  <r>
    <s v="8a858f5659bc0eea0159c14345343398"/>
    <n v="301965697"/>
    <n v="7"/>
    <d v="2017-07-05T22:57:03"/>
    <d v="2017-07-05T21:56:56"/>
    <x v="0"/>
    <n v="39000"/>
    <n v="60"/>
    <m/>
    <s v="Good"/>
    <x v="3"/>
    <x v="0"/>
    <x v="0"/>
    <x v="4"/>
    <x v="1"/>
  </r>
  <r>
    <s v="8a858f61560bc0e501561316091908f7"/>
    <n v="301972247"/>
    <n v="9"/>
    <d v="2017-07-10T22:41:37"/>
    <d v="2017-07-10T21:41:31"/>
    <x v="4"/>
    <n v="44000"/>
    <n v="30"/>
    <m/>
    <s v="Good"/>
    <x v="2"/>
    <x v="0"/>
    <x v="0"/>
    <x v="1"/>
    <x v="4"/>
  </r>
  <r>
    <s v="8a858f6c570f2d66015712e38a287de4"/>
    <n v="301993100"/>
    <n v="9"/>
    <d v="2017-07-24T10:53:13"/>
    <d v="2017-07-24T09:52:58"/>
    <x v="4"/>
    <n v="48000"/>
    <n v="60"/>
    <m/>
    <s v="Good"/>
    <x v="5"/>
    <x v="0"/>
    <x v="0"/>
    <x v="6"/>
    <x v="0"/>
  </r>
  <r>
    <s v="8a858f7d5578012a01557ea194d94948"/>
    <n v="301975421"/>
    <n v="27"/>
    <d v="2017-07-13T03:42:40"/>
    <d v="2017-07-13T02:42:33"/>
    <x v="9"/>
    <n v="65400"/>
    <n v="60"/>
    <m/>
    <s v="Good"/>
    <x v="15"/>
    <x v="0"/>
    <x v="0"/>
    <x v="6"/>
    <x v="0"/>
  </r>
  <r>
    <s v="8a858f8a5acc54f5015acc5609080063"/>
    <n v="301970606"/>
    <n v="3"/>
    <d v="2017-07-09T20:36:54"/>
    <d v="2017-07-09T19:36:43"/>
    <x v="3"/>
    <n v="13000"/>
    <n v="30"/>
    <m/>
    <s v="Good"/>
    <x v="3"/>
    <x v="0"/>
    <x v="1"/>
    <x v="3"/>
    <x v="0"/>
  </r>
  <r>
    <s v="8a858f935760a618015770289121231f"/>
    <n v="301992007"/>
    <n v="8"/>
    <d v="2017-07-23T15:10:13"/>
    <d v="2017-07-23T14:10:06"/>
    <x v="3"/>
    <n v="11125"/>
    <n v="15"/>
    <m/>
    <s v="Good"/>
    <x v="1"/>
    <x v="0"/>
    <x v="0"/>
    <x v="1"/>
    <x v="3"/>
  </r>
  <r>
    <s v="8a858f975c4582c4015c4e9e717d6f6b"/>
    <n v="301989216"/>
    <n v="2"/>
    <d v="2017-07-21T12:39:32"/>
    <d v="2017-07-21T11:39:24"/>
    <x v="3"/>
    <n v="11500"/>
    <n v="15"/>
    <m/>
    <s v="Good"/>
    <x v="0"/>
    <x v="0"/>
    <x v="1"/>
    <x v="1"/>
    <x v="2"/>
  </r>
  <r>
    <s v="8a858f9c56aaf37d0156b75f67c33f9b"/>
    <n v="301972089"/>
    <n v="12"/>
    <d v="2017-07-10T20:09:40"/>
    <d v="2017-07-10T19:09:35"/>
    <x v="0"/>
    <n v="34500"/>
    <n v="30"/>
    <m/>
    <s v="Good"/>
    <x v="0"/>
    <x v="0"/>
    <x v="0"/>
    <x v="1"/>
    <x v="4"/>
  </r>
  <r>
    <s v="8a858fa3551e78cb015529b4a6b34007"/>
    <n v="302000274"/>
    <n v="12"/>
    <d v="2017-07-28T10:45:49"/>
    <d v="2017-07-28T09:45:41"/>
    <x v="4"/>
    <n v="44000"/>
    <n v="30"/>
    <m/>
    <s v="Good"/>
    <x v="2"/>
    <x v="0"/>
    <x v="0"/>
    <x v="1"/>
    <x v="0"/>
  </r>
  <r>
    <s v="8a858fae57a00f390157ab0ad5915819"/>
    <n v="301984714"/>
    <n v="5"/>
    <d v="2017-07-18T22:01:17"/>
    <d v="2017-07-18T21:00:06"/>
    <x v="1"/>
    <n v="16687.5"/>
    <n v="15"/>
    <m/>
    <s v="Good"/>
    <x v="1"/>
    <x v="0"/>
    <x v="0"/>
    <x v="0"/>
    <x v="0"/>
  </r>
  <r>
    <s v="8a858fb1563219690156352b4da842e8"/>
    <n v="302000836"/>
    <n v="3"/>
    <d v="2017-07-28T15:42:29"/>
    <d v="2017-07-28T14:42:21"/>
    <x v="3"/>
    <n v="13000"/>
    <n v="30"/>
    <m/>
    <s v="Good"/>
    <x v="3"/>
    <x v="0"/>
    <x v="1"/>
    <x v="4"/>
    <x v="1"/>
  </r>
  <r>
    <s v="8a858fb95aa3c328015aa41ffd3336d5"/>
    <n v="301998561"/>
    <n v="6"/>
    <d v="2017-07-27T11:10:07"/>
    <d v="2017-07-27T10:10:01"/>
    <x v="2"/>
    <n v="24500"/>
    <n v="30"/>
    <m/>
    <s v="Good"/>
    <x v="4"/>
    <x v="0"/>
    <x v="0"/>
    <x v="3"/>
    <x v="0"/>
  </r>
  <r>
    <s v="8a858fc15cd06c32015cd1ed477b4cb7"/>
    <n v="301993686"/>
    <n v="2"/>
    <d v="2017-07-24T15:48:00"/>
    <d v="2017-07-24T14:47:53"/>
    <x v="3"/>
    <n v="13000"/>
    <n v="30"/>
    <m/>
    <s v="Good"/>
    <x v="3"/>
    <x v="0"/>
    <x v="1"/>
    <x v="4"/>
    <x v="1"/>
  </r>
  <r>
    <s v="8a858fc65c7e0e55015c7e2d1b3e10f1"/>
    <n v="301981508"/>
    <n v="2"/>
    <d v="2017-07-17T10:21:27"/>
    <d v="2017-07-17T09:21:19"/>
    <x v="3"/>
    <n v="13000"/>
    <n v="30"/>
    <m/>
    <s v="Good"/>
    <x v="3"/>
    <x v="0"/>
    <x v="1"/>
    <x v="1"/>
    <x v="0"/>
  </r>
  <r>
    <s v="8a858fcd56b9f22c0156c2f2074c3bed"/>
    <n v="301987720"/>
    <n v="15"/>
    <d v="2017-07-20T14:53:48"/>
    <d v="2017-07-20T13:53:34"/>
    <x v="6"/>
    <n v="52500"/>
    <n v="30"/>
    <m/>
    <s v="Good"/>
    <x v="6"/>
    <x v="0"/>
    <x v="0"/>
    <x v="5"/>
    <x v="4"/>
  </r>
  <r>
    <s v="8a858fd458639fcc0158680d96df6d18"/>
    <n v="301979097"/>
    <n v="10"/>
    <d v="2017-07-15T12:43:41"/>
    <d v="2017-07-15T11:43:34"/>
    <x v="0"/>
    <n v="34500"/>
    <n v="30"/>
    <m/>
    <s v="Bad"/>
    <x v="0"/>
    <x v="1"/>
    <x v="0"/>
    <x v="1"/>
    <x v="0"/>
  </r>
  <r>
    <s v="8a858fda56562f8f01566548972d1c9c"/>
    <n v="301985167"/>
    <n v="3"/>
    <d v="2017-07-19T08:52:56"/>
    <d v="2017-07-19T07:51:46"/>
    <x v="3"/>
    <n v="11500"/>
    <n v="15"/>
    <m/>
    <s v="Good"/>
    <x v="0"/>
    <x v="0"/>
    <x v="1"/>
    <x v="4"/>
    <x v="1"/>
  </r>
  <r>
    <s v="8a858fe55b869107015b86d3071740d2"/>
    <n v="301972879"/>
    <n v="5"/>
    <d v="2017-07-11T11:56:10"/>
    <d v="2017-07-11T10:56:05"/>
    <x v="2"/>
    <n v="24500"/>
    <n v="30"/>
    <s v="8a858ff35acdd593015ad12db5593535"/>
    <s v="Good"/>
    <x v="4"/>
    <x v="0"/>
    <x v="0"/>
    <x v="1"/>
    <x v="0"/>
  </r>
  <r>
    <s v="8a858ff45be92ea2015be98c51742d1f"/>
    <n v="301978893"/>
    <n v="3"/>
    <d v="2017-07-15T10:00:44"/>
    <d v="2017-07-15T09:00:35"/>
    <x v="3"/>
    <n v="11500"/>
    <n v="15"/>
    <m/>
    <s v="Good"/>
    <x v="0"/>
    <x v="0"/>
    <x v="1"/>
    <x v="4"/>
    <x v="1"/>
  </r>
  <r>
    <s v="8a858fff5a28d297015a33bc2e845305"/>
    <n v="301961209"/>
    <n v="7"/>
    <d v="2017-07-03T15:05:14"/>
    <d v="2017-07-03T14:04:07"/>
    <x v="0"/>
    <n v="39000"/>
    <n v="60"/>
    <m/>
    <s v="Good"/>
    <x v="3"/>
    <x v="0"/>
    <x v="0"/>
    <x v="7"/>
    <x v="0"/>
  </r>
  <r>
    <s v="8a858e135cb22031015cb58116983b37"/>
    <n v="301995931"/>
    <n v="2"/>
    <d v="2017-07-25T20:44:34"/>
    <d v="2017-07-25T19:44:28"/>
    <x v="3"/>
    <n v="13000"/>
    <n v="30"/>
    <m/>
    <s v="Bad"/>
    <x v="3"/>
    <x v="1"/>
    <x v="1"/>
    <x v="4"/>
    <x v="1"/>
  </r>
  <r>
    <s v="8a858e585693982b01569a712be80e14"/>
    <n v="301999149"/>
    <n v="9"/>
    <d v="2017-07-27T16:48:30"/>
    <d v="2017-07-27T15:48:23"/>
    <x v="4"/>
    <n v="48000"/>
    <n v="60"/>
    <m/>
    <s v="Bad"/>
    <x v="5"/>
    <x v="1"/>
    <x v="0"/>
    <x v="5"/>
    <x v="0"/>
  </r>
  <r>
    <s v="8a858e5d5bf3454f015bf674714d1844"/>
    <n v="301985555"/>
    <n v="2"/>
    <d v="2017-07-19T12:42:04"/>
    <d v="2017-07-19T11:41:58"/>
    <x v="3"/>
    <n v="13000"/>
    <n v="30"/>
    <m/>
    <s v="Good"/>
    <x v="3"/>
    <x v="0"/>
    <x v="1"/>
    <x v="0"/>
    <x v="0"/>
  </r>
  <r>
    <s v="8a858e635bd8fe1e015bd96654063492"/>
    <n v="301975507"/>
    <n v="3"/>
    <d v="2017-07-13T07:03:56"/>
    <d v="2017-07-13T06:03:50"/>
    <x v="3"/>
    <n v="13000"/>
    <n v="30"/>
    <m/>
    <s v="Good"/>
    <x v="3"/>
    <x v="0"/>
    <x v="1"/>
    <x v="3"/>
    <x v="0"/>
  </r>
  <r>
    <s v="8a858e675cc6685e015cc9b6072010b5"/>
    <n v="301991201"/>
    <n v="2"/>
    <d v="2017-07-22T19:46:18"/>
    <d v="2017-07-22T18:46:11"/>
    <x v="3"/>
    <n v="13000"/>
    <n v="30"/>
    <m/>
    <s v="Bad"/>
    <x v="3"/>
    <x v="1"/>
    <x v="1"/>
    <x v="1"/>
    <x v="0"/>
  </r>
  <r>
    <s v="8a858e6f5668e01701566b0916350fbd"/>
    <n v="301960995"/>
    <n v="14"/>
    <d v="2017-07-03T12:41:04"/>
    <d v="2017-07-03T11:39:57"/>
    <x v="4"/>
    <n v="44000"/>
    <n v="30"/>
    <m/>
    <s v="Good"/>
    <x v="2"/>
    <x v="0"/>
    <x v="0"/>
    <x v="2"/>
    <x v="0"/>
  </r>
  <r>
    <s v="8a858e705668e16701568ce4c9c06918"/>
    <n v="301959826"/>
    <n v="8"/>
    <d v="2017-07-02T11:41:20"/>
    <d v="2017-07-02T10:41:14"/>
    <x v="4"/>
    <n v="48000"/>
    <n v="60"/>
    <m/>
    <s v="Good"/>
    <x v="5"/>
    <x v="0"/>
    <x v="0"/>
    <x v="1"/>
    <x v="4"/>
  </r>
  <r>
    <s v="8a858e7c588604a40158a75735995afa"/>
    <n v="301966019"/>
    <n v="8"/>
    <d v="2017-07-06T09:01:36"/>
    <d v="2017-07-06T08:01:32"/>
    <x v="2"/>
    <n v="23000"/>
    <n v="30"/>
    <m/>
    <s v="Good"/>
    <x v="0"/>
    <x v="0"/>
    <x v="0"/>
    <x v="1"/>
    <x v="0"/>
  </r>
  <r>
    <s v="8a858e875cfa37f5015cfce9bc3a3abb"/>
    <n v="301985774"/>
    <n v="2"/>
    <d v="2017-07-19T14:11:13"/>
    <d v="2017-07-19T13:11:04"/>
    <x v="3"/>
    <n v="11500"/>
    <n v="15"/>
    <s v="8a858fd85b685607015b72cd5bb64a25"/>
    <s v="Good"/>
    <x v="0"/>
    <x v="0"/>
    <x v="1"/>
    <x v="4"/>
    <x v="1"/>
  </r>
  <r>
    <s v="8a858e8d56b784480156d65d90d422cb"/>
    <n v="301982482"/>
    <n v="8"/>
    <d v="2017-07-17T18:38:03"/>
    <d v="2017-07-17T17:37:55"/>
    <x v="2"/>
    <n v="24500"/>
    <n v="30"/>
    <m/>
    <s v="Bad"/>
    <x v="4"/>
    <x v="1"/>
    <x v="0"/>
    <x v="8"/>
    <x v="0"/>
  </r>
  <r>
    <s v="8a858e955add2971015ae0db3b3a00cf"/>
    <n v="301977443"/>
    <n v="5"/>
    <d v="2017-07-14T11:49:37"/>
    <d v="2017-07-14T10:48:30"/>
    <x v="2"/>
    <n v="24500"/>
    <n v="30"/>
    <m/>
    <s v="Good"/>
    <x v="4"/>
    <x v="0"/>
    <x v="0"/>
    <x v="4"/>
    <x v="1"/>
  </r>
  <r>
    <s v="8a858e9f5b8a8db1015b8a91d6a3058c"/>
    <n v="301978627"/>
    <n v="4"/>
    <d v="2017-07-15T05:21:22"/>
    <d v="2017-07-15T04:21:15"/>
    <x v="3"/>
    <n v="13000"/>
    <n v="30"/>
    <s v="8a8589f853f100fb01540a3551f034bd"/>
    <s v="Good"/>
    <x v="3"/>
    <x v="0"/>
    <x v="0"/>
    <x v="3"/>
    <x v="0"/>
  </r>
  <r>
    <s v="8a858eb95b8c2f6e015b8cb299b128a0"/>
    <n v="301982765"/>
    <n v="5"/>
    <d v="2017-07-17T21:48:24"/>
    <d v="2017-07-17T20:48:18"/>
    <x v="2"/>
    <n v="24500"/>
    <n v="30"/>
    <m/>
    <s v="Good"/>
    <x v="4"/>
    <x v="0"/>
    <x v="0"/>
    <x v="3"/>
    <x v="0"/>
  </r>
  <r>
    <s v="8a858ec9590ad35d01592fc002540aa9"/>
    <n v="301999906"/>
    <n v="5"/>
    <d v="2017-07-28T07:09:23"/>
    <d v="2017-07-28T06:09:17"/>
    <x v="3"/>
    <n v="13000"/>
    <n v="30"/>
    <m/>
    <s v="Good"/>
    <x v="3"/>
    <x v="0"/>
    <x v="0"/>
    <x v="3"/>
    <x v="0"/>
  </r>
  <r>
    <s v="8a858ece5cd05041015cd3c532892d4d"/>
    <n v="301992879"/>
    <n v="2"/>
    <d v="2017-07-24T08:48:18"/>
    <d v="2017-07-24T07:48:10"/>
    <x v="3"/>
    <n v="13000"/>
    <n v="30"/>
    <m/>
    <s v="Good"/>
    <x v="3"/>
    <x v="0"/>
    <x v="1"/>
    <x v="10"/>
    <x v="0"/>
  </r>
  <r>
    <s v="8a858ed6557802d20155781a66d80cbc"/>
    <n v="301999034"/>
    <n v="17"/>
    <d v="2017-07-27T16:03:52"/>
    <d v="2017-07-27T15:03:45"/>
    <x v="4"/>
    <n v="44000"/>
    <n v="30"/>
    <m/>
    <s v="Good"/>
    <x v="2"/>
    <x v="0"/>
    <x v="0"/>
    <x v="1"/>
    <x v="4"/>
  </r>
  <r>
    <s v="8a858edf5c69a538015c78ef1f506bd2"/>
    <n v="301962521"/>
    <n v="2"/>
    <d v="2017-07-04T06:49:18"/>
    <d v="2017-07-04T05:49:12"/>
    <x v="3"/>
    <n v="13000"/>
    <n v="30"/>
    <m/>
    <s v="Good"/>
    <x v="3"/>
    <x v="0"/>
    <x v="1"/>
    <x v="4"/>
    <x v="1"/>
  </r>
  <r>
    <s v="8a858ee755a0c84a0155c428789463bc"/>
    <n v="301964638"/>
    <n v="16"/>
    <d v="2017-07-05T11:16:38"/>
    <d v="2017-07-05T10:16:31"/>
    <x v="4"/>
    <n v="43500"/>
    <n v="30"/>
    <m/>
    <s v="Bad"/>
    <x v="7"/>
    <x v="1"/>
    <x v="0"/>
    <x v="6"/>
    <x v="0"/>
  </r>
  <r>
    <s v="8a858ef05c63d3b5015c6586a32e0c77"/>
    <n v="301960574"/>
    <n v="2"/>
    <d v="2017-07-03T07:29:38"/>
    <d v="2017-07-03T06:29:32"/>
    <x v="3"/>
    <n v="13000"/>
    <n v="30"/>
    <m/>
    <s v="Good"/>
    <x v="3"/>
    <x v="0"/>
    <x v="1"/>
    <x v="11"/>
    <x v="0"/>
  </r>
  <r>
    <s v="8a858f035ab947e3015abe0b9724749a"/>
    <n v="301969485"/>
    <n v="3"/>
    <d v="2017-07-08T17:05:11"/>
    <d v="2017-07-08T16:05:06"/>
    <x v="3"/>
    <n v="13000"/>
    <n v="30"/>
    <m/>
    <s v="Bad"/>
    <x v="3"/>
    <x v="1"/>
    <x v="1"/>
    <x v="9"/>
    <x v="0"/>
  </r>
  <r>
    <s v="8a858f085b905684015b9076e3041e25"/>
    <n v="301987390"/>
    <n v="4"/>
    <d v="2017-07-20T11:58:33"/>
    <d v="2017-07-20T10:58:27"/>
    <x v="2"/>
    <n v="24500"/>
    <n v="30"/>
    <m/>
    <s v="Good"/>
    <x v="4"/>
    <x v="0"/>
    <x v="0"/>
    <x v="1"/>
    <x v="0"/>
  </r>
  <r>
    <s v="8a858f1554e29449015500bf86eb0ecd"/>
    <n v="301988459"/>
    <n v="7"/>
    <d v="2017-07-20T22:34:34"/>
    <d v="2017-07-20T21:34:28"/>
    <x v="2"/>
    <n v="24500"/>
    <n v="30"/>
    <m/>
    <s v="Good"/>
    <x v="4"/>
    <x v="0"/>
    <x v="0"/>
    <x v="4"/>
    <x v="1"/>
  </r>
  <r>
    <s v="8a858f1959d168260159d213daf93761"/>
    <n v="301965999"/>
    <n v="8"/>
    <d v="2017-07-06T08:47:41"/>
    <d v="2017-07-06T07:47:36"/>
    <x v="0"/>
    <n v="34500"/>
    <n v="30"/>
    <m/>
    <s v="Good"/>
    <x v="0"/>
    <x v="0"/>
    <x v="0"/>
    <x v="1"/>
    <x v="0"/>
  </r>
  <r>
    <s v="8a858f255cb1710a015cc4fa170b7538"/>
    <n v="301999652"/>
    <n v="2"/>
    <d v="2017-07-27T23:05:58"/>
    <d v="2017-07-27T22:05:53"/>
    <x v="3"/>
    <n v="13000"/>
    <n v="30"/>
    <m/>
    <s v="Good"/>
    <x v="3"/>
    <x v="0"/>
    <x v="1"/>
    <x v="10"/>
    <x v="2"/>
  </r>
  <r>
    <s v="8a858f2c58dc6e680158ee00f462655f"/>
    <n v="301969554"/>
    <n v="2"/>
    <d v="2017-07-08T18:08:21"/>
    <d v="2017-07-08T17:08:07"/>
    <x v="3"/>
    <n v="13000"/>
    <n v="30"/>
    <m/>
    <s v="Good"/>
    <x v="3"/>
    <x v="0"/>
    <x v="1"/>
    <x v="0"/>
    <x v="5"/>
  </r>
  <r>
    <s v="8a858f405d13c45f015d14c5b53c5668"/>
    <n v="301999924"/>
    <n v="2"/>
    <d v="2017-07-28T07:23:12"/>
    <d v="2017-07-28T06:23:05"/>
    <x v="3"/>
    <n v="13000"/>
    <n v="30"/>
    <m/>
    <s v="Good"/>
    <x v="3"/>
    <x v="0"/>
    <x v="1"/>
    <x v="1"/>
    <x v="2"/>
  </r>
  <r>
    <s v="8a858f475be98d5f015bebddca3c5216"/>
    <n v="301976215"/>
    <n v="2"/>
    <d v="2017-07-13T15:04:21"/>
    <d v="2017-07-13T14:04:13"/>
    <x v="3"/>
    <n v="13000"/>
    <n v="30"/>
    <m/>
    <s v="Good"/>
    <x v="3"/>
    <x v="0"/>
    <x v="1"/>
    <x v="5"/>
    <x v="0"/>
  </r>
  <r>
    <s v="8a858f4e5ba5e8d3015baa225ee45742"/>
    <n v="301975970"/>
    <n v="4"/>
    <d v="2017-07-13T12:28:25"/>
    <d v="2017-07-13T11:28:19"/>
    <x v="2"/>
    <n v="24500"/>
    <n v="30"/>
    <s v="8a858e6d5b252065015b305a3ef77693"/>
    <s v="Good"/>
    <x v="4"/>
    <x v="0"/>
    <x v="0"/>
    <x v="10"/>
    <x v="0"/>
  </r>
  <r>
    <s v="8a858f545908094b0159148a350904a2"/>
    <n v="301989509"/>
    <n v="8"/>
    <d v="2017-07-21T15:21:20"/>
    <d v="2017-07-21T14:21:02"/>
    <x v="0"/>
    <n v="34500"/>
    <n v="30"/>
    <m/>
    <s v="Good"/>
    <x v="0"/>
    <x v="0"/>
    <x v="0"/>
    <x v="3"/>
    <x v="5"/>
  </r>
  <r>
    <s v="8a858f5e5992fa95015994d38cc67941"/>
    <n v="301975167"/>
    <n v="8"/>
    <d v="2017-07-12T20:37:27"/>
    <d v="2017-07-12T19:37:21"/>
    <x v="0"/>
    <n v="39000"/>
    <n v="60"/>
    <m/>
    <s v="Good"/>
    <x v="3"/>
    <x v="0"/>
    <x v="0"/>
    <x v="1"/>
    <x v="0"/>
  </r>
  <r>
    <s v="8a858f61587afbaf01587c8b719c1a6e"/>
    <n v="301963239"/>
    <n v="12"/>
    <d v="2017-07-04T14:10:09"/>
    <d v="2017-07-04T13:09:03"/>
    <x v="4"/>
    <n v="44000"/>
    <n v="30"/>
    <m/>
    <s v="Good"/>
    <x v="2"/>
    <x v="0"/>
    <x v="0"/>
    <x v="1"/>
    <x v="0"/>
  </r>
  <r>
    <s v="8a858f685acd5951015acd609d0803c4"/>
    <n v="302000546"/>
    <n v="4"/>
    <d v="2017-07-28T13:09:06"/>
    <d v="2017-07-28T12:07:56"/>
    <x v="2"/>
    <n v="24500"/>
    <n v="30"/>
    <m/>
    <s v="Good"/>
    <x v="4"/>
    <x v="0"/>
    <x v="0"/>
    <x v="1"/>
    <x v="2"/>
  </r>
  <r>
    <s v="8a858f725b49c0c0015b4f7c165e4827"/>
    <n v="301961462"/>
    <n v="7"/>
    <d v="2017-07-03T16:39:26"/>
    <d v="2017-07-03T15:39:19"/>
    <x v="0"/>
    <n v="34500"/>
    <n v="30"/>
    <m/>
    <s v="Good"/>
    <x v="0"/>
    <x v="0"/>
    <x v="0"/>
    <x v="4"/>
    <x v="1"/>
  </r>
  <r>
    <s v="8a858f7c5c58ff48015c5905513601e3"/>
    <n v="301964267"/>
    <n v="2"/>
    <d v="2017-07-05T07:21:12"/>
    <d v="2017-07-05T06:21:05"/>
    <x v="3"/>
    <n v="13000"/>
    <n v="30"/>
    <m/>
    <s v="Good"/>
    <x v="3"/>
    <x v="0"/>
    <x v="1"/>
    <x v="8"/>
    <x v="0"/>
  </r>
  <r>
    <s v="8a858f915cf8c38b015cf8c63c4800f6"/>
    <n v="301976409"/>
    <n v="2"/>
    <d v="2017-07-13T17:20:35"/>
    <d v="2017-07-13T16:20:29"/>
    <x v="3"/>
    <n v="13000"/>
    <n v="30"/>
    <s v="8a858e495cef1ef1015cef8066103757"/>
    <s v="Good"/>
    <x v="3"/>
    <x v="0"/>
    <x v="1"/>
    <x v="0"/>
    <x v="2"/>
  </r>
  <r>
    <s v="8a858f9a564355590156461a0da77401"/>
    <n v="301983485"/>
    <n v="11"/>
    <d v="2017-07-18T10:39:16"/>
    <d v="2017-07-18T09:39:10"/>
    <x v="4"/>
    <n v="44000"/>
    <n v="30"/>
    <m/>
    <s v="Good"/>
    <x v="2"/>
    <x v="0"/>
    <x v="0"/>
    <x v="4"/>
    <x v="1"/>
  </r>
  <r>
    <s v="8a858fa057e2a0a50157e2a506a70353"/>
    <n v="301976376"/>
    <n v="2"/>
    <d v="2017-07-13T16:41:23"/>
    <d v="2017-07-13T15:40:10"/>
    <x v="3"/>
    <n v="11500"/>
    <n v="15"/>
    <m/>
    <s v="Good"/>
    <x v="0"/>
    <x v="0"/>
    <x v="1"/>
    <x v="1"/>
    <x v="0"/>
  </r>
  <r>
    <s v="8a858fa25c120898015c15cdcecb5495"/>
    <n v="301960810"/>
    <n v="3"/>
    <d v="2017-07-03T10:49:58"/>
    <d v="2017-07-03T09:49:53"/>
    <x v="3"/>
    <n v="13000"/>
    <n v="30"/>
    <s v="8a858fc55b2548dd015b286e452c678c"/>
    <s v="Good"/>
    <x v="3"/>
    <x v="0"/>
    <x v="1"/>
    <x v="6"/>
    <x v="0"/>
  </r>
  <r>
    <s v="8a858fa95b631878015b662ca5b446cf"/>
    <n v="301968002"/>
    <n v="7"/>
    <d v="2017-07-07T13:42:47"/>
    <d v="2017-07-07T12:42:42"/>
    <x v="0"/>
    <n v="34500"/>
    <n v="30"/>
    <s v="8a858fe65675195a0156766ebdb042c8"/>
    <s v="Good"/>
    <x v="0"/>
    <x v="0"/>
    <x v="0"/>
    <x v="0"/>
    <x v="0"/>
  </r>
  <r>
    <s v="8a858fb05d2d03c8015d2e23db9d1560"/>
    <n v="302002270"/>
    <n v="2"/>
    <d v="2017-07-29T14:28:56"/>
    <d v="2017-07-29T13:28:47"/>
    <x v="3"/>
    <n v="11500"/>
    <n v="15"/>
    <m/>
    <s v="Good"/>
    <x v="0"/>
    <x v="0"/>
    <x v="1"/>
    <x v="5"/>
    <x v="2"/>
  </r>
  <r>
    <s v="8a858fba5cd5feee015cdb7d7d574f0f"/>
    <n v="301994253"/>
    <n v="2"/>
    <d v="2017-07-24T21:03:20"/>
    <d v="2017-07-24T20:03:14"/>
    <x v="3"/>
    <n v="13000"/>
    <n v="30"/>
    <m/>
    <s v="Good"/>
    <x v="3"/>
    <x v="0"/>
    <x v="1"/>
    <x v="1"/>
    <x v="0"/>
  </r>
  <r>
    <s v="8a858fc15b68ba6a015b6cdb644f7cea"/>
    <n v="301983082"/>
    <n v="5"/>
    <d v="2017-07-18T06:55:47"/>
    <d v="2017-07-18T05:55:41"/>
    <x v="3"/>
    <n v="11500"/>
    <n v="15"/>
    <m/>
    <s v="Good"/>
    <x v="0"/>
    <x v="0"/>
    <x v="0"/>
    <x v="4"/>
    <x v="1"/>
  </r>
  <r>
    <s v="8a858fc959cbd1500159cd3bbcf57a04"/>
    <n v="301984456"/>
    <n v="10"/>
    <d v="2017-07-18T19:00:49"/>
    <d v="2017-07-18T18:00:41"/>
    <x v="5"/>
    <n v="27500"/>
    <n v="30"/>
    <m/>
    <s v="Good"/>
    <x v="2"/>
    <x v="0"/>
    <x v="0"/>
    <x v="4"/>
    <x v="1"/>
  </r>
  <r>
    <s v="8a858fcf558237b401558b07734101d6"/>
    <n v="301995887"/>
    <n v="10"/>
    <d v="2017-07-25T20:14:09"/>
    <d v="2017-07-25T19:14:02"/>
    <x v="2"/>
    <n v="21000"/>
    <n v="15"/>
    <m/>
    <s v="Good"/>
    <x v="6"/>
    <x v="0"/>
    <x v="0"/>
    <x v="9"/>
    <x v="4"/>
  </r>
  <r>
    <s v="8a858fd858e2f19a0158fed15f3a3806"/>
    <n v="301966401"/>
    <n v="7"/>
    <d v="2017-07-06T12:56:50"/>
    <d v="2017-07-06T11:56:43"/>
    <x v="3"/>
    <n v="11500"/>
    <n v="15"/>
    <m/>
    <s v="Bad"/>
    <x v="0"/>
    <x v="1"/>
    <x v="0"/>
    <x v="0"/>
    <x v="0"/>
  </r>
  <r>
    <s v="8a858fde5668e055015669d952634806"/>
    <n v="301970876"/>
    <n v="13"/>
    <d v="2017-07-10T07:08:32"/>
    <d v="2017-07-10T06:08:16"/>
    <x v="6"/>
    <n v="52500"/>
    <n v="30"/>
    <m/>
    <s v="Good"/>
    <x v="6"/>
    <x v="0"/>
    <x v="0"/>
    <x v="0"/>
    <x v="4"/>
  </r>
  <r>
    <s v="8a858fe756939bbb0156a065ee3426d1"/>
    <n v="301968809"/>
    <n v="9"/>
    <d v="2017-07-08T05:57:01"/>
    <d v="2017-07-08T04:56:54"/>
    <x v="0"/>
    <n v="39000"/>
    <n v="60"/>
    <m/>
    <s v="Good"/>
    <x v="3"/>
    <x v="0"/>
    <x v="0"/>
    <x v="1"/>
    <x v="0"/>
  </r>
  <r>
    <s v="8a858fee5c795f65015c7c0400af693c"/>
    <n v="302003031"/>
    <n v="2"/>
    <d v="2017-07-30T06:53:05"/>
    <d v="2017-07-30T05:52:57"/>
    <x v="3"/>
    <n v="13000"/>
    <n v="30"/>
    <m/>
    <s v="Bad"/>
    <x v="3"/>
    <x v="1"/>
    <x v="1"/>
    <x v="4"/>
    <x v="1"/>
  </r>
  <r>
    <s v="8a858ffb5b350b52015b3805c56a68d3"/>
    <n v="301966554"/>
    <n v="3"/>
    <d v="2017-07-06T14:35:22"/>
    <d v="2017-07-06T13:35:09"/>
    <x v="3"/>
    <n v="13000"/>
    <n v="30"/>
    <m/>
    <s v="Good"/>
    <x v="3"/>
    <x v="0"/>
    <x v="1"/>
    <x v="5"/>
    <x v="0"/>
  </r>
  <r>
    <s v="8a858e0156b782a10156d90febe93799"/>
    <n v="302001711"/>
    <n v="14"/>
    <d v="2017-07-29T07:33:56"/>
    <d v="2017-07-29T06:33:46"/>
    <x v="0"/>
    <n v="34500"/>
    <n v="30"/>
    <m/>
    <s v="Bad"/>
    <x v="0"/>
    <x v="1"/>
    <x v="0"/>
    <x v="3"/>
    <x v="3"/>
  </r>
  <r>
    <s v="8a858e3c5cac9fcc015cb09fdd925a5a"/>
    <n v="301989470"/>
    <n v="2"/>
    <d v="2017-07-21T14:59:25"/>
    <d v="2017-07-21T13:59:18"/>
    <x v="3"/>
    <n v="13000"/>
    <n v="30"/>
    <m/>
    <s v="Bad"/>
    <x v="3"/>
    <x v="1"/>
    <x v="1"/>
    <x v="13"/>
    <x v="0"/>
  </r>
  <r>
    <s v="8a858e715bd3fa19015bd8374ee8611d"/>
    <n v="301993406"/>
    <n v="4"/>
    <d v="2017-07-24T13:30:20"/>
    <d v="2017-07-24T12:30:13"/>
    <x v="2"/>
    <n v="24500"/>
    <n v="30"/>
    <m/>
    <s v="Bad"/>
    <x v="4"/>
    <x v="1"/>
    <x v="0"/>
    <x v="5"/>
    <x v="2"/>
  </r>
  <r>
    <s v="8a858ec95aa84d3c015aa851aaf302d3"/>
    <n v="301962598"/>
    <n v="5"/>
    <d v="2017-07-04T07:58:26"/>
    <d v="2017-07-04T06:57:21"/>
    <x v="2"/>
    <n v="24500"/>
    <n v="30"/>
    <m/>
    <s v="Bad"/>
    <x v="4"/>
    <x v="1"/>
    <x v="0"/>
    <x v="4"/>
    <x v="1"/>
  </r>
  <r>
    <s v="8a858f125c5f88b1015c635135656052"/>
    <n v="301984294"/>
    <n v="2"/>
    <d v="2017-07-20T11:06:09"/>
    <d v="2017-07-18T16:13:37"/>
    <x v="3"/>
    <n v="13000"/>
    <n v="30"/>
    <s v="8a858ec75bfd77c4015c0cf0e67618d2"/>
    <s v="Bad"/>
    <x v="3"/>
    <x v="1"/>
    <x v="1"/>
    <x v="3"/>
    <x v="0"/>
  </r>
  <r>
    <s v="8a858f585bfd6341015c02982e0b7aff"/>
    <n v="301976882"/>
    <n v="3"/>
    <d v="2017-07-14T03:24:05"/>
    <d v="2017-07-14T02:23:57"/>
    <x v="2"/>
    <n v="24500"/>
    <n v="30"/>
    <s v="8a858f8f5bfd3cfa015c026e474b47a5"/>
    <s v="Bad"/>
    <x v="4"/>
    <x v="1"/>
    <x v="1"/>
    <x v="2"/>
    <x v="0"/>
  </r>
  <r>
    <s v="8a858f9f5bd99987015be244892f09c4"/>
    <n v="301970890"/>
    <n v="3"/>
    <d v="2017-07-10T07:26:48"/>
    <d v="2017-07-10T06:26:42"/>
    <x v="3"/>
    <n v="13000"/>
    <n v="30"/>
    <m/>
    <s v="Bad"/>
    <x v="3"/>
    <x v="1"/>
    <x v="1"/>
    <x v="1"/>
    <x v="0"/>
  </r>
  <r>
    <s v="8a858fe8586deed301586e21fcbe1254"/>
    <n v="301984967"/>
    <n v="6"/>
    <d v="2017-07-19T06:09:08"/>
    <d v="2017-07-19T05:07:56"/>
    <x v="3"/>
    <n v="13000"/>
    <n v="30"/>
    <m/>
    <s v="Bad"/>
    <x v="3"/>
    <x v="1"/>
    <x v="0"/>
    <x v="1"/>
    <x v="2"/>
  </r>
  <r>
    <s v="8a6a96044539adf801453c576ed213c4"/>
    <n v="301988019"/>
    <n v="16"/>
    <d v="2017-07-20T17:37:29"/>
    <d v="2017-07-20T16:37:15"/>
    <x v="2"/>
    <n v="21000"/>
    <n v="15"/>
    <m/>
    <s v="Good"/>
    <x v="6"/>
    <x v="0"/>
    <x v="0"/>
    <x v="10"/>
    <x v="4"/>
  </r>
  <r>
    <s v="8a85884e548fad6501549b2ac62a44c6"/>
    <n v="301971707"/>
    <n v="5"/>
    <d v="2017-07-10T15:44:08"/>
    <d v="2017-07-10T14:44:01"/>
    <x v="0"/>
    <n v="34500"/>
    <n v="30"/>
    <m/>
    <s v="Good"/>
    <x v="0"/>
    <x v="0"/>
    <x v="0"/>
    <x v="1"/>
    <x v="0"/>
  </r>
  <r>
    <s v="8a8588dc5384a05f01539af1485135ae"/>
    <n v="301958862"/>
    <n v="12"/>
    <d v="2017-07-01T12:04:58"/>
    <d v="2017-07-01T11:04:51"/>
    <x v="4"/>
    <n v="44000"/>
    <n v="30"/>
    <m/>
    <s v="Good"/>
    <x v="2"/>
    <x v="0"/>
    <x v="0"/>
    <x v="4"/>
    <x v="1"/>
  </r>
  <r>
    <s v="8a858f9d5bd44001015bd4cd7c343311"/>
    <n v="301992949"/>
    <n v="3"/>
    <d v="2017-07-24T09:36:11"/>
    <d v="2017-07-24T08:36:05"/>
    <x v="3"/>
    <n v="13000"/>
    <n v="30"/>
    <m/>
    <s v="Good"/>
    <x v="3"/>
    <x v="0"/>
    <x v="1"/>
    <x v="4"/>
    <x v="1"/>
  </r>
  <r>
    <s v="8a858fa257d8223c0157e3c2a5e45d82"/>
    <n v="301973424"/>
    <n v="6"/>
    <d v="2017-07-11T17:07:53"/>
    <d v="2017-07-11T16:07:48"/>
    <x v="2"/>
    <n v="22250"/>
    <n v="15"/>
    <m/>
    <s v="Good"/>
    <x v="1"/>
    <x v="0"/>
    <x v="0"/>
    <x v="1"/>
    <x v="0"/>
  </r>
  <r>
    <s v="8a858fa4552add9f01553b45e3de1ac4"/>
    <n v="301967503"/>
    <n v="13"/>
    <d v="2017-07-07T08:15:58"/>
    <d v="2017-07-07T07:15:51"/>
    <x v="4"/>
    <n v="44000"/>
    <n v="30"/>
    <m/>
    <s v="Good"/>
    <x v="2"/>
    <x v="0"/>
    <x v="0"/>
    <x v="1"/>
    <x v="0"/>
  </r>
  <r>
    <s v="8a858fab5bfd307b015bfd4d5b96114d"/>
    <n v="301977730"/>
    <n v="5"/>
    <d v="2017-07-14T14:12:54"/>
    <d v="2017-07-14T13:12:46"/>
    <x v="2"/>
    <n v="22250"/>
    <n v="15"/>
    <m/>
    <s v="Good"/>
    <x v="1"/>
    <x v="0"/>
    <x v="0"/>
    <x v="6"/>
    <x v="0"/>
  </r>
  <r>
    <s v="8a858fb45bb59c21015bbb7beff83c2d"/>
    <n v="301959871"/>
    <n v="3"/>
    <d v="2017-07-02T12:22:28"/>
    <d v="2017-07-02T11:22:23"/>
    <x v="3"/>
    <n v="13000"/>
    <n v="30"/>
    <m/>
    <s v="Good"/>
    <x v="3"/>
    <x v="0"/>
    <x v="1"/>
    <x v="4"/>
    <x v="1"/>
  </r>
  <r>
    <s v="8a858fba5cd5feee015ce4cfd02f62d8"/>
    <n v="301985895"/>
    <n v="2"/>
    <d v="2017-07-19T15:18:24"/>
    <d v="2017-07-19T14:18:17"/>
    <x v="3"/>
    <n v="13000"/>
    <n v="30"/>
    <s v="8a858e1d5cd58f9e015cdfe7c50d380b"/>
    <s v="Good"/>
    <x v="3"/>
    <x v="0"/>
    <x v="1"/>
    <x v="3"/>
    <x v="0"/>
  </r>
  <r>
    <s v="8a858fc75cd62882015ce8c205ed5e94"/>
    <n v="301978099"/>
    <n v="2"/>
    <d v="2017-07-14T17:55:49"/>
    <d v="2017-07-14T16:55:42"/>
    <x v="3"/>
    <n v="11500"/>
    <n v="15"/>
    <m/>
    <s v="Good"/>
    <x v="0"/>
    <x v="0"/>
    <x v="1"/>
    <x v="1"/>
    <x v="0"/>
  </r>
  <r>
    <s v="8a858fcc5cf4a563015cf4d7285a1700"/>
    <n v="301983128"/>
    <n v="2"/>
    <d v="2017-07-18T07:18:19"/>
    <d v="2017-07-18T06:18:13"/>
    <x v="3"/>
    <n v="13000"/>
    <n v="30"/>
    <m/>
    <s v="Bad"/>
    <x v="3"/>
    <x v="1"/>
    <x v="1"/>
    <x v="1"/>
    <x v="2"/>
  </r>
  <r>
    <s v="8a858fd458639fcc01586c3e51e93ef7"/>
    <n v="301962758"/>
    <n v="10"/>
    <d v="2017-07-04T09:34:34"/>
    <d v="2017-07-04T08:34:28"/>
    <x v="0"/>
    <n v="34500"/>
    <n v="30"/>
    <m/>
    <s v="Good"/>
    <x v="0"/>
    <x v="0"/>
    <x v="0"/>
    <x v="1"/>
    <x v="0"/>
  </r>
  <r>
    <s v="8a858fdd5d3268a5015d35c511010ad6"/>
    <n v="301998530"/>
    <n v="2"/>
    <d v="2017-07-27T10:53:19"/>
    <d v="2017-07-27T09:53:12"/>
    <x v="3"/>
    <n v="11500"/>
    <n v="15"/>
    <m/>
    <s v="Good"/>
    <x v="0"/>
    <x v="0"/>
    <x v="1"/>
    <x v="1"/>
    <x v="2"/>
  </r>
  <r>
    <s v="8a858fe55b013a0b015b066bda6811b0"/>
    <n v="301989174"/>
    <n v="4"/>
    <d v="2017-07-21T12:12:44"/>
    <d v="2017-07-21T11:12:38"/>
    <x v="2"/>
    <n v="24500"/>
    <n v="30"/>
    <m/>
    <s v="Good"/>
    <x v="4"/>
    <x v="0"/>
    <x v="0"/>
    <x v="4"/>
    <x v="1"/>
  </r>
  <r>
    <s v="8a858fee5c795f65015c79b29a141935"/>
    <n v="301968540"/>
    <n v="2"/>
    <d v="2017-07-07T20:30:06"/>
    <d v="2017-07-07T19:29:57"/>
    <x v="3"/>
    <n v="13000"/>
    <n v="30"/>
    <m/>
    <s v="Good"/>
    <x v="3"/>
    <x v="0"/>
    <x v="1"/>
    <x v="4"/>
    <x v="1"/>
  </r>
  <r>
    <s v="8a858ff9580b8812015820412a203a63"/>
    <n v="301971981"/>
    <n v="11"/>
    <d v="2017-07-10T18:39:51"/>
    <d v="2017-07-10T17:39:46"/>
    <x v="0"/>
    <n v="34500"/>
    <n v="30"/>
    <m/>
    <s v="Good"/>
    <x v="0"/>
    <x v="0"/>
    <x v="0"/>
    <x v="3"/>
    <x v="0"/>
  </r>
  <r>
    <s v="8a858ffd5c8d343d015c9108df9833cc"/>
    <n v="301963592"/>
    <n v="2"/>
    <d v="2017-07-04T17:27:11"/>
    <d v="2017-07-04T16:27:06"/>
    <x v="3"/>
    <n v="13000"/>
    <n v="30"/>
    <m/>
    <s v="Good"/>
    <x v="3"/>
    <x v="0"/>
    <x v="1"/>
    <x v="0"/>
    <x v="0"/>
  </r>
  <r>
    <s v="8a8589ac53a917ed0153aaed86c82d91"/>
    <n v="301975770"/>
    <n v="5"/>
    <d v="2017-07-13T10:18:37"/>
    <d v="2017-07-13T09:18:29"/>
    <x v="3"/>
    <n v="13000"/>
    <n v="30"/>
    <m/>
    <s v="Bad"/>
    <x v="3"/>
    <x v="1"/>
    <x v="0"/>
    <x v="4"/>
    <x v="1"/>
  </r>
  <r>
    <s v="8a858e6a5c829229015c82ac07c30f58"/>
    <n v="301990500"/>
    <n v="3"/>
    <d v="2017-07-22T10:12:40"/>
    <d v="2017-07-22T09:12:33"/>
    <x v="3"/>
    <n v="13000"/>
    <n v="30"/>
    <m/>
    <s v="Bad"/>
    <x v="3"/>
    <x v="1"/>
    <x v="1"/>
    <x v="4"/>
    <x v="1"/>
  </r>
  <r>
    <s v="8a858eb55cf45581015cf4c50f3d4335"/>
    <n v="301994272"/>
    <n v="2"/>
    <d v="2017-07-24T21:16:52"/>
    <d v="2017-07-24T20:16:18"/>
    <x v="3"/>
    <n v="13000"/>
    <n v="30"/>
    <m/>
    <s v="Bad"/>
    <x v="3"/>
    <x v="1"/>
    <x v="1"/>
    <x v="6"/>
    <x v="0"/>
  </r>
  <r>
    <s v="8a858eec5aaf010c015ab38e3e383120"/>
    <n v="301989462"/>
    <n v="4"/>
    <d v="2017-07-21T14:54:15"/>
    <d v="2017-07-21T13:54:09"/>
    <x v="3"/>
    <n v="13000"/>
    <n v="30"/>
    <m/>
    <s v="Bad"/>
    <x v="3"/>
    <x v="1"/>
    <x v="0"/>
    <x v="8"/>
    <x v="0"/>
  </r>
  <r>
    <s v="8a858f335c8d9723015c9de697d52c35"/>
    <n v="301990067"/>
    <n v="2"/>
    <d v="2017-07-21T21:52:44"/>
    <d v="2017-07-21T20:52:37"/>
    <x v="3"/>
    <n v="11500"/>
    <n v="15"/>
    <s v="8a858e625c8d993a015c9bf9278c32f7"/>
    <s v="Bad"/>
    <x v="0"/>
    <x v="1"/>
    <x v="1"/>
    <x v="8"/>
    <x v="0"/>
  </r>
  <r>
    <s v="8a858f605b911d60015b9b0d0fce6913"/>
    <n v="301969470"/>
    <n v="4"/>
    <d v="2017-07-08T16:48:49"/>
    <d v="2017-07-08T15:48:44"/>
    <x v="2"/>
    <n v="24500"/>
    <n v="30"/>
    <m/>
    <s v="Bad"/>
    <x v="4"/>
    <x v="1"/>
    <x v="0"/>
    <x v="6"/>
    <x v="0"/>
  </r>
  <r>
    <s v="8a858f9f5bd99987015bda1a212c2cb6"/>
    <n v="301970020"/>
    <n v="2"/>
    <d v="2017-07-09T09:45:35"/>
    <d v="2017-07-09T08:45:29"/>
    <x v="3"/>
    <n v="13000"/>
    <n v="30"/>
    <m/>
    <s v="Bad"/>
    <x v="3"/>
    <x v="1"/>
    <x v="1"/>
    <x v="1"/>
    <x v="0"/>
  </r>
  <r>
    <s v="8a858fec5b191fb4015b1985b9d15b9c"/>
    <n v="301968611"/>
    <n v="4"/>
    <d v="2017-07-07T21:40:44"/>
    <d v="2017-07-07T20:40:38"/>
    <x v="2"/>
    <n v="24500"/>
    <n v="30"/>
    <m/>
    <s v="Bad"/>
    <x v="4"/>
    <x v="1"/>
    <x v="0"/>
    <x v="3"/>
    <x v="0"/>
  </r>
  <r>
    <s v="8a85882653bc51f50153cc4e2899446b"/>
    <n v="301960882"/>
    <n v="7"/>
    <d v="2017-07-03T11:36:27"/>
    <d v="2017-07-03T10:36:18"/>
    <x v="2"/>
    <n v="24500"/>
    <n v="30"/>
    <m/>
    <s v="Good"/>
    <x v="4"/>
    <x v="0"/>
    <x v="0"/>
    <x v="9"/>
    <x v="4"/>
  </r>
  <r>
    <s v="8a85889953a91b8d0153ade2f64458e1"/>
    <n v="301999903"/>
    <n v="9"/>
    <d v="2017-07-28T07:08:33"/>
    <d v="2017-07-28T06:08:27"/>
    <x v="4"/>
    <n v="48000"/>
    <n v="60"/>
    <m/>
    <s v="Good"/>
    <x v="5"/>
    <x v="0"/>
    <x v="0"/>
    <x v="2"/>
    <x v="0"/>
  </r>
  <r>
    <s v="8a8588f35438fe1201544cc7b44c5650"/>
    <n v="301996917"/>
    <n v="2"/>
    <d v="2017-07-26T12:53:40"/>
    <d v="2017-07-26T11:52:28"/>
    <x v="3"/>
    <n v="13000"/>
    <n v="30"/>
    <m/>
    <s v="Good"/>
    <x v="3"/>
    <x v="0"/>
    <x v="1"/>
    <x v="1"/>
    <x v="0"/>
  </r>
  <r>
    <s v="8a8589045384bd8301539aa56b0d7404"/>
    <n v="301960686"/>
    <n v="6"/>
    <d v="2017-07-03T09:22:33"/>
    <d v="2017-07-03T08:22:27"/>
    <x v="2"/>
    <n v="24500"/>
    <n v="30"/>
    <m/>
    <s v="Good"/>
    <x v="4"/>
    <x v="0"/>
    <x v="0"/>
    <x v="1"/>
    <x v="0"/>
  </r>
  <r>
    <s v="8a858966538deb19015392224ebd20b4"/>
    <n v="301982527"/>
    <n v="8"/>
    <d v="2017-07-17T19:07:41"/>
    <d v="2017-07-17T18:06:31"/>
    <x v="0"/>
    <n v="34500"/>
    <n v="30"/>
    <m/>
    <s v="Good"/>
    <x v="0"/>
    <x v="0"/>
    <x v="0"/>
    <x v="0"/>
    <x v="4"/>
  </r>
  <r>
    <s v="8a8589a7545186b1015472f76aed2246"/>
    <n v="301968675"/>
    <n v="10"/>
    <d v="2017-07-07T23:09:22"/>
    <d v="2017-07-07T22:08:14"/>
    <x v="0"/>
    <n v="34500"/>
    <n v="30"/>
    <m/>
    <s v="Good"/>
    <x v="0"/>
    <x v="0"/>
    <x v="0"/>
    <x v="0"/>
    <x v="0"/>
  </r>
  <r>
    <s v="8a858e035693e02901569984732a33ea"/>
    <n v="301978913"/>
    <n v="12"/>
    <d v="2017-07-15T10:17:42"/>
    <d v="2017-07-15T09:16:28"/>
    <x v="4"/>
    <n v="44000"/>
    <n v="30"/>
    <m/>
    <s v="Bad"/>
    <x v="2"/>
    <x v="1"/>
    <x v="0"/>
    <x v="6"/>
    <x v="0"/>
  </r>
  <r>
    <s v="8a858e0d58625b410158641fcfec1b72"/>
    <n v="301996570"/>
    <n v="10"/>
    <d v="2017-07-26T09:53:42"/>
    <d v="2017-07-26T08:53:35"/>
    <x v="4"/>
    <n v="44000"/>
    <n v="30"/>
    <m/>
    <s v="Good"/>
    <x v="2"/>
    <x v="0"/>
    <x v="0"/>
    <x v="4"/>
    <x v="1"/>
  </r>
  <r>
    <s v="8a858e165a47b2fd015a4aff578837c6"/>
    <n v="301966746"/>
    <n v="6"/>
    <d v="2017-07-06T16:17:21"/>
    <d v="2017-07-06T15:17:14"/>
    <x v="0"/>
    <n v="34500"/>
    <n v="30"/>
    <m/>
    <s v="Good"/>
    <x v="0"/>
    <x v="0"/>
    <x v="0"/>
    <x v="6"/>
    <x v="0"/>
  </r>
  <r>
    <s v="8a858e215c7de5f2015c81ce4f5e4902"/>
    <n v="301975804"/>
    <n v="2"/>
    <d v="2017-07-13T10:39:06"/>
    <d v="2017-07-13T09:38:58"/>
    <x v="3"/>
    <n v="13000"/>
    <n v="30"/>
    <s v="8a858f1d5c7db9e2015c7dcd87810cd3"/>
    <s v="Good"/>
    <x v="3"/>
    <x v="0"/>
    <x v="1"/>
    <x v="1"/>
    <x v="2"/>
  </r>
  <r>
    <s v="8a858e2a5cc5bf8f015cc61d74712929"/>
    <n v="301987800"/>
    <n v="2"/>
    <d v="2017-07-20T15:33:20"/>
    <d v="2017-07-20T14:33:12"/>
    <x v="3"/>
    <n v="11500"/>
    <n v="15"/>
    <m/>
    <s v="Good"/>
    <x v="0"/>
    <x v="0"/>
    <x v="1"/>
    <x v="4"/>
    <x v="1"/>
  </r>
  <r>
    <s v="8a858e345bece94d015becf4b91c0882"/>
    <n v="301969354"/>
    <n v="3"/>
    <d v="2017-07-08T15:15:00"/>
    <d v="2017-07-08T14:14:54"/>
    <x v="3"/>
    <n v="13000"/>
    <n v="30"/>
    <m/>
    <s v="Good"/>
    <x v="3"/>
    <x v="0"/>
    <x v="1"/>
    <x v="1"/>
    <x v="0"/>
  </r>
  <r>
    <s v="8a858e3d5c3b5122015c40325bfd5806"/>
    <n v="301973326"/>
    <n v="3"/>
    <d v="2017-07-11T16:13:35"/>
    <d v="2017-07-11T15:13:29"/>
    <x v="3"/>
    <n v="13000"/>
    <n v="30"/>
    <s v="8a858e1556321b940156368d95d74291"/>
    <s v="Good"/>
    <x v="3"/>
    <x v="0"/>
    <x v="1"/>
    <x v="1"/>
    <x v="0"/>
  </r>
  <r>
    <s v="8a858e4c5a715421015a7abbfbbd786f"/>
    <n v="301977561"/>
    <n v="6"/>
    <d v="2017-07-14T12:52:39"/>
    <d v="2017-07-14T11:52:32"/>
    <x v="3"/>
    <n v="11500"/>
    <n v="15"/>
    <m/>
    <s v="Good"/>
    <x v="0"/>
    <x v="0"/>
    <x v="0"/>
    <x v="1"/>
    <x v="0"/>
  </r>
  <r>
    <s v="8a858e575bf80f73015bf94be93b55ce"/>
    <n v="301989142"/>
    <n v="3"/>
    <d v="2017-07-21T11:47:45"/>
    <d v="2017-07-21T10:47:38"/>
    <x v="3"/>
    <n v="13000"/>
    <n v="30"/>
    <m/>
    <s v="Good"/>
    <x v="3"/>
    <x v="0"/>
    <x v="1"/>
    <x v="4"/>
    <x v="1"/>
  </r>
  <r>
    <s v="8a858e5f5a4d0511015a522ef53b26b4"/>
    <n v="302001690"/>
    <n v="2"/>
    <d v="2017-07-29T07:17:42"/>
    <d v="2017-07-29T06:17:33"/>
    <x v="3"/>
    <n v="13000"/>
    <n v="30"/>
    <m/>
    <s v="Good"/>
    <x v="3"/>
    <x v="0"/>
    <x v="1"/>
    <x v="6"/>
    <x v="0"/>
  </r>
  <r>
    <s v="8a858e675b00c831015b01842e5f58e7"/>
    <n v="301985828"/>
    <n v="4"/>
    <d v="2017-07-19T14:44:48"/>
    <d v="2017-07-19T13:43:41"/>
    <x v="2"/>
    <n v="24500"/>
    <n v="30"/>
    <m/>
    <s v="Good"/>
    <x v="4"/>
    <x v="0"/>
    <x v="0"/>
    <x v="6"/>
    <x v="0"/>
  </r>
  <r>
    <s v="8a858e6a5c829229015c8301076c4187"/>
    <n v="301972690"/>
    <n v="2"/>
    <d v="2017-07-11T09:51:39"/>
    <d v="2017-07-11T08:51:34"/>
    <x v="3"/>
    <n v="13000"/>
    <n v="30"/>
    <m/>
    <s v="Good"/>
    <x v="3"/>
    <x v="0"/>
    <x v="1"/>
    <x v="6"/>
    <x v="0"/>
  </r>
  <r>
    <s v="8a858e6f5cd5e874015ce590db62623e"/>
    <n v="301997934"/>
    <n v="2"/>
    <d v="2017-07-26T22:48:52"/>
    <d v="2017-07-26T21:48:46"/>
    <x v="3"/>
    <n v="13000"/>
    <n v="30"/>
    <m/>
    <s v="Good"/>
    <x v="3"/>
    <x v="0"/>
    <x v="1"/>
    <x v="5"/>
    <x v="0"/>
  </r>
  <r>
    <s v="8a858e735c5a4bed015c5d3b38ae514f"/>
    <n v="301968924"/>
    <n v="3"/>
    <d v="2017-07-08T08:27:02"/>
    <d v="2017-07-08T07:26:57"/>
    <x v="3"/>
    <n v="11500"/>
    <n v="15"/>
    <m/>
    <s v="Good"/>
    <x v="0"/>
    <x v="0"/>
    <x v="1"/>
    <x v="0"/>
    <x v="0"/>
  </r>
  <r>
    <s v="8a858e7d5b8b0b92015b8b3728e92482"/>
    <n v="301967363"/>
    <n v="4"/>
    <d v="2017-07-07T05:45:14"/>
    <d v="2017-07-07T04:45:08"/>
    <x v="2"/>
    <n v="24500"/>
    <n v="30"/>
    <m/>
    <s v="Good"/>
    <x v="4"/>
    <x v="0"/>
    <x v="0"/>
    <x v="0"/>
    <x v="0"/>
  </r>
  <r>
    <s v="8a858e8a5c1c14b8015c208efaab73e4"/>
    <n v="301966317"/>
    <n v="2"/>
    <d v="2017-07-06T12:06:58"/>
    <d v="2017-07-06T11:06:52"/>
    <x v="3"/>
    <n v="13000"/>
    <n v="30"/>
    <m/>
    <s v="Good"/>
    <x v="3"/>
    <x v="0"/>
    <x v="1"/>
    <x v="10"/>
    <x v="0"/>
  </r>
  <r>
    <s v="8a858eac5ad81473015ad82f9d060702"/>
    <n v="301982190"/>
    <n v="7"/>
    <d v="2017-07-17T15:57:46"/>
    <d v="2017-07-17T14:56:36"/>
    <x v="0"/>
    <n v="34500"/>
    <n v="30"/>
    <m/>
    <s v="Good"/>
    <x v="0"/>
    <x v="0"/>
    <x v="0"/>
    <x v="1"/>
    <x v="0"/>
  </r>
  <r>
    <s v="8a858eb45876dcc5015881a631eb3e07"/>
    <n v="301975201"/>
    <n v="4"/>
    <d v="2017-07-12T21:13:39"/>
    <d v="2017-07-12T20:12:28"/>
    <x v="3"/>
    <n v="11500"/>
    <n v="15"/>
    <m/>
    <s v="Good"/>
    <x v="0"/>
    <x v="0"/>
    <x v="0"/>
    <x v="2"/>
    <x v="0"/>
  </r>
  <r>
    <s v="8a858eba5b681df4015b7b63e6ed6a23"/>
    <n v="301991166"/>
    <n v="4"/>
    <d v="2017-07-22T19:14:11"/>
    <d v="2017-07-22T18:13:28"/>
    <x v="3"/>
    <n v="11500"/>
    <n v="15"/>
    <s v="8a858e245b680423015b7ad113d6259a"/>
    <s v="Good"/>
    <x v="0"/>
    <x v="0"/>
    <x v="0"/>
    <x v="3"/>
    <x v="0"/>
  </r>
  <r>
    <s v="8a858ed457e2e6960157f65462117d64"/>
    <n v="301978294"/>
    <n v="10"/>
    <d v="2017-07-14T20:13:25"/>
    <d v="2017-07-14T19:12:18"/>
    <x v="0"/>
    <n v="34500"/>
    <n v="30"/>
    <m/>
    <s v="Bad"/>
    <x v="0"/>
    <x v="1"/>
    <x v="0"/>
    <x v="4"/>
    <x v="1"/>
  </r>
  <r>
    <s v="8a858eda5c8863ff015c959eef8a4678"/>
    <n v="301986648"/>
    <n v="2"/>
    <d v="2017-07-19T23:57:20"/>
    <d v="2017-07-19T22:57:13"/>
    <x v="3"/>
    <n v="11500"/>
    <n v="15"/>
    <s v="8a858e625c8d993a015c956a81de12f8"/>
    <s v="Bad"/>
    <x v="0"/>
    <x v="1"/>
    <x v="1"/>
    <x v="4"/>
    <x v="1"/>
  </r>
  <r>
    <s v="8a858ede5ca210f0015ca6ed01914144"/>
    <n v="301960648"/>
    <n v="2"/>
    <d v="2017-07-03T08:47:03"/>
    <d v="2017-07-03T07:46:57"/>
    <x v="3"/>
    <n v="13000"/>
    <n v="30"/>
    <m/>
    <s v="Good"/>
    <x v="3"/>
    <x v="0"/>
    <x v="1"/>
    <x v="1"/>
    <x v="0"/>
  </r>
  <r>
    <s v="8a858ee55cb156e6015cc1111a7b6f79"/>
    <n v="301975079"/>
    <n v="2"/>
    <d v="2017-07-12T19:17:39"/>
    <d v="2017-07-12T18:17:31"/>
    <x v="3"/>
    <n v="13000"/>
    <n v="30"/>
    <m/>
    <s v="Good"/>
    <x v="3"/>
    <x v="0"/>
    <x v="1"/>
    <x v="1"/>
    <x v="2"/>
  </r>
  <r>
    <s v="8a858eed5a476a3c015a47c534cb305d"/>
    <n v="301993841"/>
    <n v="6"/>
    <d v="2017-07-24T17:05:03"/>
    <d v="2017-07-24T16:04:57"/>
    <x v="3"/>
    <n v="11125"/>
    <n v="15"/>
    <m/>
    <s v="Good"/>
    <x v="1"/>
    <x v="0"/>
    <x v="0"/>
    <x v="6"/>
    <x v="0"/>
  </r>
  <r>
    <s v="8a858f0056b7cf8e0156bb2a7ff97987"/>
    <n v="301993113"/>
    <n v="5"/>
    <d v="2017-07-24T11:00:56"/>
    <d v="2017-07-24T10:00:49"/>
    <x v="0"/>
    <n v="34500"/>
    <n v="30"/>
    <m/>
    <s v="Good"/>
    <x v="0"/>
    <x v="0"/>
    <x v="0"/>
    <x v="3"/>
    <x v="3"/>
  </r>
  <r>
    <s v="8a858f0456511c94015651c1558f35f1"/>
    <n v="301969789"/>
    <n v="10"/>
    <d v="2017-07-08T23:16:56"/>
    <d v="2017-07-08T22:16:49"/>
    <x v="2"/>
    <n v="24500"/>
    <n v="30"/>
    <m/>
    <s v="Bad"/>
    <x v="4"/>
    <x v="1"/>
    <x v="0"/>
    <x v="4"/>
    <x v="1"/>
  </r>
  <r>
    <s v="8a858f0d5a859ac0015a868626a85d8c"/>
    <n v="301982246"/>
    <n v="5"/>
    <d v="2017-07-17T16:20:51"/>
    <d v="2017-07-17T15:20:44"/>
    <x v="2"/>
    <n v="22250"/>
    <n v="15"/>
    <m/>
    <s v="Good"/>
    <x v="1"/>
    <x v="0"/>
    <x v="0"/>
    <x v="4"/>
    <x v="1"/>
  </r>
  <r>
    <s v="8a858f185d2cf38e015d2d3ab4542892"/>
    <n v="301994916"/>
    <n v="2"/>
    <d v="2017-07-25T09:54:38"/>
    <d v="2017-07-25T08:54:32"/>
    <x v="3"/>
    <n v="13000"/>
    <n v="30"/>
    <s v="8a858f0455d9feaf0155ea840c8f410a"/>
    <s v="Good"/>
    <x v="3"/>
    <x v="0"/>
    <x v="1"/>
    <x v="1"/>
    <x v="2"/>
  </r>
  <r>
    <s v="8a858f275c451af5015c545fdacf532b"/>
    <n v="302003079"/>
    <n v="2"/>
    <d v="2017-07-30T07:51:17"/>
    <d v="2017-07-30T06:51:09"/>
    <x v="3"/>
    <n v="13000"/>
    <n v="30"/>
    <m/>
    <s v="Bad"/>
    <x v="3"/>
    <x v="1"/>
    <x v="1"/>
    <x v="1"/>
    <x v="2"/>
  </r>
  <r>
    <s v="8a858f2e5b81c373015b81c373e60000"/>
    <n v="301993801"/>
    <n v="5"/>
    <d v="2017-07-24T16:49:07"/>
    <d v="2017-07-24T15:48:55"/>
    <x v="2"/>
    <n v="24500"/>
    <n v="30"/>
    <s v="8a858fc55b2fde30015b300d85e20ef2"/>
    <s v="Good"/>
    <x v="4"/>
    <x v="0"/>
    <x v="0"/>
    <x v="6"/>
    <x v="0"/>
  </r>
  <r>
    <s v="8a8588fd53f1099e01540eeac7633d4c"/>
    <n v="301977068"/>
    <n v="9"/>
    <d v="2017-07-14T08:42:28"/>
    <d v="2017-07-14T07:42:21"/>
    <x v="3"/>
    <n v="10750"/>
    <n v="15"/>
    <m/>
    <s v="Good"/>
    <x v="8"/>
    <x v="0"/>
    <x v="0"/>
    <x v="4"/>
    <x v="1"/>
  </r>
  <r>
    <s v="8a85895054be35160154c4ecf44a240c"/>
    <n v="301991941"/>
    <n v="15"/>
    <d v="2017-07-23T14:22:48"/>
    <d v="2017-07-23T13:22:31"/>
    <x v="6"/>
    <n v="57500"/>
    <n v="90"/>
    <m/>
    <s v="Good"/>
    <x v="0"/>
    <x v="0"/>
    <x v="0"/>
    <x v="4"/>
    <x v="1"/>
  </r>
  <r>
    <s v="8a85896653f0fed20153f9e6f6f27315"/>
    <n v="301977831"/>
    <n v="15"/>
    <d v="2017-07-14T15:07:40"/>
    <d v="2017-07-14T14:06:29"/>
    <x v="5"/>
    <n v="27500"/>
    <n v="30"/>
    <m/>
    <s v="Good"/>
    <x v="2"/>
    <x v="0"/>
    <x v="0"/>
    <x v="4"/>
    <x v="1"/>
  </r>
  <r>
    <s v="8a8589c253ace09b0153b2009e002cba"/>
    <n v="301979165"/>
    <n v="13"/>
    <d v="2017-07-15T13:41:25"/>
    <d v="2017-07-15T12:41:18"/>
    <x v="4"/>
    <n v="48000"/>
    <n v="60"/>
    <m/>
    <s v="Good"/>
    <x v="5"/>
    <x v="0"/>
    <x v="0"/>
    <x v="1"/>
    <x v="0"/>
  </r>
  <r>
    <s v="8a858e0256b781d80156c1a32a2f3369"/>
    <n v="301963473"/>
    <n v="15"/>
    <d v="2017-07-04T16:16:31"/>
    <d v="2017-07-04T15:16:26"/>
    <x v="4"/>
    <n v="44000"/>
    <n v="30"/>
    <m/>
    <s v="Bad"/>
    <x v="2"/>
    <x v="1"/>
    <x v="0"/>
    <x v="6"/>
    <x v="4"/>
  </r>
  <r>
    <s v="8a858e0a5668e69c01567a390d716175"/>
    <n v="301959668"/>
    <n v="5"/>
    <d v="2017-07-02T07:37:36"/>
    <d v="2017-07-02T06:37:30"/>
    <x v="1"/>
    <n v="18375"/>
    <n v="30"/>
    <m/>
    <s v="Good"/>
    <x v="4"/>
    <x v="0"/>
    <x v="0"/>
    <x v="6"/>
    <x v="0"/>
  </r>
  <r>
    <s v="8a858e0f5577f57901558109093f578c"/>
    <n v="301998156"/>
    <n v="11"/>
    <d v="2017-07-27T06:22:51"/>
    <d v="2017-07-27T05:22:45"/>
    <x v="2"/>
    <n v="23000"/>
    <n v="30"/>
    <m/>
    <s v="Good"/>
    <x v="0"/>
    <x v="0"/>
    <x v="0"/>
    <x v="4"/>
    <x v="1"/>
  </r>
  <r>
    <s v="8a858e165b90faf9015b95d2b5031316"/>
    <n v="301992164"/>
    <n v="2"/>
    <d v="2017-07-23T17:16:49"/>
    <d v="2017-07-23T16:16:42"/>
    <x v="3"/>
    <n v="11500"/>
    <n v="15"/>
    <s v="8a858f435aa9712e015aa9e8e9735ca6"/>
    <s v="Good"/>
    <x v="0"/>
    <x v="0"/>
    <x v="1"/>
    <x v="3"/>
    <x v="0"/>
  </r>
  <r>
    <s v="8a858e215ca77c7f015caa601f6e5976"/>
    <n v="301966318"/>
    <n v="2"/>
    <d v="2017-07-06T12:08:37"/>
    <d v="2017-07-06T11:08:32"/>
    <x v="3"/>
    <n v="13000"/>
    <n v="30"/>
    <s v="8a858e1d5b2510b2015b2b12369c625a"/>
    <s v="Good"/>
    <x v="3"/>
    <x v="0"/>
    <x v="1"/>
    <x v="4"/>
    <x v="1"/>
  </r>
  <r>
    <s v="8a858e275b349e25015b34d29ff23232"/>
    <n v="301963368"/>
    <n v="4"/>
    <d v="2017-07-04T15:20:18"/>
    <d v="2017-07-04T14:19:13"/>
    <x v="2"/>
    <n v="24500"/>
    <n v="30"/>
    <m/>
    <s v="Good"/>
    <x v="4"/>
    <x v="0"/>
    <x v="0"/>
    <x v="1"/>
    <x v="0"/>
  </r>
  <r>
    <s v="8a858e345be813ea015bea87369b2395"/>
    <n v="301988905"/>
    <n v="3"/>
    <d v="2017-07-21T09:25:31"/>
    <d v="2017-07-21T08:25:25"/>
    <x v="2"/>
    <n v="24500"/>
    <n v="30"/>
    <m/>
    <s v="Good"/>
    <x v="4"/>
    <x v="0"/>
    <x v="1"/>
    <x v="1"/>
    <x v="0"/>
  </r>
  <r>
    <s v="8a858e395cb1d4d9015cbf845d616275"/>
    <n v="301979884"/>
    <n v="2"/>
    <d v="2017-07-16T01:14:32"/>
    <d v="2017-07-16T00:14:26"/>
    <x v="3"/>
    <n v="13000"/>
    <n v="30"/>
    <s v="8a858e135cb22031015cb723f07f66f8"/>
    <s v="Good"/>
    <x v="3"/>
    <x v="0"/>
    <x v="1"/>
    <x v="9"/>
    <x v="0"/>
  </r>
  <r>
    <s v="8a858e445ca25ee3015ca2d9d82b2276"/>
    <n v="301959955"/>
    <n v="2"/>
    <d v="2017-07-02T14:05:15"/>
    <d v="2017-07-02T13:05:09"/>
    <x v="3"/>
    <n v="13000"/>
    <n v="30"/>
    <m/>
    <s v="Good"/>
    <x v="3"/>
    <x v="0"/>
    <x v="1"/>
    <x v="4"/>
    <x v="1"/>
  </r>
  <r>
    <s v="8a858e4e5b66d372015b66db5e88070c"/>
    <n v="301970140"/>
    <n v="3"/>
    <d v="2017-07-09T12:10:37"/>
    <d v="2017-07-09T11:10:32"/>
    <x v="3"/>
    <n v="11500"/>
    <n v="15"/>
    <m/>
    <s v="Bad"/>
    <x v="0"/>
    <x v="1"/>
    <x v="1"/>
    <x v="4"/>
    <x v="1"/>
  </r>
  <r>
    <s v="8a858e5856b7840c0156bbd64c3e3d2f"/>
    <n v="301971183"/>
    <n v="6"/>
    <d v="2017-07-10T11:00:10"/>
    <d v="2017-07-10T10:00:04"/>
    <x v="1"/>
    <n v="16125"/>
    <n v="15"/>
    <m/>
    <s v="Good"/>
    <x v="8"/>
    <x v="0"/>
    <x v="0"/>
    <x v="17"/>
    <x v="3"/>
  </r>
  <r>
    <s v="8a858e5b5ca767e1015ca8a7c45543d6"/>
    <n v="301966884"/>
    <n v="2"/>
    <d v="2017-07-06T17:41:20"/>
    <d v="2017-07-06T16:41:15"/>
    <x v="3"/>
    <n v="13000"/>
    <n v="30"/>
    <m/>
    <s v="Good"/>
    <x v="3"/>
    <x v="0"/>
    <x v="1"/>
    <x v="14"/>
    <x v="0"/>
  </r>
  <r>
    <s v="8a858e6656322b0f015643271cc23836"/>
    <n v="301963106"/>
    <n v="4"/>
    <d v="2017-07-04T12:44:57"/>
    <d v="2017-07-04T11:44:51"/>
    <x v="2"/>
    <n v="24500"/>
    <n v="30"/>
    <m/>
    <s v="Good"/>
    <x v="4"/>
    <x v="0"/>
    <x v="0"/>
    <x v="4"/>
    <x v="1"/>
  </r>
  <r>
    <s v="8a858e6a5bfd4b54015c0c3c5d021c4c"/>
    <n v="301984321"/>
    <n v="2"/>
    <d v="2017-07-18T17:26:06"/>
    <d v="2017-07-18T16:25:59"/>
    <x v="3"/>
    <n v="13000"/>
    <n v="30"/>
    <m/>
    <s v="Good"/>
    <x v="3"/>
    <x v="0"/>
    <x v="1"/>
    <x v="4"/>
    <x v="1"/>
  </r>
  <r>
    <s v="8a858e6f5668e01701566fdae56a620c"/>
    <n v="301981845"/>
    <n v="11"/>
    <d v="2017-07-17T13:04:43"/>
    <d v="2017-07-17T12:04:36"/>
    <x v="0"/>
    <n v="34500"/>
    <n v="30"/>
    <m/>
    <s v="Good"/>
    <x v="0"/>
    <x v="0"/>
    <x v="0"/>
    <x v="0"/>
    <x v="0"/>
  </r>
  <r>
    <s v="8a858e705cb15527015cbfedf6807c3c"/>
    <n v="301988134"/>
    <n v="2"/>
    <d v="2017-07-20T18:47:39"/>
    <d v="2017-07-20T17:47:32"/>
    <x v="3"/>
    <n v="11500"/>
    <n v="15"/>
    <m/>
    <s v="Good"/>
    <x v="0"/>
    <x v="0"/>
    <x v="1"/>
    <x v="4"/>
    <x v="1"/>
  </r>
  <r>
    <s v="8a858e885b68546c015b7ea654f32b1d"/>
    <n v="302003293"/>
    <n v="2"/>
    <d v="2017-07-30T11:15:35"/>
    <d v="2017-07-30T10:15:28"/>
    <x v="3"/>
    <n v="13000"/>
    <n v="30"/>
    <m/>
    <s v="Good"/>
    <x v="3"/>
    <x v="0"/>
    <x v="1"/>
    <x v="4"/>
    <x v="1"/>
  </r>
  <r>
    <s v="8a858e935b496584015b5791626f24f8"/>
    <n v="301989677"/>
    <n v="2"/>
    <d v="2017-07-21T17:01:48"/>
    <d v="2017-07-21T16:01:32"/>
    <x v="3"/>
    <n v="13000"/>
    <n v="30"/>
    <m/>
    <s v="Good"/>
    <x v="3"/>
    <x v="0"/>
    <x v="1"/>
    <x v="0"/>
    <x v="0"/>
  </r>
  <r>
    <s v="8a858ea35c7ce42e015c7d14e11519d1"/>
    <n v="301977952"/>
    <n v="3"/>
    <d v="2017-07-14T16:11:11"/>
    <d v="2017-07-14T15:11:04"/>
    <x v="2"/>
    <n v="24500"/>
    <n v="30"/>
    <s v="8a858fc45c63d75d015c64d986e30084"/>
    <s v="Good"/>
    <x v="4"/>
    <x v="0"/>
    <x v="1"/>
    <x v="3"/>
    <x v="0"/>
  </r>
  <r>
    <s v="8a858eaf570f3a0a01571e1288e00047"/>
    <n v="301959364"/>
    <n v="8"/>
    <d v="2017-07-01T20:50:43"/>
    <d v="2017-07-01T19:50:36"/>
    <x v="0"/>
    <n v="39000"/>
    <n v="60"/>
    <m/>
    <s v="Good"/>
    <x v="3"/>
    <x v="0"/>
    <x v="0"/>
    <x v="1"/>
    <x v="0"/>
  </r>
  <r>
    <s v="8a858eb75c21a2b9015c303f610106b3"/>
    <n v="301977368"/>
    <n v="2"/>
    <d v="2017-07-14T11:12:04"/>
    <d v="2017-07-14T10:11:58"/>
    <x v="3"/>
    <n v="13000"/>
    <n v="30"/>
    <s v="8a858f7958b0a4a80158b4e352b6367b"/>
    <s v="Good"/>
    <x v="3"/>
    <x v="0"/>
    <x v="1"/>
    <x v="3"/>
    <x v="0"/>
  </r>
  <r>
    <s v="8a858ec75bfd77c4015c00bdf0a967b1"/>
    <n v="301971984"/>
    <n v="3"/>
    <d v="2017-07-10T18:42:51"/>
    <d v="2017-07-10T17:42:45"/>
    <x v="3"/>
    <n v="11500"/>
    <n v="15"/>
    <m/>
    <s v="Good"/>
    <x v="0"/>
    <x v="0"/>
    <x v="1"/>
    <x v="10"/>
    <x v="0"/>
  </r>
  <r>
    <s v="8a858edb552adcfd01553aaa3b64672b"/>
    <n v="301990131"/>
    <n v="7"/>
    <d v="2017-07-21T22:54:23"/>
    <d v="2017-07-21T21:54:00"/>
    <x v="3"/>
    <n v="13000"/>
    <n v="30"/>
    <m/>
    <s v="Good"/>
    <x v="3"/>
    <x v="0"/>
    <x v="0"/>
    <x v="3"/>
    <x v="0"/>
  </r>
  <r>
    <s v="8a858ee0560bc07701560f6f3ba9095e"/>
    <n v="301986594"/>
    <n v="4"/>
    <d v="2017-07-19T22:57:16"/>
    <d v="2017-07-19T21:57:09"/>
    <x v="3"/>
    <n v="12250"/>
    <n v="30"/>
    <m/>
    <s v="Good"/>
    <x v="4"/>
    <x v="0"/>
    <x v="0"/>
    <x v="6"/>
    <x v="4"/>
  </r>
  <r>
    <s v="8a858ee75a191ef8015a19ffa6b762f0"/>
    <n v="301989362"/>
    <n v="2"/>
    <d v="2017-07-21T14:12:43"/>
    <d v="2017-07-21T13:12:36"/>
    <x v="3"/>
    <n v="11500"/>
    <n v="15"/>
    <m/>
    <s v="Good"/>
    <x v="0"/>
    <x v="0"/>
    <x v="1"/>
    <x v="9"/>
    <x v="2"/>
  </r>
  <r>
    <s v="8a858ef25c8393f8015c863b8c0549f7"/>
    <n v="301998688"/>
    <n v="3"/>
    <d v="2017-07-27T12:27:12"/>
    <d v="2017-07-27T11:27:05"/>
    <x v="3"/>
    <n v="11500"/>
    <n v="15"/>
    <m/>
    <s v="Bad"/>
    <x v="0"/>
    <x v="1"/>
    <x v="1"/>
    <x v="3"/>
    <x v="0"/>
  </r>
  <r>
    <s v="8a858eff55a090650155bca5bc8052e0"/>
    <n v="301977627"/>
    <n v="14"/>
    <d v="2017-07-14T13:29:01"/>
    <d v="2017-07-14T12:27:49"/>
    <x v="4"/>
    <n v="48000"/>
    <n v="60"/>
    <m/>
    <s v="Bad"/>
    <x v="5"/>
    <x v="1"/>
    <x v="0"/>
    <x v="1"/>
    <x v="4"/>
  </r>
  <r>
    <s v="8a858f0656b7820c0156bbfed27f3ba2"/>
    <n v="301961463"/>
    <n v="17"/>
    <d v="2017-07-03T16:40:30"/>
    <d v="2017-07-03T15:39:23"/>
    <x v="6"/>
    <n v="55000"/>
    <n v="60"/>
    <m/>
    <s v="Bad"/>
    <x v="2"/>
    <x v="1"/>
    <x v="0"/>
    <x v="1"/>
    <x v="4"/>
  </r>
  <r>
    <s v="8a858f0b5b5ddd79015b6151e45702f7"/>
    <n v="301964245"/>
    <n v="5"/>
    <d v="2017-07-05T07:05:51"/>
    <d v="2017-07-05T06:05:46"/>
    <x v="2"/>
    <n v="24500"/>
    <n v="30"/>
    <m/>
    <s v="Good"/>
    <x v="4"/>
    <x v="0"/>
    <x v="0"/>
    <x v="4"/>
    <x v="1"/>
  </r>
  <r>
    <s v="8a858f155554552501555e01e57a0269"/>
    <n v="302000500"/>
    <n v="9"/>
    <d v="2017-07-28T12:47:09"/>
    <d v="2017-07-28T11:47:03"/>
    <x v="0"/>
    <n v="39000"/>
    <n v="60"/>
    <m/>
    <s v="Good"/>
    <x v="3"/>
    <x v="0"/>
    <x v="0"/>
    <x v="4"/>
    <x v="1"/>
  </r>
  <r>
    <s v="8a858f1e5cef1d91015cf37f17052b7b"/>
    <n v="301991263"/>
    <n v="2"/>
    <d v="2017-07-22T20:55:13"/>
    <d v="2017-07-22T19:55:06"/>
    <x v="3"/>
    <n v="13000"/>
    <n v="30"/>
    <s v="8a858ed75bb64559015bc473d5394709"/>
    <s v="Good"/>
    <x v="3"/>
    <x v="0"/>
    <x v="1"/>
    <x v="4"/>
    <x v="1"/>
  </r>
  <r>
    <s v="8a858f295c8d307f015c9b4d5c570061"/>
    <n v="301960271"/>
    <n v="2"/>
    <d v="2017-07-02T19:55:52"/>
    <d v="2017-07-02T18:55:46"/>
    <x v="3"/>
    <n v="13000"/>
    <n v="30"/>
    <m/>
    <s v="Good"/>
    <x v="3"/>
    <x v="0"/>
    <x v="1"/>
    <x v="1"/>
    <x v="0"/>
  </r>
  <r>
    <s v="8a858f30551130db01552650061e4aa6"/>
    <n v="302004013"/>
    <n v="10"/>
    <d v="2017-07-30T22:12:59"/>
    <d v="2017-07-30T21:11:46"/>
    <x v="3"/>
    <n v="12250"/>
    <n v="30"/>
    <m/>
    <s v="Good"/>
    <x v="4"/>
    <x v="0"/>
    <x v="0"/>
    <x v="8"/>
    <x v="0"/>
  </r>
  <r>
    <s v="8a858f375b493337015b4c804080216e"/>
    <n v="301986245"/>
    <n v="5"/>
    <d v="2017-07-19T18:26:47"/>
    <d v="2017-07-19T17:26:35"/>
    <x v="2"/>
    <n v="24000"/>
    <n v="30"/>
    <m/>
    <s v="Good"/>
    <x v="5"/>
    <x v="0"/>
    <x v="0"/>
    <x v="1"/>
    <x v="0"/>
  </r>
  <r>
    <s v="8a858f4655ca643c0155d12f9e3b0e69"/>
    <n v="301972950"/>
    <n v="2"/>
    <d v="2017-07-11T12:43:42"/>
    <d v="2017-07-11T11:43:36"/>
    <x v="3"/>
    <n v="13000"/>
    <n v="30"/>
    <m/>
    <s v="Good"/>
    <x v="3"/>
    <x v="0"/>
    <x v="1"/>
    <x v="11"/>
    <x v="2"/>
  </r>
  <r>
    <s v="8a858f535d325481015d33eac1d95f6e"/>
    <n v="302000988"/>
    <n v="2"/>
    <d v="2017-07-28T17:05:14"/>
    <d v="2017-07-28T16:05:07"/>
    <x v="3"/>
    <n v="13000"/>
    <n v="30"/>
    <m/>
    <s v="Good"/>
    <x v="3"/>
    <x v="0"/>
    <x v="1"/>
    <x v="1"/>
    <x v="0"/>
  </r>
  <r>
    <s v="8a858f5e5992fa95015993bf8b2f5694"/>
    <n v="301971541"/>
    <n v="7"/>
    <d v="2017-07-10T14:20:26"/>
    <d v="2017-07-10T13:20:21"/>
    <x v="3"/>
    <n v="11500"/>
    <n v="30"/>
    <m/>
    <s v="Good"/>
    <x v="0"/>
    <x v="0"/>
    <x v="0"/>
    <x v="2"/>
    <x v="2"/>
  </r>
  <r>
    <s v="8a858f625b43c0a1015b43eff5df430b"/>
    <n v="301976713"/>
    <n v="5"/>
    <d v="2017-07-13T21:52:56"/>
    <d v="2017-07-13T20:51:44"/>
    <x v="2"/>
    <n v="24500"/>
    <n v="30"/>
    <m/>
    <s v="Good"/>
    <x v="4"/>
    <x v="0"/>
    <x v="0"/>
    <x v="5"/>
    <x v="2"/>
  </r>
  <r>
    <s v="8a858f675c1c43bc015c1c63d07b0af4"/>
    <n v="301996326"/>
    <n v="3"/>
    <d v="2017-07-26T07:26:45"/>
    <d v="2017-07-26T06:26:38"/>
    <x v="3"/>
    <n v="13000"/>
    <n v="30"/>
    <m/>
    <s v="Bad"/>
    <x v="3"/>
    <x v="1"/>
    <x v="1"/>
    <x v="1"/>
    <x v="0"/>
  </r>
  <r>
    <s v="8a858f7b5ca7abe3015ca80dffa2183e"/>
    <n v="301968515"/>
    <n v="2"/>
    <d v="2017-07-07T20:12:36"/>
    <d v="2017-07-07T19:12:30"/>
    <x v="3"/>
    <n v="13000"/>
    <n v="30"/>
    <m/>
    <s v="Good"/>
    <x v="3"/>
    <x v="0"/>
    <x v="1"/>
    <x v="1"/>
    <x v="0"/>
  </r>
  <r>
    <s v="8a858f7e5c69a6e3015c7511442d2420"/>
    <n v="301973902"/>
    <n v="2"/>
    <d v="2017-07-12T00:05:00"/>
    <d v="2017-07-11T23:04:52"/>
    <x v="3"/>
    <n v="11500"/>
    <n v="15"/>
    <s v="8a858f00590ac4e70159481263652a69"/>
    <s v="Good"/>
    <x v="0"/>
    <x v="0"/>
    <x v="1"/>
    <x v="9"/>
    <x v="2"/>
  </r>
  <r>
    <s v="8a858f8a558227f201558b6beb697cd8"/>
    <n v="301959453"/>
    <n v="13"/>
    <d v="2017-07-01T21:43:58"/>
    <d v="2017-07-01T20:42:51"/>
    <x v="0"/>
    <n v="34500"/>
    <n v="30"/>
    <m/>
    <s v="Good"/>
    <x v="0"/>
    <x v="0"/>
    <x v="0"/>
    <x v="11"/>
    <x v="0"/>
  </r>
  <r>
    <s v="8a858f965c6950da015c78a9a70335f9"/>
    <n v="301959192"/>
    <n v="2"/>
    <d v="2017-07-01T17:17:47"/>
    <d v="2017-07-01T16:17:40"/>
    <x v="3"/>
    <n v="13000"/>
    <n v="30"/>
    <m/>
    <s v="Good"/>
    <x v="3"/>
    <x v="0"/>
    <x v="1"/>
    <x v="6"/>
    <x v="0"/>
  </r>
  <r>
    <s v="8a858f9d5a8a79c5015a8b3826dd595e"/>
    <n v="301975387"/>
    <n v="3"/>
    <d v="2017-07-13T00:39:35"/>
    <d v="2017-07-12T23:39:28"/>
    <x v="3"/>
    <n v="13000"/>
    <n v="30"/>
    <m/>
    <s v="Good"/>
    <x v="3"/>
    <x v="0"/>
    <x v="1"/>
    <x v="14"/>
    <x v="0"/>
  </r>
  <r>
    <s v="8a858fa25bd92c20015be332daa35ecf"/>
    <n v="301988897"/>
    <n v="4"/>
    <d v="2017-07-21T09:20:14"/>
    <d v="2017-07-21T08:20:08"/>
    <x v="2"/>
    <n v="22250"/>
    <n v="15"/>
    <m/>
    <s v="Good"/>
    <x v="1"/>
    <x v="0"/>
    <x v="0"/>
    <x v="5"/>
    <x v="2"/>
  </r>
  <r>
    <s v="8a858fa55b623a05015b623bb10001c6"/>
    <n v="301995303"/>
    <n v="8"/>
    <d v="2017-07-25T13:33:18"/>
    <d v="2017-07-25T12:32:06"/>
    <x v="0"/>
    <n v="34500"/>
    <n v="30"/>
    <m/>
    <s v="Good"/>
    <x v="0"/>
    <x v="0"/>
    <x v="0"/>
    <x v="3"/>
    <x v="0"/>
  </r>
  <r>
    <s v="8a858faf5679a838015682738f813968"/>
    <n v="301996193"/>
    <n v="10"/>
    <d v="2017-07-26T02:22:57"/>
    <d v="2017-07-26T01:22:49"/>
    <x v="0"/>
    <n v="34500"/>
    <n v="30"/>
    <m/>
    <s v="Good"/>
    <x v="0"/>
    <x v="0"/>
    <x v="0"/>
    <x v="6"/>
    <x v="0"/>
  </r>
  <r>
    <s v="8a858fb65b2020b2015b2024d70705d6"/>
    <n v="302001759"/>
    <n v="4"/>
    <d v="2017-07-29T08:01:30"/>
    <d v="2017-07-29T07:01:24"/>
    <x v="2"/>
    <n v="24500"/>
    <n v="30"/>
    <m/>
    <s v="Bad"/>
    <x v="4"/>
    <x v="1"/>
    <x v="0"/>
    <x v="1"/>
    <x v="0"/>
  </r>
  <r>
    <s v="8a858fc15b68ba6a015b7fa8a4f61664"/>
    <n v="301962449"/>
    <n v="4"/>
    <d v="2017-07-04T04:43:49"/>
    <d v="2017-07-04T03:43:44"/>
    <x v="2"/>
    <n v="24500"/>
    <n v="30"/>
    <m/>
    <s v="Good"/>
    <x v="4"/>
    <x v="0"/>
    <x v="0"/>
    <x v="4"/>
    <x v="1"/>
  </r>
  <r>
    <s v="8a858fcf5b39c3ba015b3baf14b64c62"/>
    <n v="301964158"/>
    <n v="3"/>
    <d v="2017-07-05T03:33:46"/>
    <d v="2017-07-05T02:33:40"/>
    <x v="3"/>
    <n v="11500"/>
    <n v="15"/>
    <m/>
    <s v="Bad"/>
    <x v="0"/>
    <x v="1"/>
    <x v="1"/>
    <x v="3"/>
    <x v="0"/>
  </r>
  <r>
    <s v="8a858fd35b3ec939015b3ee758bd2cca"/>
    <n v="301961148"/>
    <n v="8"/>
    <d v="2017-07-03T14:19:06"/>
    <d v="2017-07-03T13:19:00"/>
    <x v="0"/>
    <n v="39000"/>
    <n v="60"/>
    <m/>
    <s v="Good"/>
    <x v="3"/>
    <x v="0"/>
    <x v="0"/>
    <x v="1"/>
    <x v="0"/>
  </r>
  <r>
    <s v="8a858fd95c3b5bca015c405b7f697168"/>
    <n v="301980927"/>
    <n v="2"/>
    <d v="2017-07-16T21:43:10"/>
    <d v="2017-07-16T20:43:04"/>
    <x v="3"/>
    <n v="11500"/>
    <n v="15"/>
    <s v="8a858fec5c169ff0015c16a935bc04b2"/>
    <s v="Good"/>
    <x v="0"/>
    <x v="0"/>
    <x v="1"/>
    <x v="3"/>
    <x v="0"/>
  </r>
  <r>
    <s v="8a858fe45cd62cbf015cda05b84a7a6e"/>
    <n v="302001766"/>
    <n v="2"/>
    <d v="2017-07-29T08:06:22"/>
    <d v="2017-07-29T07:06:16"/>
    <x v="3"/>
    <n v="13000"/>
    <n v="30"/>
    <s v="8a858fab5cd5e1a7015cd9c3b9ae0f29"/>
    <s v="Good"/>
    <x v="3"/>
    <x v="0"/>
    <x v="1"/>
    <x v="9"/>
    <x v="5"/>
  </r>
  <r>
    <s v="8a858fe854ccb9610154cda3930e3ed2"/>
    <n v="302001287"/>
    <n v="9"/>
    <d v="2017-07-28T20:32:58"/>
    <d v="2017-07-28T19:31:46"/>
    <x v="3"/>
    <n v="13000"/>
    <n v="30"/>
    <m/>
    <s v="Good"/>
    <x v="3"/>
    <x v="0"/>
    <x v="0"/>
    <x v="3"/>
    <x v="0"/>
  </r>
  <r>
    <s v="8a858f375b493337015b4b25205578c3"/>
    <n v="301971809"/>
    <n v="13"/>
    <d v="2017-07-10T16:57:13"/>
    <d v="2017-07-10T15:56:01"/>
    <x v="2"/>
    <n v="22250"/>
    <n v="15"/>
    <m/>
    <s v="Bad"/>
    <x v="1"/>
    <x v="1"/>
    <x v="0"/>
    <x v="1"/>
    <x v="0"/>
  </r>
  <r>
    <s v="8a858f3d5d18c7d7015d1991deb638b7"/>
    <n v="301996230"/>
    <n v="2"/>
    <d v="2017-07-26T04:32:45"/>
    <d v="2017-07-26T03:32:37"/>
    <x v="3"/>
    <n v="11500"/>
    <n v="15"/>
    <s v="8a858ea85d0e7ed2015d12569c3647ac"/>
    <s v="Good"/>
    <x v="0"/>
    <x v="0"/>
    <x v="1"/>
    <x v="4"/>
    <x v="1"/>
  </r>
  <r>
    <s v="8a858f495beda5ee015bedc9ee591a30"/>
    <n v="301976512"/>
    <n v="3"/>
    <d v="2017-07-13T18:41:22"/>
    <d v="2017-07-13T17:41:14"/>
    <x v="3"/>
    <n v="11500"/>
    <n v="15"/>
    <m/>
    <s v="Good"/>
    <x v="0"/>
    <x v="0"/>
    <x v="1"/>
    <x v="12"/>
    <x v="2"/>
  </r>
  <r>
    <s v="8a858f54592214a001593aa497b31207"/>
    <n v="301986541"/>
    <n v="2"/>
    <d v="2017-07-19T22:02:22"/>
    <d v="2017-07-19T21:02:14"/>
    <x v="3"/>
    <n v="13000"/>
    <n v="30"/>
    <m/>
    <s v="Good"/>
    <x v="3"/>
    <x v="0"/>
    <x v="1"/>
    <x v="0"/>
    <x v="0"/>
  </r>
  <r>
    <s v="8a858f61560bc0e501561ce4bc1a17ee"/>
    <n v="301971065"/>
    <n v="11"/>
    <d v="2017-07-10T09:43:31"/>
    <d v="2017-07-10T08:43:26"/>
    <x v="4"/>
    <n v="44000"/>
    <n v="30"/>
    <m/>
    <s v="Good"/>
    <x v="2"/>
    <x v="0"/>
    <x v="0"/>
    <x v="5"/>
    <x v="0"/>
  </r>
  <r>
    <s v="8a858f6c5bf84cd0015bf87db8561411"/>
    <n v="301999929"/>
    <n v="2"/>
    <d v="2017-07-28T07:24:54"/>
    <d v="2017-07-28T06:24:48"/>
    <x v="3"/>
    <n v="13000"/>
    <n v="30"/>
    <m/>
    <s v="Good"/>
    <x v="3"/>
    <x v="0"/>
    <x v="1"/>
    <x v="5"/>
    <x v="0"/>
  </r>
  <r>
    <s v="8a858f7a58c218eb0158c43474d013a5"/>
    <n v="301965975"/>
    <n v="7"/>
    <d v="2017-07-06T08:26:02"/>
    <d v="2017-07-06T07:25:49"/>
    <x v="3"/>
    <n v="13000"/>
    <n v="30"/>
    <m/>
    <s v="Good"/>
    <x v="3"/>
    <x v="0"/>
    <x v="0"/>
    <x v="5"/>
    <x v="0"/>
  </r>
  <r>
    <s v="8a858f7d5cf9aef9015cfee1f3b171fd"/>
    <n v="301999768"/>
    <n v="2"/>
    <d v="2017-07-28T02:27:52"/>
    <d v="2017-07-28T01:27:45"/>
    <x v="3"/>
    <n v="13000"/>
    <n v="30"/>
    <m/>
    <s v="Good"/>
    <x v="3"/>
    <x v="0"/>
    <x v="1"/>
    <x v="1"/>
    <x v="2"/>
  </r>
  <r>
    <s v="8a858f8d56e0c3a70157041167c02cf1"/>
    <n v="301992912"/>
    <n v="11"/>
    <d v="2017-07-24T09:11:02"/>
    <d v="2017-07-24T08:10:54"/>
    <x v="3"/>
    <n v="13000"/>
    <n v="30"/>
    <m/>
    <s v="Bad"/>
    <x v="3"/>
    <x v="1"/>
    <x v="0"/>
    <x v="4"/>
    <x v="1"/>
  </r>
  <r>
    <s v="8a858f92582fcca1015830e86df9601c"/>
    <n v="301962876"/>
    <n v="7"/>
    <d v="2017-07-04T10:44:34"/>
    <d v="2017-07-04T09:44:27"/>
    <x v="3"/>
    <n v="13000"/>
    <n v="30"/>
    <m/>
    <s v="Good"/>
    <x v="3"/>
    <x v="0"/>
    <x v="0"/>
    <x v="1"/>
    <x v="0"/>
  </r>
  <r>
    <s v="8a858f995c5fa060015c5faa880403a0"/>
    <n v="301981418"/>
    <n v="3"/>
    <d v="2017-07-17T09:36:28"/>
    <d v="2017-07-17T08:36:21"/>
    <x v="2"/>
    <n v="22250"/>
    <n v="15"/>
    <s v="8a858f4e5ba5e8d3015ba99033a10cd3"/>
    <s v="Good"/>
    <x v="1"/>
    <x v="0"/>
    <x v="1"/>
    <x v="4"/>
    <x v="1"/>
  </r>
  <r>
    <s v="8a858f9d5bd44001015bd4808a431ecf"/>
    <n v="301963275"/>
    <n v="3"/>
    <d v="2017-07-04T14:28:39"/>
    <d v="2017-07-04T13:28:34"/>
    <x v="3"/>
    <n v="13000"/>
    <n v="30"/>
    <s v="8a858ee45b39aa80015b3b1a1d600f18"/>
    <s v="Good"/>
    <x v="3"/>
    <x v="0"/>
    <x v="1"/>
    <x v="9"/>
    <x v="0"/>
  </r>
  <r>
    <s v="8a858fa25bd92c20015be258fc2f3a87"/>
    <n v="301973648"/>
    <n v="8"/>
    <d v="2017-07-11T19:50:16"/>
    <d v="2017-07-11T18:50:10"/>
    <x v="0"/>
    <n v="34500"/>
    <n v="30"/>
    <m/>
    <s v="Good"/>
    <x v="0"/>
    <x v="0"/>
    <x v="0"/>
    <x v="1"/>
    <x v="2"/>
  </r>
  <r>
    <s v="8a858fa459eecb2a0159eecbae2d0051"/>
    <n v="301999364"/>
    <n v="7"/>
    <d v="2017-07-27T19:17:05"/>
    <d v="2017-07-27T18:16:58"/>
    <x v="0"/>
    <n v="34500"/>
    <n v="30"/>
    <m/>
    <s v="Good"/>
    <x v="0"/>
    <x v="0"/>
    <x v="0"/>
    <x v="4"/>
    <x v="1"/>
  </r>
  <r>
    <s v="8a858fa95c695f85015c6dde5682348a"/>
    <n v="301974775"/>
    <n v="2"/>
    <d v="2017-07-12T15:21:41"/>
    <d v="2017-07-12T14:20:29"/>
    <x v="3"/>
    <n v="13000"/>
    <n v="30"/>
    <m/>
    <s v="Good"/>
    <x v="3"/>
    <x v="0"/>
    <x v="1"/>
    <x v="5"/>
    <x v="0"/>
  </r>
  <r>
    <s v="8a858fb45bb59c21015bba2f3ffe197d"/>
    <n v="301979640"/>
    <n v="4"/>
    <d v="2017-07-15T20:12:48"/>
    <d v="2017-07-15T19:12:40"/>
    <x v="2"/>
    <n v="24500"/>
    <n v="30"/>
    <m/>
    <s v="Good"/>
    <x v="4"/>
    <x v="0"/>
    <x v="0"/>
    <x v="4"/>
    <x v="1"/>
  </r>
  <r>
    <s v="8a858fbd5cd6054a015ce9193fac3819"/>
    <n v="302000109"/>
    <n v="2"/>
    <d v="2017-07-28T09:15:46"/>
    <d v="2017-07-28T08:15:39"/>
    <x v="3"/>
    <n v="13000"/>
    <n v="30"/>
    <m/>
    <s v="Bad"/>
    <x v="3"/>
    <x v="1"/>
    <x v="1"/>
    <x v="1"/>
    <x v="0"/>
  </r>
  <r>
    <s v="8a858fcb5d605acc015d6081f2731909"/>
    <n v="301999341"/>
    <n v="2"/>
    <d v="2017-07-27T19:00:36"/>
    <d v="2017-07-27T18:00:29"/>
    <x v="3"/>
    <n v="13000"/>
    <n v="30"/>
    <m/>
    <s v="Good"/>
    <x v="3"/>
    <x v="0"/>
    <x v="1"/>
    <x v="9"/>
    <x v="2"/>
  </r>
  <r>
    <s v="8a858fd25c5a5bc7015c5a8126b60e47"/>
    <n v="301960888"/>
    <n v="2"/>
    <d v="2017-07-03T11:40:23"/>
    <d v="2017-07-03T10:40:18"/>
    <x v="3"/>
    <n v="13000"/>
    <n v="30"/>
    <m/>
    <s v="Good"/>
    <x v="3"/>
    <x v="0"/>
    <x v="1"/>
    <x v="1"/>
    <x v="0"/>
  </r>
  <r>
    <s v="8a858fde570a23dc01570a4cf5e81905"/>
    <n v="301971574"/>
    <n v="9"/>
    <d v="2017-07-10T14:39:29"/>
    <d v="2017-07-10T13:39:23"/>
    <x v="0"/>
    <n v="34500"/>
    <n v="30"/>
    <m/>
    <s v="Good"/>
    <x v="0"/>
    <x v="0"/>
    <x v="0"/>
    <x v="3"/>
    <x v="0"/>
  </r>
  <r>
    <s v="8a858fe8555f401f0155736da4b20e0a"/>
    <n v="301971535"/>
    <n v="6"/>
    <d v="2017-07-10T14:17:56"/>
    <d v="2017-07-10T13:17:50"/>
    <x v="3"/>
    <n v="13000"/>
    <n v="30"/>
    <m/>
    <s v="Bad"/>
    <x v="3"/>
    <x v="1"/>
    <x v="0"/>
    <x v="1"/>
    <x v="0"/>
  </r>
  <r>
    <s v="8a858ff25a617906015a6644377f536f"/>
    <n v="301961052"/>
    <n v="8"/>
    <d v="2017-07-03T13:17:23"/>
    <d v="2017-07-03T12:17:18"/>
    <x v="0"/>
    <n v="34500"/>
    <n v="30"/>
    <m/>
    <s v="Good"/>
    <x v="0"/>
    <x v="0"/>
    <x v="0"/>
    <x v="3"/>
    <x v="0"/>
  </r>
  <r>
    <s v="8a858ff9580b881201581a57953908dc"/>
    <n v="301979047"/>
    <n v="5"/>
    <d v="2017-07-15T12:00:37"/>
    <d v="2017-07-15T11:00:29"/>
    <x v="3"/>
    <n v="11500"/>
    <n v="15"/>
    <m/>
    <s v="Good"/>
    <x v="0"/>
    <x v="0"/>
    <x v="0"/>
    <x v="0"/>
    <x v="0"/>
  </r>
  <r>
    <s v="8a8589a7545186b1015468c4ca294b60"/>
    <n v="301975629"/>
    <n v="4"/>
    <d v="2017-07-13T08:48:04"/>
    <d v="2017-07-13T07:47:57"/>
    <x v="3"/>
    <n v="13000"/>
    <n v="30"/>
    <m/>
    <s v="Bad"/>
    <x v="3"/>
    <x v="1"/>
    <x v="0"/>
    <x v="4"/>
    <x v="1"/>
  </r>
  <r>
    <s v="8a858e435bedeb4f015bee72a6153764"/>
    <n v="301976850"/>
    <n v="2"/>
    <d v="2017-07-14T00:58:36"/>
    <d v="2017-07-13T23:58:29"/>
    <x v="3"/>
    <n v="13000"/>
    <n v="30"/>
    <m/>
    <s v="Bad"/>
    <x v="3"/>
    <x v="1"/>
    <x v="1"/>
    <x v="0"/>
    <x v="0"/>
  </r>
  <r>
    <s v="8a858e69566ae5b801567d7f1d677c71"/>
    <n v="301995926"/>
    <n v="2"/>
    <d v="2017-07-25T20:40:47"/>
    <d v="2017-07-25T19:40:39"/>
    <x v="3"/>
    <n v="13000"/>
    <n v="30"/>
    <m/>
    <s v="Bad"/>
    <x v="3"/>
    <x v="1"/>
    <x v="1"/>
    <x v="1"/>
    <x v="4"/>
  </r>
  <r>
    <s v="8a858edf580afd5e01580b8217652c4b"/>
    <n v="301966391"/>
    <n v="8"/>
    <d v="2017-07-06T12:52:56"/>
    <d v="2017-07-06T11:52:42"/>
    <x v="0"/>
    <n v="34500"/>
    <n v="30"/>
    <m/>
    <s v="Bad"/>
    <x v="0"/>
    <x v="1"/>
    <x v="0"/>
    <x v="8"/>
    <x v="4"/>
  </r>
  <r>
    <s v="8a858f475c7ea023015c7ece3e4a0a8a"/>
    <n v="302002835"/>
    <n v="2"/>
    <d v="2017-07-29T22:43:04"/>
    <d v="2017-07-29T21:42:56"/>
    <x v="3"/>
    <n v="13000"/>
    <n v="30"/>
    <m/>
    <s v="Bad"/>
    <x v="3"/>
    <x v="1"/>
    <x v="1"/>
    <x v="1"/>
    <x v="5"/>
  </r>
  <r>
    <s v="8a858f7e5ba0189c015ba04e54321850"/>
    <n v="301962414"/>
    <n v="2"/>
    <d v="2017-07-04T01:59:30"/>
    <d v="2017-07-04T00:59:23"/>
    <x v="3"/>
    <n v="13000"/>
    <n v="30"/>
    <m/>
    <s v="Bad"/>
    <x v="3"/>
    <x v="1"/>
    <x v="1"/>
    <x v="9"/>
    <x v="0"/>
  </r>
  <r>
    <s v="8a858fca5c830943015c8374df2b4096"/>
    <n v="301995417"/>
    <n v="3"/>
    <d v="2017-07-25T14:45:37"/>
    <d v="2017-07-25T13:45:30"/>
    <x v="3"/>
    <n v="13000"/>
    <n v="30"/>
    <m/>
    <s v="Bad"/>
    <x v="3"/>
    <x v="1"/>
    <x v="1"/>
    <x v="12"/>
    <x v="0"/>
  </r>
  <r>
    <s v="8a8189a552638e13015264cf62312966"/>
    <n v="301986005"/>
    <n v="2"/>
    <d v="2017-07-19T16:18:04"/>
    <d v="2017-07-19T15:16:54"/>
    <x v="3"/>
    <n v="11500"/>
    <n v="15"/>
    <m/>
    <s v="Good"/>
    <x v="0"/>
    <x v="0"/>
    <x v="1"/>
    <x v="2"/>
    <x v="0"/>
  </r>
  <r>
    <s v="8a85886e54101890015410e563b4325b"/>
    <n v="301968551"/>
    <n v="3"/>
    <d v="2017-07-07T20:42:25"/>
    <d v="2017-07-07T19:42:20"/>
    <x v="3"/>
    <n v="13000"/>
    <n v="30"/>
    <m/>
    <s v="Good"/>
    <x v="3"/>
    <x v="0"/>
    <x v="1"/>
    <x v="1"/>
    <x v="0"/>
  </r>
  <r>
    <s v="8a8588bd5369b66d01536e7b60501609"/>
    <n v="301967127"/>
    <n v="3"/>
    <d v="2017-07-06T21:02:56"/>
    <d v="2017-07-06T20:02:51"/>
    <x v="3"/>
    <n v="13000"/>
    <n v="30"/>
    <m/>
    <s v="Good"/>
    <x v="3"/>
    <x v="0"/>
    <x v="1"/>
    <x v="9"/>
    <x v="0"/>
  </r>
  <r>
    <s v="8a85893d53f104eb0153f65ccad80981"/>
    <n v="301965310"/>
    <n v="11"/>
    <d v="2017-07-05T18:03:22"/>
    <d v="2017-07-05T17:03:14"/>
    <x v="0"/>
    <n v="33000"/>
    <n v="30"/>
    <m/>
    <s v="Good"/>
    <x v="2"/>
    <x v="0"/>
    <x v="0"/>
    <x v="0"/>
    <x v="0"/>
  </r>
  <r>
    <s v="8a85896653e2e18b0153e56f2a852da4"/>
    <n v="301981414"/>
    <n v="11"/>
    <d v="2017-07-17T09:34:20"/>
    <d v="2017-07-17T08:34:14"/>
    <x v="2"/>
    <n v="24500"/>
    <n v="30"/>
    <m/>
    <s v="Good"/>
    <x v="4"/>
    <x v="0"/>
    <x v="0"/>
    <x v="4"/>
    <x v="1"/>
  </r>
  <r>
    <s v="8a8589b953bc23f70153c887b4b45c9a"/>
    <n v="302000392"/>
    <n v="13"/>
    <d v="2017-07-28T11:57:04"/>
    <d v="2017-07-28T10:56:57"/>
    <x v="4"/>
    <n v="48000"/>
    <n v="60"/>
    <m/>
    <s v="Good"/>
    <x v="5"/>
    <x v="0"/>
    <x v="0"/>
    <x v="1"/>
    <x v="0"/>
  </r>
  <r>
    <s v="8a8589f853f100fb01541386c815605e"/>
    <n v="301959077"/>
    <n v="10"/>
    <d v="2017-07-01T15:37:48"/>
    <d v="2017-07-01T14:36:40"/>
    <x v="4"/>
    <n v="48000"/>
    <n v="60"/>
    <m/>
    <s v="Good"/>
    <x v="5"/>
    <x v="0"/>
    <x v="0"/>
    <x v="0"/>
    <x v="0"/>
  </r>
  <r>
    <s v="8a858e0256b781d80156dfc0073a1c17"/>
    <n v="301990132"/>
    <n v="5"/>
    <d v="2017-07-21T22:54:52"/>
    <d v="2017-07-21T21:54:23"/>
    <x v="3"/>
    <n v="12250"/>
    <n v="30"/>
    <m/>
    <s v="Good"/>
    <x v="4"/>
    <x v="0"/>
    <x v="0"/>
    <x v="1"/>
    <x v="4"/>
  </r>
  <r>
    <s v="8a858e085cc5b826015cc60650982c6c"/>
    <n v="301988863"/>
    <n v="2"/>
    <d v="2017-07-21T09:00:24"/>
    <d v="2017-07-21T08:00:14"/>
    <x v="3"/>
    <n v="11500"/>
    <n v="15"/>
    <m/>
    <s v="Good"/>
    <x v="0"/>
    <x v="0"/>
    <x v="1"/>
    <x v="11"/>
    <x v="0"/>
  </r>
  <r>
    <s v="8a858e135cb22031015cbc509ff86d8f"/>
    <n v="302002231"/>
    <n v="2"/>
    <d v="2017-07-29T13:54:40"/>
    <d v="2017-07-29T12:54:20"/>
    <x v="3"/>
    <n v="13000"/>
    <n v="30"/>
    <s v="8a858e145bf81459015bfb14c0187f03"/>
    <s v="Good"/>
    <x v="3"/>
    <x v="0"/>
    <x v="1"/>
    <x v="0"/>
    <x v="0"/>
  </r>
  <r>
    <s v="8a858e235be813f6015be907ce7f4a8a"/>
    <n v="301966218"/>
    <n v="2"/>
    <d v="2017-07-06T11:03:57"/>
    <d v="2017-07-06T10:03:51"/>
    <x v="3"/>
    <n v="13000"/>
    <n v="30"/>
    <m/>
    <s v="Good"/>
    <x v="3"/>
    <x v="0"/>
    <x v="1"/>
    <x v="11"/>
    <x v="2"/>
  </r>
  <r>
    <s v="8a858e335d1dd902015d2c236db91aa3"/>
    <n v="301983406"/>
    <n v="2"/>
    <d v="2017-07-18T10:02:21"/>
    <d v="2017-07-18T09:02:15"/>
    <x v="3"/>
    <n v="13000"/>
    <n v="30"/>
    <m/>
    <s v="Good"/>
    <x v="3"/>
    <x v="0"/>
    <x v="1"/>
    <x v="3"/>
    <x v="0"/>
  </r>
  <r>
    <s v="8a858e3c585373380158541ec9ea2d9c"/>
    <n v="301974235"/>
    <n v="3"/>
    <d v="2017-07-12T09:32:54"/>
    <d v="2017-07-12T08:31:44"/>
    <x v="3"/>
    <n v="13000"/>
    <n v="30"/>
    <m/>
    <s v="Good"/>
    <x v="3"/>
    <x v="0"/>
    <x v="1"/>
    <x v="1"/>
    <x v="2"/>
  </r>
  <r>
    <s v="8a858e535bab293b015baedbcabf1287"/>
    <n v="301977465"/>
    <n v="4"/>
    <d v="2017-07-14T12:05:27"/>
    <d v="2017-07-14T11:05:19"/>
    <x v="3"/>
    <n v="11500"/>
    <n v="15"/>
    <m/>
    <s v="Good"/>
    <x v="0"/>
    <x v="0"/>
    <x v="0"/>
    <x v="16"/>
    <x v="2"/>
  </r>
  <r>
    <s v="8a858e5d5c7e25b4015c7fea66825cfe"/>
    <n v="301988746"/>
    <n v="2"/>
    <d v="2017-07-21T07:37:48"/>
    <d v="2017-07-21T06:37:42"/>
    <x v="3"/>
    <n v="11500"/>
    <n v="15"/>
    <m/>
    <s v="Good"/>
    <x v="0"/>
    <x v="0"/>
    <x v="1"/>
    <x v="1"/>
    <x v="2"/>
  </r>
  <r>
    <s v="8a858e675c3fe0a1015c565aeb305fe0"/>
    <n v="301974041"/>
    <n v="3"/>
    <d v="2017-07-12T06:49:48"/>
    <d v="2017-07-12T05:49:40"/>
    <x v="3"/>
    <n v="11500"/>
    <n v="15"/>
    <s v="8a858f975c4582c4015c561116aa65ea"/>
    <s v="Bad"/>
    <x v="0"/>
    <x v="1"/>
    <x v="1"/>
    <x v="1"/>
    <x v="2"/>
  </r>
  <r>
    <s v="8a858e6f5668e01701567005bb5972cf"/>
    <n v="301959684"/>
    <n v="3"/>
    <d v="2017-07-02T07:55:57"/>
    <d v="2017-07-02T06:54:50"/>
    <x v="3"/>
    <n v="13000"/>
    <n v="30"/>
    <m/>
    <s v="Good"/>
    <x v="3"/>
    <x v="0"/>
    <x v="1"/>
    <x v="4"/>
    <x v="1"/>
  </r>
  <r>
    <s v="8a858e705cb15527015cbfa764de55ec"/>
    <n v="301970741"/>
    <n v="2"/>
    <d v="2017-07-09T23:07:31"/>
    <d v="2017-07-09T22:07:24"/>
    <x v="3"/>
    <n v="13000"/>
    <n v="30"/>
    <s v="8a858eda5c8863ff015c96c523266b34"/>
    <s v="Good"/>
    <x v="3"/>
    <x v="0"/>
    <x v="1"/>
    <x v="1"/>
    <x v="0"/>
  </r>
  <r>
    <s v="8a858e865b48f46f015b494c22be4663"/>
    <n v="301998901"/>
    <n v="2"/>
    <d v="2017-07-27T14:36:01"/>
    <d v="2017-07-27T13:35:54"/>
    <x v="3"/>
    <n v="13000"/>
    <n v="30"/>
    <m/>
    <s v="Bad"/>
    <x v="3"/>
    <x v="1"/>
    <x v="1"/>
    <x v="4"/>
    <x v="1"/>
  </r>
  <r>
    <s v="8a858e8e58f6d66f0158fd7ee9af731f"/>
    <n v="301984715"/>
    <n v="9"/>
    <d v="2017-07-18T22:00:34"/>
    <d v="2017-07-18T21:00:29"/>
    <x v="0"/>
    <n v="34500"/>
    <n v="30"/>
    <m/>
    <s v="Bad"/>
    <x v="0"/>
    <x v="1"/>
    <x v="0"/>
    <x v="4"/>
    <x v="1"/>
  </r>
  <r>
    <s v="8a858e935b57cc6a015b57df293c092c"/>
    <n v="301995796"/>
    <n v="4"/>
    <d v="2017-07-25T18:58:01"/>
    <d v="2017-07-25T17:56:49"/>
    <x v="2"/>
    <n v="24500"/>
    <n v="30"/>
    <s v="8a858ef458d4a52e0158d959e7501c2f"/>
    <s v="Good"/>
    <x v="4"/>
    <x v="0"/>
    <x v="0"/>
    <x v="1"/>
    <x v="0"/>
  </r>
  <r>
    <s v="8a858e985ccb51e8015ccba1306828ff"/>
    <n v="301991088"/>
    <n v="2"/>
    <d v="2017-07-22T17:53:21"/>
    <d v="2017-07-22T16:53:15"/>
    <x v="3"/>
    <n v="13000"/>
    <n v="30"/>
    <m/>
    <s v="Bad"/>
    <x v="3"/>
    <x v="1"/>
    <x v="1"/>
    <x v="1"/>
    <x v="0"/>
  </r>
  <r>
    <s v="8a858eb25b5d2e82015b5d51be422bfa"/>
    <n v="301962168"/>
    <n v="4"/>
    <d v="2017-07-03T21:12:57"/>
    <d v="2017-07-03T20:12:53"/>
    <x v="2"/>
    <n v="24500"/>
    <n v="30"/>
    <m/>
    <s v="Good"/>
    <x v="4"/>
    <x v="0"/>
    <x v="0"/>
    <x v="1"/>
    <x v="0"/>
  </r>
  <r>
    <s v="8a858eba5b681df4015b7ff8ae967c76"/>
    <n v="301964858"/>
    <n v="4"/>
    <d v="2017-07-05T13:28:55"/>
    <d v="2017-07-05T12:28:50"/>
    <x v="2"/>
    <n v="24500"/>
    <n v="30"/>
    <m/>
    <s v="Good"/>
    <x v="4"/>
    <x v="0"/>
    <x v="0"/>
    <x v="4"/>
    <x v="1"/>
  </r>
  <r>
    <s v="8a858ec3582a54e201582e07faf51f0d"/>
    <n v="301962634"/>
    <n v="3"/>
    <d v="2017-07-04T08:25:23"/>
    <d v="2017-07-04T07:25:16"/>
    <x v="3"/>
    <n v="13000"/>
    <n v="30"/>
    <m/>
    <s v="Good"/>
    <x v="3"/>
    <x v="0"/>
    <x v="1"/>
    <x v="9"/>
    <x v="0"/>
  </r>
  <r>
    <s v="8a858ec95afc0922015afc24b669093f"/>
    <n v="301980005"/>
    <n v="4"/>
    <d v="2017-07-16T07:53:26"/>
    <d v="2017-07-16T06:52:15"/>
    <x v="3"/>
    <n v="13000"/>
    <n v="30"/>
    <m/>
    <s v="Good"/>
    <x v="3"/>
    <x v="0"/>
    <x v="0"/>
    <x v="4"/>
    <x v="1"/>
  </r>
  <r>
    <s v="8a858eda5c8863ff015c8b96e5fd74d0"/>
    <n v="301977772"/>
    <n v="2"/>
    <d v="2017-07-14T14:31:05"/>
    <d v="2017-07-14T13:30:58"/>
    <x v="3"/>
    <n v="13000"/>
    <n v="30"/>
    <m/>
    <s v="Good"/>
    <x v="3"/>
    <x v="0"/>
    <x v="1"/>
    <x v="2"/>
    <x v="0"/>
  </r>
  <r>
    <s v="8a858edf594a45ed01597ad745966db1"/>
    <n v="301994104"/>
    <n v="8"/>
    <d v="2017-07-24T19:32:21"/>
    <d v="2017-07-24T18:32:08"/>
    <x v="0"/>
    <n v="39000"/>
    <n v="60"/>
    <m/>
    <s v="Good"/>
    <x v="3"/>
    <x v="0"/>
    <x v="0"/>
    <x v="4"/>
    <x v="1"/>
  </r>
  <r>
    <s v="8a858f13556665aa01556806aeb3036e"/>
    <n v="301968801"/>
    <n v="18"/>
    <d v="2017-07-08T05:33:27"/>
    <d v="2017-07-08T04:33:20"/>
    <x v="6"/>
    <n v="55000"/>
    <n v="60"/>
    <m/>
    <s v="Bad"/>
    <x v="2"/>
    <x v="1"/>
    <x v="0"/>
    <x v="1"/>
    <x v="5"/>
  </r>
  <r>
    <s v="8a858f225bfdb280015c108bf6f53281"/>
    <n v="302002180"/>
    <n v="2"/>
    <d v="2017-07-29T13:21:25"/>
    <d v="2017-07-29T12:20:57"/>
    <x v="3"/>
    <n v="13000"/>
    <n v="30"/>
    <m/>
    <s v="Good"/>
    <x v="3"/>
    <x v="0"/>
    <x v="1"/>
    <x v="7"/>
    <x v="0"/>
  </r>
  <r>
    <s v="8a858f2b5c7df62c015c7e2dc5641eb2"/>
    <n v="301970607"/>
    <n v="2"/>
    <d v="2017-07-09T20:37:36"/>
    <d v="2017-07-09T19:37:31"/>
    <x v="3"/>
    <n v="13000"/>
    <n v="30"/>
    <m/>
    <s v="Good"/>
    <x v="3"/>
    <x v="0"/>
    <x v="1"/>
    <x v="4"/>
    <x v="1"/>
  </r>
  <r>
    <s v="8a858f2f54e28d530155075d38ad2d84"/>
    <n v="301992103"/>
    <n v="2"/>
    <d v="2017-07-23T16:18:28"/>
    <d v="2017-07-23T15:18:21"/>
    <x v="3"/>
    <n v="13000"/>
    <n v="30"/>
    <m/>
    <s v="Good"/>
    <x v="3"/>
    <x v="0"/>
    <x v="1"/>
    <x v="5"/>
    <x v="0"/>
  </r>
  <r>
    <s v="8a858f365668e43901566e36f0ed06d3"/>
    <n v="302000081"/>
    <n v="6"/>
    <d v="2017-07-28T09:00:53"/>
    <d v="2017-07-28T07:59:41"/>
    <x v="3"/>
    <n v="11500"/>
    <n v="15"/>
    <m/>
    <s v="Good"/>
    <x v="0"/>
    <x v="0"/>
    <x v="0"/>
    <x v="14"/>
    <x v="4"/>
  </r>
  <r>
    <s v="8a858f405d13c45f015d13dd93ec0c1c"/>
    <n v="302000213"/>
    <n v="2"/>
    <d v="2017-07-28T10:13:02"/>
    <d v="2017-07-28T09:12:57"/>
    <x v="3"/>
    <n v="13000"/>
    <n v="30"/>
    <m/>
    <s v="Good"/>
    <x v="3"/>
    <x v="0"/>
    <x v="1"/>
    <x v="2"/>
    <x v="0"/>
  </r>
  <r>
    <s v="8a858f4e5ca72981015ca8ad2f9e5e4e"/>
    <n v="301970151"/>
    <n v="2"/>
    <d v="2017-07-09T12:30:12"/>
    <d v="2017-07-09T11:30:06"/>
    <x v="3"/>
    <n v="13000"/>
    <n v="30"/>
    <s v="8a858fa95c695f85015c6aba473a5478"/>
    <s v="Good"/>
    <x v="3"/>
    <x v="0"/>
    <x v="1"/>
    <x v="1"/>
    <x v="0"/>
  </r>
  <r>
    <s v="8a858f555cacacdf015caff7ce8b005a"/>
    <n v="301987491"/>
    <n v="2"/>
    <d v="2017-07-20T12:50:08"/>
    <d v="2017-07-20T11:49:58"/>
    <x v="3"/>
    <n v="13000"/>
    <n v="30"/>
    <m/>
    <s v="Good"/>
    <x v="3"/>
    <x v="0"/>
    <x v="1"/>
    <x v="0"/>
    <x v="0"/>
  </r>
  <r>
    <s v="8a858f585bfd6341015c00857bc907b6"/>
    <n v="301989394"/>
    <n v="5"/>
    <d v="2017-07-21T14:23:22"/>
    <d v="2017-07-21T13:23:16"/>
    <x v="2"/>
    <n v="24500"/>
    <n v="30"/>
    <m/>
    <s v="Good"/>
    <x v="4"/>
    <x v="0"/>
    <x v="0"/>
    <x v="6"/>
    <x v="0"/>
  </r>
  <r>
    <s v="8a858f60560bc43d01560f01835b4a41"/>
    <n v="301985133"/>
    <n v="16"/>
    <d v="2017-07-19T08:33:47"/>
    <d v="2017-07-19T07:33:40"/>
    <x v="2"/>
    <n v="24500"/>
    <n v="30"/>
    <m/>
    <s v="Good"/>
    <x v="4"/>
    <x v="0"/>
    <x v="0"/>
    <x v="4"/>
    <x v="1"/>
  </r>
  <r>
    <s v="8a858f665c45930d015c50e26935397d"/>
    <n v="301990073"/>
    <n v="3"/>
    <d v="2017-07-21T21:57:21"/>
    <d v="2017-07-21T20:57:14"/>
    <x v="3"/>
    <n v="13000"/>
    <n v="30"/>
    <m/>
    <s v="Good"/>
    <x v="3"/>
    <x v="0"/>
    <x v="1"/>
    <x v="4"/>
    <x v="1"/>
  </r>
  <r>
    <s v="8a858f725b49c0c0015b52a5f20b0ecd"/>
    <n v="301972268"/>
    <n v="2"/>
    <d v="2017-07-10T23:00:19"/>
    <d v="2017-07-10T21:59:09"/>
    <x v="3"/>
    <n v="13000"/>
    <n v="30"/>
    <m/>
    <s v="Good"/>
    <x v="3"/>
    <x v="0"/>
    <x v="1"/>
    <x v="17"/>
    <x v="0"/>
  </r>
  <r>
    <s v="8a858f7b5ca7abe3015cab60bf2e71fb"/>
    <n v="301984899"/>
    <n v="2"/>
    <d v="2017-07-19T03:09:15"/>
    <d v="2017-07-19T02:09:09"/>
    <x v="3"/>
    <n v="11500"/>
    <n v="15"/>
    <m/>
    <s v="Bad"/>
    <x v="0"/>
    <x v="1"/>
    <x v="1"/>
    <x v="1"/>
    <x v="0"/>
  </r>
  <r>
    <s v="8a858f865ceebc32015ceec592880a08"/>
    <n v="301986453"/>
    <n v="2"/>
    <d v="2017-07-19T21:06:22"/>
    <d v="2017-07-19T20:06:08"/>
    <x v="3"/>
    <n v="13000"/>
    <n v="30"/>
    <m/>
    <s v="Good"/>
    <x v="3"/>
    <x v="0"/>
    <x v="1"/>
    <x v="1"/>
    <x v="2"/>
  </r>
  <r>
    <s v="8a858f905c06a9c0015c0c987a4b6bf0"/>
    <n v="301964224"/>
    <n v="3"/>
    <d v="2017-07-05T06:46:59"/>
    <d v="2017-07-05T05:46:53"/>
    <x v="3"/>
    <n v="13000"/>
    <n v="30"/>
    <s v="8a858e9d5bfd7037015c07cdd6f1278d"/>
    <s v="Good"/>
    <x v="3"/>
    <x v="0"/>
    <x v="1"/>
    <x v="1"/>
    <x v="0"/>
  </r>
  <r>
    <s v="8a858f985bee01cb015bef3b586d68db"/>
    <n v="301964105"/>
    <n v="2"/>
    <d v="2017-07-05T00:30:08"/>
    <d v="2017-07-04T23:29:59"/>
    <x v="3"/>
    <n v="13000"/>
    <n v="30"/>
    <s v="8a858f475be98d5f015be991bd340215"/>
    <s v="Good"/>
    <x v="3"/>
    <x v="0"/>
    <x v="1"/>
    <x v="10"/>
    <x v="2"/>
  </r>
  <r>
    <s v="8a858f9f5bd99987015be272e251115c"/>
    <n v="301981174"/>
    <n v="3"/>
    <d v="2017-07-17T07:11:47"/>
    <d v="2017-07-17T06:11:38"/>
    <x v="3"/>
    <n v="11500"/>
    <n v="15"/>
    <s v="8a858ebd5b5d50d9015b5d8c6c953f04"/>
    <s v="Good"/>
    <x v="0"/>
    <x v="0"/>
    <x v="1"/>
    <x v="9"/>
    <x v="0"/>
  </r>
  <r>
    <s v="8a858fa95b631878015b66433dee52c9"/>
    <n v="301990452"/>
    <n v="4"/>
    <d v="2017-07-22T09:20:52"/>
    <d v="2017-07-22T08:20:32"/>
    <x v="2"/>
    <n v="24500"/>
    <n v="30"/>
    <m/>
    <s v="Good"/>
    <x v="4"/>
    <x v="0"/>
    <x v="0"/>
    <x v="3"/>
    <x v="0"/>
  </r>
  <r>
    <s v="8a858faf5679a83801568bbe45ff3d3d"/>
    <n v="301981288"/>
    <n v="2"/>
    <d v="2017-07-17T08:25:23"/>
    <d v="2017-07-17T07:25:13"/>
    <x v="3"/>
    <n v="13000"/>
    <n v="30"/>
    <m/>
    <s v="Bad"/>
    <x v="3"/>
    <x v="1"/>
    <x v="1"/>
    <x v="4"/>
    <x v="1"/>
  </r>
  <r>
    <s v="8a858fb25d84a543015d883e60493b62"/>
    <n v="302000700"/>
    <n v="2"/>
    <d v="2017-07-28T14:30:59"/>
    <d v="2017-07-28T13:30:53"/>
    <x v="3"/>
    <n v="13000"/>
    <n v="30"/>
    <s v="8a858e325d60aaf2015d61746b213f1f"/>
    <s v="Good"/>
    <x v="3"/>
    <x v="0"/>
    <x v="1"/>
    <x v="1"/>
    <x v="2"/>
  </r>
  <r>
    <s v="8a858fb95bd896cc015bd8a3d0c907df"/>
    <n v="301968964"/>
    <n v="3"/>
    <d v="2017-07-08T09:07:51"/>
    <d v="2017-07-08T08:07:46"/>
    <x v="3"/>
    <n v="13000"/>
    <n v="30"/>
    <s v="8a858e1a59cbf7460159d0335d9a6a03"/>
    <s v="Bad"/>
    <x v="3"/>
    <x v="1"/>
    <x v="1"/>
    <x v="9"/>
    <x v="0"/>
  </r>
  <r>
    <s v="8a858fc25bafabdc015bafed7f6021fa"/>
    <n v="302002302"/>
    <n v="2"/>
    <d v="2017-07-29T14:49:22"/>
    <d v="2017-07-29T13:49:16"/>
    <x v="3"/>
    <n v="13000"/>
    <n v="30"/>
    <s v="8a858f045bab240c015baf9f84ab6e67"/>
    <s v="Good"/>
    <x v="3"/>
    <x v="0"/>
    <x v="1"/>
    <x v="4"/>
    <x v="1"/>
  </r>
  <r>
    <s v="8a858fc95ce99dd6015ced741b3773dd"/>
    <n v="301989294"/>
    <n v="2"/>
    <d v="2017-07-21T13:35:39"/>
    <d v="2017-07-21T12:35:25"/>
    <x v="3"/>
    <n v="11500"/>
    <n v="15"/>
    <m/>
    <s v="Good"/>
    <x v="0"/>
    <x v="0"/>
    <x v="1"/>
    <x v="4"/>
    <x v="1"/>
  </r>
  <r>
    <s v="8a858fcf5b39c3ba015b3c96e4a8646b"/>
    <n v="301998275"/>
    <n v="4"/>
    <d v="2017-07-27T08:17:11"/>
    <d v="2017-07-27T07:15:59"/>
    <x v="2"/>
    <n v="24500"/>
    <n v="30"/>
    <m/>
    <s v="Good"/>
    <x v="4"/>
    <x v="0"/>
    <x v="0"/>
    <x v="4"/>
    <x v="1"/>
  </r>
  <r>
    <s v="8a858fd35bed00ef015bed49a2552f67"/>
    <n v="301971721"/>
    <n v="2"/>
    <d v="2017-07-10T15:56:42"/>
    <d v="2017-07-10T14:56:32"/>
    <x v="3"/>
    <n v="13000"/>
    <n v="30"/>
    <m/>
    <s v="Good"/>
    <x v="3"/>
    <x v="0"/>
    <x v="1"/>
    <x v="1"/>
    <x v="0"/>
  </r>
  <r>
    <s v="8a858fd85b685607015b6c5a9fd11890"/>
    <n v="301971983"/>
    <n v="4"/>
    <d v="2017-07-10T18:42:34"/>
    <d v="2017-07-10T17:42:28"/>
    <x v="1"/>
    <n v="18375"/>
    <n v="30"/>
    <m/>
    <s v="Bad"/>
    <x v="4"/>
    <x v="1"/>
    <x v="0"/>
    <x v="0"/>
    <x v="0"/>
  </r>
  <r>
    <s v="8a858fe45a760203015a7f3dd68d6282"/>
    <n v="302000526"/>
    <n v="6"/>
    <d v="2017-07-28T12:59:36"/>
    <d v="2017-07-28T11:59:29"/>
    <x v="2"/>
    <n v="24500"/>
    <n v="30"/>
    <m/>
    <s v="Good"/>
    <x v="4"/>
    <x v="0"/>
    <x v="0"/>
    <x v="4"/>
    <x v="1"/>
  </r>
  <r>
    <s v="8a858fec5bd3dede015bd4099d5f1c53"/>
    <n v="301996158"/>
    <n v="2"/>
    <d v="2017-07-26T00:28:31"/>
    <d v="2017-07-25T23:28:23"/>
    <x v="3"/>
    <n v="11500"/>
    <n v="15"/>
    <m/>
    <s v="Good"/>
    <x v="0"/>
    <x v="0"/>
    <x v="1"/>
    <x v="4"/>
    <x v="1"/>
  </r>
  <r>
    <s v="8a858fef570f30e501572ab53a6f4acb"/>
    <n v="301995352"/>
    <n v="2"/>
    <d v="2017-07-25T14:04:58"/>
    <d v="2017-07-25T13:04:45"/>
    <x v="3"/>
    <n v="13000"/>
    <n v="30"/>
    <m/>
    <s v="Bad"/>
    <x v="3"/>
    <x v="1"/>
    <x v="1"/>
    <x v="4"/>
    <x v="1"/>
  </r>
  <r>
    <s v="8a858ff455a09f5a0155b73fe8244da7"/>
    <n v="301982660"/>
    <n v="2"/>
    <d v="2017-07-17T20:31:53"/>
    <d v="2017-07-17T19:31:45"/>
    <x v="3"/>
    <n v="11500"/>
    <n v="15"/>
    <m/>
    <s v="Good"/>
    <x v="0"/>
    <x v="0"/>
    <x v="1"/>
    <x v="4"/>
    <x v="1"/>
  </r>
  <r>
    <s v="8a858ffc5b1f07ee015b1f4c95a13b04"/>
    <n v="301971413"/>
    <n v="5"/>
    <d v="2017-07-10T13:05:02"/>
    <d v="2017-07-10T12:03:51"/>
    <x v="3"/>
    <n v="12250"/>
    <n v="30"/>
    <m/>
    <s v="Good"/>
    <x v="4"/>
    <x v="0"/>
    <x v="0"/>
    <x v="3"/>
    <x v="0"/>
  </r>
  <r>
    <s v="8a8588fd53f1099e01540ec7527b308c"/>
    <n v="301996180"/>
    <n v="15"/>
    <d v="2017-07-26T01:45:33"/>
    <d v="2017-07-26T00:44:19"/>
    <x v="4"/>
    <n v="44000"/>
    <n v="30"/>
    <m/>
    <s v="Bad"/>
    <x v="2"/>
    <x v="1"/>
    <x v="0"/>
    <x v="0"/>
    <x v="0"/>
  </r>
  <r>
    <s v="8a858e2c5aa96d03015aad08250b34f7"/>
    <n v="301994791"/>
    <n v="4"/>
    <d v="2017-07-25T08:40:06"/>
    <d v="2017-07-25T07:39:52"/>
    <x v="3"/>
    <n v="13000"/>
    <n v="30"/>
    <m/>
    <s v="Bad"/>
    <x v="3"/>
    <x v="1"/>
    <x v="0"/>
    <x v="1"/>
    <x v="2"/>
  </r>
  <r>
    <s v="8a858e6359a764180159a89577a06015"/>
    <n v="301986583"/>
    <n v="10"/>
    <d v="2017-07-19T22:37:38"/>
    <d v="2017-07-19T21:37:27"/>
    <x v="0"/>
    <n v="34500"/>
    <n v="30"/>
    <m/>
    <s v="Bad"/>
    <x v="0"/>
    <x v="1"/>
    <x v="0"/>
    <x v="4"/>
    <x v="1"/>
  </r>
  <r>
    <s v="8a858e8e58f6d66f015904a859fd5589"/>
    <n v="301979581"/>
    <n v="8"/>
    <d v="2017-07-15T19:18:28"/>
    <d v="2017-07-15T18:17:17"/>
    <x v="3"/>
    <n v="11500"/>
    <n v="15"/>
    <m/>
    <s v="Bad"/>
    <x v="0"/>
    <x v="1"/>
    <x v="0"/>
    <x v="4"/>
    <x v="1"/>
  </r>
  <r>
    <s v="8a858ed55c63db54015c705c10a864c9"/>
    <n v="301988283"/>
    <n v="2"/>
    <d v="2017-07-20T20:36:23"/>
    <d v="2017-07-20T19:36:15"/>
    <x v="3"/>
    <n v="13000"/>
    <n v="30"/>
    <m/>
    <s v="Bad"/>
    <x v="3"/>
    <x v="1"/>
    <x v="1"/>
    <x v="1"/>
    <x v="0"/>
  </r>
  <r>
    <s v="8a858f0e5a6171ba015a66d7eaf72453"/>
    <n v="301961866"/>
    <n v="6"/>
    <d v="2017-07-03T18:42:49"/>
    <d v="2017-07-03T17:42:43"/>
    <x v="2"/>
    <n v="24500"/>
    <n v="30"/>
    <m/>
    <s v="Bad"/>
    <x v="4"/>
    <x v="1"/>
    <x v="0"/>
    <x v="3"/>
    <x v="2"/>
  </r>
  <r>
    <s v="8a858f78550ba104015511a5d2a42485"/>
    <n v="301964319"/>
    <n v="4"/>
    <d v="2017-07-05T08:09:09"/>
    <d v="2017-07-05T07:08:43"/>
    <x v="2"/>
    <n v="24500"/>
    <n v="30"/>
    <m/>
    <s v="Bad"/>
    <x v="4"/>
    <x v="1"/>
    <x v="0"/>
    <x v="1"/>
    <x v="0"/>
  </r>
  <r>
    <s v="8a858fb85c3b2e0c015c3f2187793fea"/>
    <n v="301978094"/>
    <n v="2"/>
    <d v="2017-07-14T17:47:40"/>
    <d v="2017-07-14T16:47:33"/>
    <x v="3"/>
    <n v="13000"/>
    <n v="30"/>
    <m/>
    <s v="Bad"/>
    <x v="3"/>
    <x v="1"/>
    <x v="1"/>
    <x v="4"/>
    <x v="1"/>
  </r>
  <r>
    <s v="8a2ac4745091002b0150a144bcbe58b7"/>
    <n v="302003167"/>
    <n v="8"/>
    <d v="2017-07-30T09:25:21"/>
    <d v="2017-07-30T08:24:10"/>
    <x v="4"/>
    <n v="48000"/>
    <n v="60"/>
    <m/>
    <s v="Good"/>
    <x v="5"/>
    <x v="0"/>
    <x v="0"/>
    <x v="4"/>
    <x v="1"/>
  </r>
  <r>
    <s v="8a85882c546ba83501547619cd377b69"/>
    <n v="301964093"/>
    <n v="12"/>
    <d v="2017-07-05T00:03:29"/>
    <d v="2017-07-04T23:03:24"/>
    <x v="4"/>
    <n v="48000"/>
    <n v="60"/>
    <m/>
    <s v="Good"/>
    <x v="5"/>
    <x v="0"/>
    <x v="0"/>
    <x v="8"/>
    <x v="4"/>
  </r>
  <r>
    <s v="8a858900536a043401537e4c0ac5452a"/>
    <n v="301998753"/>
    <n v="12"/>
    <d v="2017-07-27T13:09:07"/>
    <d v="2017-07-27T12:09:01"/>
    <x v="0"/>
    <n v="34500"/>
    <n v="30"/>
    <m/>
    <s v="Good"/>
    <x v="0"/>
    <x v="0"/>
    <x v="0"/>
    <x v="1"/>
    <x v="0"/>
  </r>
  <r>
    <s v="8a85893d53e2e2f30153efcc6da71f5f"/>
    <n v="301996387"/>
    <n v="15"/>
    <d v="2017-07-26T08:12:33"/>
    <d v="2017-07-26T07:12:26"/>
    <x v="4"/>
    <n v="44000"/>
    <n v="30"/>
    <m/>
    <s v="Good"/>
    <x v="2"/>
    <x v="0"/>
    <x v="0"/>
    <x v="4"/>
    <x v="1"/>
  </r>
  <r>
    <s v="8a8589b0541e21e401542898549a1435"/>
    <n v="301990872"/>
    <n v="2"/>
    <d v="2017-07-22T15:02:36"/>
    <d v="2017-07-22T14:02:29"/>
    <x v="3"/>
    <n v="13000"/>
    <n v="30"/>
    <m/>
    <s v="Good"/>
    <x v="3"/>
    <x v="0"/>
    <x v="1"/>
    <x v="1"/>
    <x v="0"/>
  </r>
  <r>
    <s v="8a858e0156b782a10156beec8fb25d41"/>
    <n v="301994954"/>
    <n v="10"/>
    <d v="2017-07-25T10:14:05"/>
    <d v="2017-07-25T09:13:59"/>
    <x v="4"/>
    <n v="48000"/>
    <n v="60"/>
    <m/>
    <s v="Good"/>
    <x v="5"/>
    <x v="0"/>
    <x v="0"/>
    <x v="1"/>
    <x v="4"/>
  </r>
  <r>
    <s v="8a858e095aae82b7015aaf6ce0c80432"/>
    <n v="302000383"/>
    <n v="8"/>
    <d v="2017-07-28T11:52:49"/>
    <d v="2017-07-28T10:52:41"/>
    <x v="0"/>
    <n v="34500"/>
    <n v="30"/>
    <m/>
    <s v="Bad"/>
    <x v="0"/>
    <x v="1"/>
    <x v="0"/>
    <x v="1"/>
    <x v="2"/>
  </r>
  <r>
    <s v="8a858e0e5b80bb4c015b81746a0f5481"/>
    <n v="301996706"/>
    <n v="5"/>
    <d v="2017-07-26T11:02:59"/>
    <d v="2017-07-26T10:01:47"/>
    <x v="2"/>
    <n v="22250"/>
    <n v="15"/>
    <s v="8a858f7d5ab3ca4b015ab769621b5811"/>
    <s v="Good"/>
    <x v="1"/>
    <x v="0"/>
    <x v="0"/>
    <x v="9"/>
    <x v="0"/>
  </r>
  <r>
    <s v="8a858e145bf81459015bfc2992285a80"/>
    <n v="301973440"/>
    <n v="3"/>
    <d v="2017-07-11T17:19:12"/>
    <d v="2017-07-11T16:19:06"/>
    <x v="3"/>
    <n v="13000"/>
    <n v="30"/>
    <s v="8a858f375b493337015b494169b00e07"/>
    <s v="Good"/>
    <x v="3"/>
    <x v="0"/>
    <x v="1"/>
    <x v="5"/>
    <x v="0"/>
  </r>
  <r>
    <s v="8a858e205c21d53a015c24dbb996327e"/>
    <n v="301959228"/>
    <n v="2"/>
    <d v="2017-07-01T17:44:17"/>
    <d v="2017-07-01T16:44:10"/>
    <x v="3"/>
    <n v="13000"/>
    <n v="30"/>
    <m/>
    <s v="Good"/>
    <x v="3"/>
    <x v="0"/>
    <x v="1"/>
    <x v="1"/>
    <x v="0"/>
  </r>
  <r>
    <s v="8a858e255557edfe01555f78e7df06dd"/>
    <n v="301963429"/>
    <n v="12"/>
    <d v="2017-07-04T15:52:26"/>
    <d v="2017-07-04T14:51:21"/>
    <x v="2"/>
    <n v="23000"/>
    <n v="30"/>
    <m/>
    <s v="Good"/>
    <x v="0"/>
    <x v="0"/>
    <x v="0"/>
    <x v="4"/>
    <x v="1"/>
  </r>
  <r>
    <s v="8a858e315cf48957015cf7f6197920b0"/>
    <n v="301995390"/>
    <n v="2"/>
    <d v="2017-07-25T14:30:21"/>
    <d v="2017-07-25T13:30:14"/>
    <x v="3"/>
    <n v="11500"/>
    <n v="15"/>
    <m/>
    <s v="Good"/>
    <x v="0"/>
    <x v="0"/>
    <x v="1"/>
    <x v="5"/>
    <x v="0"/>
  </r>
  <r>
    <s v="8a858e485cc0eed3015cc51b36f261d2"/>
    <n v="301982537"/>
    <n v="2"/>
    <d v="2017-07-17T19:15:06"/>
    <d v="2017-07-17T18:14:59"/>
    <x v="3"/>
    <n v="13000"/>
    <n v="30"/>
    <s v="8a858f1b5b9136f7015b9f66e5c5327c"/>
    <s v="Good"/>
    <x v="3"/>
    <x v="0"/>
    <x v="1"/>
    <x v="6"/>
    <x v="2"/>
  </r>
  <r>
    <s v="8a858e4e5c3502ab015c35362d7c1016"/>
    <n v="301970504"/>
    <n v="2"/>
    <d v="2017-07-09T18:22:09"/>
    <d v="2017-07-09T17:22:03"/>
    <x v="3"/>
    <n v="11500"/>
    <n v="15"/>
    <s v="8a858eb75c21a2b9015c2a3cd3363330"/>
    <s v="Good"/>
    <x v="0"/>
    <x v="0"/>
    <x v="1"/>
    <x v="6"/>
    <x v="2"/>
  </r>
  <r>
    <s v="8a858e5b5c1a43c1015c1a8921c11694"/>
    <n v="301980770"/>
    <n v="3"/>
    <d v="2017-07-16T19:12:49"/>
    <d v="2017-07-16T18:12:42"/>
    <x v="3"/>
    <n v="11500"/>
    <n v="15"/>
    <s v="8a858fa45bd95e9a015bdc9f83f311fb"/>
    <s v="Good"/>
    <x v="0"/>
    <x v="0"/>
    <x v="1"/>
    <x v="1"/>
    <x v="0"/>
  </r>
  <r>
    <s v="8a858e645654fdc401565acc196e2946"/>
    <n v="301984844"/>
    <n v="5"/>
    <d v="2017-07-19T00:33:23"/>
    <d v="2017-07-18T23:33:14"/>
    <x v="0"/>
    <n v="34500"/>
    <n v="30"/>
    <m/>
    <s v="Good"/>
    <x v="0"/>
    <x v="0"/>
    <x v="0"/>
    <x v="12"/>
    <x v="5"/>
  </r>
  <r>
    <s v="8a858e69566ae5b801568cbd583768bb"/>
    <n v="301970075"/>
    <n v="8"/>
    <d v="2017-07-09T10:47:31"/>
    <d v="2017-07-09T09:46:48"/>
    <x v="0"/>
    <n v="34500"/>
    <n v="30"/>
    <m/>
    <s v="Good"/>
    <x v="0"/>
    <x v="0"/>
    <x v="0"/>
    <x v="6"/>
    <x v="4"/>
  </r>
  <r>
    <s v="8a858e6f5668e01701567479d1ae3320"/>
    <n v="301968696"/>
    <n v="17"/>
    <d v="2017-07-07T23:28:50"/>
    <d v="2017-07-07T22:27:37"/>
    <x v="4"/>
    <n v="44000"/>
    <n v="30"/>
    <m/>
    <s v="Good"/>
    <x v="2"/>
    <x v="0"/>
    <x v="0"/>
    <x v="6"/>
    <x v="0"/>
  </r>
  <r>
    <s v="8a858eac5c451942015c53be63956f40"/>
    <n v="301967776"/>
    <n v="2"/>
    <d v="2017-07-07T11:12:03"/>
    <d v="2017-07-07T10:11:58"/>
    <x v="3"/>
    <n v="13000"/>
    <n v="30"/>
    <m/>
    <s v="Bad"/>
    <x v="3"/>
    <x v="1"/>
    <x v="1"/>
    <x v="1"/>
    <x v="0"/>
  </r>
  <r>
    <s v="8a858f1955b1c4df0155cfad79641b0a"/>
    <n v="301964528"/>
    <n v="9"/>
    <d v="2017-07-05T10:19:05"/>
    <d v="2017-07-05T09:19:00"/>
    <x v="2"/>
    <n v="24500"/>
    <n v="30"/>
    <m/>
    <s v="Bad"/>
    <x v="4"/>
    <x v="1"/>
    <x v="0"/>
    <x v="1"/>
    <x v="4"/>
  </r>
  <r>
    <s v="8a858f4b55df0f530155ef9862fb1b92"/>
    <n v="301983050"/>
    <n v="8"/>
    <d v="2017-07-18T06:25:51"/>
    <d v="2017-07-18T05:25:44"/>
    <x v="1"/>
    <n v="17250"/>
    <n v="30"/>
    <m/>
    <s v="Bad"/>
    <x v="0"/>
    <x v="1"/>
    <x v="0"/>
    <x v="6"/>
    <x v="5"/>
  </r>
  <r>
    <s v="8a858f855cf94f71015cf952231e0283"/>
    <n v="301968332"/>
    <n v="2"/>
    <d v="2017-07-07T17:35:06"/>
    <d v="2017-07-07T16:34:59"/>
    <x v="3"/>
    <n v="11500"/>
    <n v="15"/>
    <m/>
    <s v="Bad"/>
    <x v="0"/>
    <x v="1"/>
    <x v="1"/>
    <x v="3"/>
    <x v="2"/>
  </r>
  <r>
    <s v="8a858fef570f30e5015720679ff55c37"/>
    <n v="301979435"/>
    <n v="4"/>
    <d v="2017-07-15T17:17:56"/>
    <d v="2017-07-15T16:16:46"/>
    <x v="2"/>
    <n v="24500"/>
    <n v="30"/>
    <m/>
    <s v="Bad"/>
    <x v="4"/>
    <x v="1"/>
    <x v="0"/>
    <x v="4"/>
    <x v="1"/>
  </r>
  <r>
    <s v="8a85886e5410189001541480d8f83683"/>
    <n v="301990332"/>
    <n v="12"/>
    <d v="2017-07-22T07:30:00"/>
    <d v="2017-07-22T06:29:44"/>
    <x v="4"/>
    <n v="44000"/>
    <n v="30"/>
    <m/>
    <s v="Good"/>
    <x v="2"/>
    <x v="0"/>
    <x v="0"/>
    <x v="1"/>
    <x v="0"/>
  </r>
  <r>
    <s v="8a8588fd53e2e6cf0153ec45be7c1613"/>
    <n v="301959325"/>
    <n v="14"/>
    <d v="2017-07-01T19:23:44"/>
    <d v="2017-07-01T18:23:36"/>
    <x v="5"/>
    <n v="27500"/>
    <n v="30"/>
    <m/>
    <s v="Good"/>
    <x v="2"/>
    <x v="0"/>
    <x v="0"/>
    <x v="4"/>
    <x v="1"/>
  </r>
  <r>
    <s v="8a85893d542e18bc015438b652f841c3"/>
    <n v="301960035"/>
    <n v="4"/>
    <d v="2017-07-02T15:28:49"/>
    <d v="2017-07-02T14:28:44"/>
    <x v="3"/>
    <n v="13000"/>
    <n v="30"/>
    <m/>
    <s v="Bad"/>
    <x v="3"/>
    <x v="1"/>
    <x v="0"/>
    <x v="4"/>
    <x v="1"/>
  </r>
  <r>
    <s v="8a85898a53bc15600153c76831594bcc"/>
    <n v="301997097"/>
    <n v="12"/>
    <d v="2017-07-26T14:32:43"/>
    <d v="2017-07-26T13:31:30"/>
    <x v="4"/>
    <n v="48000"/>
    <n v="60"/>
    <m/>
    <s v="Good"/>
    <x v="5"/>
    <x v="0"/>
    <x v="0"/>
    <x v="1"/>
    <x v="0"/>
  </r>
  <r>
    <s v="8a8589b953bc23f70153c12ae7c852a9"/>
    <n v="301959813"/>
    <n v="15"/>
    <d v="2017-07-02T11:23:55"/>
    <d v="2017-07-02T10:23:46"/>
    <x v="6"/>
    <n v="52500"/>
    <n v="30"/>
    <m/>
    <s v="Good"/>
    <x v="6"/>
    <x v="0"/>
    <x v="0"/>
    <x v="9"/>
    <x v="0"/>
  </r>
  <r>
    <s v="8a858e0256b781d80156bd70d9d21225"/>
    <n v="301962347"/>
    <n v="11"/>
    <d v="2017-07-03T23:24:31"/>
    <d v="2017-07-03T22:24:25"/>
    <x v="0"/>
    <n v="34500"/>
    <n v="30"/>
    <m/>
    <s v="Good"/>
    <x v="0"/>
    <x v="0"/>
    <x v="0"/>
    <x v="6"/>
    <x v="0"/>
  </r>
  <r>
    <s v="8a858e085ca0b5e8015ca0bacc7e0208"/>
    <n v="301968344"/>
    <n v="2"/>
    <d v="2017-07-07T17:44:06"/>
    <d v="2017-07-07T16:43:59"/>
    <x v="3"/>
    <n v="13000"/>
    <n v="30"/>
    <m/>
    <s v="Good"/>
    <x v="3"/>
    <x v="0"/>
    <x v="1"/>
    <x v="1"/>
    <x v="0"/>
  </r>
  <r>
    <s v="8a858e0d5aa8e240015aa8fb5bc5165f"/>
    <n v="301999663"/>
    <n v="6"/>
    <d v="2017-07-27T23:14:58"/>
    <d v="2017-07-27T22:14:52"/>
    <x v="2"/>
    <n v="24500"/>
    <n v="30"/>
    <m/>
    <s v="Good"/>
    <x v="4"/>
    <x v="0"/>
    <x v="0"/>
    <x v="4"/>
    <x v="1"/>
  </r>
  <r>
    <s v="8a858e185b4923b4015b546070020159"/>
    <n v="301970002"/>
    <n v="3"/>
    <d v="2017-07-09T09:31:19"/>
    <d v="2017-07-09T08:31:13"/>
    <x v="3"/>
    <n v="11500"/>
    <n v="15"/>
    <m/>
    <s v="Good"/>
    <x v="0"/>
    <x v="0"/>
    <x v="1"/>
    <x v="3"/>
    <x v="0"/>
  </r>
  <r>
    <s v="8a858e1d5b2510b2015b2c76fe45726a"/>
    <n v="301978662"/>
    <n v="2"/>
    <d v="2017-07-15T06:33:49"/>
    <d v="2017-07-15T05:33:41"/>
    <x v="3"/>
    <n v="13000"/>
    <n v="30"/>
    <m/>
    <s v="Good"/>
    <x v="3"/>
    <x v="0"/>
    <x v="1"/>
    <x v="3"/>
    <x v="2"/>
  </r>
  <r>
    <s v="8a858e245b680423015b70f89d870827"/>
    <n v="301967550"/>
    <n v="7"/>
    <d v="2017-07-07T08:51:56"/>
    <d v="2017-07-07T07:51:49"/>
    <x v="0"/>
    <n v="34500"/>
    <n v="30"/>
    <m/>
    <s v="Bad"/>
    <x v="0"/>
    <x v="1"/>
    <x v="0"/>
    <x v="3"/>
    <x v="2"/>
  </r>
  <r>
    <s v="8a858e2e5bb57a37015bc30f34e02cf7"/>
    <n v="301960678"/>
    <n v="5"/>
    <d v="2017-07-03T09:12:36"/>
    <d v="2017-07-03T08:12:31"/>
    <x v="2"/>
    <n v="22250"/>
    <n v="15"/>
    <m/>
    <s v="Bad"/>
    <x v="1"/>
    <x v="1"/>
    <x v="0"/>
    <x v="4"/>
    <x v="1"/>
  </r>
  <r>
    <s v="8a858e395cb1d4d9015cc0f4883c172c"/>
    <n v="301988938"/>
    <n v="2"/>
    <d v="2017-07-21T09:47:21"/>
    <d v="2017-07-21T08:47:12"/>
    <x v="3"/>
    <n v="13000"/>
    <n v="30"/>
    <m/>
    <s v="Bad"/>
    <x v="3"/>
    <x v="1"/>
    <x v="1"/>
    <x v="4"/>
    <x v="1"/>
  </r>
  <r>
    <s v="8a858e495cef1ef1015cf07cc48170e6"/>
    <n v="302003508"/>
    <n v="2"/>
    <d v="2017-07-30T14:25:04"/>
    <d v="2017-07-30T13:24:56"/>
    <x v="3"/>
    <n v="13000"/>
    <n v="30"/>
    <s v="8a858e725c360240015c372f0894441b"/>
    <s v="Good"/>
    <x v="3"/>
    <x v="0"/>
    <x v="1"/>
    <x v="9"/>
    <x v="3"/>
  </r>
  <r>
    <s v="8a858e595b42b641015b42bed45707ec"/>
    <n v="301969772"/>
    <n v="5"/>
    <d v="2017-07-08T22:57:42"/>
    <d v="2017-07-08T21:57:31"/>
    <x v="2"/>
    <n v="24500"/>
    <n v="30"/>
    <m/>
    <s v="Good"/>
    <x v="4"/>
    <x v="0"/>
    <x v="0"/>
    <x v="1"/>
    <x v="0"/>
  </r>
  <r>
    <s v="8a858e675b00c831015b04414db70f3f"/>
    <n v="301964701"/>
    <n v="4"/>
    <d v="2017-07-05T11:48:46"/>
    <d v="2017-07-05T10:48:35"/>
    <x v="3"/>
    <n v="12250"/>
    <n v="30"/>
    <m/>
    <s v="Good"/>
    <x v="4"/>
    <x v="0"/>
    <x v="0"/>
    <x v="1"/>
    <x v="0"/>
  </r>
  <r>
    <s v="8a858e695d1e075c015d1edb95892ad0"/>
    <n v="302002265"/>
    <n v="2"/>
    <d v="2017-07-29T14:22:23"/>
    <d v="2017-07-29T13:22:16"/>
    <x v="3"/>
    <n v="13000"/>
    <n v="30"/>
    <m/>
    <s v="Bad"/>
    <x v="3"/>
    <x v="1"/>
    <x v="1"/>
    <x v="9"/>
    <x v="0"/>
  </r>
  <r>
    <s v="8a858e71570f2c6b01571b8a24c8492f"/>
    <n v="301975163"/>
    <n v="7"/>
    <d v="2017-07-12T20:36:10"/>
    <d v="2017-07-12T19:35:00"/>
    <x v="0"/>
    <n v="34500"/>
    <n v="30"/>
    <m/>
    <s v="Good"/>
    <x v="0"/>
    <x v="0"/>
    <x v="0"/>
    <x v="3"/>
    <x v="0"/>
  </r>
  <r>
    <s v="8a858e7d5b8b0b92015b8b1efc3b15ee"/>
    <n v="301965215"/>
    <n v="4"/>
    <d v="2017-07-05T17:09:44"/>
    <d v="2017-07-05T16:09:39"/>
    <x v="2"/>
    <n v="24500"/>
    <n v="30"/>
    <m/>
    <s v="Good"/>
    <x v="4"/>
    <x v="0"/>
    <x v="0"/>
    <x v="1"/>
    <x v="0"/>
  </r>
  <r>
    <s v="8a858e885c9c6f96015ca0d192e11f85"/>
    <n v="301977488"/>
    <n v="2"/>
    <d v="2017-07-14T12:17:07"/>
    <d v="2017-07-14T11:17:00"/>
    <x v="3"/>
    <n v="11500"/>
    <n v="15"/>
    <s v="8a858899538ddb8e01539eccc3c375fe"/>
    <s v="Good"/>
    <x v="0"/>
    <x v="0"/>
    <x v="1"/>
    <x v="12"/>
    <x v="0"/>
  </r>
  <r>
    <s v="8a858e905d41e83b015d4657f3cd0dbc"/>
    <n v="301993289"/>
    <n v="2"/>
    <d v="2017-07-24T12:30:15"/>
    <d v="2017-07-24T11:30:07"/>
    <x v="3"/>
    <n v="13000"/>
    <n v="30"/>
    <m/>
    <s v="Good"/>
    <x v="3"/>
    <x v="0"/>
    <x v="1"/>
    <x v="1"/>
    <x v="6"/>
  </r>
  <r>
    <s v="8a858e9e579558b6015795d6a68f473c"/>
    <n v="301960094"/>
    <n v="12"/>
    <d v="2017-07-02T16:26:23"/>
    <d v="2017-07-02T15:26:18"/>
    <x v="2"/>
    <n v="24500"/>
    <n v="30"/>
    <m/>
    <s v="Good"/>
    <x v="4"/>
    <x v="0"/>
    <x v="0"/>
    <x v="3"/>
    <x v="5"/>
  </r>
  <r>
    <s v="8a858ea75cef5535015cefde9da1490e"/>
    <n v="301998930"/>
    <n v="2"/>
    <d v="2017-07-27T15:21:48"/>
    <d v="2017-07-27T14:21:42"/>
    <x v="3"/>
    <n v="11500"/>
    <n v="15"/>
    <m/>
    <s v="Good"/>
    <x v="0"/>
    <x v="0"/>
    <x v="1"/>
    <x v="1"/>
    <x v="0"/>
  </r>
  <r>
    <s v="8a858eae5c356262015c35894b181c1b"/>
    <n v="301977486"/>
    <n v="2"/>
    <d v="2017-07-14T12:16:44"/>
    <d v="2017-07-14T11:16:30"/>
    <x v="3"/>
    <n v="13000"/>
    <n v="30"/>
    <m/>
    <s v="Good"/>
    <x v="3"/>
    <x v="0"/>
    <x v="1"/>
    <x v="11"/>
    <x v="0"/>
  </r>
  <r>
    <s v="8a858eb95591bf00015596ab2eb11f5e"/>
    <n v="301961868"/>
    <n v="5"/>
    <d v="2017-07-03T18:43:15"/>
    <d v="2017-07-03T17:43:09"/>
    <x v="0"/>
    <n v="34500"/>
    <n v="30"/>
    <m/>
    <s v="Good"/>
    <x v="0"/>
    <x v="0"/>
    <x v="0"/>
    <x v="10"/>
    <x v="0"/>
  </r>
  <r>
    <s v="8a858ec65cc6352b015ccb2155a51d35"/>
    <n v="301992299"/>
    <n v="2"/>
    <d v="2017-07-23T19:04:14"/>
    <d v="2017-07-23T18:04:07"/>
    <x v="3"/>
    <n v="13000"/>
    <n v="30"/>
    <m/>
    <s v="Good"/>
    <x v="3"/>
    <x v="0"/>
    <x v="1"/>
    <x v="5"/>
    <x v="2"/>
  </r>
  <r>
    <s v="8a858ed359fe43b10159fe9d723f243d"/>
    <n v="301998285"/>
    <n v="8"/>
    <d v="2017-07-27T08:23:53"/>
    <d v="2017-07-27T07:23:46"/>
    <x v="0"/>
    <n v="34500"/>
    <n v="30"/>
    <m/>
    <s v="Good"/>
    <x v="0"/>
    <x v="0"/>
    <x v="0"/>
    <x v="9"/>
    <x v="0"/>
  </r>
  <r>
    <s v="8a858edd5c35be80015c39a17bd01f8a"/>
    <n v="301983031"/>
    <n v="3"/>
    <d v="2017-07-18T05:55:33"/>
    <d v="2017-07-18T04:55:26"/>
    <x v="3"/>
    <n v="13000"/>
    <n v="30"/>
    <m/>
    <s v="Good"/>
    <x v="3"/>
    <x v="0"/>
    <x v="1"/>
    <x v="8"/>
    <x v="0"/>
  </r>
  <r>
    <s v="8a858ee25b34d796015b38a410286d92"/>
    <n v="301975861"/>
    <n v="4"/>
    <d v="2017-07-13T11:13:24"/>
    <d v="2017-07-13T10:12:07"/>
    <x v="2"/>
    <n v="24500"/>
    <n v="30"/>
    <m/>
    <s v="Good"/>
    <x v="4"/>
    <x v="0"/>
    <x v="0"/>
    <x v="9"/>
    <x v="0"/>
  </r>
  <r>
    <s v="8a858ee755a0c84a0155a8265e0e2b10"/>
    <n v="302003098"/>
    <n v="2"/>
    <d v="2017-07-30T08:14:40"/>
    <d v="2017-07-30T07:14:32"/>
    <x v="3"/>
    <n v="11500"/>
    <n v="15"/>
    <m/>
    <s v="Good"/>
    <x v="0"/>
    <x v="0"/>
    <x v="1"/>
    <x v="13"/>
    <x v="0"/>
  </r>
  <r>
    <s v="8a858ef258d4a48b0158d59498152dd8"/>
    <n v="301974848"/>
    <n v="10"/>
    <d v="2017-07-12T16:11:17"/>
    <d v="2017-07-12T15:10:02"/>
    <x v="0"/>
    <n v="33999.9"/>
    <n v="30"/>
    <m/>
    <s v="Good"/>
    <x v="16"/>
    <x v="0"/>
    <x v="0"/>
    <x v="9"/>
    <x v="0"/>
  </r>
  <r>
    <s v="8a858f01588603fa01588cac8678799a"/>
    <n v="301998636"/>
    <n v="7"/>
    <d v="2017-07-27T11:59:01"/>
    <d v="2017-07-27T10:58:55"/>
    <x v="3"/>
    <n v="11500"/>
    <n v="15"/>
    <m/>
    <s v="Bad"/>
    <x v="0"/>
    <x v="1"/>
    <x v="0"/>
    <x v="1"/>
    <x v="0"/>
  </r>
  <r>
    <s v="8a858f1955b1c4df0155bfb72f593c8d"/>
    <n v="301965691"/>
    <n v="3"/>
    <d v="2017-07-05T22:49:56"/>
    <d v="2017-07-05T21:49:49"/>
    <x v="3"/>
    <n v="13000"/>
    <n v="30"/>
    <m/>
    <s v="Good"/>
    <x v="3"/>
    <x v="0"/>
    <x v="1"/>
    <x v="5"/>
    <x v="0"/>
  </r>
  <r>
    <s v="8a858f295c829b43015c82d057832585"/>
    <n v="301965665"/>
    <n v="2"/>
    <d v="2017-07-05T22:23:49"/>
    <d v="2017-07-05T21:23:42"/>
    <x v="3"/>
    <n v="13000"/>
    <n v="30"/>
    <m/>
    <s v="Good"/>
    <x v="3"/>
    <x v="0"/>
    <x v="1"/>
    <x v="4"/>
    <x v="1"/>
  </r>
  <r>
    <s v="8a858f2f54e28d530155057d6c2129e1"/>
    <n v="301998380"/>
    <n v="5"/>
    <d v="2017-07-27T09:23:52"/>
    <d v="2017-07-27T08:23:46"/>
    <x v="3"/>
    <n v="13000"/>
    <n v="30"/>
    <m/>
    <s v="Good"/>
    <x v="3"/>
    <x v="0"/>
    <x v="0"/>
    <x v="10"/>
    <x v="0"/>
  </r>
  <r>
    <s v="8a858f335cd0c78e015cd3f1dc417e7a"/>
    <n v="301997930"/>
    <n v="2"/>
    <d v="2017-07-26T22:43:19"/>
    <d v="2017-07-26T21:43:12"/>
    <x v="3"/>
    <n v="13000"/>
    <n v="30"/>
    <s v="8a858ed95cc5bd6b015cc62436ae43be"/>
    <s v="Good"/>
    <x v="3"/>
    <x v="0"/>
    <x v="1"/>
    <x v="8"/>
    <x v="0"/>
  </r>
  <r>
    <s v="8a858f3e5885ffa301588ee171d761d8"/>
    <n v="301972431"/>
    <n v="8"/>
    <d v="2017-07-11T06:22:47"/>
    <d v="2017-07-11T05:22:42"/>
    <x v="3"/>
    <n v="12250"/>
    <n v="30"/>
    <m/>
    <s v="Good"/>
    <x v="4"/>
    <x v="0"/>
    <x v="0"/>
    <x v="1"/>
    <x v="0"/>
  </r>
  <r>
    <s v="8a858f465668e3d601567b8eb1df4da6"/>
    <n v="301993979"/>
    <n v="9"/>
    <d v="2017-07-24T18:21:09"/>
    <d v="2017-07-24T17:21:03"/>
    <x v="0"/>
    <n v="34500"/>
    <n v="30"/>
    <m/>
    <s v="Good"/>
    <x v="0"/>
    <x v="0"/>
    <x v="0"/>
    <x v="6"/>
    <x v="0"/>
  </r>
  <r>
    <s v="8a858f4f5511dca201551d3b601d7be8"/>
    <n v="301980907"/>
    <n v="6"/>
    <d v="2017-07-16T21:15:05"/>
    <d v="2017-07-16T20:14:59"/>
    <x v="0"/>
    <n v="34500"/>
    <n v="30"/>
    <m/>
    <s v="Good"/>
    <x v="0"/>
    <x v="0"/>
    <x v="0"/>
    <x v="1"/>
    <x v="4"/>
  </r>
  <r>
    <s v="8a858f5659cb44e30159cc84750858ab"/>
    <n v="301960604"/>
    <n v="5"/>
    <d v="2017-07-03T08:07:06"/>
    <d v="2017-07-03T07:07:00"/>
    <x v="2"/>
    <n v="24500"/>
    <n v="30"/>
    <m/>
    <s v="Good"/>
    <x v="4"/>
    <x v="0"/>
    <x v="0"/>
    <x v="1"/>
    <x v="0"/>
  </r>
  <r>
    <s v="8a858f5e5bedf32a015bee35cb9622df"/>
    <n v="301959084"/>
    <n v="6"/>
    <d v="2017-07-01T15:41:13"/>
    <d v="2017-07-01T14:41:06"/>
    <x v="2"/>
    <n v="22250"/>
    <n v="15"/>
    <m/>
    <s v="Good"/>
    <x v="1"/>
    <x v="0"/>
    <x v="0"/>
    <x v="3"/>
    <x v="0"/>
  </r>
  <r>
    <s v="8a858f695b5cbd3a015b5cd5ff29188a"/>
    <n v="301959694"/>
    <n v="2"/>
    <d v="2017-07-02T08:15:56"/>
    <d v="2017-07-02T07:15:50"/>
    <x v="3"/>
    <n v="13000"/>
    <n v="30"/>
    <s v="8a858fea5b391cd7015b393aed9e2a04"/>
    <s v="Bad"/>
    <x v="3"/>
    <x v="1"/>
    <x v="1"/>
    <x v="5"/>
    <x v="0"/>
  </r>
  <r>
    <s v="8a858f745b4891fd015b48b63bcd3269"/>
    <n v="301983122"/>
    <n v="3"/>
    <d v="2017-07-18T07:18:21"/>
    <d v="2017-07-18T06:17:11"/>
    <x v="3"/>
    <n v="13000"/>
    <n v="30"/>
    <m/>
    <s v="Good"/>
    <x v="3"/>
    <x v="0"/>
    <x v="1"/>
    <x v="11"/>
    <x v="2"/>
  </r>
  <r>
    <s v="8a858f8b5b630942015b631a8db21732"/>
    <n v="302003264"/>
    <n v="4"/>
    <d v="2017-07-30T10:47:21"/>
    <d v="2017-07-30T09:46:13"/>
    <x v="3"/>
    <n v="11500"/>
    <n v="15"/>
    <m/>
    <s v="Bad"/>
    <x v="0"/>
    <x v="1"/>
    <x v="0"/>
    <x v="4"/>
    <x v="1"/>
  </r>
  <r>
    <s v="8a858f955cc6631f015cc9eb86fe4679"/>
    <n v="302001105"/>
    <n v="2"/>
    <d v="2017-07-28T18:12:34"/>
    <d v="2017-07-28T17:12:26"/>
    <x v="3"/>
    <n v="11500"/>
    <n v="15"/>
    <m/>
    <s v="Good"/>
    <x v="0"/>
    <x v="0"/>
    <x v="1"/>
    <x v="1"/>
    <x v="0"/>
  </r>
  <r>
    <s v="8a858f9c56aaf37d0156b2634ad322c5"/>
    <n v="301994495"/>
    <n v="11"/>
    <d v="2017-07-25T01:20:10"/>
    <d v="2017-07-25T00:19:22"/>
    <x v="2"/>
    <n v="22250"/>
    <n v="15"/>
    <m/>
    <s v="Good"/>
    <x v="1"/>
    <x v="0"/>
    <x v="0"/>
    <x v="6"/>
    <x v="4"/>
  </r>
  <r>
    <s v="8a858fa057e2a0a50157ec721ce6096c"/>
    <n v="301971835"/>
    <n v="7"/>
    <d v="2017-07-10T17:12:56"/>
    <d v="2017-07-10T16:11:51"/>
    <x v="3"/>
    <n v="13000"/>
    <n v="30"/>
    <m/>
    <s v="Bad"/>
    <x v="3"/>
    <x v="1"/>
    <x v="0"/>
    <x v="3"/>
    <x v="4"/>
  </r>
  <r>
    <s v="8a858fa358f8275101590297dbea5636"/>
    <n v="301960872"/>
    <n v="8"/>
    <d v="2017-07-03T11:28:46"/>
    <d v="2017-07-03T10:27:40"/>
    <x v="2"/>
    <n v="24500"/>
    <n v="30"/>
    <m/>
    <s v="Good"/>
    <x v="4"/>
    <x v="0"/>
    <x v="0"/>
    <x v="1"/>
    <x v="0"/>
  </r>
  <r>
    <s v="8a858fad5bf85d5e015bfbf379a84604"/>
    <n v="301974657"/>
    <n v="4"/>
    <d v="2017-07-12T14:07:20"/>
    <d v="2017-07-12T13:07:12"/>
    <x v="2"/>
    <n v="24500"/>
    <n v="30"/>
    <m/>
    <s v="Good"/>
    <x v="4"/>
    <x v="0"/>
    <x v="0"/>
    <x v="1"/>
    <x v="0"/>
  </r>
  <r>
    <s v="8a858fb557330de10157394d041943fb"/>
    <n v="301964366"/>
    <n v="8"/>
    <d v="2017-07-05T08:46:38"/>
    <d v="2017-07-05T07:46:33"/>
    <x v="0"/>
    <n v="39000"/>
    <n v="60"/>
    <m/>
    <s v="Good"/>
    <x v="3"/>
    <x v="0"/>
    <x v="0"/>
    <x v="4"/>
    <x v="1"/>
  </r>
  <r>
    <s v="8a858fbd59978ae4015998515de038de"/>
    <n v="301967529"/>
    <n v="5"/>
    <d v="2017-07-07T08:40:15"/>
    <d v="2017-07-07T07:40:10"/>
    <x v="2"/>
    <n v="24500"/>
    <n v="30"/>
    <m/>
    <s v="Good"/>
    <x v="4"/>
    <x v="0"/>
    <x v="0"/>
    <x v="11"/>
    <x v="0"/>
  </r>
  <r>
    <s v="8a858fc55bf27347015bf2a538491b80"/>
    <n v="301983681"/>
    <n v="3"/>
    <d v="2017-07-18T12:06:27"/>
    <d v="2017-07-18T11:06:20"/>
    <x v="3"/>
    <n v="13000"/>
    <n v="30"/>
    <m/>
    <s v="Good"/>
    <x v="3"/>
    <x v="0"/>
    <x v="1"/>
    <x v="9"/>
    <x v="0"/>
  </r>
  <r>
    <s v="8a858fd05cc58b2e015cc59e44600b9a"/>
    <n v="301978841"/>
    <n v="2"/>
    <d v="2017-07-15T09:21:48"/>
    <d v="2017-07-15T08:21:39"/>
    <x v="3"/>
    <n v="11500"/>
    <n v="15"/>
    <s v="8a858f975c4582c4015c4e46f789665d"/>
    <s v="Good"/>
    <x v="0"/>
    <x v="0"/>
    <x v="1"/>
    <x v="1"/>
    <x v="2"/>
  </r>
  <r>
    <s v="8a858fd85507735701551173e8c225b2"/>
    <n v="301988764"/>
    <n v="10"/>
    <d v="2017-07-21T07:51:28"/>
    <d v="2017-07-21T06:51:21"/>
    <x v="0"/>
    <n v="39000"/>
    <n v="60"/>
    <m/>
    <s v="Good"/>
    <x v="3"/>
    <x v="0"/>
    <x v="0"/>
    <x v="4"/>
    <x v="1"/>
  </r>
  <r>
    <s v="8a858e8457f7a42a0157fae7238c3d4c"/>
    <n v="301971382"/>
    <n v="3"/>
    <d v="2017-07-10T12:48:09"/>
    <d v="2017-07-10T11:47:03"/>
    <x v="3"/>
    <n v="13000"/>
    <n v="30"/>
    <m/>
    <s v="Good"/>
    <x v="3"/>
    <x v="0"/>
    <x v="1"/>
    <x v="3"/>
    <x v="4"/>
  </r>
  <r>
    <s v="8a858e885c87dee5015c884e7dc03958"/>
    <n v="301976578"/>
    <n v="3"/>
    <d v="2017-07-13T19:39:10"/>
    <d v="2017-07-13T18:39:04"/>
    <x v="3"/>
    <n v="13000"/>
    <n v="30"/>
    <m/>
    <s v="Good"/>
    <x v="3"/>
    <x v="0"/>
    <x v="1"/>
    <x v="10"/>
    <x v="0"/>
  </r>
  <r>
    <s v="8a858e945bee08de015bf07771ce6245"/>
    <n v="301987755"/>
    <n v="5"/>
    <d v="2017-07-20T15:09:15"/>
    <d v="2017-07-20T14:09:07"/>
    <x v="2"/>
    <n v="24500"/>
    <n v="30"/>
    <m/>
    <s v="Good"/>
    <x v="4"/>
    <x v="0"/>
    <x v="0"/>
    <x v="4"/>
    <x v="1"/>
  </r>
  <r>
    <s v="8a858e985b1de32c015b1e5ea0ae3435"/>
    <n v="301998815"/>
    <n v="2"/>
    <d v="2017-07-27T13:44:13"/>
    <d v="2017-07-27T12:44:07"/>
    <x v="3"/>
    <n v="11500"/>
    <n v="15"/>
    <m/>
    <s v="Good"/>
    <x v="0"/>
    <x v="0"/>
    <x v="1"/>
    <x v="3"/>
    <x v="0"/>
  </r>
  <r>
    <s v="8a858ea25bf369e4015bf67bb90f02aa"/>
    <n v="302003332"/>
    <n v="2"/>
    <d v="2017-07-30T11:59:14"/>
    <d v="2017-07-30T10:59:06"/>
    <x v="3"/>
    <n v="13000"/>
    <n v="30"/>
    <m/>
    <s v="Good"/>
    <x v="3"/>
    <x v="0"/>
    <x v="1"/>
    <x v="9"/>
    <x v="0"/>
  </r>
  <r>
    <s v="8a858eb858b1a6d20158bd0786483394"/>
    <n v="301967760"/>
    <n v="4"/>
    <d v="2017-07-07T11:01:54"/>
    <d v="2017-07-07T10:01:48"/>
    <x v="3"/>
    <n v="12250"/>
    <n v="30"/>
    <m/>
    <s v="Good"/>
    <x v="4"/>
    <x v="0"/>
    <x v="0"/>
    <x v="2"/>
    <x v="0"/>
  </r>
  <r>
    <s v="8a858ec25a422913015a426c5d902a9c"/>
    <n v="301962545"/>
    <n v="4"/>
    <d v="2017-07-04T07:17:18"/>
    <d v="2017-07-04T06:16:11"/>
    <x v="3"/>
    <n v="12250"/>
    <n v="30"/>
    <m/>
    <s v="Good"/>
    <x v="4"/>
    <x v="0"/>
    <x v="0"/>
    <x v="9"/>
    <x v="0"/>
  </r>
  <r>
    <s v="8a858ec9590ad35d01594951f86d3fd1"/>
    <n v="301976545"/>
    <n v="2"/>
    <d v="2017-07-13T19:16:27"/>
    <d v="2017-07-13T18:16:21"/>
    <x v="3"/>
    <n v="13000"/>
    <n v="30"/>
    <m/>
    <s v="Good"/>
    <x v="3"/>
    <x v="0"/>
    <x v="1"/>
    <x v="4"/>
    <x v="1"/>
  </r>
  <r>
    <s v="8a858ece5b0142e3015b067c026713e3"/>
    <n v="301958554"/>
    <n v="3"/>
    <d v="2017-07-01T05:59:32"/>
    <d v="2017-07-01T04:59:24"/>
    <x v="3"/>
    <n v="13000"/>
    <n v="30"/>
    <m/>
    <s v="Good"/>
    <x v="3"/>
    <x v="0"/>
    <x v="1"/>
    <x v="9"/>
    <x v="0"/>
  </r>
  <r>
    <s v="8a858ed55c63db54015c641298671ada"/>
    <n v="301960840"/>
    <n v="2"/>
    <d v="2017-07-03T11:06:53"/>
    <d v="2017-07-03T10:06:49"/>
    <x v="3"/>
    <n v="13000"/>
    <n v="30"/>
    <m/>
    <s v="Bad"/>
    <x v="3"/>
    <x v="1"/>
    <x v="1"/>
    <x v="1"/>
    <x v="0"/>
  </r>
  <r>
    <s v="8a858edb5bd936e4015bddece62633a1"/>
    <n v="301968131"/>
    <n v="2"/>
    <d v="2017-07-07T15:15:08"/>
    <d v="2017-07-07T14:15:02"/>
    <x v="3"/>
    <n v="13000"/>
    <n v="30"/>
    <m/>
    <s v="Good"/>
    <x v="3"/>
    <x v="0"/>
    <x v="1"/>
    <x v="3"/>
    <x v="0"/>
  </r>
  <r>
    <s v="8a858ee45b39aa80015b3b3933c2121e"/>
    <n v="301988298"/>
    <n v="9"/>
    <d v="2017-07-20T20:44:35"/>
    <d v="2017-07-20T19:44:19"/>
    <x v="0"/>
    <n v="34500"/>
    <n v="30"/>
    <m/>
    <s v="Good"/>
    <x v="0"/>
    <x v="0"/>
    <x v="0"/>
    <x v="4"/>
    <x v="1"/>
  </r>
  <r>
    <s v="8a858ee758b4c54a0158d307cc1d21ef"/>
    <n v="301967990"/>
    <n v="13"/>
    <d v="2017-07-07T13:33:50"/>
    <d v="2017-07-07T12:33:42"/>
    <x v="4"/>
    <n v="44000"/>
    <n v="30"/>
    <m/>
    <s v="Good"/>
    <x v="2"/>
    <x v="0"/>
    <x v="0"/>
    <x v="11"/>
    <x v="0"/>
  </r>
  <r>
    <s v="8a858ef4598857710159898caf3b44f8"/>
    <n v="301994662"/>
    <n v="3"/>
    <d v="2017-07-25T07:19:48"/>
    <d v="2017-07-25T06:19:21"/>
    <x v="3"/>
    <n v="13000"/>
    <n v="30"/>
    <m/>
    <s v="Good"/>
    <x v="3"/>
    <x v="0"/>
    <x v="1"/>
    <x v="4"/>
    <x v="1"/>
  </r>
  <r>
    <s v="8a858eff5b393484015b394ef3281e60"/>
    <n v="301966557"/>
    <n v="4"/>
    <d v="2017-07-06T14:36:05"/>
    <d v="2017-07-06T13:35:52"/>
    <x v="3"/>
    <n v="13000"/>
    <n v="30"/>
    <m/>
    <s v="Bad"/>
    <x v="3"/>
    <x v="1"/>
    <x v="0"/>
    <x v="6"/>
    <x v="0"/>
  </r>
  <r>
    <s v="8a858f045bab240c015bafd0d39709a7"/>
    <n v="301975991"/>
    <n v="5"/>
    <d v="2017-07-13T12:38:51"/>
    <d v="2017-07-13T11:38:44"/>
    <x v="2"/>
    <n v="22250"/>
    <n v="15"/>
    <m/>
    <s v="Good"/>
    <x v="1"/>
    <x v="0"/>
    <x v="0"/>
    <x v="1"/>
    <x v="2"/>
  </r>
  <r>
    <s v="8a858f085bcf44be015bd30eaa241e6e"/>
    <n v="301967321"/>
    <n v="4"/>
    <d v="2017-07-07T02:38:13"/>
    <d v="2017-07-07T01:38:08"/>
    <x v="2"/>
    <n v="24500"/>
    <n v="30"/>
    <m/>
    <s v="Good"/>
    <x v="4"/>
    <x v="0"/>
    <x v="0"/>
    <x v="6"/>
    <x v="2"/>
  </r>
  <r>
    <s v="8a858f11594a3880015950e1221977d6"/>
    <n v="301960232"/>
    <n v="5"/>
    <d v="2017-07-02T19:11:43"/>
    <d v="2017-07-02T18:11:38"/>
    <x v="3"/>
    <n v="13000"/>
    <n v="30"/>
    <m/>
    <s v="Good"/>
    <x v="3"/>
    <x v="0"/>
    <x v="0"/>
    <x v="6"/>
    <x v="0"/>
  </r>
  <r>
    <s v="8a858f185c884965015c88a2cf95321c"/>
    <n v="302001229"/>
    <n v="2"/>
    <d v="2017-07-28T19:48:20"/>
    <d v="2017-07-28T18:48:12"/>
    <x v="3"/>
    <n v="13000"/>
    <n v="30"/>
    <m/>
    <s v="Good"/>
    <x v="3"/>
    <x v="0"/>
    <x v="1"/>
    <x v="2"/>
    <x v="0"/>
  </r>
  <r>
    <s v="8a858f225bfdb280015bfdf8f4f91911"/>
    <n v="301987230"/>
    <n v="2"/>
    <d v="2017-07-20T10:44:03"/>
    <d v="2017-07-20T09:43:55"/>
    <x v="3"/>
    <n v="11500"/>
    <n v="15"/>
    <m/>
    <s v="Good"/>
    <x v="0"/>
    <x v="0"/>
    <x v="1"/>
    <x v="1"/>
    <x v="5"/>
  </r>
  <r>
    <s v="8a858f265c2187bd015c3123033b481a"/>
    <n v="301987387"/>
    <n v="3"/>
    <d v="2017-07-20T11:56:58"/>
    <d v="2017-07-20T10:56:51"/>
    <x v="3"/>
    <n v="13000"/>
    <n v="30"/>
    <m/>
    <s v="Bad"/>
    <x v="3"/>
    <x v="1"/>
    <x v="1"/>
    <x v="8"/>
    <x v="0"/>
  </r>
  <r>
    <s v="8a858f295c8d307f015c90c20c5258ee"/>
    <n v="301971187"/>
    <n v="2"/>
    <d v="2017-07-10T11:02:08"/>
    <d v="2017-07-10T10:02:02"/>
    <x v="3"/>
    <n v="13000"/>
    <n v="30"/>
    <m/>
    <s v="Good"/>
    <x v="3"/>
    <x v="0"/>
    <x v="1"/>
    <x v="9"/>
    <x v="0"/>
  </r>
  <r>
    <s v="8a858f2e5cd09481015cd3ac00ff7cdc"/>
    <n v="301962364"/>
    <n v="2"/>
    <d v="2017-07-03T23:48:58"/>
    <d v="2017-07-03T22:48:53"/>
    <x v="3"/>
    <n v="13000"/>
    <n v="30"/>
    <s v="8a858ec65cc6352b015cc75880264271"/>
    <s v="Good"/>
    <x v="3"/>
    <x v="0"/>
    <x v="1"/>
    <x v="1"/>
    <x v="0"/>
  </r>
  <r>
    <s v="8a858f365c83961c015c87a053cb5b39"/>
    <n v="301966656"/>
    <n v="2"/>
    <d v="2017-07-06T15:33:37"/>
    <d v="2017-07-06T14:33:32"/>
    <x v="3"/>
    <n v="13000"/>
    <n v="30"/>
    <s v="8a858e285aa8cfc1015aa8fd90951f5a"/>
    <s v="Good"/>
    <x v="3"/>
    <x v="0"/>
    <x v="1"/>
    <x v="2"/>
    <x v="0"/>
  </r>
  <r>
    <s v="8a858f475bceed0d015bd029e52a6ff6"/>
    <n v="301998169"/>
    <n v="3"/>
    <d v="2017-07-27T06:42:52"/>
    <d v="2017-07-27T05:42:46"/>
    <x v="3"/>
    <n v="13000"/>
    <n v="30"/>
    <m/>
    <s v="Good"/>
    <x v="3"/>
    <x v="0"/>
    <x v="1"/>
    <x v="2"/>
    <x v="0"/>
  </r>
  <r>
    <s v="8a858f4e5ca72981015cabddf9582fc7"/>
    <n v="301960756"/>
    <n v="2"/>
    <d v="2017-07-03T10:07:07"/>
    <d v="2017-07-03T09:07:02"/>
    <x v="3"/>
    <n v="13000"/>
    <n v="30"/>
    <s v="8a76e7d443e6e97c0143ed0a33375981"/>
    <s v="Bad"/>
    <x v="3"/>
    <x v="1"/>
    <x v="1"/>
    <x v="3"/>
    <x v="0"/>
  </r>
  <r>
    <s v="8a858f57599e93060159a31ec1f63871"/>
    <n v="301986112"/>
    <n v="2"/>
    <d v="2017-07-19T17:08:40"/>
    <d v="2017-07-19T16:08:33"/>
    <x v="3"/>
    <n v="13000"/>
    <n v="30"/>
    <m/>
    <s v="Good"/>
    <x v="3"/>
    <x v="0"/>
    <x v="1"/>
    <x v="5"/>
    <x v="0"/>
  </r>
  <r>
    <s v="8a858f665d5b785d015d5f33bf515574"/>
    <n v="302002751"/>
    <n v="2"/>
    <d v="2017-07-29T21:03:00"/>
    <d v="2017-07-29T20:02:51"/>
    <x v="3"/>
    <n v="13000"/>
    <n v="30"/>
    <m/>
    <s v="Good"/>
    <x v="3"/>
    <x v="0"/>
    <x v="1"/>
    <x v="1"/>
    <x v="0"/>
  </r>
  <r>
    <s v="8a858f6f5b3f095b015b42c2106b08a5"/>
    <n v="301968464"/>
    <n v="2"/>
    <d v="2017-07-07T19:31:55"/>
    <d v="2017-07-07T18:31:47"/>
    <x v="3"/>
    <n v="11500"/>
    <n v="15"/>
    <m/>
    <s v="Good"/>
    <x v="0"/>
    <x v="0"/>
    <x v="1"/>
    <x v="4"/>
    <x v="1"/>
  </r>
  <r>
    <s v="8a858f885aeb097f015aeb7643ca53f3"/>
    <n v="301972943"/>
    <n v="3"/>
    <d v="2017-07-11T12:37:28"/>
    <d v="2017-07-11T11:37:21"/>
    <x v="3"/>
    <n v="13000"/>
    <n v="30"/>
    <m/>
    <s v="Good"/>
    <x v="3"/>
    <x v="0"/>
    <x v="1"/>
    <x v="1"/>
    <x v="0"/>
  </r>
  <r>
    <s v="8a858f965c6950da015c7b2cefaf445f"/>
    <n v="301962976"/>
    <n v="2"/>
    <d v="2017-07-04T11:45:29"/>
    <d v="2017-07-04T10:45:24"/>
    <x v="3"/>
    <n v="13000"/>
    <n v="30"/>
    <m/>
    <s v="Good"/>
    <x v="3"/>
    <x v="0"/>
    <x v="1"/>
    <x v="1"/>
    <x v="2"/>
  </r>
  <r>
    <s v="8a858f9a56435559015648a1594a0008"/>
    <n v="301972426"/>
    <n v="6"/>
    <d v="2017-07-11T06:20:21"/>
    <d v="2017-07-11T05:19:11"/>
    <x v="3"/>
    <n v="11500"/>
    <n v="30"/>
    <m/>
    <s v="Good"/>
    <x v="0"/>
    <x v="0"/>
    <x v="0"/>
    <x v="1"/>
    <x v="5"/>
  </r>
  <r>
    <s v="8a858fa057e2a0a50157e7650d8903fb"/>
    <n v="301970548"/>
    <n v="10"/>
    <d v="2017-07-09T19:19:22"/>
    <d v="2017-07-09T18:19:13"/>
    <x v="0"/>
    <n v="34500"/>
    <n v="30"/>
    <m/>
    <s v="Good"/>
    <x v="0"/>
    <x v="0"/>
    <x v="0"/>
    <x v="4"/>
    <x v="1"/>
  </r>
  <r>
    <s v="8a858fa5552add5d015549642f1b4d49"/>
    <n v="301992459"/>
    <n v="15"/>
    <d v="2017-07-23T21:16:37"/>
    <d v="2017-07-23T20:16:29"/>
    <x v="4"/>
    <n v="48000"/>
    <n v="60"/>
    <m/>
    <s v="Good"/>
    <x v="5"/>
    <x v="0"/>
    <x v="0"/>
    <x v="1"/>
    <x v="4"/>
  </r>
  <r>
    <s v="8a858fab5a83f26a015a847501d65abb"/>
    <n v="301996992"/>
    <n v="5"/>
    <d v="2017-07-26T13:32:46"/>
    <d v="2017-07-26T12:31:36"/>
    <x v="2"/>
    <n v="24500"/>
    <n v="30"/>
    <m/>
    <s v="Good"/>
    <x v="4"/>
    <x v="0"/>
    <x v="0"/>
    <x v="6"/>
    <x v="0"/>
  </r>
  <r>
    <s v="8a858fb35a6b3924015a6b8d201e3239"/>
    <n v="301971657"/>
    <n v="5"/>
    <d v="2017-07-10T15:24:34"/>
    <d v="2017-07-10T14:24:29"/>
    <x v="3"/>
    <n v="11500"/>
    <n v="15"/>
    <m/>
    <s v="Bad"/>
    <x v="0"/>
    <x v="1"/>
    <x v="0"/>
    <x v="1"/>
    <x v="2"/>
  </r>
  <r>
    <s v="8a858fbd59b080790159b0afab650fed"/>
    <n v="301976124"/>
    <n v="8"/>
    <d v="2017-07-13T14:03:11"/>
    <d v="2017-07-13T13:03:05"/>
    <x v="3"/>
    <n v="11500"/>
    <n v="15"/>
    <m/>
    <s v="Good"/>
    <x v="0"/>
    <x v="0"/>
    <x v="0"/>
    <x v="3"/>
    <x v="0"/>
  </r>
  <r>
    <s v="8a858fc45c5f93be015c5fd6a7c91478"/>
    <n v="301985251"/>
    <n v="3"/>
    <d v="2017-07-19T09:44:09"/>
    <d v="2017-07-19T08:44:02"/>
    <x v="3"/>
    <n v="11500"/>
    <n v="15"/>
    <m/>
    <s v="Good"/>
    <x v="0"/>
    <x v="0"/>
    <x v="1"/>
    <x v="5"/>
    <x v="0"/>
  </r>
  <r>
    <s v="8a858fca5c830943015c86ee73095c82"/>
    <n v="301980011"/>
    <n v="2"/>
    <d v="2017-07-16T07:59:34"/>
    <d v="2017-07-16T06:59:15"/>
    <x v="3"/>
    <n v="13000"/>
    <n v="30"/>
    <m/>
    <s v="Good"/>
    <x v="3"/>
    <x v="0"/>
    <x v="1"/>
    <x v="4"/>
    <x v="1"/>
  </r>
  <r>
    <s v="8a858fce5bf8129c015bf8c5b6694438"/>
    <n v="301981308"/>
    <n v="3"/>
    <d v="2017-07-17T08:38:11"/>
    <d v="2017-07-17T07:38:04"/>
    <x v="3"/>
    <n v="13000"/>
    <n v="30"/>
    <m/>
    <s v="Good"/>
    <x v="3"/>
    <x v="0"/>
    <x v="1"/>
    <x v="6"/>
    <x v="0"/>
  </r>
  <r>
    <s v="8a858fd45a4260bc015a461db91a3615"/>
    <n v="301977618"/>
    <n v="5"/>
    <d v="2017-07-14T13:24:40"/>
    <d v="2017-07-14T12:24:33"/>
    <x v="2"/>
    <n v="24500"/>
    <n v="30"/>
    <m/>
    <s v="Good"/>
    <x v="4"/>
    <x v="0"/>
    <x v="0"/>
    <x v="4"/>
    <x v="1"/>
  </r>
  <r>
    <s v="8a858fd95c3b5bca015c3bd6c30d2102"/>
    <n v="301973508"/>
    <n v="3"/>
    <d v="2017-07-11T18:04:30"/>
    <d v="2017-07-11T17:04:22"/>
    <x v="3"/>
    <n v="13000"/>
    <n v="30"/>
    <m/>
    <s v="Good"/>
    <x v="3"/>
    <x v="0"/>
    <x v="1"/>
    <x v="4"/>
    <x v="1"/>
  </r>
  <r>
    <s v="8a858fde580afd48015818eda53830c8"/>
    <n v="301976712"/>
    <n v="11"/>
    <d v="2017-07-13T21:50:37"/>
    <d v="2017-07-13T20:50:23"/>
    <x v="2"/>
    <n v="22250"/>
    <n v="15"/>
    <m/>
    <s v="Good"/>
    <x v="1"/>
    <x v="0"/>
    <x v="0"/>
    <x v="4"/>
    <x v="1"/>
  </r>
  <r>
    <s v="8a858fed5a27f0a4015a2815a51516ae"/>
    <n v="301995676"/>
    <n v="3"/>
    <d v="2017-07-25T17:28:07"/>
    <d v="2017-07-25T16:26:55"/>
    <x v="3"/>
    <n v="11500"/>
    <n v="15"/>
    <m/>
    <s v="Good"/>
    <x v="0"/>
    <x v="0"/>
    <x v="1"/>
    <x v="5"/>
    <x v="0"/>
  </r>
  <r>
    <s v="8a858ffa55ca72a50155d192af9e2c0b"/>
    <n v="301973194"/>
    <n v="20"/>
    <d v="2017-07-11T15:03:34"/>
    <d v="2017-07-11T14:03:28"/>
    <x v="4"/>
    <n v="48000"/>
    <n v="60"/>
    <m/>
    <s v="Good"/>
    <x v="5"/>
    <x v="0"/>
    <x v="0"/>
    <x v="1"/>
    <x v="0"/>
  </r>
  <r>
    <s v="8a8588f853b1b2d40153b2bb48d41263"/>
    <n v="301975433"/>
    <n v="9"/>
    <d v="2017-07-13T04:40:10"/>
    <d v="2017-07-13T03:38:58"/>
    <x v="0"/>
    <n v="34500"/>
    <n v="30"/>
    <m/>
    <s v="Bad"/>
    <x v="0"/>
    <x v="1"/>
    <x v="0"/>
    <x v="14"/>
    <x v="4"/>
  </r>
  <r>
    <s v="8a858e445ca25ee3015ca6e3d4531f02"/>
    <n v="301981968"/>
    <n v="2"/>
    <d v="2017-07-17T14:07:54"/>
    <d v="2017-07-17T13:07:48"/>
    <x v="3"/>
    <n v="13000"/>
    <n v="30"/>
    <s v="8a858e675c3fe0a1015c549c328835a8"/>
    <s v="Bad"/>
    <x v="3"/>
    <x v="1"/>
    <x v="1"/>
    <x v="1"/>
    <x v="0"/>
  </r>
  <r>
    <s v="8a858ec05ab27176015ab2befe283801"/>
    <n v="301999162"/>
    <n v="8"/>
    <d v="2017-07-27T16:56:07"/>
    <d v="2017-07-27T15:56:02"/>
    <x v="2"/>
    <n v="24500"/>
    <n v="30"/>
    <m/>
    <s v="Bad"/>
    <x v="4"/>
    <x v="1"/>
    <x v="0"/>
    <x v="1"/>
    <x v="0"/>
  </r>
  <r>
    <s v="8a858f0f5bfd79d2015c0d8fe4de6296"/>
    <n v="301999709"/>
    <n v="2"/>
    <d v="2017-07-28T00:14:29"/>
    <d v="2017-07-27T23:14:21"/>
    <x v="3"/>
    <n v="13000"/>
    <n v="30"/>
    <s v="8a858fa25bd92c20015be3783b7a6a29"/>
    <s v="Bad"/>
    <x v="3"/>
    <x v="1"/>
    <x v="1"/>
    <x v="1"/>
    <x v="2"/>
  </r>
  <r>
    <s v="8a858f7057b918e40157d465d8725583"/>
    <n v="301962519"/>
    <n v="9"/>
    <d v="2017-07-04T06:48:34"/>
    <d v="2017-07-04T05:48:28"/>
    <x v="4"/>
    <n v="48000"/>
    <n v="60"/>
    <m/>
    <s v="Bad"/>
    <x v="5"/>
    <x v="1"/>
    <x v="0"/>
    <x v="1"/>
    <x v="0"/>
  </r>
  <r>
    <s v="8a858fab5cd5e1a7015ce4f4759405e8"/>
    <n v="301989952"/>
    <n v="2"/>
    <d v="2017-07-21T19:56:10"/>
    <d v="2017-07-21T18:56:03"/>
    <x v="3"/>
    <n v="11500"/>
    <n v="15"/>
    <s v="8a858fab5cd5e1a7015ce34b7abd0bb2"/>
    <s v="Bad"/>
    <x v="0"/>
    <x v="1"/>
    <x v="1"/>
    <x v="5"/>
    <x v="0"/>
  </r>
  <r>
    <s v="8a858ff35af1c396015af1fc915018ca"/>
    <n v="301978405"/>
    <n v="6"/>
    <d v="2017-07-14T21:46:29"/>
    <d v="2017-07-14T20:45:19"/>
    <x v="0"/>
    <n v="39000"/>
    <n v="60"/>
    <m/>
    <s v="Bad"/>
    <x v="3"/>
    <x v="1"/>
    <x v="0"/>
    <x v="5"/>
    <x v="0"/>
  </r>
  <r>
    <s v="8a85882653e2eb990153f0f8a8520c4b"/>
    <n v="301986947"/>
    <n v="8"/>
    <d v="2017-07-20T08:08:21"/>
    <d v="2017-07-20T07:08:13"/>
    <x v="5"/>
    <n v="27500"/>
    <n v="30"/>
    <m/>
    <s v="Good"/>
    <x v="2"/>
    <x v="0"/>
    <x v="0"/>
    <x v="4"/>
    <x v="1"/>
  </r>
  <r>
    <s v="8a8588ae53f1cb7c015414160f0175bc"/>
    <n v="301995526"/>
    <n v="8"/>
    <d v="2017-07-25T16:01:34"/>
    <d v="2017-07-25T15:00:23"/>
    <x v="4"/>
    <n v="44000"/>
    <n v="30"/>
    <m/>
    <s v="Good"/>
    <x v="2"/>
    <x v="0"/>
    <x v="0"/>
    <x v="1"/>
    <x v="0"/>
  </r>
  <r>
    <s v="8a8588f853b1b2d40153b54512b22405"/>
    <n v="301973796"/>
    <n v="2"/>
    <d v="2017-07-11T21:53:13"/>
    <d v="2017-07-11T20:53:06"/>
    <x v="3"/>
    <n v="13000"/>
    <n v="30"/>
    <m/>
    <s v="Good"/>
    <x v="3"/>
    <x v="0"/>
    <x v="1"/>
    <x v="3"/>
    <x v="0"/>
  </r>
  <r>
    <s v="8a858953548fb0c0015497256a1f4a6d"/>
    <n v="301989581"/>
    <n v="8"/>
    <d v="2017-07-21T16:01:23"/>
    <d v="2017-07-21T15:01:15"/>
    <x v="2"/>
    <n v="22000"/>
    <n v="30"/>
    <m/>
    <s v="Good"/>
    <x v="2"/>
    <x v="0"/>
    <x v="0"/>
    <x v="3"/>
    <x v="0"/>
  </r>
  <r>
    <s v="8a8589b953d0be470153e043e57e2d79"/>
    <n v="301995738"/>
    <n v="21"/>
    <d v="2017-07-25T18:13:32"/>
    <d v="2017-07-25T17:13:25"/>
    <x v="6"/>
    <n v="52500"/>
    <n v="30"/>
    <m/>
    <s v="Good"/>
    <x v="6"/>
    <x v="0"/>
    <x v="0"/>
    <x v="4"/>
    <x v="1"/>
  </r>
  <r>
    <s v="8a858e0156b782a10156bbef39622867"/>
    <n v="301992701"/>
    <n v="4"/>
    <d v="2017-07-24T05:18:45"/>
    <d v="2017-07-24T04:18:40"/>
    <x v="3"/>
    <n v="13000"/>
    <n v="30"/>
    <m/>
    <s v="Bad"/>
    <x v="3"/>
    <x v="1"/>
    <x v="0"/>
    <x v="1"/>
    <x v="0"/>
  </r>
  <r>
    <s v="8a858fe25b8c4e5c015b8ca60f8a23f6"/>
    <n v="301963742"/>
    <n v="6"/>
    <d v="2017-07-04T19:01:12"/>
    <d v="2017-07-04T18:01:07"/>
    <x v="2"/>
    <n v="24500"/>
    <n v="30"/>
    <s v="8a858e935b496584015b4a2c3e973ad3"/>
    <s v="Bad"/>
    <x v="4"/>
    <x v="1"/>
    <x v="0"/>
    <x v="1"/>
    <x v="2"/>
  </r>
  <r>
    <s v="8a858feb5bfcf5e3015bfd3379fc27e0"/>
    <n v="301987045"/>
    <n v="2"/>
    <d v="2017-07-20T08:55:15"/>
    <d v="2017-07-20T07:55:07"/>
    <x v="3"/>
    <n v="11500"/>
    <n v="15"/>
    <s v="8a858ff05b1ac77f015b1ac8027f0073"/>
    <s v="Good"/>
    <x v="0"/>
    <x v="0"/>
    <x v="1"/>
    <x v="4"/>
    <x v="1"/>
  </r>
  <r>
    <s v="8a858ff455a09f5a0155aaa450751528"/>
    <n v="301981252"/>
    <n v="12"/>
    <d v="2017-07-17T08:08:07"/>
    <d v="2017-07-17T07:08:00"/>
    <x v="6"/>
    <n v="55000"/>
    <n v="60"/>
    <m/>
    <s v="Bad"/>
    <x v="2"/>
    <x v="1"/>
    <x v="0"/>
    <x v="1"/>
    <x v="5"/>
  </r>
  <r>
    <s v="8a858ffd5c8d343d015c9ba2141c1da9"/>
    <n v="301960887"/>
    <n v="2"/>
    <d v="2017-07-03T11:40:17"/>
    <d v="2017-07-03T10:40:11"/>
    <x v="3"/>
    <n v="13000"/>
    <n v="30"/>
    <m/>
    <s v="Good"/>
    <x v="3"/>
    <x v="0"/>
    <x v="1"/>
    <x v="1"/>
    <x v="0"/>
  </r>
  <r>
    <s v="8a858e2d5bb55d46015bc61fa9492de0"/>
    <n v="301976794"/>
    <n v="3"/>
    <d v="2017-07-13T23:20:33"/>
    <d v="2017-07-13T22:20:26"/>
    <x v="3"/>
    <n v="13000"/>
    <n v="30"/>
    <m/>
    <s v="Bad"/>
    <x v="3"/>
    <x v="1"/>
    <x v="1"/>
    <x v="1"/>
    <x v="2"/>
  </r>
  <r>
    <s v="8a858e6d58b0cc520158b12136e119c8"/>
    <n v="302002678"/>
    <n v="2"/>
    <d v="2017-07-29T19:55:10"/>
    <d v="2017-07-29T18:55:02"/>
    <x v="3"/>
    <n v="11500"/>
    <n v="15"/>
    <m/>
    <s v="Bad"/>
    <x v="0"/>
    <x v="1"/>
    <x v="1"/>
    <x v="1"/>
    <x v="0"/>
  </r>
  <r>
    <s v="8a858edb5bd936e4015be280d1ce22c4"/>
    <n v="301989090"/>
    <n v="3"/>
    <d v="2017-07-21T11:17:06"/>
    <d v="2017-07-21T10:16:57"/>
    <x v="3"/>
    <n v="13000"/>
    <n v="30"/>
    <s v="8a858e9a54d9121b0154dd1bfff23870"/>
    <s v="Bad"/>
    <x v="3"/>
    <x v="1"/>
    <x v="1"/>
    <x v="1"/>
    <x v="2"/>
  </r>
  <r>
    <s v="8a858f0c57d3fe8e0157dcd14f854fb7"/>
    <n v="301998723"/>
    <n v="3"/>
    <d v="2017-07-27T12:46:25"/>
    <d v="2017-07-27T11:46:19"/>
    <x v="3"/>
    <n v="13000"/>
    <n v="30"/>
    <m/>
    <s v="Bad"/>
    <x v="3"/>
    <x v="1"/>
    <x v="1"/>
    <x v="2"/>
    <x v="0"/>
  </r>
  <r>
    <s v="8a858f3455a0d8070155c5d69e9600d4"/>
    <n v="301973188"/>
    <n v="11"/>
    <d v="2017-07-11T15:02:25"/>
    <d v="2017-07-11T14:02:18"/>
    <x v="4"/>
    <n v="44000"/>
    <n v="30"/>
    <m/>
    <s v="Bad"/>
    <x v="2"/>
    <x v="1"/>
    <x v="0"/>
    <x v="3"/>
    <x v="0"/>
  </r>
  <r>
    <s v="8a858f745b86e128015b86f743340dc3"/>
    <n v="301971665"/>
    <n v="4"/>
    <d v="2017-07-10T15:29:14"/>
    <d v="2017-07-10T14:29:09"/>
    <x v="2"/>
    <n v="24500"/>
    <n v="30"/>
    <s v="8a858f365b2547f3015b2bfd85c85ec1"/>
    <s v="Bad"/>
    <x v="4"/>
    <x v="1"/>
    <x v="0"/>
    <x v="8"/>
    <x v="0"/>
  </r>
  <r>
    <s v="8a858fca5c35df2c015c3841f389641e"/>
    <n v="301973916"/>
    <n v="2"/>
    <d v="2017-07-12T00:36:35"/>
    <d v="2017-07-11T23:36:29"/>
    <x v="3"/>
    <n v="11500"/>
    <n v="15"/>
    <s v="8a858fdf5bf85f71015bf93c8dd53cc7"/>
    <s v="Bad"/>
    <x v="0"/>
    <x v="1"/>
    <x v="1"/>
    <x v="5"/>
    <x v="0"/>
  </r>
  <r>
    <s v="8a8588235384a58d01538abf515f2c2b"/>
    <n v="301974039"/>
    <n v="11"/>
    <d v="2017-07-12T06:46:19"/>
    <d v="2017-07-12T05:46:12"/>
    <x v="0"/>
    <n v="34500"/>
    <n v="30"/>
    <m/>
    <s v="Good"/>
    <x v="0"/>
    <x v="0"/>
    <x v="0"/>
    <x v="6"/>
    <x v="0"/>
  </r>
  <r>
    <s v="8a8588d653a915270153aa2496f328dc"/>
    <n v="301988779"/>
    <n v="2"/>
    <d v="2017-07-21T08:06:03"/>
    <d v="2017-07-21T07:05:45"/>
    <x v="3"/>
    <n v="13000"/>
    <n v="30"/>
    <m/>
    <s v="Bad"/>
    <x v="3"/>
    <x v="1"/>
    <x v="1"/>
    <x v="9"/>
    <x v="2"/>
  </r>
  <r>
    <s v="8a8588fd53c244bc0153c7b3845e0983"/>
    <n v="301994661"/>
    <n v="14"/>
    <d v="2017-07-25T07:16:05"/>
    <d v="2017-07-25T06:15:58"/>
    <x v="4"/>
    <n v="48000"/>
    <n v="60"/>
    <m/>
    <s v="Bad"/>
    <x v="5"/>
    <x v="1"/>
    <x v="0"/>
    <x v="11"/>
    <x v="0"/>
  </r>
  <r>
    <s v="8a85892854a059ed0154a763515d5c43"/>
    <n v="301970257"/>
    <n v="15"/>
    <d v="2017-07-09T14:16:41"/>
    <d v="2017-07-09T13:16:37"/>
    <x v="6"/>
    <n v="52500"/>
    <n v="30"/>
    <m/>
    <s v="Good"/>
    <x v="6"/>
    <x v="0"/>
    <x v="0"/>
    <x v="10"/>
    <x v="0"/>
  </r>
  <r>
    <s v="8a8589a453bc422d0153c7d352751565"/>
    <n v="301983430"/>
    <n v="5"/>
    <d v="2017-07-18T10:13:57"/>
    <d v="2017-07-18T09:13:50"/>
    <x v="3"/>
    <n v="11500"/>
    <n v="15"/>
    <m/>
    <s v="Bad"/>
    <x v="0"/>
    <x v="1"/>
    <x v="0"/>
    <x v="2"/>
    <x v="0"/>
  </r>
  <r>
    <s v="8a8589f853f100fb01541090709d2184"/>
    <n v="301989125"/>
    <n v="4"/>
    <d v="2017-07-21T11:35:56"/>
    <d v="2017-07-21T10:35:49"/>
    <x v="3"/>
    <n v="11500"/>
    <n v="15"/>
    <m/>
    <s v="Good"/>
    <x v="0"/>
    <x v="0"/>
    <x v="0"/>
    <x v="1"/>
    <x v="0"/>
  </r>
  <r>
    <s v="8a858e045cd5b1d6015cd5e4a7971699"/>
    <n v="301967457"/>
    <n v="2"/>
    <d v="2017-07-07T07:38:35"/>
    <d v="2017-07-07T06:38:29"/>
    <x v="3"/>
    <n v="13000"/>
    <n v="30"/>
    <m/>
    <s v="Good"/>
    <x v="3"/>
    <x v="0"/>
    <x v="1"/>
    <x v="4"/>
    <x v="1"/>
  </r>
  <r>
    <s v="8a858e135c7e2eec015c81cb9dc02458"/>
    <n v="301979521"/>
    <n v="2"/>
    <d v="2017-07-15T18:27:11"/>
    <d v="2017-07-15T17:27:04"/>
    <x v="3"/>
    <n v="13000"/>
    <n v="30"/>
    <m/>
    <s v="Good"/>
    <x v="3"/>
    <x v="0"/>
    <x v="1"/>
    <x v="10"/>
    <x v="0"/>
  </r>
  <r>
    <s v="8a858e1d5cd58f9e015ce610e19f13f4"/>
    <n v="301976390"/>
    <n v="2"/>
    <d v="2017-07-13T16:52:07"/>
    <d v="2017-07-13T15:52:01"/>
    <x v="3"/>
    <n v="11500"/>
    <n v="15"/>
    <m/>
    <s v="Good"/>
    <x v="0"/>
    <x v="0"/>
    <x v="1"/>
    <x v="0"/>
    <x v="0"/>
  </r>
  <r>
    <s v="8a858e245c214660015c31e74aff1f94"/>
    <n v="301978854"/>
    <n v="2"/>
    <d v="2017-07-15T09:25:54"/>
    <d v="2017-07-15T08:25:47"/>
    <x v="3"/>
    <n v="13000"/>
    <n v="30"/>
    <s v="8a858eb75c21a2b9015c300ec2d16eee"/>
    <s v="Good"/>
    <x v="3"/>
    <x v="0"/>
    <x v="1"/>
    <x v="4"/>
    <x v="1"/>
  </r>
  <r>
    <s v="8a858e345bd96da8015be7a730560324"/>
    <n v="302000562"/>
    <n v="3"/>
    <d v="2017-07-28T13:13:32"/>
    <d v="2017-07-28T12:13:25"/>
    <x v="3"/>
    <n v="13000"/>
    <n v="30"/>
    <m/>
    <s v="Good"/>
    <x v="3"/>
    <x v="0"/>
    <x v="1"/>
    <x v="3"/>
    <x v="0"/>
  </r>
  <r>
    <s v="8a858e3c5cac9fcc015cacdb715d1597"/>
    <n v="301973022"/>
    <n v="2"/>
    <d v="2017-07-11T13:20:47"/>
    <d v="2017-07-11T12:20:40"/>
    <x v="3"/>
    <n v="11500"/>
    <n v="15"/>
    <m/>
    <s v="Good"/>
    <x v="0"/>
    <x v="0"/>
    <x v="1"/>
    <x v="12"/>
    <x v="0"/>
  </r>
  <r>
    <s v="8a858e4357be1daf0157c96f4c915ef0"/>
    <n v="302001005"/>
    <n v="2"/>
    <d v="2017-07-28T17:15:11"/>
    <d v="2017-07-28T16:15:03"/>
    <x v="3"/>
    <n v="11500"/>
    <n v="15"/>
    <m/>
    <s v="Good"/>
    <x v="0"/>
    <x v="0"/>
    <x v="1"/>
    <x v="0"/>
    <x v="0"/>
  </r>
  <r>
    <s v="8a858e4b5cb1e4d7015cc28ac0be5d73"/>
    <n v="301979132"/>
    <n v="2"/>
    <d v="2017-07-15T13:21:52"/>
    <d v="2017-07-15T12:21:44"/>
    <x v="3"/>
    <n v="13000"/>
    <n v="30"/>
    <m/>
    <s v="Good"/>
    <x v="3"/>
    <x v="0"/>
    <x v="1"/>
    <x v="1"/>
    <x v="2"/>
  </r>
  <r>
    <s v="8a858e5856b7840c0156bb256d6e0e6a"/>
    <n v="301989245"/>
    <n v="8"/>
    <d v="2017-07-21T12:56:27"/>
    <d v="2017-07-21T11:56:11"/>
    <x v="2"/>
    <n v="22000"/>
    <n v="30"/>
    <m/>
    <s v="Good"/>
    <x v="2"/>
    <x v="0"/>
    <x v="0"/>
    <x v="4"/>
    <x v="1"/>
  </r>
  <r>
    <s v="8a858e6059e0a7080159ecaeb62460bb"/>
    <n v="301987634"/>
    <n v="10"/>
    <d v="2017-07-20T14:06:14"/>
    <d v="2017-07-20T13:06:08"/>
    <x v="0"/>
    <n v="34500"/>
    <n v="30"/>
    <m/>
    <s v="Good"/>
    <x v="0"/>
    <x v="0"/>
    <x v="0"/>
    <x v="1"/>
    <x v="2"/>
  </r>
  <r>
    <s v="8a858e655cd0642d015cd1acd55855cb"/>
    <n v="301987126"/>
    <n v="2"/>
    <d v="2017-07-20T09:42:28"/>
    <d v="2017-07-20T08:42:21"/>
    <x v="3"/>
    <n v="11500"/>
    <n v="15"/>
    <m/>
    <s v="Good"/>
    <x v="0"/>
    <x v="0"/>
    <x v="1"/>
    <x v="6"/>
    <x v="0"/>
  </r>
  <r>
    <s v="8a858e6c5c88d145015c8c304fd31930"/>
    <n v="301966822"/>
    <n v="2"/>
    <d v="2017-07-06T17:03:14"/>
    <d v="2017-07-06T16:03:07"/>
    <x v="3"/>
    <n v="13000"/>
    <n v="30"/>
    <m/>
    <s v="Good"/>
    <x v="3"/>
    <x v="0"/>
    <x v="1"/>
    <x v="4"/>
    <x v="1"/>
  </r>
  <r>
    <s v="8a858e6f5cd5e874015cd6f5634c39ad"/>
    <n v="301982573"/>
    <n v="2"/>
    <d v="2017-07-17T19:39:01"/>
    <d v="2017-07-17T18:38:55"/>
    <x v="3"/>
    <n v="11500"/>
    <n v="15"/>
    <s v="8a858e59569397d50156aa587773414a"/>
    <s v="Good"/>
    <x v="0"/>
    <x v="0"/>
    <x v="1"/>
    <x v="4"/>
    <x v="1"/>
  </r>
  <r>
    <s v="8a858e785a53f8a6015a5acbb0c81532"/>
    <n v="301982356"/>
    <n v="4"/>
    <d v="2017-07-17T17:15:06"/>
    <d v="2017-07-17T16:15:00"/>
    <x v="3"/>
    <n v="13000"/>
    <n v="30"/>
    <m/>
    <s v="Bad"/>
    <x v="3"/>
    <x v="1"/>
    <x v="0"/>
    <x v="6"/>
    <x v="0"/>
  </r>
  <r>
    <s v="8a858e875c63d395015c72552f637255"/>
    <n v="301990170"/>
    <n v="2"/>
    <d v="2017-07-21T23:40:03"/>
    <d v="2017-07-21T22:39:55"/>
    <x v="3"/>
    <n v="13000"/>
    <n v="30"/>
    <m/>
    <s v="Bad"/>
    <x v="3"/>
    <x v="1"/>
    <x v="1"/>
    <x v="9"/>
    <x v="0"/>
  </r>
  <r>
    <s v="8a858e8c5d37e319015d3a77a3b6530e"/>
    <n v="301995091"/>
    <n v="2"/>
    <d v="2017-07-25T11:26:29"/>
    <d v="2017-07-25T10:26:22"/>
    <x v="3"/>
    <n v="13000"/>
    <n v="30"/>
    <s v="8a858e135cb22031015cb7f9700e06f8"/>
    <s v="Good"/>
    <x v="3"/>
    <x v="0"/>
    <x v="1"/>
    <x v="6"/>
    <x v="2"/>
  </r>
  <r>
    <s v="8a858e945631db2f01563c3b2f24285c"/>
    <n v="301963113"/>
    <n v="8"/>
    <d v="2017-07-04T12:47:16"/>
    <d v="2017-07-04T11:47:11"/>
    <x v="1"/>
    <n v="17250"/>
    <n v="30"/>
    <m/>
    <s v="Good"/>
    <x v="0"/>
    <x v="0"/>
    <x v="0"/>
    <x v="1"/>
    <x v="0"/>
  </r>
  <r>
    <s v="8a858ea4582fcdc80158436e031007b4"/>
    <n v="301984159"/>
    <n v="3"/>
    <d v="2017-07-18T16:06:37"/>
    <d v="2017-07-18T15:05:25"/>
    <x v="3"/>
    <n v="11500"/>
    <n v="15"/>
    <m/>
    <s v="Good"/>
    <x v="0"/>
    <x v="0"/>
    <x v="1"/>
    <x v="1"/>
    <x v="4"/>
  </r>
  <r>
    <s v="8a858eb35c5f4a42015c6371c0486a4d"/>
    <n v="301972544"/>
    <n v="2"/>
    <d v="2017-07-11T08:14:47"/>
    <d v="2017-07-11T07:14:42"/>
    <x v="3"/>
    <n v="13000"/>
    <n v="30"/>
    <m/>
    <s v="Good"/>
    <x v="3"/>
    <x v="0"/>
    <x v="1"/>
    <x v="4"/>
    <x v="1"/>
  </r>
  <r>
    <s v="8a858eba5c884d2a015c96f9eed0608d"/>
    <n v="301991671"/>
    <n v="2"/>
    <d v="2017-07-23T10:11:01"/>
    <d v="2017-07-23T09:10:45"/>
    <x v="3"/>
    <n v="11500"/>
    <n v="15"/>
    <m/>
    <s v="Good"/>
    <x v="0"/>
    <x v="0"/>
    <x v="1"/>
    <x v="1"/>
    <x v="0"/>
  </r>
  <r>
    <s v="8a858ec655f96b320156047265df266d"/>
    <n v="301984477"/>
    <n v="11"/>
    <d v="2017-07-18T19:14:21"/>
    <d v="2017-07-18T18:13:07"/>
    <x v="2"/>
    <n v="21000"/>
    <n v="15"/>
    <m/>
    <s v="Good"/>
    <x v="6"/>
    <x v="0"/>
    <x v="0"/>
    <x v="4"/>
    <x v="1"/>
  </r>
  <r>
    <s v="8a858ed35aec4221015aef98c80b776d"/>
    <n v="301976996"/>
    <n v="6"/>
    <d v="2017-07-14T07:46:30"/>
    <d v="2017-07-14T06:46:23"/>
    <x v="3"/>
    <n v="11125"/>
    <n v="15"/>
    <m/>
    <s v="Good"/>
    <x v="1"/>
    <x v="0"/>
    <x v="0"/>
    <x v="4"/>
    <x v="1"/>
  </r>
  <r>
    <s v="8a858edb5a70bfe0015a74c641dc0122"/>
    <n v="301967571"/>
    <n v="4"/>
    <d v="2017-07-07T09:05:29"/>
    <d v="2017-07-07T08:05:23"/>
    <x v="2"/>
    <n v="24500"/>
    <n v="30"/>
    <m/>
    <s v="Good"/>
    <x v="4"/>
    <x v="0"/>
    <x v="0"/>
    <x v="13"/>
    <x v="2"/>
  </r>
  <r>
    <s v="8a858ee05a6b7d75015a6eda09eb0502"/>
    <n v="301977278"/>
    <n v="9"/>
    <d v="2017-07-14T10:26:17"/>
    <d v="2017-07-14T09:26:10"/>
    <x v="0"/>
    <n v="34500"/>
    <n v="30"/>
    <m/>
    <s v="Good"/>
    <x v="0"/>
    <x v="0"/>
    <x v="0"/>
    <x v="4"/>
    <x v="1"/>
  </r>
  <r>
    <s v="8a858ee75afc09f4015aff3cdad86a6f"/>
    <n v="301965436"/>
    <n v="4"/>
    <d v="2017-07-05T19:31:22"/>
    <d v="2017-07-05T18:31:12"/>
    <x v="3"/>
    <n v="13000"/>
    <n v="30"/>
    <m/>
    <s v="Good"/>
    <x v="3"/>
    <x v="0"/>
    <x v="0"/>
    <x v="15"/>
    <x v="2"/>
  </r>
  <r>
    <s v="8a858ef255c55fd60155c738de611535"/>
    <n v="301981993"/>
    <n v="14"/>
    <d v="2017-07-17T14:22:11"/>
    <d v="2017-07-17T13:22:04"/>
    <x v="0"/>
    <n v="34500"/>
    <n v="30"/>
    <m/>
    <s v="Good"/>
    <x v="0"/>
    <x v="0"/>
    <x v="0"/>
    <x v="4"/>
    <x v="1"/>
  </r>
  <r>
    <s v="8a858f0455d9feaf0155f787fdf02e2c"/>
    <n v="301985672"/>
    <n v="7"/>
    <d v="2017-07-19T13:25:13"/>
    <d v="2017-07-19T12:24:05"/>
    <x v="2"/>
    <n v="24500"/>
    <n v="30"/>
    <m/>
    <s v="Good"/>
    <x v="4"/>
    <x v="0"/>
    <x v="0"/>
    <x v="6"/>
    <x v="4"/>
  </r>
  <r>
    <s v="8a858f085a477386015a4a4e163019b5"/>
    <n v="301961606"/>
    <n v="5"/>
    <d v="2017-07-03T17:40:15"/>
    <d v="2017-07-03T16:40:10"/>
    <x v="0"/>
    <n v="34500"/>
    <n v="30"/>
    <m/>
    <s v="Good"/>
    <x v="0"/>
    <x v="0"/>
    <x v="0"/>
    <x v="2"/>
    <x v="0"/>
  </r>
  <r>
    <s v="8a858f0c5cc68025015cc78ad9fb348a"/>
    <n v="301994258"/>
    <n v="2"/>
    <d v="2017-07-24T21:04:16"/>
    <d v="2017-07-24T20:04:09"/>
    <x v="3"/>
    <n v="11500"/>
    <n v="15"/>
    <m/>
    <s v="Good"/>
    <x v="0"/>
    <x v="0"/>
    <x v="1"/>
    <x v="2"/>
    <x v="2"/>
  </r>
  <r>
    <s v="8a858f1a5b66e6d6015b670a7f721f33"/>
    <n v="301969074"/>
    <n v="4"/>
    <d v="2017-07-08T10:53:46"/>
    <d v="2017-07-08T09:53:41"/>
    <x v="2"/>
    <n v="24500"/>
    <n v="30"/>
    <s v="8a858f385b34d285015b388b44a27edf"/>
    <s v="Good"/>
    <x v="4"/>
    <x v="0"/>
    <x v="0"/>
    <x v="0"/>
    <x v="2"/>
  </r>
  <r>
    <s v="8a858f255cb1710a015cc4e5d1cf69b5"/>
    <n v="301967633"/>
    <n v="2"/>
    <d v="2017-07-07T09:41:25"/>
    <d v="2017-07-07T08:41:19"/>
    <x v="3"/>
    <n v="13000"/>
    <n v="30"/>
    <m/>
    <s v="Good"/>
    <x v="3"/>
    <x v="0"/>
    <x v="1"/>
    <x v="4"/>
    <x v="1"/>
  </r>
  <r>
    <s v="8a858f3355ae6a610155b576b37d7dbb"/>
    <n v="302003817"/>
    <n v="12"/>
    <d v="2017-07-30T18:52:37"/>
    <d v="2017-07-30T17:52:29"/>
    <x v="4"/>
    <n v="44000"/>
    <n v="30"/>
    <m/>
    <s v="Good"/>
    <x v="2"/>
    <x v="0"/>
    <x v="0"/>
    <x v="4"/>
    <x v="1"/>
  </r>
  <r>
    <s v="8a858f3d5add42e2015ae06ea7645399"/>
    <n v="302001733"/>
    <n v="6"/>
    <d v="2017-07-29T07:50:28"/>
    <d v="2017-07-29T06:50:21"/>
    <x v="2"/>
    <n v="24500"/>
    <n v="30"/>
    <m/>
    <s v="Good"/>
    <x v="4"/>
    <x v="0"/>
    <x v="0"/>
    <x v="4"/>
    <x v="1"/>
  </r>
  <r>
    <s v="8a858f415ba54724015ba9b1afa11ea1"/>
    <n v="301993771"/>
    <n v="3"/>
    <d v="2017-07-24T16:34:13"/>
    <d v="2017-07-24T15:34:07"/>
    <x v="3"/>
    <n v="11125"/>
    <n v="15"/>
    <s v="8a858f545ad7fa6f015adbe5c20e17bc"/>
    <s v="Good"/>
    <x v="1"/>
    <x v="0"/>
    <x v="1"/>
    <x v="6"/>
    <x v="0"/>
  </r>
  <r>
    <s v="8a858f4c5bd8c7b2015bd902087b273c"/>
    <n v="301971808"/>
    <n v="3"/>
    <d v="2017-07-10T16:54:41"/>
    <d v="2017-07-10T15:54:36"/>
    <x v="3"/>
    <n v="13000"/>
    <n v="30"/>
    <s v="8a858f5a57519e48015774cfff892e8d"/>
    <s v="Good"/>
    <x v="3"/>
    <x v="0"/>
    <x v="1"/>
    <x v="4"/>
    <x v="1"/>
  </r>
  <r>
    <s v="8a858f565b683b56015b70b951992639"/>
    <n v="301986751"/>
    <n v="6"/>
    <d v="2017-07-20T11:03:46"/>
    <d v="2017-07-20T03:40:39"/>
    <x v="0"/>
    <n v="33999.9"/>
    <n v="30"/>
    <m/>
    <s v="Good"/>
    <x v="16"/>
    <x v="0"/>
    <x v="0"/>
    <x v="3"/>
    <x v="2"/>
  </r>
  <r>
    <s v="8a858f61560bc0e501561be28ee203dc"/>
    <n v="301980218"/>
    <n v="10"/>
    <d v="2017-07-16T11:53:29"/>
    <d v="2017-07-16T10:52:23"/>
    <x v="4"/>
    <n v="48000"/>
    <n v="60"/>
    <m/>
    <s v="Good"/>
    <x v="5"/>
    <x v="0"/>
    <x v="0"/>
    <x v="14"/>
    <x v="0"/>
  </r>
  <r>
    <s v="8a858f6d59d116420159d25fddf45982"/>
    <n v="301960524"/>
    <n v="7"/>
    <d v="2017-07-03T06:22:08"/>
    <d v="2017-07-03T05:22:02"/>
    <x v="0"/>
    <n v="39000"/>
    <n v="60"/>
    <m/>
    <s v="Good"/>
    <x v="3"/>
    <x v="0"/>
    <x v="0"/>
    <x v="1"/>
    <x v="2"/>
  </r>
  <r>
    <s v="8a858f78550ba10401551c0bf2121570"/>
    <n v="302001618"/>
    <n v="16"/>
    <d v="2017-07-29T05:19:38"/>
    <d v="2017-07-29T04:19:31"/>
    <x v="5"/>
    <n v="27500"/>
    <n v="30"/>
    <m/>
    <s v="Good"/>
    <x v="2"/>
    <x v="0"/>
    <x v="0"/>
    <x v="3"/>
    <x v="5"/>
  </r>
  <r>
    <s v="8a858f8d56e0c3a70156fc952cf77e8c"/>
    <n v="301994985"/>
    <n v="13"/>
    <d v="2017-07-25T10:31:19"/>
    <d v="2017-07-25T09:31:12"/>
    <x v="3"/>
    <n v="11500"/>
    <n v="15"/>
    <m/>
    <s v="Good"/>
    <x v="0"/>
    <x v="0"/>
    <x v="0"/>
    <x v="3"/>
    <x v="4"/>
  </r>
  <r>
    <s v="8a858ff15b8b0352015b8b110e0013a0"/>
    <n v="301964333"/>
    <n v="6"/>
    <d v="2017-07-05T08:20:57"/>
    <d v="2017-07-05T07:20:53"/>
    <x v="2"/>
    <n v="24500"/>
    <n v="30"/>
    <s v="8a858fbf5b3a0b46015b3ac9ef325d05"/>
    <s v="Good"/>
    <x v="4"/>
    <x v="0"/>
    <x v="0"/>
    <x v="1"/>
    <x v="0"/>
  </r>
  <r>
    <s v="8a858ffa55ca72a50155ccf1d5e068d4"/>
    <n v="301973528"/>
    <n v="3"/>
    <d v="2017-07-11T18:14:49"/>
    <d v="2017-07-11T17:14:42"/>
    <x v="3"/>
    <n v="13000"/>
    <n v="30"/>
    <m/>
    <s v="Good"/>
    <x v="3"/>
    <x v="0"/>
    <x v="1"/>
    <x v="1"/>
    <x v="0"/>
  </r>
  <r>
    <s v="8a8589af547ff51b015485b51dfa66b3"/>
    <n v="301974246"/>
    <n v="4"/>
    <d v="2017-07-12T09:41:12"/>
    <d v="2017-07-12T08:41:06"/>
    <x v="3"/>
    <n v="13000"/>
    <n v="30"/>
    <m/>
    <s v="Bad"/>
    <x v="3"/>
    <x v="1"/>
    <x v="0"/>
    <x v="4"/>
    <x v="1"/>
  </r>
  <r>
    <s v="8a858e4f5929c3df01592ae551cb10f2"/>
    <n v="301984426"/>
    <n v="6"/>
    <d v="2017-07-18T18:37:30"/>
    <d v="2017-07-18T17:37:23"/>
    <x v="2"/>
    <n v="24500"/>
    <n v="30"/>
    <m/>
    <s v="Bad"/>
    <x v="4"/>
    <x v="1"/>
    <x v="0"/>
    <x v="5"/>
    <x v="0"/>
  </r>
  <r>
    <s v="8a858e7c587f3319015882b4fa1a157a"/>
    <n v="301994451"/>
    <n v="11"/>
    <d v="2017-07-25T00:08:50"/>
    <d v="2017-07-24T23:08:20"/>
    <x v="0"/>
    <n v="34500"/>
    <n v="30"/>
    <m/>
    <s v="Bad"/>
    <x v="0"/>
    <x v="1"/>
    <x v="0"/>
    <x v="4"/>
    <x v="1"/>
  </r>
  <r>
    <s v="8a858edf5c69a538015c77f4b872748b"/>
    <n v="301985010"/>
    <n v="2"/>
    <d v="2017-07-19T07:01:39"/>
    <d v="2017-07-19T06:01:28"/>
    <x v="3"/>
    <n v="13000"/>
    <n v="30"/>
    <s v="8a858e125b391784015b395fa56243e6"/>
    <s v="Bad"/>
    <x v="3"/>
    <x v="1"/>
    <x v="1"/>
    <x v="1"/>
    <x v="0"/>
  </r>
  <r>
    <s v="8a858f525ba5119c015ba537934b100e"/>
    <n v="301993988"/>
    <n v="3"/>
    <d v="2017-07-24T18:24:46"/>
    <d v="2017-07-24T17:24:24"/>
    <x v="3"/>
    <n v="11500"/>
    <n v="15"/>
    <m/>
    <s v="Bad"/>
    <x v="0"/>
    <x v="1"/>
    <x v="1"/>
    <x v="1"/>
    <x v="0"/>
  </r>
  <r>
    <s v="8a858f9d5668e3f1015674a656b3274b"/>
    <n v="301961257"/>
    <n v="12"/>
    <d v="2017-07-03T15:40:37"/>
    <d v="2017-07-03T14:40:30"/>
    <x v="0"/>
    <n v="34500"/>
    <n v="30"/>
    <m/>
    <s v="Bad"/>
    <x v="0"/>
    <x v="1"/>
    <x v="0"/>
    <x v="1"/>
    <x v="4"/>
  </r>
  <r>
    <s v="8a858fe756939bbb0156b45c746f61c2"/>
    <n v="301998955"/>
    <n v="4"/>
    <d v="2017-07-27T15:33:10"/>
    <d v="2017-07-27T14:33:02"/>
    <x v="2"/>
    <n v="24500"/>
    <n v="30"/>
    <m/>
    <s v="Bad"/>
    <x v="4"/>
    <x v="1"/>
    <x v="0"/>
    <x v="5"/>
    <x v="0"/>
  </r>
  <r>
    <s v="8a85882653bc51f50153cb3de65e73d0"/>
    <n v="301995815"/>
    <n v="12"/>
    <d v="2017-07-25T21:01:49"/>
    <d v="2017-07-25T18:18:59"/>
    <x v="0"/>
    <n v="34500"/>
    <n v="30"/>
    <m/>
    <s v="Good"/>
    <x v="0"/>
    <x v="0"/>
    <x v="0"/>
    <x v="0"/>
    <x v="0"/>
  </r>
  <r>
    <s v="8a8588ae53f1cb7c01540e8cf9f66b81"/>
    <n v="301978652"/>
    <n v="2"/>
    <d v="2017-07-15T06:10:13"/>
    <d v="2017-07-15T05:10:07"/>
    <x v="3"/>
    <n v="11500"/>
    <n v="15"/>
    <m/>
    <s v="Good"/>
    <x v="0"/>
    <x v="0"/>
    <x v="1"/>
    <x v="1"/>
    <x v="0"/>
  </r>
  <r>
    <s v="8a8588f754a058cb0154b12e44351523"/>
    <n v="301984379"/>
    <n v="5"/>
    <d v="2017-07-18T18:03:18"/>
    <d v="2017-07-18T17:03:10"/>
    <x v="3"/>
    <n v="11500"/>
    <n v="15"/>
    <m/>
    <s v="Good"/>
    <x v="0"/>
    <x v="0"/>
    <x v="0"/>
    <x v="4"/>
    <x v="1"/>
  </r>
  <r>
    <s v="8a85893d53e284930153e2a00c3303a4"/>
    <n v="301975301"/>
    <n v="7"/>
    <d v="2017-07-12T22:43:04"/>
    <d v="2017-07-12T21:42:57"/>
    <x v="2"/>
    <n v="24500"/>
    <n v="30"/>
    <m/>
    <s v="Good"/>
    <x v="4"/>
    <x v="0"/>
    <x v="0"/>
    <x v="1"/>
    <x v="4"/>
  </r>
  <r>
    <s v="8a858966538deb190153a7e5cb937e06"/>
    <n v="301962993"/>
    <n v="6"/>
    <d v="2017-07-04T11:51:38"/>
    <d v="2017-07-04T10:51:33"/>
    <x v="4"/>
    <n v="48000"/>
    <n v="60"/>
    <m/>
    <s v="Good"/>
    <x v="5"/>
    <x v="0"/>
    <x v="0"/>
    <x v="1"/>
    <x v="0"/>
  </r>
  <r>
    <s v="8a85898a53bc15600153cac0a9e906a3"/>
    <n v="301996649"/>
    <n v="19"/>
    <d v="2017-07-26T10:33:32"/>
    <d v="2017-07-26T09:33:23"/>
    <x v="4"/>
    <n v="48000"/>
    <n v="60"/>
    <m/>
    <s v="Good"/>
    <x v="5"/>
    <x v="0"/>
    <x v="0"/>
    <x v="0"/>
    <x v="0"/>
  </r>
  <r>
    <s v="8a8589f853f100fb01540b7bf8102d1f"/>
    <n v="301981147"/>
    <n v="15"/>
    <d v="2017-07-17T06:42:30"/>
    <d v="2017-07-17T05:42:23"/>
    <x v="2"/>
    <n v="23000"/>
    <n v="30"/>
    <m/>
    <s v="Good"/>
    <x v="0"/>
    <x v="0"/>
    <x v="0"/>
    <x v="3"/>
    <x v="4"/>
  </r>
  <r>
    <s v="8a858e0458d4ac3d0158e7fee4351588"/>
    <n v="301977370"/>
    <n v="5"/>
    <d v="2017-07-14T11:13:00"/>
    <d v="2017-07-14T10:12:53"/>
    <x v="2"/>
    <n v="24500"/>
    <n v="30"/>
    <m/>
    <s v="Good"/>
    <x v="4"/>
    <x v="0"/>
    <x v="0"/>
    <x v="4"/>
    <x v="1"/>
  </r>
  <r>
    <s v="8a858e0d59b23c720159b3a2d9a054bb"/>
    <n v="301993197"/>
    <n v="6"/>
    <d v="2017-07-24T11:50:02"/>
    <d v="2017-07-24T10:49:50"/>
    <x v="0"/>
    <n v="34500"/>
    <n v="30"/>
    <m/>
    <s v="Good"/>
    <x v="0"/>
    <x v="0"/>
    <x v="0"/>
    <x v="14"/>
    <x v="2"/>
  </r>
  <r>
    <s v="8a858e1d5cd58f9e015cd91cdee408ca"/>
    <n v="301996911"/>
    <n v="2"/>
    <d v="2017-07-26T12:48:20"/>
    <d v="2017-07-26T11:48:12"/>
    <x v="3"/>
    <n v="11500"/>
    <n v="15"/>
    <m/>
    <s v="Good"/>
    <x v="0"/>
    <x v="0"/>
    <x v="1"/>
    <x v="4"/>
    <x v="1"/>
  </r>
  <r>
    <s v="8a858e235bd971a4015be80845bb2119"/>
    <n v="301969748"/>
    <n v="4"/>
    <d v="2017-07-08T22:23:22"/>
    <d v="2017-07-08T21:23:16"/>
    <x v="2"/>
    <n v="24500"/>
    <n v="30"/>
    <m/>
    <s v="Good"/>
    <x v="4"/>
    <x v="0"/>
    <x v="0"/>
    <x v="4"/>
    <x v="1"/>
  </r>
  <r>
    <s v="8a858e355908083001591d1c3e4b02db"/>
    <n v="301996906"/>
    <n v="12"/>
    <d v="2017-07-26T12:46:42"/>
    <d v="2017-07-26T11:46:36"/>
    <x v="4"/>
    <n v="44000"/>
    <n v="30"/>
    <m/>
    <s v="Good"/>
    <x v="2"/>
    <x v="0"/>
    <x v="0"/>
    <x v="3"/>
    <x v="0"/>
  </r>
  <r>
    <s v="8a858e495bf8527e015bfc8aea892236"/>
    <n v="301981139"/>
    <n v="3"/>
    <d v="2017-07-17T06:35:54"/>
    <d v="2017-07-17T05:35:47"/>
    <x v="3"/>
    <n v="13000"/>
    <n v="30"/>
    <m/>
    <s v="Good"/>
    <x v="3"/>
    <x v="0"/>
    <x v="1"/>
    <x v="4"/>
    <x v="1"/>
  </r>
  <r>
    <s v="8a858e5357d823010157d845e8f71dcd"/>
    <n v="301973524"/>
    <n v="7"/>
    <d v="2017-07-11T18:13:48"/>
    <d v="2017-07-11T17:12:39"/>
    <x v="3"/>
    <n v="11500"/>
    <n v="15"/>
    <m/>
    <s v="Good"/>
    <x v="0"/>
    <x v="0"/>
    <x v="0"/>
    <x v="5"/>
    <x v="4"/>
  </r>
  <r>
    <s v="8a858e5e57adcb8e0157ae03888418ff"/>
    <n v="301966111"/>
    <n v="2"/>
    <d v="2017-07-06T09:52:14"/>
    <d v="2017-07-06T08:52:09"/>
    <x v="3"/>
    <n v="13000"/>
    <n v="30"/>
    <m/>
    <s v="Good"/>
    <x v="3"/>
    <x v="0"/>
    <x v="1"/>
    <x v="4"/>
    <x v="1"/>
  </r>
  <r>
    <s v="8a858e645755e622015763380e322ea2"/>
    <n v="301980701"/>
    <n v="2"/>
    <d v="2017-07-16T18:19:01"/>
    <d v="2017-07-16T17:18:55"/>
    <x v="3"/>
    <n v="11500"/>
    <n v="15"/>
    <m/>
    <s v="Good"/>
    <x v="0"/>
    <x v="0"/>
    <x v="1"/>
    <x v="1"/>
    <x v="0"/>
  </r>
  <r>
    <s v="8a858e685c217d36015c2f09b15a15e9"/>
    <n v="301973477"/>
    <n v="2"/>
    <d v="2017-07-11T17:43:27"/>
    <d v="2017-07-11T16:43:22"/>
    <x v="3"/>
    <n v="11500"/>
    <n v="15"/>
    <m/>
    <s v="Bad"/>
    <x v="0"/>
    <x v="1"/>
    <x v="1"/>
    <x v="8"/>
    <x v="2"/>
  </r>
  <r>
    <s v="8a858e6f5668e01701568f255f051ac4"/>
    <n v="301982999"/>
    <n v="14"/>
    <d v="2017-07-18T04:40:49"/>
    <d v="2017-07-18T03:39:38"/>
    <x v="6"/>
    <n v="55000"/>
    <n v="60"/>
    <m/>
    <s v="Good"/>
    <x v="2"/>
    <x v="0"/>
    <x v="0"/>
    <x v="4"/>
    <x v="1"/>
  </r>
  <r>
    <s v="8a858e7855113fb701551a79202d4dff"/>
    <n v="301958510"/>
    <n v="10"/>
    <d v="2017-07-01T03:37:49"/>
    <d v="2017-07-01T02:37:40"/>
    <x v="3"/>
    <n v="13000"/>
    <n v="30"/>
    <m/>
    <s v="Good"/>
    <x v="3"/>
    <x v="0"/>
    <x v="0"/>
    <x v="14"/>
    <x v="0"/>
  </r>
  <r>
    <s v="8a858e885c63d379015c73e47f8c08d7"/>
    <n v="301995191"/>
    <n v="3"/>
    <d v="2017-07-25T12:30:10"/>
    <d v="2017-07-25T11:30:02"/>
    <x v="3"/>
    <n v="13000"/>
    <n v="30"/>
    <s v="8a858ee65be8d42d015bec93bd4c5303"/>
    <s v="Good"/>
    <x v="3"/>
    <x v="0"/>
    <x v="1"/>
    <x v="3"/>
    <x v="0"/>
  </r>
  <r>
    <s v="8a858e905ce98e8d015cee25944e2724"/>
    <n v="301972514"/>
    <n v="2"/>
    <d v="2017-07-11T07:46:25"/>
    <d v="2017-07-11T06:46:20"/>
    <x v="3"/>
    <n v="13000"/>
    <n v="30"/>
    <m/>
    <s v="Bad"/>
    <x v="3"/>
    <x v="1"/>
    <x v="1"/>
    <x v="1"/>
    <x v="0"/>
  </r>
  <r>
    <s v="8a858e985ccb51e8015ccbeabb873fae"/>
    <n v="301968693"/>
    <n v="2"/>
    <d v="2017-07-07T23:26:16"/>
    <d v="2017-07-07T22:26:11"/>
    <x v="3"/>
    <n v="13000"/>
    <n v="30"/>
    <m/>
    <s v="Good"/>
    <x v="3"/>
    <x v="0"/>
    <x v="1"/>
    <x v="1"/>
    <x v="0"/>
  </r>
  <r>
    <s v="8a858ea35d0e2226015d0e4cd68f1947"/>
    <n v="302001874"/>
    <n v="2"/>
    <d v="2017-07-29T09:29:06"/>
    <d v="2017-07-29T08:28:59"/>
    <x v="3"/>
    <n v="13000"/>
    <n v="30"/>
    <m/>
    <s v="Good"/>
    <x v="3"/>
    <x v="0"/>
    <x v="1"/>
    <x v="1"/>
    <x v="0"/>
  </r>
  <r>
    <s v="8a858ea9587a961d015885a62b275a8f"/>
    <n v="301959464"/>
    <n v="2"/>
    <d v="2017-07-01T21:57:34"/>
    <d v="2017-07-01T20:57:28"/>
    <x v="3"/>
    <n v="13000"/>
    <n v="30"/>
    <m/>
    <s v="Good"/>
    <x v="3"/>
    <x v="0"/>
    <x v="1"/>
    <x v="1"/>
    <x v="0"/>
  </r>
  <r>
    <s v="8a858eb858b1a6d20158b9593d3f20db"/>
    <n v="302000488"/>
    <n v="9"/>
    <d v="2017-07-28T12:41:56"/>
    <d v="2017-07-28T11:41:50"/>
    <x v="0"/>
    <n v="34500"/>
    <n v="30"/>
    <m/>
    <s v="Good"/>
    <x v="0"/>
    <x v="0"/>
    <x v="0"/>
    <x v="8"/>
    <x v="0"/>
  </r>
  <r>
    <s v="8a858ec358dc5c130158e86849701295"/>
    <n v="301968301"/>
    <n v="5"/>
    <d v="2017-07-07T17:13:08"/>
    <d v="2017-07-07T16:12:57"/>
    <x v="1"/>
    <n v="18375"/>
    <n v="30"/>
    <m/>
    <s v="Good"/>
    <x v="4"/>
    <x v="0"/>
    <x v="0"/>
    <x v="4"/>
    <x v="1"/>
  </r>
  <r>
    <s v="8a858ec75bfd77c4015c01a6e2e1199b"/>
    <n v="301977206"/>
    <n v="3"/>
    <d v="2017-07-14T09:53:13"/>
    <d v="2017-07-14T08:53:07"/>
    <x v="3"/>
    <n v="13000"/>
    <n v="30"/>
    <s v="8a858ee05989e8dc01598a1083fa036e"/>
    <s v="Bad"/>
    <x v="3"/>
    <x v="1"/>
    <x v="1"/>
    <x v="1"/>
    <x v="0"/>
  </r>
  <r>
    <s v="8a858ee0560bc07701560e3c10544572"/>
    <n v="301991796"/>
    <n v="4"/>
    <d v="2017-07-23T12:07:45"/>
    <d v="2017-07-23T11:07:31"/>
    <x v="3"/>
    <n v="13000"/>
    <n v="30"/>
    <m/>
    <s v="Good"/>
    <x v="3"/>
    <x v="0"/>
    <x v="0"/>
    <x v="4"/>
    <x v="1"/>
  </r>
  <r>
    <s v="8a858ee65be8d42d015be90352a8166d"/>
    <n v="301963232"/>
    <n v="3"/>
    <d v="2017-07-04T14:06:50"/>
    <d v="2017-07-04T13:06:44"/>
    <x v="3"/>
    <n v="13000"/>
    <n v="30"/>
    <s v="8a858f615b910db3015b966a2a3d33f4"/>
    <s v="Good"/>
    <x v="3"/>
    <x v="0"/>
    <x v="1"/>
    <x v="6"/>
    <x v="0"/>
  </r>
  <r>
    <s v="8a858eee5872716901587644c4391794"/>
    <n v="301995414"/>
    <n v="8"/>
    <d v="2017-07-25T14:44:15"/>
    <d v="2017-07-25T13:44:08"/>
    <x v="0"/>
    <n v="34500"/>
    <n v="30"/>
    <m/>
    <s v="Good"/>
    <x v="0"/>
    <x v="0"/>
    <x v="0"/>
    <x v="4"/>
    <x v="1"/>
  </r>
  <r>
    <s v="8a858ef55a46c7c8015a471ac5753f02"/>
    <n v="301986115"/>
    <n v="7"/>
    <d v="2017-07-19T17:09:34"/>
    <d v="2017-07-19T16:09:28"/>
    <x v="0"/>
    <n v="34500"/>
    <n v="30"/>
    <m/>
    <s v="Bad"/>
    <x v="0"/>
    <x v="1"/>
    <x v="0"/>
    <x v="4"/>
    <x v="1"/>
  </r>
  <r>
    <s v="8a858f01588603fa0158872e60af68d0"/>
    <n v="301969372"/>
    <n v="5"/>
    <d v="2017-07-08T15:26:23"/>
    <d v="2017-07-08T14:26:09"/>
    <x v="3"/>
    <n v="13000"/>
    <n v="30"/>
    <m/>
    <s v="Good"/>
    <x v="3"/>
    <x v="0"/>
    <x v="0"/>
    <x v="3"/>
    <x v="2"/>
  </r>
  <r>
    <s v="8a858f085a477386015a488df8db7111"/>
    <n v="301972320"/>
    <n v="4"/>
    <d v="2017-07-11T00:16:15"/>
    <d v="2017-07-10T23:16:10"/>
    <x v="2"/>
    <n v="24500"/>
    <n v="30"/>
    <m/>
    <s v="Good"/>
    <x v="4"/>
    <x v="0"/>
    <x v="0"/>
    <x v="4"/>
    <x v="1"/>
  </r>
  <r>
    <s v="8a858f1554da2c400154dd8939c56b1f"/>
    <n v="301977447"/>
    <n v="3"/>
    <d v="2017-07-14T11:51:11"/>
    <d v="2017-07-14T10:49:59"/>
    <x v="3"/>
    <n v="11500"/>
    <n v="15"/>
    <m/>
    <s v="Good"/>
    <x v="0"/>
    <x v="0"/>
    <x v="1"/>
    <x v="1"/>
    <x v="4"/>
  </r>
  <r>
    <s v="8a858f1b5b256bc9015b2f810016616c"/>
    <n v="301983819"/>
    <n v="7"/>
    <d v="2017-07-18T13:12:29"/>
    <d v="2017-07-18T12:11:18"/>
    <x v="3"/>
    <n v="11500"/>
    <n v="15"/>
    <m/>
    <s v="Good"/>
    <x v="0"/>
    <x v="0"/>
    <x v="0"/>
    <x v="3"/>
    <x v="0"/>
  </r>
  <r>
    <s v="8a858f2656e154de0156e4eb81786821"/>
    <n v="301975389"/>
    <n v="8"/>
    <d v="2017-07-13T00:51:38"/>
    <d v="2017-07-12T23:51:32"/>
    <x v="3"/>
    <n v="13000"/>
    <n v="30"/>
    <m/>
    <s v="Good"/>
    <x v="3"/>
    <x v="0"/>
    <x v="0"/>
    <x v="1"/>
    <x v="0"/>
  </r>
  <r>
    <s v="8a858f295c8d307f015c93a9ccda7eb7"/>
    <n v="301974957"/>
    <n v="2"/>
    <d v="2017-07-12T17:30:34"/>
    <d v="2017-07-12T16:30:27"/>
    <x v="3"/>
    <n v="13000"/>
    <n v="30"/>
    <m/>
    <s v="Good"/>
    <x v="3"/>
    <x v="0"/>
    <x v="1"/>
    <x v="1"/>
    <x v="0"/>
  </r>
  <r>
    <s v="8a858f2c5ca72bae015caa81ef264a58"/>
    <n v="301995236"/>
    <n v="2"/>
    <d v="2017-07-25T12:50:16"/>
    <d v="2017-07-25T11:50:10"/>
    <x v="3"/>
    <n v="13000"/>
    <n v="30"/>
    <s v="8a858e215ca77c7f015ca871c384393d"/>
    <s v="Good"/>
    <x v="3"/>
    <x v="0"/>
    <x v="1"/>
    <x v="5"/>
    <x v="0"/>
  </r>
  <r>
    <s v="8a858f335c8d9723015c9706f48f4116"/>
    <n v="301963757"/>
    <n v="3"/>
    <d v="2017-07-04T19:11:05"/>
    <d v="2017-07-04T18:10:58"/>
    <x v="3"/>
    <n v="11500"/>
    <n v="15"/>
    <m/>
    <s v="Good"/>
    <x v="0"/>
    <x v="0"/>
    <x v="1"/>
    <x v="4"/>
    <x v="1"/>
  </r>
  <r>
    <s v="8a858f385b34d285015b351d132b3ae8"/>
    <n v="301985798"/>
    <n v="4"/>
    <d v="2017-07-19T14:26:02"/>
    <d v="2017-07-19T13:24:54"/>
    <x v="2"/>
    <n v="24500"/>
    <n v="30"/>
    <m/>
    <s v="Good"/>
    <x v="4"/>
    <x v="0"/>
    <x v="0"/>
    <x v="10"/>
    <x v="0"/>
  </r>
  <r>
    <s v="8a858f4156939c3c0156b3061f4d69cf"/>
    <n v="301994252"/>
    <n v="9"/>
    <d v="2017-07-24T21:03:41"/>
    <d v="2017-07-24T20:03:05"/>
    <x v="4"/>
    <n v="48000"/>
    <n v="60"/>
    <m/>
    <s v="Good"/>
    <x v="5"/>
    <x v="0"/>
    <x v="0"/>
    <x v="1"/>
    <x v="4"/>
  </r>
  <r>
    <s v="8a858f4b55df0f530155ee9754535666"/>
    <n v="301980476"/>
    <n v="10"/>
    <d v="2017-07-16T15:22:28"/>
    <d v="2017-07-16T14:21:17"/>
    <x v="4"/>
    <n v="48000"/>
    <n v="60"/>
    <m/>
    <s v="Good"/>
    <x v="5"/>
    <x v="0"/>
    <x v="0"/>
    <x v="6"/>
    <x v="5"/>
  </r>
  <r>
    <s v="8a858f555cacacdf015cb06242e03e45"/>
    <n v="301984677"/>
    <n v="2"/>
    <d v="2017-07-18T21:33:33"/>
    <d v="2017-07-18T20:33:27"/>
    <x v="3"/>
    <n v="11500"/>
    <n v="15"/>
    <m/>
    <s v="Good"/>
    <x v="0"/>
    <x v="0"/>
    <x v="1"/>
    <x v="1"/>
    <x v="0"/>
  </r>
  <r>
    <s v="8a858f595ccb6f86015cce03949b43a9"/>
    <n v="301993080"/>
    <n v="2"/>
    <d v="2017-07-24T10:46:54"/>
    <d v="2017-07-24T09:46:47"/>
    <x v="3"/>
    <n v="11500"/>
    <n v="15"/>
    <s v="8a858eeb5bb559d3015bb57fa13f10de"/>
    <s v="Good"/>
    <x v="0"/>
    <x v="0"/>
    <x v="1"/>
    <x v="1"/>
    <x v="0"/>
  </r>
  <r>
    <s v="8a858f5e5cb23c77015cb25bd0a3073c"/>
    <n v="301980352"/>
    <n v="2"/>
    <d v="2017-07-16T14:04:36"/>
    <d v="2017-07-16T13:04:29"/>
    <x v="3"/>
    <n v="13000"/>
    <n v="30"/>
    <s v="8a858f1b5a601b5a015a609f5b984127"/>
    <s v="Good"/>
    <x v="3"/>
    <x v="0"/>
    <x v="1"/>
    <x v="4"/>
    <x v="1"/>
  </r>
  <r>
    <s v="8a858f61560bc0e501561e222be3280d"/>
    <n v="301985993"/>
    <n v="3"/>
    <d v="2017-07-19T16:10:36"/>
    <d v="2017-07-19T15:10:30"/>
    <x v="3"/>
    <n v="11500"/>
    <n v="15"/>
    <m/>
    <s v="Good"/>
    <x v="0"/>
    <x v="0"/>
    <x v="1"/>
    <x v="4"/>
    <x v="1"/>
  </r>
  <r>
    <s v="8a858f6c5bf84cd0015bf8b8239327b2"/>
    <n v="301986359"/>
    <n v="3"/>
    <d v="2017-07-19T19:42:09"/>
    <d v="2017-07-19T18:42:01"/>
    <x v="3"/>
    <n v="13000"/>
    <n v="30"/>
    <m/>
    <s v="Good"/>
    <x v="3"/>
    <x v="0"/>
    <x v="1"/>
    <x v="0"/>
    <x v="0"/>
  </r>
  <r>
    <s v="8a858f73594ab1ea01595e72de584bca"/>
    <n v="301988141"/>
    <n v="7"/>
    <d v="2017-07-20T18:53:35"/>
    <d v="2017-07-20T17:53:23"/>
    <x v="1"/>
    <n v="18375"/>
    <n v="30"/>
    <m/>
    <s v="Good"/>
    <x v="4"/>
    <x v="0"/>
    <x v="0"/>
    <x v="1"/>
    <x v="0"/>
  </r>
  <r>
    <s v="8a858f7e5ba0189c015ba4b79b8c2d5b"/>
    <n v="301986931"/>
    <n v="5"/>
    <d v="2017-07-20T08:00:49"/>
    <d v="2017-07-20T07:00:42"/>
    <x v="2"/>
    <n v="22250"/>
    <n v="15"/>
    <m/>
    <s v="Good"/>
    <x v="1"/>
    <x v="0"/>
    <x v="0"/>
    <x v="6"/>
    <x v="2"/>
  </r>
  <r>
    <s v="8a858ee25ca1a0f9015ca1c488821488"/>
    <n v="302002785"/>
    <n v="3"/>
    <d v="2017-07-29T21:38:05"/>
    <d v="2017-07-29T20:37:57"/>
    <x v="3"/>
    <n v="13000"/>
    <n v="30"/>
    <m/>
    <s v="Good"/>
    <x v="3"/>
    <x v="0"/>
    <x v="1"/>
    <x v="4"/>
    <x v="1"/>
  </r>
  <r>
    <s v="8a858ee755a0c84a0155b7028fea49b6"/>
    <n v="301997586"/>
    <n v="11"/>
    <d v="2017-07-26T19:08:58"/>
    <d v="2017-07-26T18:07:48"/>
    <x v="0"/>
    <n v="39000"/>
    <n v="60"/>
    <m/>
    <s v="Good"/>
    <x v="3"/>
    <x v="0"/>
    <x v="0"/>
    <x v="4"/>
    <x v="1"/>
  </r>
  <r>
    <s v="8a858eef5554890501556dcff6f9065f"/>
    <n v="301971412"/>
    <n v="8"/>
    <d v="2017-07-10T13:03:54"/>
    <d v="2017-07-10T12:03:48"/>
    <x v="2"/>
    <n v="24500"/>
    <n v="30"/>
    <m/>
    <s v="Good"/>
    <x v="4"/>
    <x v="0"/>
    <x v="0"/>
    <x v="4"/>
    <x v="1"/>
  </r>
  <r>
    <s v="8a858ef45cd09b8c015cd4d82f22728d"/>
    <n v="301998168"/>
    <n v="2"/>
    <d v="2017-07-27T06:39:58"/>
    <d v="2017-07-27T05:39:50"/>
    <x v="3"/>
    <n v="13000"/>
    <n v="30"/>
    <m/>
    <s v="Good"/>
    <x v="3"/>
    <x v="0"/>
    <x v="1"/>
    <x v="5"/>
    <x v="0"/>
  </r>
  <r>
    <s v="8a858efd5ca70688015caae5f9275628"/>
    <n v="302001178"/>
    <n v="2"/>
    <d v="2017-07-28T19:06:03"/>
    <d v="2017-07-28T18:05:54"/>
    <x v="3"/>
    <n v="11500"/>
    <n v="15"/>
    <s v="8a858f295ca6f581015ca77afccb5d6d"/>
    <s v="Good"/>
    <x v="0"/>
    <x v="0"/>
    <x v="1"/>
    <x v="4"/>
    <x v="1"/>
  </r>
  <r>
    <s v="8a858f03582a54c3015830069801577c"/>
    <n v="301958709"/>
    <n v="6"/>
    <d v="2017-07-01T09:17:42"/>
    <d v="2017-07-01T08:17:36"/>
    <x v="2"/>
    <n v="24500"/>
    <n v="30"/>
    <m/>
    <s v="Good"/>
    <x v="4"/>
    <x v="0"/>
    <x v="0"/>
    <x v="3"/>
    <x v="0"/>
  </r>
  <r>
    <s v="8a858f085b494826015b54791d4f0126"/>
    <n v="301958789"/>
    <n v="5"/>
    <d v="2017-07-01T11:02:06"/>
    <d v="2017-07-01T10:02:00"/>
    <x v="2"/>
    <n v="24500"/>
    <n v="30"/>
    <s v="8a858e055ac84a51015ac944e21e6883"/>
    <s v="Good"/>
    <x v="4"/>
    <x v="0"/>
    <x v="0"/>
    <x v="1"/>
    <x v="2"/>
  </r>
  <r>
    <s v="8a858f1554e294490154f2d722955866"/>
    <n v="301960921"/>
    <n v="12"/>
    <d v="2017-07-03T12:02:12"/>
    <d v="2017-07-03T11:02:06"/>
    <x v="4"/>
    <n v="44000"/>
    <n v="30"/>
    <m/>
    <s v="Good"/>
    <x v="2"/>
    <x v="0"/>
    <x v="0"/>
    <x v="1"/>
    <x v="0"/>
  </r>
  <r>
    <s v="8a858f1b5b256bc9015b2f5280ff57dd"/>
    <n v="301958704"/>
    <n v="3"/>
    <d v="2017-07-01T09:12:30"/>
    <d v="2017-07-01T08:12:24"/>
    <x v="3"/>
    <n v="11500"/>
    <n v="15"/>
    <m/>
    <s v="Good"/>
    <x v="0"/>
    <x v="0"/>
    <x v="1"/>
    <x v="1"/>
    <x v="0"/>
  </r>
  <r>
    <s v="8a858f275591bf5d01559733c8767113"/>
    <n v="301961254"/>
    <n v="5"/>
    <d v="2017-07-03T15:39:40"/>
    <d v="2017-07-03T14:39:34"/>
    <x v="2"/>
    <n v="24500"/>
    <n v="30"/>
    <m/>
    <s v="Good"/>
    <x v="4"/>
    <x v="0"/>
    <x v="0"/>
    <x v="1"/>
    <x v="4"/>
  </r>
  <r>
    <s v="8a858f2b5c11cabe015c136a30940ae3"/>
    <n v="301964393"/>
    <n v="3"/>
    <d v="2017-07-05T09:02:49"/>
    <d v="2017-07-05T08:02:44"/>
    <x v="3"/>
    <n v="13000"/>
    <n v="30"/>
    <m/>
    <s v="Good"/>
    <x v="3"/>
    <x v="0"/>
    <x v="1"/>
    <x v="4"/>
    <x v="1"/>
  </r>
  <r>
    <s v="8a858f2d5bfcf426015bfd6c3039495d"/>
    <n v="301960959"/>
    <n v="5"/>
    <d v="2017-07-03T12:20:28"/>
    <d v="2017-07-03T11:20:24"/>
    <x v="2"/>
    <n v="22250"/>
    <n v="15"/>
    <m/>
    <s v="Bad"/>
    <x v="1"/>
    <x v="1"/>
    <x v="0"/>
    <x v="6"/>
    <x v="2"/>
  </r>
  <r>
    <s v="8a858f335c8d9723015c93e33d5e77fe"/>
    <n v="301996541"/>
    <n v="2"/>
    <d v="2017-07-26T09:39:10"/>
    <d v="2017-07-26T08:39:02"/>
    <x v="3"/>
    <n v="13000"/>
    <n v="30"/>
    <m/>
    <s v="Good"/>
    <x v="3"/>
    <x v="0"/>
    <x v="1"/>
    <x v="9"/>
    <x v="0"/>
  </r>
  <r>
    <s v="8a858f375cef1cbc015cef217cd302fe"/>
    <n v="301995442"/>
    <n v="2"/>
    <d v="2017-07-25T15:05:15"/>
    <d v="2017-07-25T14:05:09"/>
    <x v="3"/>
    <n v="11500"/>
    <n v="15"/>
    <s v="8a858e195b90e512015b95ce3ef53c7a"/>
    <s v="Good"/>
    <x v="0"/>
    <x v="0"/>
    <x v="1"/>
    <x v="4"/>
    <x v="1"/>
  </r>
  <r>
    <s v="8a858f415ba54724015baa6a28020272"/>
    <n v="301980296"/>
    <n v="3"/>
    <d v="2017-07-16T13:06:11"/>
    <d v="2017-07-16T12:06:04"/>
    <x v="3"/>
    <n v="13000"/>
    <n v="30"/>
    <m/>
    <s v="Good"/>
    <x v="3"/>
    <x v="0"/>
    <x v="1"/>
    <x v="9"/>
    <x v="0"/>
  </r>
  <r>
    <s v="8a858f54592214a0015922c0bfa71bd8"/>
    <n v="301966471"/>
    <n v="4"/>
    <d v="2017-07-06T13:42:46"/>
    <d v="2017-07-06T12:42:32"/>
    <x v="3"/>
    <n v="11500"/>
    <n v="15"/>
    <m/>
    <s v="Bad"/>
    <x v="0"/>
    <x v="1"/>
    <x v="0"/>
    <x v="4"/>
    <x v="1"/>
  </r>
  <r>
    <s v="8a858f565b683b56015b800206d93f22"/>
    <n v="301979327"/>
    <n v="4"/>
    <d v="2017-07-15T15:44:38"/>
    <d v="2017-07-15T14:44:31"/>
    <x v="2"/>
    <n v="24500"/>
    <n v="30"/>
    <s v="8a8588bd5369b66d0153741340f755e0"/>
    <s v="Good"/>
    <x v="4"/>
    <x v="0"/>
    <x v="0"/>
    <x v="4"/>
    <x v="1"/>
  </r>
  <r>
    <s v="8a858f5e5566567d01557540adc15a20"/>
    <n v="301975548"/>
    <n v="9"/>
    <d v="2017-07-13T07:50:51"/>
    <d v="2017-07-13T06:50:44"/>
    <x v="3"/>
    <n v="11500"/>
    <n v="15"/>
    <m/>
    <s v="Good"/>
    <x v="0"/>
    <x v="0"/>
    <x v="0"/>
    <x v="4"/>
    <x v="1"/>
  </r>
  <r>
    <s v="8a858f6c570f2d66015715196add220a"/>
    <n v="301967510"/>
    <n v="11"/>
    <d v="2017-07-07T08:23:10"/>
    <d v="2017-07-07T07:23:05"/>
    <x v="3"/>
    <n v="11000"/>
    <n v="30"/>
    <m/>
    <s v="Good"/>
    <x v="2"/>
    <x v="0"/>
    <x v="0"/>
    <x v="3"/>
    <x v="4"/>
  </r>
  <r>
    <s v="8a858f725be8d4ff015be90aaf642009"/>
    <n v="301972258"/>
    <n v="3"/>
    <d v="2017-07-10T22:49:32"/>
    <d v="2017-07-10T21:49:26"/>
    <x v="2"/>
    <n v="24500"/>
    <n v="30"/>
    <m/>
    <s v="Good"/>
    <x v="4"/>
    <x v="0"/>
    <x v="1"/>
    <x v="5"/>
    <x v="0"/>
  </r>
  <r>
    <s v="8a858f7c59ab662b0159abe159a14a59"/>
    <n v="301984474"/>
    <n v="2"/>
    <d v="2017-07-18T19:12:31"/>
    <d v="2017-07-18T18:12:25"/>
    <x v="3"/>
    <n v="13000"/>
    <n v="30"/>
    <m/>
    <s v="Good"/>
    <x v="3"/>
    <x v="0"/>
    <x v="1"/>
    <x v="1"/>
    <x v="0"/>
  </r>
  <r>
    <s v="8a858f885adcf4e8015ae2cbe4556d70"/>
    <n v="301958708"/>
    <n v="4"/>
    <d v="2017-07-01T09:18:29"/>
    <d v="2017-07-01T08:17:22"/>
    <x v="2"/>
    <n v="24500"/>
    <n v="30"/>
    <m/>
    <s v="Bad"/>
    <x v="4"/>
    <x v="1"/>
    <x v="0"/>
    <x v="1"/>
    <x v="0"/>
  </r>
  <r>
    <s v="8a858f915a3bd604015a3c5c4c124545"/>
    <n v="302002019"/>
    <n v="7"/>
    <d v="2017-07-29T11:16:27"/>
    <d v="2017-07-29T10:16:20"/>
    <x v="0"/>
    <n v="34500"/>
    <n v="30"/>
    <m/>
    <s v="Good"/>
    <x v="0"/>
    <x v="0"/>
    <x v="0"/>
    <x v="1"/>
    <x v="0"/>
  </r>
  <r>
    <s v="8a858f9a5b33cc48015b3405c30f3d7b"/>
    <n v="301986166"/>
    <n v="4"/>
    <d v="2017-07-19T17:38:37"/>
    <d v="2017-07-19T16:37:30"/>
    <x v="3"/>
    <n v="11500"/>
    <n v="15"/>
    <m/>
    <s v="Good"/>
    <x v="0"/>
    <x v="0"/>
    <x v="0"/>
    <x v="9"/>
    <x v="0"/>
  </r>
  <r>
    <s v="8a858fa05b62bcf3015b62c49d9b067c"/>
    <n v="301959765"/>
    <n v="3"/>
    <d v="2017-07-02T10:07:16"/>
    <d v="2017-07-02T09:07:07"/>
    <x v="3"/>
    <n v="13000"/>
    <n v="30"/>
    <s v="8a858f385b34d285015b387bcb86740a"/>
    <s v="Good"/>
    <x v="3"/>
    <x v="0"/>
    <x v="1"/>
    <x v="3"/>
    <x v="0"/>
  </r>
  <r>
    <s v="8a858fa45bd95e9a015bdd6141823e52"/>
    <n v="301964480"/>
    <n v="3"/>
    <d v="2017-07-05T09:51:08"/>
    <d v="2017-07-05T08:51:01"/>
    <x v="3"/>
    <n v="13000"/>
    <n v="30"/>
    <m/>
    <s v="Good"/>
    <x v="3"/>
    <x v="0"/>
    <x v="1"/>
    <x v="4"/>
    <x v="1"/>
  </r>
  <r>
    <s v="8a858fb0582a54ba01582d4dfcd567ee"/>
    <n v="301976592"/>
    <n v="9"/>
    <d v="2017-07-13T19:51:38"/>
    <d v="2017-07-13T18:50:28"/>
    <x v="0"/>
    <n v="34500"/>
    <n v="30"/>
    <m/>
    <s v="Good"/>
    <x v="0"/>
    <x v="0"/>
    <x v="0"/>
    <x v="8"/>
    <x v="0"/>
  </r>
  <r>
    <s v="8a858fba5cd5feee015cd9f99f38135a"/>
    <n v="301993324"/>
    <n v="2"/>
    <d v="2017-07-24T12:51:18"/>
    <d v="2017-07-24T11:51:10"/>
    <x v="3"/>
    <n v="13000"/>
    <n v="30"/>
    <m/>
    <s v="Good"/>
    <x v="3"/>
    <x v="0"/>
    <x v="1"/>
    <x v="4"/>
    <x v="1"/>
  </r>
  <r>
    <s v="8a858fc05bf7e886015bf849089f3f7c"/>
    <n v="301974134"/>
    <n v="2"/>
    <d v="2017-07-12T08:24:13"/>
    <d v="2017-07-12T07:24:06"/>
    <x v="3"/>
    <n v="13000"/>
    <n v="30"/>
    <m/>
    <s v="Bad"/>
    <x v="3"/>
    <x v="1"/>
    <x v="1"/>
    <x v="1"/>
    <x v="2"/>
  </r>
  <r>
    <s v="8a858fcb5b00cc54015b0c32ba401c99"/>
    <n v="301966898"/>
    <n v="6"/>
    <d v="2017-07-06T17:57:53"/>
    <d v="2017-07-06T16:57:35"/>
    <x v="3"/>
    <n v="13000"/>
    <n v="30"/>
    <m/>
    <s v="Good"/>
    <x v="3"/>
    <x v="0"/>
    <x v="0"/>
    <x v="3"/>
    <x v="5"/>
  </r>
  <r>
    <s v="8a858fd3552c756201554516fae7359e"/>
    <n v="301986851"/>
    <n v="12"/>
    <d v="2017-07-20T11:03:47"/>
    <d v="2017-07-20T06:00:50"/>
    <x v="0"/>
    <n v="34500"/>
    <n v="30"/>
    <m/>
    <s v="Good"/>
    <x v="0"/>
    <x v="0"/>
    <x v="0"/>
    <x v="1"/>
    <x v="4"/>
  </r>
  <r>
    <s v="8a858fe8586deed301586f1b2e7d41f2"/>
    <n v="301959493"/>
    <n v="8"/>
    <d v="2017-07-01T22:32:01"/>
    <d v="2017-07-01T21:31:56"/>
    <x v="0"/>
    <n v="34500"/>
    <n v="30"/>
    <m/>
    <s v="Good"/>
    <x v="0"/>
    <x v="0"/>
    <x v="0"/>
    <x v="5"/>
    <x v="0"/>
  </r>
  <r>
    <s v="8a858ff25c88461c015c885b45fb0b28"/>
    <n v="301993016"/>
    <n v="2"/>
    <d v="2017-07-24T10:13:10"/>
    <d v="2017-07-24T09:13:03"/>
    <x v="3"/>
    <n v="11500"/>
    <n v="15"/>
    <s v="8a858fa95c695f85015c780af573028d"/>
    <s v="Good"/>
    <x v="0"/>
    <x v="0"/>
    <x v="1"/>
    <x v="4"/>
    <x v="1"/>
  </r>
  <r>
    <s v="8a858ffa5adb9abd015adbe07c2c2e52"/>
    <n v="301996665"/>
    <n v="7"/>
    <d v="2017-07-26T10:42:39"/>
    <d v="2017-07-26T09:42:33"/>
    <x v="0"/>
    <n v="39000"/>
    <n v="60"/>
    <m/>
    <s v="Good"/>
    <x v="3"/>
    <x v="0"/>
    <x v="0"/>
    <x v="4"/>
    <x v="1"/>
  </r>
  <r>
    <s v="8a858e0f5c45466f015c55c7e09d5e9c"/>
    <n v="301991394"/>
    <n v="2"/>
    <d v="2017-07-22T23:44:32"/>
    <d v="2017-07-22T22:44:24"/>
    <x v="3"/>
    <n v="13000"/>
    <n v="30"/>
    <m/>
    <s v="Bad"/>
    <x v="3"/>
    <x v="1"/>
    <x v="1"/>
    <x v="6"/>
    <x v="2"/>
  </r>
  <r>
    <s v="8a858e6f5668e017015684c4a4305d0a"/>
    <n v="301982910"/>
    <n v="2"/>
    <d v="2017-07-18T00:08:51"/>
    <d v="2017-07-17T23:08:45"/>
    <x v="3"/>
    <n v="13000"/>
    <n v="30"/>
    <m/>
    <s v="Bad"/>
    <x v="3"/>
    <x v="1"/>
    <x v="1"/>
    <x v="0"/>
    <x v="0"/>
  </r>
  <r>
    <s v="8a858ee755a0c84a0155bf1b6a02583e"/>
    <n v="302004018"/>
    <n v="9"/>
    <d v="2017-07-30T22:15:31"/>
    <d v="2017-07-30T21:15:23"/>
    <x v="3"/>
    <n v="13000"/>
    <n v="30"/>
    <m/>
    <s v="Bad"/>
    <x v="3"/>
    <x v="1"/>
    <x v="0"/>
    <x v="4"/>
    <x v="1"/>
  </r>
  <r>
    <s v="8a858f225bfdb280015c0742b3c63016"/>
    <n v="301985419"/>
    <n v="2"/>
    <d v="2017-07-19T11:23:15"/>
    <d v="2017-07-19T10:23:07"/>
    <x v="3"/>
    <n v="13000"/>
    <n v="30"/>
    <m/>
    <s v="Bad"/>
    <x v="3"/>
    <x v="1"/>
    <x v="1"/>
    <x v="6"/>
    <x v="0"/>
  </r>
  <r>
    <s v="8a858f68588604400158968766d72335"/>
    <n v="301965941"/>
    <n v="8"/>
    <d v="2017-07-06T08:02:10"/>
    <d v="2017-07-06T07:02:03"/>
    <x v="2"/>
    <n v="24500"/>
    <n v="30"/>
    <m/>
    <s v="Bad"/>
    <x v="4"/>
    <x v="1"/>
    <x v="0"/>
    <x v="9"/>
    <x v="0"/>
  </r>
  <r>
    <s v="8a858fcf558237b40155865605853ffb"/>
    <n v="301963634"/>
    <n v="3"/>
    <d v="2017-07-04T17:54:58"/>
    <d v="2017-07-04T16:54:49"/>
    <x v="3"/>
    <n v="13000"/>
    <n v="30"/>
    <m/>
    <s v="Bad"/>
    <x v="3"/>
    <x v="1"/>
    <x v="1"/>
    <x v="18"/>
    <x v="0"/>
  </r>
  <r>
    <s v="8a8588235384a58d01538faa46246121"/>
    <n v="301971279"/>
    <n v="9"/>
    <d v="2017-07-10T12:04:35"/>
    <d v="2017-07-10T11:03:22"/>
    <x v="4"/>
    <n v="48000"/>
    <n v="60"/>
    <m/>
    <s v="Bad"/>
    <x v="5"/>
    <x v="1"/>
    <x v="0"/>
    <x v="1"/>
    <x v="0"/>
  </r>
  <r>
    <s v="8a85888c54a05b820154aa79afb15290"/>
    <n v="301980486"/>
    <n v="8"/>
    <d v="2017-07-16T15:29:04"/>
    <d v="2017-07-16T14:28:57"/>
    <x v="2"/>
    <n v="24500"/>
    <n v="30"/>
    <m/>
    <s v="Good"/>
    <x v="4"/>
    <x v="0"/>
    <x v="0"/>
    <x v="1"/>
    <x v="0"/>
  </r>
  <r>
    <s v="8a8588fd53c244bc0153c9c031e76307"/>
    <n v="302001937"/>
    <n v="7"/>
    <d v="2017-07-29T10:13:14"/>
    <d v="2017-07-29T09:13:05"/>
    <x v="2"/>
    <n v="24500"/>
    <n v="30"/>
    <m/>
    <s v="Good"/>
    <x v="4"/>
    <x v="0"/>
    <x v="0"/>
    <x v="11"/>
    <x v="0"/>
  </r>
  <r>
    <s v="8a85895054a061920154a97b3a201bf9"/>
    <n v="301984073"/>
    <n v="7"/>
    <d v="2017-07-18T15:14:14"/>
    <d v="2017-07-18T14:14:07"/>
    <x v="0"/>
    <n v="34500"/>
    <n v="30"/>
    <m/>
    <s v="Good"/>
    <x v="0"/>
    <x v="0"/>
    <x v="0"/>
    <x v="7"/>
    <x v="0"/>
  </r>
  <r>
    <s v="8a8589a453bc422d0153c78133226c26"/>
    <n v="301998395"/>
    <n v="10"/>
    <d v="2017-07-27T09:31:39"/>
    <d v="2017-07-27T08:31:33"/>
    <x v="4"/>
    <n v="48000"/>
    <n v="60"/>
    <m/>
    <s v="Good"/>
    <x v="5"/>
    <x v="0"/>
    <x v="0"/>
    <x v="4"/>
    <x v="1"/>
  </r>
  <r>
    <s v="8a8589c1545181f301546606804130a2"/>
    <n v="301995703"/>
    <n v="2"/>
    <d v="2017-07-25T17:43:54"/>
    <d v="2017-07-25T16:43:47"/>
    <x v="3"/>
    <n v="13000"/>
    <n v="30"/>
    <m/>
    <s v="Good"/>
    <x v="3"/>
    <x v="0"/>
    <x v="1"/>
    <x v="11"/>
    <x v="0"/>
  </r>
  <r>
    <s v="8a858e035693e02901569484c15f3bf1"/>
    <n v="301967189"/>
    <n v="9"/>
    <d v="2017-07-06T22:11:49"/>
    <d v="2017-07-06T21:11:36"/>
    <x v="4"/>
    <n v="44000"/>
    <n v="30"/>
    <m/>
    <s v="Good"/>
    <x v="2"/>
    <x v="0"/>
    <x v="0"/>
    <x v="5"/>
    <x v="4"/>
  </r>
  <r>
    <s v="8a858e135cb22031015cb663b7c54fa9"/>
    <n v="301994764"/>
    <n v="2"/>
    <d v="2017-07-25T08:24:34"/>
    <d v="2017-07-25T07:24:27"/>
    <x v="3"/>
    <n v="13000"/>
    <n v="30"/>
    <m/>
    <s v="Good"/>
    <x v="3"/>
    <x v="0"/>
    <x v="1"/>
    <x v="14"/>
    <x v="0"/>
  </r>
  <r>
    <s v="8a858e1d5cd58f9e015cdfe7c50d380b"/>
    <n v="301996427"/>
    <n v="2"/>
    <d v="2017-07-26T08:32:42"/>
    <d v="2017-07-26T07:32:35"/>
    <x v="3"/>
    <n v="12500"/>
    <n v="30"/>
    <m/>
    <s v="Good"/>
    <x v="9"/>
    <x v="0"/>
    <x v="1"/>
    <x v="3"/>
    <x v="0"/>
  </r>
  <r>
    <s v="8a858e325ac154c1015ac67cfc136cf3"/>
    <n v="301981477"/>
    <n v="5"/>
    <d v="2017-07-17T10:02:11"/>
    <d v="2017-07-17T09:02:05"/>
    <x v="2"/>
    <n v="24500"/>
    <n v="30"/>
    <m/>
    <s v="Good"/>
    <x v="4"/>
    <x v="0"/>
    <x v="0"/>
    <x v="1"/>
    <x v="0"/>
  </r>
  <r>
    <s v="8a858e3c5853733801586a30c5c04575"/>
    <n v="301967943"/>
    <n v="9"/>
    <d v="2017-07-07T12:57:48"/>
    <d v="2017-07-07T11:57:30"/>
    <x v="0"/>
    <n v="39000"/>
    <n v="60"/>
    <m/>
    <s v="Good"/>
    <x v="3"/>
    <x v="0"/>
    <x v="0"/>
    <x v="0"/>
    <x v="0"/>
  </r>
  <r>
    <s v="8a858e495bf8527e015bf9ec3e176b75"/>
    <n v="301993115"/>
    <n v="4"/>
    <d v="2017-07-24T11:01:29"/>
    <d v="2017-07-24T10:01:22"/>
    <x v="3"/>
    <n v="13000"/>
    <n v="30"/>
    <m/>
    <s v="Good"/>
    <x v="3"/>
    <x v="0"/>
    <x v="0"/>
    <x v="4"/>
    <x v="1"/>
  </r>
  <r>
    <s v="8a858e585693982b0156adecb6c42cdb"/>
    <n v="301983687"/>
    <n v="11"/>
    <d v="2017-07-18T12:09:35"/>
    <d v="2017-07-18T11:09:28"/>
    <x v="4"/>
    <n v="44000"/>
    <n v="30"/>
    <m/>
    <s v="Good"/>
    <x v="2"/>
    <x v="0"/>
    <x v="0"/>
    <x v="3"/>
    <x v="0"/>
  </r>
  <r>
    <s v="8a858e655a047d1a015a142bd3e7145f"/>
    <n v="301976249"/>
    <n v="7"/>
    <d v="2017-07-13T15:29:40"/>
    <d v="2017-07-13T14:28:34"/>
    <x v="0"/>
    <n v="34500"/>
    <n v="30"/>
    <m/>
    <s v="Good"/>
    <x v="0"/>
    <x v="0"/>
    <x v="0"/>
    <x v="5"/>
    <x v="2"/>
  </r>
  <r>
    <s v="8a858e6a5bfd4b54015c02171e1660b1"/>
    <n v="301983939"/>
    <n v="3"/>
    <d v="2017-07-18T14:12:04"/>
    <d v="2017-07-18T13:11:56"/>
    <x v="2"/>
    <n v="22250"/>
    <n v="15"/>
    <s v="8a858f165bf7b5ca015bf7b8e30e0199"/>
    <s v="Good"/>
    <x v="1"/>
    <x v="0"/>
    <x v="1"/>
    <x v="1"/>
    <x v="2"/>
  </r>
  <r>
    <s v="8a858e6c5c88d145015c9624de8056f3"/>
    <n v="301969923"/>
    <n v="2"/>
    <d v="2017-07-09T07:41:35"/>
    <d v="2017-07-09T06:41:29"/>
    <x v="3"/>
    <n v="13000"/>
    <n v="30"/>
    <m/>
    <s v="Good"/>
    <x v="3"/>
    <x v="0"/>
    <x v="1"/>
    <x v="9"/>
    <x v="0"/>
  </r>
  <r>
    <s v="8a858e705668e16701568e128474421a"/>
    <n v="301975150"/>
    <n v="2"/>
    <d v="2017-07-12T20:24:36"/>
    <d v="2017-07-12T19:24:29"/>
    <x v="3"/>
    <n v="11500"/>
    <n v="15"/>
    <m/>
    <s v="Good"/>
    <x v="0"/>
    <x v="0"/>
    <x v="1"/>
    <x v="3"/>
    <x v="0"/>
  </r>
  <r>
    <s v="8a858e785c8d9167015c92299ef81a09"/>
    <n v="301978181"/>
    <n v="2"/>
    <d v="2017-07-14T18:51:05"/>
    <d v="2017-07-14T17:50:57"/>
    <x v="3"/>
    <n v="13000"/>
    <n v="30"/>
    <m/>
    <s v="Good"/>
    <x v="3"/>
    <x v="0"/>
    <x v="1"/>
    <x v="6"/>
    <x v="0"/>
  </r>
  <r>
    <s v="8a858f8a5a424041015a4673217f2c18"/>
    <n v="301973211"/>
    <n v="4"/>
    <d v="2017-07-11T15:11:43"/>
    <d v="2017-07-11T14:11:37"/>
    <x v="2"/>
    <n v="24500"/>
    <n v="30"/>
    <m/>
    <s v="Good"/>
    <x v="4"/>
    <x v="0"/>
    <x v="0"/>
    <x v="1"/>
    <x v="2"/>
  </r>
  <r>
    <s v="8a858f975c4582c4015c4e2ba05c62b5"/>
    <n v="301992746"/>
    <n v="3"/>
    <d v="2017-07-24T06:53:07"/>
    <d v="2017-07-24T05:52:59"/>
    <x v="3"/>
    <n v="13000"/>
    <n v="30"/>
    <m/>
    <s v="Good"/>
    <x v="3"/>
    <x v="0"/>
    <x v="1"/>
    <x v="4"/>
    <x v="1"/>
  </r>
  <r>
    <s v="8a858f9f5bd99987015bdc921fb36531"/>
    <n v="301971320"/>
    <n v="2"/>
    <d v="2017-07-10T12:24:18"/>
    <d v="2017-07-10T11:24:12"/>
    <x v="3"/>
    <n v="13000"/>
    <n v="30"/>
    <s v="8a858e79568ec7de01568fe1b8e936b3"/>
    <s v="Good"/>
    <x v="3"/>
    <x v="0"/>
    <x v="1"/>
    <x v="4"/>
    <x v="1"/>
  </r>
  <r>
    <s v="8a858fa154e2912f01550b96c0520352"/>
    <n v="301999173"/>
    <n v="12"/>
    <d v="2017-07-27T17:03:39"/>
    <d v="2017-07-27T16:02:30"/>
    <x v="4"/>
    <n v="44000"/>
    <n v="30"/>
    <m/>
    <s v="Good"/>
    <x v="2"/>
    <x v="0"/>
    <x v="0"/>
    <x v="3"/>
    <x v="0"/>
  </r>
  <r>
    <s v="8a858fa45bd95e9a015bdd6768893f4d"/>
    <n v="301967661"/>
    <n v="3"/>
    <d v="2017-07-07T09:58:11"/>
    <d v="2017-07-07T08:58:05"/>
    <x v="3"/>
    <n v="13000"/>
    <n v="30"/>
    <s v="8a858f2a5b3f2121015b415a99f4168b"/>
    <s v="Bad"/>
    <x v="3"/>
    <x v="1"/>
    <x v="1"/>
    <x v="1"/>
    <x v="0"/>
  </r>
  <r>
    <s v="8a858fb65a4bf70d015a4c41e5112d73"/>
    <n v="301964824"/>
    <n v="5"/>
    <d v="2017-07-05T13:07:59"/>
    <d v="2017-07-05T12:07:44"/>
    <x v="2"/>
    <n v="24500"/>
    <n v="30"/>
    <m/>
    <s v="Good"/>
    <x v="4"/>
    <x v="0"/>
    <x v="0"/>
    <x v="1"/>
    <x v="0"/>
  </r>
  <r>
    <s v="8a858fc15cd06c32015cd429b6951f35"/>
    <n v="301982760"/>
    <n v="2"/>
    <d v="2017-07-17T21:44:11"/>
    <d v="2017-07-17T20:44:05"/>
    <x v="3"/>
    <n v="11500"/>
    <n v="15"/>
    <m/>
    <s v="Good"/>
    <x v="0"/>
    <x v="0"/>
    <x v="1"/>
    <x v="3"/>
    <x v="2"/>
  </r>
  <r>
    <s v="8a858fd3552c7562015562a28e7672a4"/>
    <n v="301998637"/>
    <n v="11"/>
    <d v="2017-07-27T11:59:44"/>
    <d v="2017-07-27T10:59:37"/>
    <x v="4"/>
    <n v="48000"/>
    <n v="60"/>
    <m/>
    <s v="Good"/>
    <x v="5"/>
    <x v="0"/>
    <x v="0"/>
    <x v="1"/>
    <x v="4"/>
  </r>
  <r>
    <s v="8a858fd85507735701550d82f1b723ff"/>
    <n v="301979453"/>
    <n v="19"/>
    <d v="2017-07-15T17:29:12"/>
    <d v="2017-07-15T16:29:04"/>
    <x v="2"/>
    <n v="20500"/>
    <n v="15"/>
    <m/>
    <s v="Good"/>
    <x v="11"/>
    <x v="0"/>
    <x v="0"/>
    <x v="5"/>
    <x v="4"/>
  </r>
  <r>
    <s v="8a858fe05d421ff4015d4c87d2a21ceb"/>
    <n v="301994359"/>
    <n v="2"/>
    <d v="2017-07-24T22:34:06"/>
    <d v="2017-07-24T21:33:55"/>
    <x v="3"/>
    <n v="13000"/>
    <n v="30"/>
    <m/>
    <s v="Bad"/>
    <x v="3"/>
    <x v="1"/>
    <x v="1"/>
    <x v="14"/>
    <x v="0"/>
  </r>
  <r>
    <s v="8a858fea5b8c314d015b8f3fa4a93a11"/>
    <n v="301976221"/>
    <n v="4"/>
    <d v="2017-07-13T15:09:24"/>
    <d v="2017-07-13T14:09:19"/>
    <x v="3"/>
    <n v="11500"/>
    <n v="15"/>
    <s v="8a8589ec542eaa8901544d30b510384d"/>
    <s v="Bad"/>
    <x v="0"/>
    <x v="1"/>
    <x v="0"/>
    <x v="1"/>
    <x v="0"/>
  </r>
  <r>
    <s v="8a858ff45be92ea2015be9cb6e5b3a89"/>
    <n v="301989973"/>
    <n v="5"/>
    <d v="2017-07-21T20:15:58"/>
    <d v="2017-07-21T19:15:53"/>
    <x v="2"/>
    <n v="24500"/>
    <n v="30"/>
    <m/>
    <s v="Good"/>
    <x v="4"/>
    <x v="0"/>
    <x v="0"/>
    <x v="4"/>
    <x v="1"/>
  </r>
  <r>
    <s v="8a81890b51d31db90151d5fd989c1dbd"/>
    <n v="301967361"/>
    <n v="2"/>
    <d v="2017-07-07T05:43:07"/>
    <d v="2017-07-07T04:43:00"/>
    <x v="3"/>
    <n v="13000"/>
    <n v="30"/>
    <m/>
    <s v="Bad"/>
    <x v="3"/>
    <x v="1"/>
    <x v="1"/>
    <x v="13"/>
    <x v="0"/>
  </r>
  <r>
    <s v="8a858e245c214660015c301d19ab184f"/>
    <n v="302000317"/>
    <n v="3"/>
    <d v="2017-07-28T11:11:37"/>
    <d v="2017-07-28T10:11:31"/>
    <x v="3"/>
    <n v="13000"/>
    <n v="30"/>
    <s v="8a858e6a5bfd4b54015c031f59e70807"/>
    <s v="Bad"/>
    <x v="3"/>
    <x v="1"/>
    <x v="1"/>
    <x v="11"/>
    <x v="0"/>
  </r>
  <r>
    <s v="8a858eb858b1a6d20158b90ccf8a1298"/>
    <n v="301977390"/>
    <n v="2"/>
    <d v="2017-07-14T11:23:07"/>
    <d v="2017-07-14T10:21:56"/>
    <x v="3"/>
    <n v="11500"/>
    <n v="15"/>
    <m/>
    <s v="Bad"/>
    <x v="0"/>
    <x v="1"/>
    <x v="1"/>
    <x v="4"/>
    <x v="1"/>
  </r>
  <r>
    <s v="8a858eef5554890501556a2471a71e26"/>
    <n v="301969511"/>
    <n v="7"/>
    <d v="2017-07-08T17:27:11"/>
    <d v="2017-07-08T16:27:06"/>
    <x v="3"/>
    <n v="13000"/>
    <n v="30"/>
    <m/>
    <s v="Bad"/>
    <x v="3"/>
    <x v="1"/>
    <x v="0"/>
    <x v="5"/>
    <x v="0"/>
  </r>
  <r>
    <s v="8a858f685aae9a21015aafc38f817511"/>
    <n v="301975456"/>
    <n v="3"/>
    <d v="2017-07-13T05:55:53"/>
    <d v="2017-07-13T04:55:45"/>
    <x v="2"/>
    <n v="22250"/>
    <n v="15"/>
    <m/>
    <s v="Bad"/>
    <x v="1"/>
    <x v="1"/>
    <x v="1"/>
    <x v="1"/>
    <x v="2"/>
  </r>
  <r>
    <s v="8a858fa3586d20e001586d8ef15428c1"/>
    <n v="301999292"/>
    <n v="8"/>
    <d v="2017-07-27T18:22:18"/>
    <d v="2017-07-27T17:22:11"/>
    <x v="0"/>
    <n v="34500"/>
    <n v="30"/>
    <m/>
    <s v="Bad"/>
    <x v="0"/>
    <x v="1"/>
    <x v="0"/>
    <x v="4"/>
    <x v="1"/>
  </r>
  <r>
    <s v="8a858ff5562dc3b601562fffe43c14bc"/>
    <n v="301967602"/>
    <n v="9"/>
    <d v="2017-07-07T09:21:17"/>
    <d v="2017-07-07T08:21:10"/>
    <x v="0"/>
    <n v="34500"/>
    <n v="30"/>
    <m/>
    <s v="Bad"/>
    <x v="0"/>
    <x v="1"/>
    <x v="0"/>
    <x v="5"/>
    <x v="0"/>
  </r>
  <r>
    <s v="8a85881053bc33670153c7a4d2685aa0"/>
    <n v="302003037"/>
    <n v="8"/>
    <d v="2017-07-30T07:04:32"/>
    <d v="2017-07-30T06:04:25"/>
    <x v="3"/>
    <n v="11125"/>
    <n v="15"/>
    <m/>
    <s v="Good"/>
    <x v="1"/>
    <x v="0"/>
    <x v="0"/>
    <x v="1"/>
    <x v="4"/>
  </r>
  <r>
    <s v="8a858899538ddb8e0153a780c56e34bb"/>
    <n v="301963724"/>
    <n v="22"/>
    <d v="2017-07-04T18:52:48"/>
    <d v="2017-07-04T17:51:42"/>
    <x v="4"/>
    <n v="43500"/>
    <n v="30"/>
    <m/>
    <s v="Good"/>
    <x v="7"/>
    <x v="0"/>
    <x v="0"/>
    <x v="1"/>
    <x v="4"/>
  </r>
  <r>
    <s v="8a8588fd53c244bc0153c7b2842d093b"/>
    <n v="302001860"/>
    <n v="17"/>
    <d v="2017-07-29T09:17:34"/>
    <d v="2017-07-29T08:17:27"/>
    <x v="7"/>
    <n v="38500"/>
    <n v="30"/>
    <m/>
    <s v="Good"/>
    <x v="2"/>
    <x v="0"/>
    <x v="0"/>
    <x v="1"/>
    <x v="0"/>
  </r>
  <r>
    <s v="8a85895054a061920154a9c8935d351f"/>
    <n v="301963573"/>
    <n v="2"/>
    <d v="2017-07-04T17:20:17"/>
    <d v="2017-07-04T16:19:10"/>
    <x v="3"/>
    <n v="13000"/>
    <n v="30"/>
    <m/>
    <s v="Good"/>
    <x v="3"/>
    <x v="0"/>
    <x v="1"/>
    <x v="1"/>
    <x v="0"/>
  </r>
  <r>
    <s v="8a8589a053acc39e0153aff9bbd7238a"/>
    <n v="301984683"/>
    <n v="12"/>
    <d v="2017-07-18T21:39:03"/>
    <d v="2017-07-18T20:37:55"/>
    <x v="4"/>
    <n v="48000"/>
    <n v="60"/>
    <m/>
    <s v="Good"/>
    <x v="5"/>
    <x v="0"/>
    <x v="0"/>
    <x v="4"/>
    <x v="1"/>
  </r>
  <r>
    <s v="8a8589b953d0be470153d20503ec69ee"/>
    <n v="301992457"/>
    <n v="12"/>
    <d v="2017-07-23T21:15:55"/>
    <d v="2017-07-23T20:15:49"/>
    <x v="6"/>
    <n v="57500"/>
    <n v="90"/>
    <m/>
    <s v="Good"/>
    <x v="0"/>
    <x v="0"/>
    <x v="0"/>
    <x v="1"/>
    <x v="4"/>
  </r>
  <r>
    <s v="8a858e045b495c30015b54075ab043e5"/>
    <n v="301972131"/>
    <n v="4"/>
    <d v="2017-07-10T20:50:55"/>
    <d v="2017-07-10T19:49:46"/>
    <x v="1"/>
    <n v="18375"/>
    <n v="30"/>
    <m/>
    <s v="Good"/>
    <x v="4"/>
    <x v="0"/>
    <x v="0"/>
    <x v="4"/>
    <x v="1"/>
  </r>
  <r>
    <s v="8a858e125acd7563015ad16a8f964ab1"/>
    <n v="301969223"/>
    <n v="4"/>
    <d v="2017-07-08T13:16:01"/>
    <d v="2017-07-08T12:15:53"/>
    <x v="3"/>
    <n v="11500"/>
    <n v="15"/>
    <m/>
    <s v="Bad"/>
    <x v="0"/>
    <x v="1"/>
    <x v="0"/>
    <x v="3"/>
    <x v="0"/>
  </r>
  <r>
    <s v="8a858e185b4923b4015b50807fef1ab5"/>
    <n v="301971147"/>
    <n v="4"/>
    <d v="2017-07-10T10:40:20"/>
    <d v="2017-07-10T09:40:13"/>
    <x v="2"/>
    <n v="24500"/>
    <n v="30"/>
    <m/>
    <s v="Good"/>
    <x v="4"/>
    <x v="0"/>
    <x v="0"/>
    <x v="1"/>
    <x v="0"/>
  </r>
  <r>
    <s v="8a858e1e54e2aa5a0154e2e87bf317e5"/>
    <n v="301967724"/>
    <n v="11"/>
    <d v="2017-07-07T10:33:01"/>
    <d v="2017-07-07T09:32:54"/>
    <x v="0"/>
    <n v="34500"/>
    <n v="30"/>
    <m/>
    <s v="Good"/>
    <x v="0"/>
    <x v="0"/>
    <x v="0"/>
    <x v="4"/>
    <x v="1"/>
  </r>
  <r>
    <s v="8a858e245c214660015c2fec6a70058e"/>
    <n v="301965710"/>
    <n v="3"/>
    <d v="2017-07-05T23:07:22"/>
    <d v="2017-07-05T22:07:17"/>
    <x v="3"/>
    <n v="13000"/>
    <n v="30"/>
    <m/>
    <s v="Bad"/>
    <x v="3"/>
    <x v="1"/>
    <x v="1"/>
    <x v="4"/>
    <x v="1"/>
  </r>
  <r>
    <s v="8a858e345be813ea015becdece40410d"/>
    <n v="301970339"/>
    <n v="2"/>
    <d v="2017-07-09T15:43:54"/>
    <d v="2017-07-09T14:43:47"/>
    <x v="3"/>
    <n v="11500"/>
    <n v="15"/>
    <m/>
    <s v="Good"/>
    <x v="0"/>
    <x v="0"/>
    <x v="1"/>
    <x v="1"/>
    <x v="2"/>
  </r>
  <r>
    <s v="8a858e3c5cac9fcc015cacb7b97a0977"/>
    <n v="301961091"/>
    <n v="2"/>
    <d v="2017-07-03T13:39:08"/>
    <d v="2017-07-03T12:39:03"/>
    <x v="3"/>
    <n v="13000"/>
    <n v="30"/>
    <m/>
    <s v="Good"/>
    <x v="3"/>
    <x v="0"/>
    <x v="1"/>
    <x v="4"/>
    <x v="1"/>
  </r>
  <r>
    <s v="8a858e4456ced8470156d1fdea681a74"/>
    <n v="301985666"/>
    <n v="2"/>
    <d v="2017-07-19T13:22:01"/>
    <d v="2017-07-19T12:21:54"/>
    <x v="3"/>
    <n v="11500"/>
    <n v="15"/>
    <m/>
    <s v="Good"/>
    <x v="0"/>
    <x v="0"/>
    <x v="1"/>
    <x v="1"/>
    <x v="0"/>
  </r>
  <r>
    <s v="8a858e585693982b01569e0079561fb1"/>
    <n v="301976313"/>
    <n v="7"/>
    <d v="2017-07-13T16:07:10"/>
    <d v="2017-07-13T15:07:04"/>
    <x v="0"/>
    <n v="39000"/>
    <n v="60"/>
    <m/>
    <s v="Good"/>
    <x v="3"/>
    <x v="0"/>
    <x v="0"/>
    <x v="4"/>
    <x v="1"/>
  </r>
  <r>
    <s v="8a858e645591c24b01559aebf3576da3"/>
    <n v="301987508"/>
    <n v="4"/>
    <d v="2017-07-20T13:02:42"/>
    <d v="2017-07-20T12:02:32"/>
    <x v="2"/>
    <n v="24500"/>
    <n v="30"/>
    <m/>
    <s v="Good"/>
    <x v="4"/>
    <x v="0"/>
    <x v="0"/>
    <x v="1"/>
    <x v="2"/>
  </r>
  <r>
    <s v="8a858e675c3fe0a1015c5315aaae176a"/>
    <n v="302001051"/>
    <n v="3"/>
    <d v="2017-07-28T17:42:19"/>
    <d v="2017-07-28T16:42:10"/>
    <x v="3"/>
    <n v="12500"/>
    <n v="30"/>
    <m/>
    <s v="Good"/>
    <x v="9"/>
    <x v="0"/>
    <x v="1"/>
    <x v="1"/>
    <x v="0"/>
  </r>
  <r>
    <s v="8a858e6f5bce1023015bce19dbbf038d"/>
    <n v="301962686"/>
    <n v="3"/>
    <d v="2017-07-04T08:54:49"/>
    <d v="2017-07-04T07:54:43"/>
    <x v="2"/>
    <n v="24500"/>
    <n v="30"/>
    <s v="8a858f395b3968f6015b3970a22f0ba7"/>
    <s v="Good"/>
    <x v="4"/>
    <x v="0"/>
    <x v="1"/>
    <x v="4"/>
    <x v="1"/>
  </r>
  <r>
    <s v="8a858e735c5a4bed015c5d0ab47242fb"/>
    <n v="302001090"/>
    <n v="2"/>
    <d v="2017-07-28T18:03:48"/>
    <d v="2017-07-28T17:03:40"/>
    <x v="3"/>
    <n v="11500"/>
    <n v="15"/>
    <m/>
    <s v="Good"/>
    <x v="0"/>
    <x v="0"/>
    <x v="1"/>
    <x v="4"/>
    <x v="1"/>
  </r>
  <r>
    <s v="8a858e7e5b159af5015b16e181485f15"/>
    <n v="301996550"/>
    <n v="7"/>
    <d v="2017-07-26T09:41:55"/>
    <d v="2017-07-26T08:41:44"/>
    <x v="0"/>
    <n v="39000"/>
    <n v="60"/>
    <m/>
    <s v="Good"/>
    <x v="3"/>
    <x v="0"/>
    <x v="0"/>
    <x v="4"/>
    <x v="1"/>
  </r>
  <r>
    <s v="8a858e885c63d379015c6908c6fa1856"/>
    <n v="301977632"/>
    <n v="2"/>
    <d v="2017-07-14T13:30:31"/>
    <d v="2017-07-14T12:30:24"/>
    <x v="3"/>
    <n v="13000"/>
    <n v="30"/>
    <s v="8a858f7d5578012a015579e9cfd56f51"/>
    <s v="Good"/>
    <x v="3"/>
    <x v="0"/>
    <x v="1"/>
    <x v="1"/>
    <x v="0"/>
  </r>
  <r>
    <s v="8a858e905d41e83b015d487d09274ec7"/>
    <n v="301997742"/>
    <n v="2"/>
    <d v="2017-07-26T20:45:16"/>
    <d v="2017-07-26T19:45:09"/>
    <x v="3"/>
    <n v="13000"/>
    <n v="30"/>
    <s v="8a858e8f5d41c974015d48519bbf103f"/>
    <s v="Good"/>
    <x v="3"/>
    <x v="0"/>
    <x v="1"/>
    <x v="1"/>
    <x v="2"/>
  </r>
  <r>
    <s v="8a858e955cf51403015cf8be51125400"/>
    <n v="302001083"/>
    <n v="2"/>
    <d v="2017-07-28T18:00:31"/>
    <d v="2017-07-28T17:00:24"/>
    <x v="3"/>
    <n v="11500"/>
    <n v="15"/>
    <s v="8a858edb5b8210eb015b85ca659f7bc4"/>
    <s v="Good"/>
    <x v="0"/>
    <x v="0"/>
    <x v="1"/>
    <x v="4"/>
    <x v="1"/>
  </r>
  <r>
    <s v="8a858e9d5bfd7037015c0baee4de3547"/>
    <n v="301975785"/>
    <n v="2"/>
    <d v="2017-07-13T10:26:32"/>
    <d v="2017-07-13T09:26:26"/>
    <x v="3"/>
    <n v="13000"/>
    <n v="30"/>
    <m/>
    <s v="Good"/>
    <x v="3"/>
    <x v="0"/>
    <x v="1"/>
    <x v="2"/>
    <x v="2"/>
  </r>
  <r>
    <s v="8a858ea75b1fd476015b2013ccc13238"/>
    <n v="302001975"/>
    <n v="3"/>
    <d v="2017-07-29T10:47:32"/>
    <d v="2017-07-29T09:46:22"/>
    <x v="3"/>
    <n v="11500"/>
    <n v="15"/>
    <m/>
    <s v="Good"/>
    <x v="0"/>
    <x v="0"/>
    <x v="1"/>
    <x v="3"/>
    <x v="3"/>
  </r>
  <r>
    <s v="8a858eb45876dcc5015885b5a2c16618"/>
    <n v="301961569"/>
    <n v="9"/>
    <d v="2017-07-03T17:23:46"/>
    <d v="2017-07-03T16:22:41"/>
    <x v="0"/>
    <n v="34500"/>
    <n v="30"/>
    <m/>
    <s v="Good"/>
    <x v="0"/>
    <x v="0"/>
    <x v="0"/>
    <x v="3"/>
    <x v="0"/>
  </r>
  <r>
    <s v="8a858eba5591bf2801559680580a1f9e"/>
    <n v="301999486"/>
    <n v="17"/>
    <d v="2017-07-27T20:53:27"/>
    <d v="2017-07-27T19:53:19"/>
    <x v="9"/>
    <n v="68100"/>
    <n v="90"/>
    <m/>
    <s v="Good"/>
    <x v="13"/>
    <x v="0"/>
    <x v="0"/>
    <x v="4"/>
    <x v="1"/>
  </r>
  <r>
    <s v="8a858ec555f96a9a0156020f154c1b12"/>
    <n v="301967930"/>
    <n v="9"/>
    <d v="2017-07-07T12:52:52"/>
    <d v="2017-07-07T11:52:46"/>
    <x v="4"/>
    <n v="48000"/>
    <n v="60"/>
    <m/>
    <s v="Good"/>
    <x v="5"/>
    <x v="0"/>
    <x v="0"/>
    <x v="5"/>
    <x v="4"/>
  </r>
  <r>
    <s v="8a858ed4584472cf01584510df1d30d8"/>
    <n v="301978235"/>
    <n v="11"/>
    <d v="2017-07-14T19:23:24"/>
    <d v="2017-07-14T18:23:17"/>
    <x v="1"/>
    <n v="17250"/>
    <n v="30"/>
    <m/>
    <s v="Good"/>
    <x v="0"/>
    <x v="0"/>
    <x v="0"/>
    <x v="12"/>
    <x v="0"/>
  </r>
  <r>
    <s v="8a858edb5bd936e4015bddd8e11a30e0"/>
    <n v="301981301"/>
    <n v="3"/>
    <d v="2017-07-17T08:34:07"/>
    <d v="2017-07-17T07:33:59"/>
    <x v="3"/>
    <n v="13000"/>
    <n v="30"/>
    <m/>
    <s v="Good"/>
    <x v="3"/>
    <x v="0"/>
    <x v="1"/>
    <x v="1"/>
    <x v="0"/>
  </r>
  <r>
    <s v="8a858ee755a0c84a0155bfe660ea0bcc"/>
    <n v="301964012"/>
    <n v="9"/>
    <d v="2017-07-04T22:34:45"/>
    <d v="2017-07-04T21:34:38"/>
    <x v="1"/>
    <n v="17250"/>
    <n v="30"/>
    <m/>
    <s v="Good"/>
    <x v="0"/>
    <x v="0"/>
    <x v="0"/>
    <x v="10"/>
    <x v="0"/>
  </r>
  <r>
    <s v="8a858efe5bca0a81015bcd3ec30c6022"/>
    <n v="301960463"/>
    <n v="4"/>
    <d v="2017-07-03T01:08:49"/>
    <d v="2017-07-03T00:08:43"/>
    <x v="3"/>
    <n v="12250"/>
    <n v="30"/>
    <m/>
    <s v="Good"/>
    <x v="4"/>
    <x v="0"/>
    <x v="0"/>
    <x v="3"/>
    <x v="0"/>
  </r>
  <r>
    <s v="8a858f0455d9feaf0155f5a8886a283c"/>
    <n v="301999215"/>
    <n v="4"/>
    <d v="2017-07-27T17:30:59"/>
    <d v="2017-07-27T16:30:54"/>
    <x v="3"/>
    <n v="13000"/>
    <n v="30"/>
    <m/>
    <s v="Good"/>
    <x v="3"/>
    <x v="0"/>
    <x v="0"/>
    <x v="1"/>
    <x v="0"/>
  </r>
  <r>
    <s v="8a858f08582a51bc01582e67a7e115a2"/>
    <n v="301985884"/>
    <n v="13"/>
    <d v="2017-07-19T15:14:43"/>
    <d v="2017-07-19T14:14:36"/>
    <x v="4"/>
    <n v="44000"/>
    <n v="30"/>
    <m/>
    <s v="Good"/>
    <x v="2"/>
    <x v="0"/>
    <x v="0"/>
    <x v="9"/>
    <x v="4"/>
  </r>
  <r>
    <s v="8a858f1554e29449015500deb58f1653"/>
    <n v="301977900"/>
    <n v="15"/>
    <d v="2017-07-14T15:49:47"/>
    <d v="2017-07-14T14:49:41"/>
    <x v="4"/>
    <n v="48000"/>
    <n v="60"/>
    <m/>
    <s v="Bad"/>
    <x v="5"/>
    <x v="1"/>
    <x v="0"/>
    <x v="4"/>
    <x v="1"/>
  </r>
  <r>
    <s v="8a858f255cb1710a015cb4d46c3074f7"/>
    <n v="301961356"/>
    <n v="2"/>
    <d v="2017-07-03T16:10:39"/>
    <d v="2017-07-03T15:10:33"/>
    <x v="3"/>
    <n v="13000"/>
    <n v="30"/>
    <m/>
    <s v="Good"/>
    <x v="3"/>
    <x v="0"/>
    <x v="1"/>
    <x v="1"/>
    <x v="2"/>
  </r>
  <r>
    <s v="8a858f2c5ca72bae015ca788ffeb3aa3"/>
    <n v="301971201"/>
    <n v="2"/>
    <d v="2017-07-10T11:13:54"/>
    <d v="2017-07-10T10:13:45"/>
    <x v="3"/>
    <n v="13000"/>
    <n v="30"/>
    <m/>
    <s v="Good"/>
    <x v="3"/>
    <x v="0"/>
    <x v="1"/>
    <x v="4"/>
    <x v="1"/>
  </r>
  <r>
    <s v="8a858f305c8dd672015c9246679f1d31"/>
    <n v="301973512"/>
    <n v="2"/>
    <d v="2017-07-11T18:06:35"/>
    <d v="2017-07-11T17:06:29"/>
    <x v="3"/>
    <n v="13000"/>
    <n v="30"/>
    <m/>
    <s v="Good"/>
    <x v="3"/>
    <x v="0"/>
    <x v="1"/>
    <x v="1"/>
    <x v="2"/>
  </r>
  <r>
    <s v="8a858f365b2547f3015b2fa36f67322c"/>
    <n v="301983622"/>
    <n v="8"/>
    <d v="2017-07-18T11:43:07"/>
    <d v="2017-07-18T10:42:00"/>
    <x v="0"/>
    <n v="34500"/>
    <n v="30"/>
    <m/>
    <s v="Good"/>
    <x v="0"/>
    <x v="0"/>
    <x v="0"/>
    <x v="14"/>
    <x v="0"/>
  </r>
  <r>
    <s v="8a858e875b910dfe015b9e85091b69f4"/>
    <n v="301978556"/>
    <n v="7"/>
    <d v="2017-07-15T00:51:52"/>
    <d v="2017-07-14T23:51:45"/>
    <x v="4"/>
    <n v="44000"/>
    <n v="30"/>
    <s v="8a858ebd5b254c8b015b254cc8580023"/>
    <s v="Good"/>
    <x v="2"/>
    <x v="0"/>
    <x v="0"/>
    <x v="14"/>
    <x v="0"/>
  </r>
  <r>
    <s v="8a858e8d56b784480156b9e9f16a0420"/>
    <n v="301988205"/>
    <n v="14"/>
    <d v="2017-07-20T19:37:31"/>
    <d v="2017-07-20T18:37:24"/>
    <x v="4"/>
    <n v="44000"/>
    <n v="30"/>
    <m/>
    <s v="Good"/>
    <x v="2"/>
    <x v="0"/>
    <x v="0"/>
    <x v="1"/>
    <x v="0"/>
  </r>
  <r>
    <s v="8a858e955cf51403015cf8234be27d07"/>
    <n v="301987538"/>
    <n v="2"/>
    <d v="2017-07-20T13:17:15"/>
    <d v="2017-07-20T12:17:08"/>
    <x v="3"/>
    <n v="13000"/>
    <n v="30"/>
    <m/>
    <s v="Bad"/>
    <x v="3"/>
    <x v="1"/>
    <x v="1"/>
    <x v="6"/>
    <x v="5"/>
  </r>
  <r>
    <s v="8a858ea55b817cc8015b81ae858c1f85"/>
    <n v="301984094"/>
    <n v="3"/>
    <d v="2017-07-18T15:27:57"/>
    <d v="2017-07-18T14:26:47"/>
    <x v="3"/>
    <n v="11500"/>
    <n v="15"/>
    <s v="8a858f735aec46c4015aec68410613ed"/>
    <s v="Good"/>
    <x v="0"/>
    <x v="0"/>
    <x v="1"/>
    <x v="3"/>
    <x v="0"/>
  </r>
  <r>
    <s v="8a858eb95591bf0001559220e85e1b16"/>
    <n v="301990342"/>
    <n v="5"/>
    <d v="2017-07-22T07:39:41"/>
    <d v="2017-07-22T06:39:22"/>
    <x v="3"/>
    <n v="11500"/>
    <n v="15"/>
    <m/>
    <s v="Good"/>
    <x v="0"/>
    <x v="0"/>
    <x v="0"/>
    <x v="4"/>
    <x v="1"/>
  </r>
  <r>
    <s v="8a858ec25a422913015a42b9e0544f59"/>
    <n v="301989710"/>
    <n v="5"/>
    <d v="2017-07-21T17:21:44"/>
    <d v="2017-07-21T16:21:38"/>
    <x v="2"/>
    <n v="24500"/>
    <n v="30"/>
    <m/>
    <s v="Good"/>
    <x v="4"/>
    <x v="0"/>
    <x v="0"/>
    <x v="3"/>
    <x v="0"/>
  </r>
  <r>
    <s v="8a858ed25ba09f98015ba1b5e0dc39b0"/>
    <n v="301998862"/>
    <n v="4"/>
    <d v="2017-07-27T14:10:51"/>
    <d v="2017-07-27T13:10:45"/>
    <x v="2"/>
    <n v="24500"/>
    <n v="30"/>
    <m/>
    <s v="Good"/>
    <x v="4"/>
    <x v="0"/>
    <x v="0"/>
    <x v="2"/>
    <x v="0"/>
  </r>
  <r>
    <s v="8a858eda5c8863ff015c8d8a12d74ddd"/>
    <n v="301972492"/>
    <n v="2"/>
    <d v="2017-07-11T07:23:28"/>
    <d v="2017-07-11T06:23:23"/>
    <x v="3"/>
    <n v="13000"/>
    <n v="30"/>
    <s v="8a858fca5c35df2c015c39f8efd26149"/>
    <s v="Good"/>
    <x v="3"/>
    <x v="0"/>
    <x v="1"/>
    <x v="1"/>
    <x v="0"/>
  </r>
  <r>
    <s v="8a858edf57f78fed0157fca0738d7cc5"/>
    <n v="301999897"/>
    <n v="10"/>
    <d v="2017-07-28T06:59:57"/>
    <d v="2017-07-28T05:59:49"/>
    <x v="0"/>
    <n v="34500"/>
    <n v="30"/>
    <m/>
    <s v="Good"/>
    <x v="0"/>
    <x v="0"/>
    <x v="0"/>
    <x v="1"/>
    <x v="0"/>
  </r>
  <r>
    <s v="8a858ee25b874ecc015b883ecf2f38d8"/>
    <n v="301967926"/>
    <n v="4"/>
    <d v="2017-07-07T12:50:10"/>
    <d v="2017-07-07T11:50:03"/>
    <x v="3"/>
    <n v="11500"/>
    <n v="15"/>
    <s v="8a858fd05adc4bcf015adc5f993b138c"/>
    <s v="Bad"/>
    <x v="0"/>
    <x v="1"/>
    <x v="0"/>
    <x v="4"/>
    <x v="1"/>
  </r>
  <r>
    <s v="8a858ee65be8d42d015be94985db334b"/>
    <n v="301992760"/>
    <n v="3"/>
    <d v="2017-07-24T07:13:54"/>
    <d v="2017-07-24T06:13:48"/>
    <x v="3"/>
    <n v="13000"/>
    <n v="30"/>
    <s v="8a858e125b391784015b395fa56243e6"/>
    <s v="Bad"/>
    <x v="3"/>
    <x v="1"/>
    <x v="1"/>
    <x v="3"/>
    <x v="0"/>
  </r>
  <r>
    <s v="8a858ef7599330e0015993a222542644"/>
    <n v="301972462"/>
    <n v="7"/>
    <d v="2017-07-11T07:03:10"/>
    <d v="2017-07-11T06:03:04"/>
    <x v="3"/>
    <n v="11500"/>
    <n v="30"/>
    <m/>
    <s v="Good"/>
    <x v="0"/>
    <x v="0"/>
    <x v="0"/>
    <x v="1"/>
    <x v="0"/>
  </r>
  <r>
    <s v="8a858f0455d9feaf0155de5fb2393a0c"/>
    <n v="301967476"/>
    <n v="10"/>
    <d v="2017-07-07T07:55:53"/>
    <d v="2017-07-07T06:55:36"/>
    <x v="4"/>
    <n v="48000"/>
    <n v="60"/>
    <m/>
    <s v="Good"/>
    <x v="5"/>
    <x v="0"/>
    <x v="0"/>
    <x v="0"/>
    <x v="5"/>
  </r>
  <r>
    <s v="8a858f075b58beb8015b58cc08160e4e"/>
    <n v="301999569"/>
    <n v="2"/>
    <d v="2017-07-27T21:51:00"/>
    <d v="2017-07-27T20:50:54"/>
    <x v="3"/>
    <n v="13000"/>
    <n v="30"/>
    <m/>
    <s v="Good"/>
    <x v="3"/>
    <x v="0"/>
    <x v="1"/>
    <x v="1"/>
    <x v="0"/>
  </r>
  <r>
    <s v="8a858f185b390ca6015b392e46cd20ee"/>
    <n v="302003713"/>
    <n v="5"/>
    <d v="2017-07-30T17:25:21"/>
    <d v="2017-07-30T16:24:11"/>
    <x v="2"/>
    <n v="24500"/>
    <n v="30"/>
    <m/>
    <s v="Good"/>
    <x v="4"/>
    <x v="0"/>
    <x v="0"/>
    <x v="8"/>
    <x v="0"/>
  </r>
  <r>
    <s v="8a858f225bfdb280015c0f84efe85e63"/>
    <n v="301994864"/>
    <n v="4"/>
    <d v="2017-07-25T09:25:29"/>
    <d v="2017-07-25T08:25:21"/>
    <x v="2"/>
    <n v="24500"/>
    <n v="30"/>
    <m/>
    <s v="Good"/>
    <x v="4"/>
    <x v="0"/>
    <x v="0"/>
    <x v="9"/>
    <x v="0"/>
  </r>
  <r>
    <s v="8a858f2a5b3f2121015b3f5f26bb38c8"/>
    <n v="301991591"/>
    <n v="4"/>
    <d v="2017-07-23T08:35:19"/>
    <d v="2017-07-23T07:34:39"/>
    <x v="2"/>
    <n v="24500"/>
    <n v="30"/>
    <m/>
    <s v="Good"/>
    <x v="4"/>
    <x v="0"/>
    <x v="0"/>
    <x v="1"/>
    <x v="0"/>
  </r>
  <r>
    <s v="8a858f30551130db0155118e48f916fa"/>
    <n v="301970087"/>
    <n v="6"/>
    <d v="2017-07-09T11:01:56"/>
    <d v="2017-07-09T10:01:51"/>
    <x v="3"/>
    <n v="13000"/>
    <n v="30"/>
    <m/>
    <s v="Bad"/>
    <x v="3"/>
    <x v="1"/>
    <x v="0"/>
    <x v="1"/>
    <x v="0"/>
  </r>
  <r>
    <s v="8a858f345c172fb3015c17dbd31a2d7c"/>
    <n v="301987723"/>
    <n v="4"/>
    <d v="2017-07-20T14:54:29"/>
    <d v="2017-07-20T13:54:21"/>
    <x v="2"/>
    <n v="22250"/>
    <n v="15"/>
    <m/>
    <s v="Good"/>
    <x v="1"/>
    <x v="0"/>
    <x v="0"/>
    <x v="9"/>
    <x v="2"/>
  </r>
  <r>
    <s v="8a858f3c5a13bebf015a13ca0dfb0de8"/>
    <n v="301995430"/>
    <n v="7"/>
    <d v="2017-07-25T14:57:41"/>
    <d v="2017-07-25T13:57:34"/>
    <x v="0"/>
    <n v="39000"/>
    <n v="60"/>
    <m/>
    <s v="Good"/>
    <x v="3"/>
    <x v="0"/>
    <x v="0"/>
    <x v="6"/>
    <x v="0"/>
  </r>
  <r>
    <s v="8a858f435b6795c5015b67a6af3910e1"/>
    <n v="301977273"/>
    <n v="3"/>
    <d v="2017-07-14T10:24:15"/>
    <d v="2017-07-14T09:23:06"/>
    <x v="3"/>
    <n v="11500"/>
    <n v="15"/>
    <m/>
    <s v="Bad"/>
    <x v="0"/>
    <x v="1"/>
    <x v="1"/>
    <x v="3"/>
    <x v="2"/>
  </r>
  <r>
    <s v="8a858f5856373f8801564d08bbbf26f4"/>
    <n v="301986447"/>
    <n v="5"/>
    <d v="2017-07-20T09:03:21"/>
    <d v="2017-07-19T20:01:53"/>
    <x v="2"/>
    <n v="24500"/>
    <n v="30"/>
    <m/>
    <s v="Good"/>
    <x v="4"/>
    <x v="0"/>
    <x v="0"/>
    <x v="4"/>
    <x v="1"/>
  </r>
  <r>
    <s v="8a858f5f5b39bb0c015b3a38ded96c67"/>
    <n v="301973125"/>
    <n v="2"/>
    <d v="2017-07-11T14:29:39"/>
    <d v="2017-07-11T13:29:31"/>
    <x v="3"/>
    <n v="11500"/>
    <n v="15"/>
    <m/>
    <s v="Good"/>
    <x v="0"/>
    <x v="0"/>
    <x v="1"/>
    <x v="1"/>
    <x v="0"/>
  </r>
  <r>
    <s v="8a858f675b8b8df9015b8bb25ccf1d0a"/>
    <n v="302003244"/>
    <n v="5"/>
    <d v="2017-07-30T10:31:08"/>
    <d v="2017-07-30T09:29:57"/>
    <x v="2"/>
    <n v="22250"/>
    <n v="15"/>
    <s v="8a858ebb5adce699015adea5d5ae51b3"/>
    <s v="Good"/>
    <x v="1"/>
    <x v="0"/>
    <x v="0"/>
    <x v="10"/>
    <x v="0"/>
  </r>
  <r>
    <s v="8a858f6e5cb16eb9015cc423ee197af6"/>
    <n v="301985949"/>
    <n v="2"/>
    <d v="2017-07-19T15:48:37"/>
    <d v="2017-07-19T14:48:31"/>
    <x v="3"/>
    <n v="13000"/>
    <n v="30"/>
    <m/>
    <s v="Bad"/>
    <x v="3"/>
    <x v="1"/>
    <x v="1"/>
    <x v="4"/>
    <x v="1"/>
  </r>
  <r>
    <s v="8a858f7958b0a4a80158b4e352b6367b"/>
    <n v="301975768"/>
    <n v="8"/>
    <d v="2017-07-13T10:17:49"/>
    <d v="2017-07-13T09:16:38"/>
    <x v="2"/>
    <n v="23000"/>
    <n v="30"/>
    <m/>
    <s v="Good"/>
    <x v="0"/>
    <x v="0"/>
    <x v="0"/>
    <x v="5"/>
    <x v="0"/>
  </r>
  <r>
    <s v="8a858f845d13beed015d167bbf1802b2"/>
    <n v="301998132"/>
    <n v="2"/>
    <d v="2017-07-27T05:51:05"/>
    <d v="2017-07-27T04:50:58"/>
    <x v="3"/>
    <n v="11500"/>
    <n v="15"/>
    <m/>
    <s v="Good"/>
    <x v="0"/>
    <x v="0"/>
    <x v="1"/>
    <x v="5"/>
    <x v="2"/>
  </r>
  <r>
    <s v="8a858f98560bbe110156218cd2a94514"/>
    <n v="301994020"/>
    <n v="14"/>
    <d v="2017-07-24T18:43:56"/>
    <d v="2017-07-24T17:43:48"/>
    <x v="4"/>
    <n v="44000"/>
    <n v="30"/>
    <m/>
    <s v="Good"/>
    <x v="2"/>
    <x v="0"/>
    <x v="0"/>
    <x v="4"/>
    <x v="1"/>
  </r>
  <r>
    <s v="8a858fa05cf48427015cf4d2ebec2db5"/>
    <n v="301994789"/>
    <n v="2"/>
    <d v="2017-07-25T08:37:51"/>
    <d v="2017-07-25T07:37:45"/>
    <x v="3"/>
    <n v="11500"/>
    <n v="15"/>
    <s v="8a858e4357be1daf0157c4213f1968e4"/>
    <s v="Good"/>
    <x v="0"/>
    <x v="0"/>
    <x v="1"/>
    <x v="11"/>
    <x v="0"/>
  </r>
  <r>
    <s v="8a858faa56dffac60156fe48a78656b9"/>
    <n v="301967297"/>
    <n v="2"/>
    <d v="2017-07-07T01:07:43"/>
    <d v="2017-07-07T00:07:37"/>
    <x v="3"/>
    <n v="11500"/>
    <n v="15"/>
    <m/>
    <s v="Good"/>
    <x v="0"/>
    <x v="0"/>
    <x v="1"/>
    <x v="1"/>
    <x v="2"/>
  </r>
  <r>
    <s v="8a858faf56b7821c0156c15de860731e"/>
    <n v="301967114"/>
    <n v="8"/>
    <d v="2017-07-06T20:55:07"/>
    <d v="2017-07-06T19:55:01"/>
    <x v="4"/>
    <n v="48000"/>
    <n v="60"/>
    <m/>
    <s v="Bad"/>
    <x v="5"/>
    <x v="1"/>
    <x v="0"/>
    <x v="4"/>
    <x v="1"/>
  </r>
  <r>
    <s v="8a858fb75cc4c299015cc53618c94218"/>
    <n v="301988221"/>
    <n v="2"/>
    <d v="2017-07-20T19:47:57"/>
    <d v="2017-07-20T18:47:50"/>
    <x v="3"/>
    <n v="13000"/>
    <n v="30"/>
    <m/>
    <s v="Good"/>
    <x v="3"/>
    <x v="0"/>
    <x v="1"/>
    <x v="4"/>
    <x v="1"/>
  </r>
  <r>
    <s v="8a858fbd5cd6054a015cdf37c6fb7a22"/>
    <n v="301996800"/>
    <n v="2"/>
    <d v="2017-07-26T11:54:21"/>
    <d v="2017-07-26T10:54:14"/>
    <x v="3"/>
    <n v="13000"/>
    <n v="30"/>
    <m/>
    <s v="Good"/>
    <x v="3"/>
    <x v="0"/>
    <x v="1"/>
    <x v="4"/>
    <x v="1"/>
  </r>
  <r>
    <s v="8a858fcb5ca240f7015ca66d5be72ba4"/>
    <n v="301960975"/>
    <n v="3"/>
    <d v="2017-07-03T12:28:13"/>
    <d v="2017-07-03T11:28:07"/>
    <x v="3"/>
    <n v="11500"/>
    <n v="15"/>
    <m/>
    <s v="Bad"/>
    <x v="0"/>
    <x v="1"/>
    <x v="1"/>
    <x v="4"/>
    <x v="1"/>
  </r>
  <r>
    <s v="8a858fd85b66d5c1015b66f5ae28185f"/>
    <n v="301969134"/>
    <n v="4"/>
    <d v="2017-07-08T11:49:41"/>
    <d v="2017-07-08T10:49:36"/>
    <x v="3"/>
    <n v="11500"/>
    <n v="15"/>
    <m/>
    <s v="Good"/>
    <x v="0"/>
    <x v="0"/>
    <x v="0"/>
    <x v="1"/>
    <x v="0"/>
  </r>
  <r>
    <s v="8a858fe758dc437a0159029c13e9186c"/>
    <n v="301974755"/>
    <n v="10"/>
    <d v="2017-07-12T15:09:51"/>
    <d v="2017-07-12T14:08:40"/>
    <x v="0"/>
    <n v="34500"/>
    <n v="30"/>
    <m/>
    <s v="Good"/>
    <x v="0"/>
    <x v="0"/>
    <x v="0"/>
    <x v="3"/>
    <x v="0"/>
  </r>
  <r>
    <s v="8a858ff05b1ac77f015b1ac8027f0073"/>
    <n v="301992982"/>
    <n v="9"/>
    <d v="2017-07-24T09:57:22"/>
    <d v="2017-07-24T08:57:10"/>
    <x v="0"/>
    <n v="34500"/>
    <n v="30"/>
    <m/>
    <s v="Good"/>
    <x v="0"/>
    <x v="0"/>
    <x v="0"/>
    <x v="4"/>
    <x v="1"/>
  </r>
  <r>
    <s v="8a858ff55b444a8c015b474b44f9305e"/>
    <n v="301960159"/>
    <n v="4"/>
    <d v="2017-07-02T17:51:40"/>
    <d v="2017-07-02T16:51:35"/>
    <x v="1"/>
    <n v="18375"/>
    <n v="30"/>
    <m/>
    <s v="Bad"/>
    <x v="4"/>
    <x v="1"/>
    <x v="0"/>
    <x v="2"/>
    <x v="2"/>
  </r>
  <r>
    <s v="8a8588c9548a33b201548b3cdb0f0c53"/>
    <n v="301999434"/>
    <n v="2"/>
    <d v="2017-07-27T20:12:02"/>
    <d v="2017-07-27T19:10:50"/>
    <x v="3"/>
    <n v="13000"/>
    <n v="30"/>
    <m/>
    <s v="Bad"/>
    <x v="3"/>
    <x v="1"/>
    <x v="1"/>
    <x v="1"/>
    <x v="0"/>
  </r>
  <r>
    <s v="8a858e285b8b2932015b8b490de61bbe"/>
    <n v="302002224"/>
    <n v="3"/>
    <d v="2017-07-29T13:52:32"/>
    <d v="2017-07-29T12:51:20"/>
    <x v="3"/>
    <n v="13000"/>
    <n v="30"/>
    <s v="8a858fb65b2020b2015b23c6042023b2"/>
    <s v="Bad"/>
    <x v="3"/>
    <x v="1"/>
    <x v="1"/>
    <x v="11"/>
    <x v="0"/>
  </r>
  <r>
    <s v="8a858e745825a02201582a2ee45b6729"/>
    <n v="301995458"/>
    <n v="8"/>
    <d v="2017-07-25T15:15:04"/>
    <d v="2017-07-25T14:13:52"/>
    <x v="0"/>
    <n v="39000"/>
    <n v="60"/>
    <m/>
    <s v="Bad"/>
    <x v="3"/>
    <x v="1"/>
    <x v="0"/>
    <x v="1"/>
    <x v="0"/>
  </r>
  <r>
    <s v="8a858f0056b7cf8e0156c16478137a36"/>
    <n v="301983085"/>
    <n v="8"/>
    <d v="2017-07-18T06:58:45"/>
    <d v="2017-07-18T05:57:32"/>
    <x v="3"/>
    <n v="13000"/>
    <n v="30"/>
    <m/>
    <s v="Bad"/>
    <x v="3"/>
    <x v="1"/>
    <x v="0"/>
    <x v="9"/>
    <x v="0"/>
  </r>
  <r>
    <s v="8a858f725ad6f19e015ad72130921e81"/>
    <n v="301981800"/>
    <n v="12"/>
    <d v="2017-07-17T12:41:12"/>
    <d v="2017-07-17T11:40:01"/>
    <x v="0"/>
    <n v="34500"/>
    <n v="30"/>
    <m/>
    <s v="Bad"/>
    <x v="0"/>
    <x v="1"/>
    <x v="0"/>
    <x v="4"/>
    <x v="1"/>
  </r>
  <r>
    <s v="8a858fa95c695f85015c7433666039ab"/>
    <n v="301959703"/>
    <n v="2"/>
    <d v="2017-07-02T08:31:26"/>
    <d v="2017-07-02T07:31:21"/>
    <x v="3"/>
    <n v="13000"/>
    <n v="30"/>
    <m/>
    <s v="Bad"/>
    <x v="3"/>
    <x v="1"/>
    <x v="1"/>
    <x v="6"/>
    <x v="0"/>
  </r>
  <r>
    <s v="8a858fee5863a049015867c0ab2c3bc0"/>
    <n v="301972262"/>
    <n v="4"/>
    <d v="2017-07-10T22:53:02"/>
    <d v="2017-07-10T21:51:57"/>
    <x v="3"/>
    <n v="13000"/>
    <n v="30"/>
    <m/>
    <s v="Bad"/>
    <x v="3"/>
    <x v="1"/>
    <x v="0"/>
    <x v="4"/>
    <x v="1"/>
  </r>
  <r>
    <s v="8a85884e54be33290154c7d802b73042"/>
    <n v="301960719"/>
    <n v="15"/>
    <d v="2017-07-03T09:42:36"/>
    <d v="2017-07-03T08:41:30"/>
    <x v="0"/>
    <n v="33000"/>
    <n v="30"/>
    <m/>
    <s v="Good"/>
    <x v="2"/>
    <x v="0"/>
    <x v="0"/>
    <x v="4"/>
    <x v="1"/>
  </r>
  <r>
    <s v="8a8588dc536a141301536b1506f20efb"/>
    <n v="301996388"/>
    <n v="10"/>
    <d v="2017-07-26T08:13:51"/>
    <d v="2017-07-26T07:12:41"/>
    <x v="4"/>
    <n v="44000"/>
    <n v="30"/>
    <m/>
    <s v="Good"/>
    <x v="2"/>
    <x v="0"/>
    <x v="0"/>
    <x v="10"/>
    <x v="4"/>
  </r>
  <r>
    <s v="8a85892854a059ed0154aa9b70bc638d"/>
    <n v="301977584"/>
    <n v="8"/>
    <d v="2017-07-14T13:07:42"/>
    <d v="2017-07-14T12:07:36"/>
    <x v="3"/>
    <n v="13000"/>
    <n v="30"/>
    <m/>
    <s v="Bad"/>
    <x v="3"/>
    <x v="1"/>
    <x v="0"/>
    <x v="4"/>
    <x v="1"/>
  </r>
  <r>
    <s v="8a858966538deb1901539d3459133c24"/>
    <n v="301970246"/>
    <n v="6"/>
    <d v="2017-07-09T14:05:43"/>
    <d v="2017-07-09T13:05:38"/>
    <x v="3"/>
    <n v="11500"/>
    <n v="15"/>
    <m/>
    <s v="Good"/>
    <x v="0"/>
    <x v="0"/>
    <x v="0"/>
    <x v="8"/>
    <x v="0"/>
  </r>
  <r>
    <s v="8a8589b953bc23f70153cb94556a2f7c"/>
    <n v="301993005"/>
    <n v="11"/>
    <d v="2017-07-24T10:07:59"/>
    <d v="2017-07-24T09:07:51"/>
    <x v="0"/>
    <n v="33000"/>
    <n v="30"/>
    <m/>
    <s v="Good"/>
    <x v="2"/>
    <x v="0"/>
    <x v="0"/>
    <x v="4"/>
    <x v="1"/>
  </r>
  <r>
    <s v="8a858e0059416900015946224e1779e9"/>
    <n v="301966989"/>
    <n v="2"/>
    <d v="2017-07-06T19:08:19"/>
    <d v="2017-07-06T18:08:12"/>
    <x v="3"/>
    <n v="13000"/>
    <n v="30"/>
    <m/>
    <s v="Bad"/>
    <x v="3"/>
    <x v="1"/>
    <x v="1"/>
    <x v="10"/>
    <x v="0"/>
  </r>
  <r>
    <s v="8a858e045cd5b1d6015cdf06e4dc7e71"/>
    <n v="301986966"/>
    <n v="2"/>
    <d v="2017-07-20T08:16:19"/>
    <d v="2017-07-20T07:16:11"/>
    <x v="3"/>
    <n v="13000"/>
    <n v="30"/>
    <m/>
    <s v="Good"/>
    <x v="3"/>
    <x v="0"/>
    <x v="1"/>
    <x v="4"/>
    <x v="1"/>
  </r>
  <r>
    <s v="8a858e0c552ae0b80155504019352754"/>
    <n v="301970878"/>
    <n v="9"/>
    <d v="2017-07-10T07:10:50"/>
    <d v="2017-07-10T06:10:45"/>
    <x v="0"/>
    <n v="34500"/>
    <n v="30"/>
    <m/>
    <s v="Good"/>
    <x v="0"/>
    <x v="0"/>
    <x v="0"/>
    <x v="1"/>
    <x v="0"/>
  </r>
  <r>
    <s v="8a858e135cb22031015cb7c7290c7eef"/>
    <n v="301995797"/>
    <n v="2"/>
    <d v="2017-07-25T18:59:25"/>
    <d v="2017-07-25T17:59:18"/>
    <x v="3"/>
    <n v="13000"/>
    <n v="30"/>
    <s v="8a858e2d5bb55d46015bb55e67600058"/>
    <s v="Bad"/>
    <x v="3"/>
    <x v="1"/>
    <x v="1"/>
    <x v="1"/>
    <x v="0"/>
  </r>
  <r>
    <s v="8a858e205c21d53a015c237cb6fd1fe7"/>
    <n v="301989794"/>
    <n v="3"/>
    <d v="2017-07-21T18:14:00"/>
    <d v="2017-07-21T17:13:54"/>
    <x v="3"/>
    <n v="13000"/>
    <n v="30"/>
    <s v="8a858e005c2154c2015c232814734b28"/>
    <s v="Good"/>
    <x v="3"/>
    <x v="0"/>
    <x v="1"/>
    <x v="4"/>
    <x v="1"/>
  </r>
  <r>
    <s v="8a858e245b680423015b70e6d3300586"/>
    <n v="301983818"/>
    <n v="2"/>
    <d v="2017-07-18T13:10:11"/>
    <d v="2017-07-18T12:10:05"/>
    <x v="3"/>
    <n v="13000"/>
    <n v="30"/>
    <m/>
    <s v="Good"/>
    <x v="3"/>
    <x v="0"/>
    <x v="1"/>
    <x v="4"/>
    <x v="1"/>
  </r>
  <r>
    <s v="8a858e2e5bb57a37015bc94eaa083a35"/>
    <n v="301966033"/>
    <n v="3"/>
    <d v="2017-07-06T09:12:53"/>
    <d v="2017-07-06T08:12:49"/>
    <x v="3"/>
    <n v="11500"/>
    <n v="15"/>
    <m/>
    <s v="Good"/>
    <x v="0"/>
    <x v="0"/>
    <x v="1"/>
    <x v="1"/>
    <x v="2"/>
  </r>
  <r>
    <s v="8a858e0a5668e69c01567fd20d2f6854"/>
    <n v="301970159"/>
    <n v="15"/>
    <d v="2017-07-09T12:36:02"/>
    <d v="2017-07-09T11:35:47"/>
    <x v="6"/>
    <n v="57500"/>
    <n v="90"/>
    <m/>
    <s v="Good"/>
    <x v="0"/>
    <x v="0"/>
    <x v="0"/>
    <x v="1"/>
    <x v="0"/>
  </r>
  <r>
    <s v="8a858e0f58afbace0158b64e22de02b4"/>
    <n v="301971603"/>
    <n v="8"/>
    <d v="2017-07-10T14:55:11"/>
    <d v="2017-07-10T13:54:01"/>
    <x v="1"/>
    <n v="17250"/>
    <n v="30"/>
    <m/>
    <s v="Good"/>
    <x v="0"/>
    <x v="0"/>
    <x v="0"/>
    <x v="9"/>
    <x v="5"/>
  </r>
  <r>
    <s v="8a858e1c56dfea870156ebe73f462f80"/>
    <n v="301980481"/>
    <n v="12"/>
    <d v="2017-07-16T15:23:59"/>
    <d v="2017-07-16T14:23:52"/>
    <x v="3"/>
    <n v="11500"/>
    <n v="15"/>
    <m/>
    <s v="Bad"/>
    <x v="0"/>
    <x v="1"/>
    <x v="0"/>
    <x v="9"/>
    <x v="0"/>
  </r>
  <r>
    <s v="8a858e225a1e98ab015a1f5c431d33b4"/>
    <n v="301963733"/>
    <n v="7"/>
    <d v="2017-07-04T18:57:50"/>
    <d v="2017-07-04T17:57:45"/>
    <x v="0"/>
    <n v="34500"/>
    <n v="30"/>
    <m/>
    <s v="Good"/>
    <x v="0"/>
    <x v="0"/>
    <x v="0"/>
    <x v="4"/>
    <x v="1"/>
  </r>
  <r>
    <s v="8a858e295b430433015b430c1f9506d6"/>
    <n v="302001927"/>
    <n v="2"/>
    <d v="2017-07-29T10:05:29"/>
    <d v="2017-07-29T09:05:22"/>
    <x v="3"/>
    <n v="11500"/>
    <n v="15"/>
    <m/>
    <s v="Good"/>
    <x v="0"/>
    <x v="0"/>
    <x v="1"/>
    <x v="10"/>
    <x v="0"/>
  </r>
  <r>
    <s v="8a858e365c16bcef015c16d0f1a50a32"/>
    <n v="301985723"/>
    <n v="3"/>
    <d v="2017-07-19T13:47:13"/>
    <d v="2017-07-19T12:47:06"/>
    <x v="3"/>
    <n v="13000"/>
    <n v="30"/>
    <m/>
    <s v="Good"/>
    <x v="3"/>
    <x v="0"/>
    <x v="1"/>
    <x v="1"/>
    <x v="0"/>
  </r>
  <r>
    <s v="8a858e3d55ca3ef60155cef965907bdc"/>
    <n v="301983827"/>
    <n v="2"/>
    <d v="2017-07-18T13:14:25"/>
    <d v="2017-07-18T12:14:18"/>
    <x v="3"/>
    <n v="11500"/>
    <n v="15"/>
    <m/>
    <s v="Good"/>
    <x v="0"/>
    <x v="0"/>
    <x v="1"/>
    <x v="6"/>
    <x v="0"/>
  </r>
  <r>
    <s v="8a858e535bab293b015bb3adfe690ad4"/>
    <n v="302003324"/>
    <n v="4"/>
    <d v="2017-07-30T11:45:09"/>
    <d v="2017-07-30T10:44:00"/>
    <x v="3"/>
    <n v="11500"/>
    <n v="15"/>
    <m/>
    <s v="Good"/>
    <x v="0"/>
    <x v="0"/>
    <x v="0"/>
    <x v="4"/>
    <x v="1"/>
  </r>
  <r>
    <s v="8a858e5b5ca767e1015cabb669de1afd"/>
    <n v="301976434"/>
    <n v="2"/>
    <d v="2017-07-13T17:35:07"/>
    <d v="2017-07-13T16:35:00"/>
    <x v="3"/>
    <n v="13000"/>
    <n v="30"/>
    <s v="8a858fe756939bbb0156993f3dda2d08"/>
    <s v="Good"/>
    <x v="3"/>
    <x v="0"/>
    <x v="1"/>
    <x v="9"/>
    <x v="0"/>
  </r>
  <r>
    <s v="8a858e685c174778015c17b6dcd62495"/>
    <n v="301967952"/>
    <n v="3"/>
    <d v="2017-07-07T13:04:41"/>
    <d v="2017-07-07T12:04:34"/>
    <x v="3"/>
    <n v="11500"/>
    <n v="15"/>
    <m/>
    <s v="Good"/>
    <x v="0"/>
    <x v="0"/>
    <x v="1"/>
    <x v="1"/>
    <x v="0"/>
  </r>
  <r>
    <s v="8a858e6c5bd3fbff015bd6c602636a07"/>
    <n v="301997319"/>
    <n v="6"/>
    <d v="2017-07-26T16:30:50"/>
    <d v="2017-07-26T15:30:42"/>
    <x v="2"/>
    <n v="24500"/>
    <n v="30"/>
    <m/>
    <s v="Good"/>
    <x v="4"/>
    <x v="0"/>
    <x v="0"/>
    <x v="11"/>
    <x v="0"/>
  </r>
  <r>
    <s v="8a858e765507208301552107bcd95612"/>
    <n v="302003510"/>
    <n v="9"/>
    <d v="2017-07-30T14:27:15"/>
    <d v="2017-07-30T13:26:01"/>
    <x v="1"/>
    <n v="18375"/>
    <n v="30"/>
    <m/>
    <s v="Good"/>
    <x v="4"/>
    <x v="0"/>
    <x v="0"/>
    <x v="4"/>
    <x v="1"/>
  </r>
  <r>
    <s v="8a858e8457f7a42a0157fff1ed9d0929"/>
    <n v="301990911"/>
    <n v="10"/>
    <d v="2017-07-22T15:33:14"/>
    <d v="2017-07-22T14:33:08"/>
    <x v="1"/>
    <n v="16687.5"/>
    <n v="15"/>
    <m/>
    <s v="Good"/>
    <x v="1"/>
    <x v="0"/>
    <x v="0"/>
    <x v="5"/>
    <x v="0"/>
  </r>
  <r>
    <s v="8a858e8d5c35bc85015c36001c1a1ff2"/>
    <n v="301983752"/>
    <n v="3"/>
    <d v="2017-07-18T12:43:18"/>
    <d v="2017-07-18T11:43:09"/>
    <x v="3"/>
    <n v="11500"/>
    <n v="15"/>
    <m/>
    <s v="Good"/>
    <x v="0"/>
    <x v="0"/>
    <x v="1"/>
    <x v="4"/>
    <x v="1"/>
  </r>
  <r>
    <s v="8a858e955cf51403015cf88251eb3019"/>
    <n v="301986029"/>
    <n v="2"/>
    <d v="2017-07-19T16:28:17"/>
    <d v="2017-07-19T15:28:10"/>
    <x v="3"/>
    <n v="13000"/>
    <n v="30"/>
    <s v="8a858f1f5c834d4f015c861d99436c74"/>
    <s v="Bad"/>
    <x v="3"/>
    <x v="1"/>
    <x v="1"/>
    <x v="4"/>
    <x v="1"/>
  </r>
  <r>
    <s v="8a858eaa55a0b8ae0155ad2cab5e49cc"/>
    <n v="301971110"/>
    <n v="2"/>
    <d v="2017-07-10T10:14:50"/>
    <d v="2017-07-10T09:14:44"/>
    <x v="3"/>
    <n v="12500"/>
    <n v="30"/>
    <m/>
    <s v="Good"/>
    <x v="9"/>
    <x v="0"/>
    <x v="1"/>
    <x v="6"/>
    <x v="0"/>
  </r>
  <r>
    <s v="8a858eaf570f3a0a0157230080664ee0"/>
    <n v="301971791"/>
    <n v="3"/>
    <d v="2017-07-10T16:43:02"/>
    <d v="2017-07-10T15:41:51"/>
    <x v="2"/>
    <n v="24500"/>
    <n v="30"/>
    <m/>
    <s v="Good"/>
    <x v="4"/>
    <x v="0"/>
    <x v="1"/>
    <x v="1"/>
    <x v="0"/>
  </r>
  <r>
    <s v="8a858eba5b681df4015b744d11505f26"/>
    <n v="301985668"/>
    <n v="4"/>
    <d v="2017-07-19T13:23:26"/>
    <d v="2017-07-19T12:22:19"/>
    <x v="2"/>
    <n v="24500"/>
    <n v="30"/>
    <m/>
    <s v="Good"/>
    <x v="4"/>
    <x v="0"/>
    <x v="0"/>
    <x v="11"/>
    <x v="2"/>
  </r>
  <r>
    <s v="8a858ebc572e1e3a015730850b3c727f"/>
    <n v="301972473"/>
    <n v="16"/>
    <d v="2017-07-11T07:09:47"/>
    <d v="2017-07-11T06:09:41"/>
    <x v="4"/>
    <n v="44000"/>
    <n v="30"/>
    <m/>
    <s v="Bad"/>
    <x v="2"/>
    <x v="1"/>
    <x v="0"/>
    <x v="1"/>
    <x v="4"/>
  </r>
  <r>
    <s v="8a858ec6560bc09801561c5452dd7610"/>
    <n v="301974976"/>
    <n v="9"/>
    <d v="2017-07-12T17:43:04"/>
    <d v="2017-07-12T16:42:58"/>
    <x v="2"/>
    <n v="24500"/>
    <n v="30"/>
    <m/>
    <s v="Good"/>
    <x v="4"/>
    <x v="0"/>
    <x v="0"/>
    <x v="1"/>
    <x v="4"/>
  </r>
  <r>
    <s v="8a858ece5d1e42c3015d2932d79e6781"/>
    <n v="301995567"/>
    <n v="2"/>
    <d v="2017-07-25T16:17:15"/>
    <d v="2017-07-25T15:17:08"/>
    <x v="3"/>
    <n v="11500"/>
    <n v="15"/>
    <m/>
    <s v="Good"/>
    <x v="0"/>
    <x v="0"/>
    <x v="1"/>
    <x v="4"/>
    <x v="1"/>
  </r>
  <r>
    <s v="8a858edb5bd936e4015bdf8a95d7656a"/>
    <n v="301994136"/>
    <n v="5"/>
    <d v="2017-07-24T19:46:47"/>
    <d v="2017-07-24T18:46:39"/>
    <x v="3"/>
    <n v="11500"/>
    <n v="15"/>
    <m/>
    <s v="Good"/>
    <x v="0"/>
    <x v="0"/>
    <x v="0"/>
    <x v="9"/>
    <x v="2"/>
  </r>
  <r>
    <s v="8a858ede5ca210f0015ca365343066f5"/>
    <n v="301970525"/>
    <n v="2"/>
    <d v="2017-07-09T18:55:47"/>
    <d v="2017-07-09T17:55:41"/>
    <x v="3"/>
    <n v="13000"/>
    <n v="30"/>
    <m/>
    <s v="Good"/>
    <x v="3"/>
    <x v="0"/>
    <x v="1"/>
    <x v="1"/>
    <x v="0"/>
  </r>
  <r>
    <s v="8a858ee25ceeabba015ceec74ea50f9a"/>
    <n v="301981396"/>
    <n v="2"/>
    <d v="2017-07-17T09:24:07"/>
    <d v="2017-07-17T08:24:01"/>
    <x v="3"/>
    <n v="11500"/>
    <n v="15"/>
    <m/>
    <s v="Good"/>
    <x v="0"/>
    <x v="0"/>
    <x v="1"/>
    <x v="4"/>
    <x v="1"/>
  </r>
  <r>
    <s v="8a858eed5756fb0e01576bf110494f12"/>
    <n v="301986829"/>
    <n v="3"/>
    <d v="2017-07-20T11:03:52"/>
    <d v="2017-07-20T05:45:37"/>
    <x v="3"/>
    <n v="13000"/>
    <n v="30"/>
    <m/>
    <s v="Good"/>
    <x v="3"/>
    <x v="0"/>
    <x v="1"/>
    <x v="6"/>
    <x v="0"/>
  </r>
  <r>
    <s v="8a858f035ab947e3015abdb1094c6d45"/>
    <n v="301992753"/>
    <n v="7"/>
    <d v="2017-07-24T07:07:23"/>
    <d v="2017-07-24T06:07:16"/>
    <x v="3"/>
    <n v="10750"/>
    <n v="15"/>
    <m/>
    <s v="Good"/>
    <x v="8"/>
    <x v="0"/>
    <x v="0"/>
    <x v="1"/>
    <x v="0"/>
  </r>
  <r>
    <s v="8a858f075b58beb8015b598406815852"/>
    <n v="301996038"/>
    <n v="5"/>
    <d v="2017-07-25T22:16:08"/>
    <d v="2017-07-25T21:14:56"/>
    <x v="2"/>
    <n v="24500"/>
    <n v="30"/>
    <m/>
    <s v="Good"/>
    <x v="4"/>
    <x v="0"/>
    <x v="0"/>
    <x v="6"/>
    <x v="0"/>
  </r>
  <r>
    <s v="8a858f0d5a859ac0015a85b7eed311de"/>
    <n v="301983288"/>
    <n v="2"/>
    <d v="2017-07-18T09:06:49"/>
    <d v="2017-07-18T08:06:39"/>
    <x v="3"/>
    <n v="13000"/>
    <n v="30"/>
    <m/>
    <s v="Good"/>
    <x v="3"/>
    <x v="0"/>
    <x v="1"/>
    <x v="5"/>
    <x v="0"/>
  </r>
  <r>
    <s v="8a858f155554552501555588ca2b3b40"/>
    <n v="301990956"/>
    <n v="7"/>
    <d v="2017-07-22T16:07:16"/>
    <d v="2017-07-22T15:07:02"/>
    <x v="2"/>
    <n v="24500"/>
    <n v="30"/>
    <m/>
    <s v="Good"/>
    <x v="4"/>
    <x v="0"/>
    <x v="0"/>
    <x v="10"/>
    <x v="0"/>
  </r>
  <r>
    <s v="8a858f1b5b256bc9015b2fa302006abc"/>
    <n v="301971069"/>
    <n v="3"/>
    <d v="2017-07-10T09:46:44"/>
    <d v="2017-07-10T08:46:38"/>
    <x v="3"/>
    <n v="13000"/>
    <n v="30"/>
    <m/>
    <s v="Good"/>
    <x v="3"/>
    <x v="0"/>
    <x v="1"/>
    <x v="0"/>
    <x v="0"/>
  </r>
  <r>
    <s v="8a858f2a5b3f2121015b4225e2455889"/>
    <n v="301972460"/>
    <n v="3"/>
    <d v="2017-07-11T07:01:29"/>
    <d v="2017-07-11T06:00:17"/>
    <x v="3"/>
    <n v="13000"/>
    <n v="30"/>
    <m/>
    <s v="Bad"/>
    <x v="3"/>
    <x v="1"/>
    <x v="1"/>
    <x v="3"/>
    <x v="2"/>
  </r>
  <r>
    <s v="8a858f2d5aeb9c48015aebefa3c75288"/>
    <n v="301970688"/>
    <n v="6"/>
    <d v="2017-07-09T22:14:45"/>
    <d v="2017-07-09T21:14:40"/>
    <x v="2"/>
    <n v="22250"/>
    <n v="15"/>
    <m/>
    <s v="Good"/>
    <x v="1"/>
    <x v="0"/>
    <x v="0"/>
    <x v="4"/>
    <x v="1"/>
  </r>
  <r>
    <s v="8a858f305cb1ec4e015cbc9a5cf92a88"/>
    <n v="301978177"/>
    <n v="2"/>
    <d v="2017-07-14T18:48:16"/>
    <d v="2017-07-14T17:48:08"/>
    <x v="3"/>
    <n v="13000"/>
    <n v="30"/>
    <s v="8a858f225b3dc49e015b3ddbb4e81dee"/>
    <s v="Good"/>
    <x v="3"/>
    <x v="0"/>
    <x v="1"/>
    <x v="6"/>
    <x v="0"/>
  </r>
  <r>
    <s v="8a858f375b493337015b4960fac31fe7"/>
    <n v="301987539"/>
    <n v="4"/>
    <d v="2017-07-20T13:18:05"/>
    <d v="2017-07-20T12:17:49"/>
    <x v="3"/>
    <n v="13000"/>
    <n v="30"/>
    <m/>
    <s v="Good"/>
    <x v="3"/>
    <x v="0"/>
    <x v="0"/>
    <x v="1"/>
    <x v="0"/>
  </r>
  <r>
    <s v="8a858f3d5bfc954e015bfcaf90e1114b"/>
    <n v="301961400"/>
    <n v="2"/>
    <d v="2017-07-03T16:22:02"/>
    <d v="2017-07-03T15:21:56"/>
    <x v="3"/>
    <n v="13000"/>
    <n v="30"/>
    <m/>
    <s v="Good"/>
    <x v="3"/>
    <x v="0"/>
    <x v="1"/>
    <x v="4"/>
    <x v="1"/>
  </r>
  <r>
    <s v="8a858f495a70f465015a7a2f376a4a49"/>
    <n v="301970449"/>
    <n v="2"/>
    <d v="2017-07-09T17:33:58"/>
    <d v="2017-07-09T16:33:52"/>
    <x v="3"/>
    <n v="11500"/>
    <n v="15"/>
    <m/>
    <s v="Good"/>
    <x v="0"/>
    <x v="0"/>
    <x v="1"/>
    <x v="0"/>
    <x v="0"/>
  </r>
  <r>
    <s v="8a858f505ca7b434015cab44ff13392a"/>
    <n v="301976503"/>
    <n v="2"/>
    <d v="2017-07-13T18:27:04"/>
    <d v="2017-07-13T17:26:58"/>
    <x v="3"/>
    <n v="11500"/>
    <n v="15"/>
    <m/>
    <s v="Good"/>
    <x v="0"/>
    <x v="0"/>
    <x v="1"/>
    <x v="2"/>
    <x v="0"/>
  </r>
  <r>
    <s v="8a858f5856373f8801563cd1b3272f9c"/>
    <n v="301961530"/>
    <n v="9"/>
    <d v="2017-07-03T17:04:25"/>
    <d v="2017-07-03T16:03:20"/>
    <x v="0"/>
    <n v="34500"/>
    <n v="30"/>
    <m/>
    <s v="Good"/>
    <x v="0"/>
    <x v="0"/>
    <x v="0"/>
    <x v="1"/>
    <x v="4"/>
  </r>
  <r>
    <s v="8a858f615b1ffb14015b2316f57f3839"/>
    <n v="301973003"/>
    <n v="7"/>
    <d v="2017-07-11T13:12:18"/>
    <d v="2017-07-11T12:12:12"/>
    <x v="2"/>
    <n v="24500"/>
    <n v="30"/>
    <m/>
    <s v="Bad"/>
    <x v="4"/>
    <x v="1"/>
    <x v="0"/>
    <x v="3"/>
    <x v="2"/>
  </r>
  <r>
    <s v="8a858f785cea234f015cea462d980b62"/>
    <n v="301990221"/>
    <n v="2"/>
    <d v="2017-07-22T01:21:19"/>
    <d v="2017-07-22T00:21:13"/>
    <x v="3"/>
    <n v="13000"/>
    <n v="30"/>
    <m/>
    <s v="Bad"/>
    <x v="3"/>
    <x v="1"/>
    <x v="1"/>
    <x v="1"/>
    <x v="0"/>
  </r>
  <r>
    <s v="8a858f7d5be8748c015be8cf8e2641dc"/>
    <n v="301985225"/>
    <n v="4"/>
    <d v="2017-07-19T09:33:40"/>
    <d v="2017-07-19T08:33:32"/>
    <x v="2"/>
    <n v="22250"/>
    <n v="15"/>
    <s v="8a858f155554552501555588ca2b3b40"/>
    <s v="Good"/>
    <x v="1"/>
    <x v="0"/>
    <x v="0"/>
    <x v="4"/>
    <x v="1"/>
  </r>
  <r>
    <s v="8a858f8c5ca0e7fe015ca0e9889a0146"/>
    <n v="301987710"/>
    <n v="2"/>
    <d v="2017-07-20T14:49:05"/>
    <d v="2017-07-20T13:48:59"/>
    <x v="3"/>
    <n v="13000"/>
    <n v="30"/>
    <s v="8a858e885c63d379015c67fcbb430feb"/>
    <s v="Good"/>
    <x v="3"/>
    <x v="0"/>
    <x v="1"/>
    <x v="4"/>
    <x v="1"/>
  </r>
  <r>
    <s v="8a858f935ca09667015ca0e50f083552"/>
    <n v="301958991"/>
    <n v="2"/>
    <d v="2017-07-01T14:12:28"/>
    <d v="2017-07-01T13:12:22"/>
    <x v="3"/>
    <n v="13000"/>
    <n v="30"/>
    <m/>
    <s v="Good"/>
    <x v="3"/>
    <x v="0"/>
    <x v="1"/>
    <x v="1"/>
    <x v="0"/>
  </r>
  <r>
    <s v="8a858f975c4582c4015c53d3a3a2351c"/>
    <n v="301987565"/>
    <n v="2"/>
    <d v="2017-07-20T13:35:37"/>
    <d v="2017-07-20T12:35:30"/>
    <x v="3"/>
    <n v="11500"/>
    <n v="15"/>
    <m/>
    <s v="Good"/>
    <x v="0"/>
    <x v="0"/>
    <x v="1"/>
    <x v="3"/>
    <x v="2"/>
  </r>
  <r>
    <s v="8a858fa05cf48427015cf4b17c751e5f"/>
    <n v="301982722"/>
    <n v="2"/>
    <d v="2017-07-17T21:18:51"/>
    <d v="2017-07-17T20:18:45"/>
    <x v="3"/>
    <n v="11500"/>
    <n v="15"/>
    <m/>
    <s v="Bad"/>
    <x v="0"/>
    <x v="1"/>
    <x v="1"/>
    <x v="1"/>
    <x v="2"/>
  </r>
  <r>
    <s v="8a858fa45bd95e9a015bde4d41406ebf"/>
    <n v="301993639"/>
    <n v="3"/>
    <d v="2017-07-24T15:23:46"/>
    <d v="2017-07-24T14:23:39"/>
    <x v="2"/>
    <n v="24500"/>
    <n v="30"/>
    <s v="8a858e9a54d9121b0154dd1bfff23870"/>
    <s v="Good"/>
    <x v="4"/>
    <x v="0"/>
    <x v="1"/>
    <x v="4"/>
    <x v="1"/>
  </r>
  <r>
    <s v="8a858faf55d95d930155e4afbc7449ae"/>
    <n v="301978827"/>
    <n v="8"/>
    <d v="2017-07-15T09:07:42"/>
    <d v="2017-07-15T08:07:32"/>
    <x v="3"/>
    <n v="13000"/>
    <n v="30"/>
    <m/>
    <s v="Good"/>
    <x v="3"/>
    <x v="0"/>
    <x v="0"/>
    <x v="5"/>
    <x v="0"/>
  </r>
  <r>
    <s v="8a858fb4563228d20156332f55df3106"/>
    <n v="301982960"/>
    <n v="16"/>
    <d v="2017-07-18T02:02:47"/>
    <d v="2017-07-18T01:02:40"/>
    <x v="6"/>
    <n v="52500"/>
    <n v="30"/>
    <m/>
    <s v="Good"/>
    <x v="6"/>
    <x v="0"/>
    <x v="0"/>
    <x v="1"/>
    <x v="4"/>
  </r>
  <r>
    <s v="8a858fbd5ad1feb0015ad209895209a5"/>
    <n v="301971032"/>
    <n v="2"/>
    <d v="2017-07-10T09:25:45"/>
    <d v="2017-07-10T08:25:28"/>
    <x v="3"/>
    <n v="13000"/>
    <n v="30"/>
    <m/>
    <s v="Bad"/>
    <x v="3"/>
    <x v="1"/>
    <x v="1"/>
    <x v="6"/>
    <x v="0"/>
  </r>
  <r>
    <s v="8a858fc45c21da6f015c26afed6d0c03"/>
    <n v="301981465"/>
    <n v="3"/>
    <d v="2017-07-17T09:57:05"/>
    <d v="2017-07-17T08:56:58"/>
    <x v="3"/>
    <n v="13000"/>
    <n v="30"/>
    <m/>
    <s v="Good"/>
    <x v="3"/>
    <x v="0"/>
    <x v="1"/>
    <x v="0"/>
    <x v="0"/>
  </r>
  <r>
    <s v="8a858fc75b90e6b5015b9b821b06328c"/>
    <n v="301990223"/>
    <n v="3"/>
    <d v="2017-07-22T01:27:28"/>
    <d v="2017-07-22T00:27:20"/>
    <x v="3"/>
    <n v="13000"/>
    <n v="30"/>
    <m/>
    <s v="Good"/>
    <x v="3"/>
    <x v="0"/>
    <x v="1"/>
    <x v="7"/>
    <x v="0"/>
  </r>
  <r>
    <s v="8a858fcd5bd42c30015bd4c4a81b4025"/>
    <n v="301960871"/>
    <n v="2"/>
    <d v="2017-07-03T11:27:30"/>
    <d v="2017-07-03T10:27:24"/>
    <x v="3"/>
    <n v="13000"/>
    <n v="30"/>
    <m/>
    <s v="Bad"/>
    <x v="3"/>
    <x v="1"/>
    <x v="1"/>
    <x v="5"/>
    <x v="0"/>
  </r>
  <r>
    <s v="8a858fd75bb62bbe015bbdabe1721000"/>
    <n v="301976754"/>
    <n v="6"/>
    <d v="2017-07-13T22:38:04"/>
    <d v="2017-07-13T21:37:57"/>
    <x v="0"/>
    <n v="34500"/>
    <n v="30"/>
    <m/>
    <s v="Good"/>
    <x v="0"/>
    <x v="0"/>
    <x v="0"/>
    <x v="1"/>
    <x v="2"/>
  </r>
  <r>
    <s v="8a858fdb5d19348a015d1cc7eb0e4d20"/>
    <n v="301996617"/>
    <n v="2"/>
    <d v="2017-07-26T10:18:49"/>
    <d v="2017-07-26T09:18:41"/>
    <x v="3"/>
    <n v="11500"/>
    <n v="15"/>
    <m/>
    <s v="Good"/>
    <x v="0"/>
    <x v="0"/>
    <x v="1"/>
    <x v="2"/>
    <x v="0"/>
  </r>
  <r>
    <s v="8a858fe758dc437a0158fd72d384604e"/>
    <n v="301971397"/>
    <n v="7"/>
    <d v="2017-07-10T12:54:49"/>
    <d v="2017-07-10T11:53:40"/>
    <x v="3"/>
    <n v="11500"/>
    <n v="15"/>
    <m/>
    <s v="Good"/>
    <x v="0"/>
    <x v="0"/>
    <x v="0"/>
    <x v="3"/>
    <x v="2"/>
  </r>
  <r>
    <s v="8a858ff55b5d377b015b5d42285f0fed"/>
    <n v="301993807"/>
    <n v="5"/>
    <d v="2017-07-24T16:52:17"/>
    <d v="2017-07-24T15:52:04"/>
    <x v="2"/>
    <n v="24500"/>
    <n v="30"/>
    <m/>
    <s v="Bad"/>
    <x v="4"/>
    <x v="1"/>
    <x v="0"/>
    <x v="1"/>
    <x v="0"/>
  </r>
  <r>
    <s v="8a85896653e196390153e1fc6af61411"/>
    <n v="301960842"/>
    <n v="3"/>
    <d v="2017-07-03T11:07:27"/>
    <d v="2017-07-03T10:07:22"/>
    <x v="3"/>
    <n v="13000"/>
    <n v="30"/>
    <m/>
    <s v="Bad"/>
    <x v="3"/>
    <x v="1"/>
    <x v="1"/>
    <x v="1"/>
    <x v="0"/>
  </r>
  <r>
    <s v="8a858e225c404292015c583027e72e02"/>
    <n v="301983805"/>
    <n v="2"/>
    <d v="2017-07-18T13:06:03"/>
    <d v="2017-07-18T12:05:56"/>
    <x v="3"/>
    <n v="13000"/>
    <n v="30"/>
    <m/>
    <s v="Bad"/>
    <x v="3"/>
    <x v="1"/>
    <x v="1"/>
    <x v="1"/>
    <x v="0"/>
  </r>
  <r>
    <s v="8a858f965bb63a25015bbb332f6f7592"/>
    <n v="301970888"/>
    <n v="4"/>
    <d v="2017-07-10T07:24:28"/>
    <d v="2017-07-10T06:24:23"/>
    <x v="2"/>
    <n v="24500"/>
    <n v="30"/>
    <s v="8a858f8658c206a90158c93edbb13b71"/>
    <s v="Good"/>
    <x v="4"/>
    <x v="0"/>
    <x v="0"/>
    <x v="10"/>
    <x v="0"/>
  </r>
  <r>
    <s v="8a858f995a4762a5015a476f8c700bb8"/>
    <n v="301994505"/>
    <n v="6"/>
    <d v="2017-07-25T01:33:15"/>
    <d v="2017-07-25T00:33:07"/>
    <x v="2"/>
    <n v="24500"/>
    <n v="30"/>
    <m/>
    <s v="Good"/>
    <x v="4"/>
    <x v="0"/>
    <x v="0"/>
    <x v="12"/>
    <x v="2"/>
  </r>
  <r>
    <s v="8a858fa25be814a2015be81e409d0a14"/>
    <n v="301976659"/>
    <n v="3"/>
    <d v="2017-07-13T21:03:40"/>
    <d v="2017-07-13T20:03:31"/>
    <x v="3"/>
    <n v="13000"/>
    <n v="30"/>
    <m/>
    <s v="Good"/>
    <x v="3"/>
    <x v="0"/>
    <x v="1"/>
    <x v="6"/>
    <x v="0"/>
  </r>
  <r>
    <s v="8a858fa95c695f85015c6ad88de2572d"/>
    <n v="301977779"/>
    <n v="2"/>
    <d v="2017-07-14T14:35:23"/>
    <d v="2017-07-14T13:35:14"/>
    <x v="3"/>
    <n v="11500"/>
    <n v="15"/>
    <m/>
    <s v="Good"/>
    <x v="0"/>
    <x v="0"/>
    <x v="1"/>
    <x v="5"/>
    <x v="0"/>
  </r>
  <r>
    <s v="8a858faf5679a838015692cc16b01ce1"/>
    <n v="301968752"/>
    <n v="2"/>
    <d v="2017-07-08T01:33:51"/>
    <d v="2017-07-08T00:33:45"/>
    <x v="3"/>
    <n v="13000"/>
    <n v="30"/>
    <m/>
    <s v="Good"/>
    <x v="3"/>
    <x v="0"/>
    <x v="1"/>
    <x v="1"/>
    <x v="0"/>
  </r>
  <r>
    <s v="8a858fb959976ce00159a0c2d6453d0c"/>
    <n v="301981872"/>
    <n v="5"/>
    <d v="2017-07-17T13:18:08"/>
    <d v="2017-07-17T12:18:02"/>
    <x v="3"/>
    <n v="11500"/>
    <n v="15"/>
    <m/>
    <s v="Good"/>
    <x v="0"/>
    <x v="0"/>
    <x v="0"/>
    <x v="3"/>
    <x v="0"/>
  </r>
  <r>
    <s v="8a858fc15b68ba6a015b6bb340945999"/>
    <n v="301970021"/>
    <n v="5"/>
    <d v="2017-07-09T09:46:40"/>
    <d v="2017-07-09T08:46:34"/>
    <x v="1"/>
    <n v="16687.5"/>
    <n v="15"/>
    <s v="8a858e6d5b62e36f015b667380e92585"/>
    <s v="Bad"/>
    <x v="1"/>
    <x v="1"/>
    <x v="0"/>
    <x v="13"/>
    <x v="2"/>
  </r>
  <r>
    <s v="8a858fcb5bab1fda015bae1de6d35266"/>
    <n v="301959841"/>
    <n v="7"/>
    <d v="2017-07-02T11:56:17"/>
    <d v="2017-07-02T10:56:11"/>
    <x v="0"/>
    <n v="34500"/>
    <n v="30"/>
    <s v="8a858fea5b8c314d015b8f446e883cad"/>
    <s v="Good"/>
    <x v="0"/>
    <x v="0"/>
    <x v="0"/>
    <x v="4"/>
    <x v="1"/>
  </r>
  <r>
    <s v="8a858fd05bfd7d3c015c025a5aa05908"/>
    <n v="301976433"/>
    <n v="3"/>
    <d v="2017-07-13T17:32:48"/>
    <d v="2017-07-13T16:32:41"/>
    <x v="3"/>
    <n v="11500"/>
    <n v="15"/>
    <s v="8a858f475be98d5f015be991bd340215"/>
    <s v="Bad"/>
    <x v="0"/>
    <x v="1"/>
    <x v="1"/>
    <x v="1"/>
    <x v="2"/>
  </r>
  <r>
    <s v="8a858fd85b685607015b7d3304aa2ff4"/>
    <n v="301958634"/>
    <n v="2"/>
    <d v="2017-07-01T07:55:45"/>
    <d v="2017-07-01T06:55:39"/>
    <x v="3"/>
    <n v="13000"/>
    <n v="30"/>
    <s v="8a858f2a5b3f2121015b4245ef6367ea"/>
    <s v="Good"/>
    <x v="3"/>
    <x v="0"/>
    <x v="1"/>
    <x v="4"/>
    <x v="1"/>
  </r>
  <r>
    <s v="8a858fe45a8360a7015a837d5be20d9b"/>
    <n v="301975597"/>
    <n v="8"/>
    <d v="2017-07-13T08:29:04"/>
    <d v="2017-07-13T07:27:56"/>
    <x v="5"/>
    <n v="28750"/>
    <n v="30"/>
    <m/>
    <s v="Good"/>
    <x v="0"/>
    <x v="0"/>
    <x v="0"/>
    <x v="4"/>
    <x v="1"/>
  </r>
  <r>
    <s v="8a858fec5c169ff0015c16a935bc04b2"/>
    <n v="302000846"/>
    <n v="4"/>
    <d v="2017-07-28T15:49:32"/>
    <d v="2017-07-28T14:49:25"/>
    <x v="2"/>
    <n v="24500"/>
    <n v="30"/>
    <m/>
    <s v="Good"/>
    <x v="4"/>
    <x v="0"/>
    <x v="0"/>
    <x v="10"/>
    <x v="0"/>
  </r>
  <r>
    <s v="8a858ff55b444a8c015b47b51e0e78f9"/>
    <n v="301972398"/>
    <n v="4"/>
    <d v="2017-07-11T05:00:30"/>
    <d v="2017-07-11T03:59:21"/>
    <x v="2"/>
    <n v="24500"/>
    <n v="30"/>
    <m/>
    <s v="Good"/>
    <x v="4"/>
    <x v="0"/>
    <x v="0"/>
    <x v="8"/>
    <x v="2"/>
  </r>
  <r>
    <s v="8a8588ae53f1cb7c0153ffc5afb330b0"/>
    <n v="301994049"/>
    <n v="3"/>
    <d v="2017-07-24T18:59:35"/>
    <d v="2017-07-24T17:59:24"/>
    <x v="3"/>
    <n v="13000"/>
    <n v="30"/>
    <m/>
    <s v="Bad"/>
    <x v="3"/>
    <x v="1"/>
    <x v="1"/>
    <x v="4"/>
    <x v="1"/>
  </r>
  <r>
    <s v="8a858e2c5cc64f70015cc83a050e57d2"/>
    <n v="302002358"/>
    <n v="2"/>
    <d v="2017-07-29T15:36:40"/>
    <d v="2017-07-29T14:36:32"/>
    <x v="3"/>
    <n v="13000"/>
    <n v="30"/>
    <m/>
    <s v="Bad"/>
    <x v="3"/>
    <x v="1"/>
    <x v="1"/>
    <x v="5"/>
    <x v="2"/>
  </r>
  <r>
    <s v="8a858e7d595026f8015959f2dcd67106"/>
    <n v="301973176"/>
    <n v="2"/>
    <d v="2017-07-11T14:55:58"/>
    <d v="2017-07-11T13:55:53"/>
    <x v="3"/>
    <n v="13000"/>
    <n v="30"/>
    <m/>
    <s v="Bad"/>
    <x v="3"/>
    <x v="1"/>
    <x v="1"/>
    <x v="1"/>
    <x v="2"/>
  </r>
  <r>
    <s v="8a858ec75bfd77c4015bfda261b10b09"/>
    <n v="301968943"/>
    <n v="2"/>
    <d v="2017-07-08T08:45:18"/>
    <d v="2017-07-08T07:45:12"/>
    <x v="3"/>
    <n v="13000"/>
    <n v="30"/>
    <m/>
    <s v="Bad"/>
    <x v="3"/>
    <x v="1"/>
    <x v="1"/>
    <x v="1"/>
    <x v="2"/>
  </r>
  <r>
    <s v="8a858f085a477386015a47fb049e49ca"/>
    <n v="301983993"/>
    <n v="5"/>
    <d v="2017-07-18T14:35:38"/>
    <d v="2017-07-18T13:35:32"/>
    <x v="3"/>
    <n v="11500"/>
    <n v="15"/>
    <m/>
    <s v="Bad"/>
    <x v="0"/>
    <x v="1"/>
    <x v="0"/>
    <x v="4"/>
    <x v="1"/>
  </r>
  <r>
    <s v="8a858f3b5c1c5a08015c1d0f431230ad"/>
    <n v="301963461"/>
    <n v="3"/>
    <d v="2017-07-04T16:10:18"/>
    <d v="2017-07-04T15:10:13"/>
    <x v="3"/>
    <n v="13000"/>
    <n v="30"/>
    <m/>
    <s v="Bad"/>
    <x v="3"/>
    <x v="1"/>
    <x v="1"/>
    <x v="4"/>
    <x v="1"/>
  </r>
  <r>
    <s v="8a858f7d5cf9aef9015cfdca34b13c79"/>
    <n v="301991369"/>
    <n v="2"/>
    <d v="2017-07-22T23:05:59"/>
    <d v="2017-07-22T22:05:52"/>
    <x v="3"/>
    <n v="11500"/>
    <n v="15"/>
    <m/>
    <s v="Bad"/>
    <x v="0"/>
    <x v="1"/>
    <x v="1"/>
    <x v="4"/>
    <x v="1"/>
  </r>
  <r>
    <s v="8a858faa56dffac60156ecc553892ca9"/>
    <n v="301984681"/>
    <n v="11"/>
    <d v="2017-07-18T21:37:29"/>
    <d v="2017-07-18T20:36:19"/>
    <x v="4"/>
    <n v="44000"/>
    <n v="30"/>
    <m/>
    <s v="Bad"/>
    <x v="2"/>
    <x v="1"/>
    <x v="0"/>
    <x v="1"/>
    <x v="4"/>
  </r>
  <r>
    <s v="8a858fd75bb62bbe015bc03ff81245f7"/>
    <n v="302003649"/>
    <n v="4"/>
    <d v="2017-07-30T16:31:08"/>
    <d v="2017-07-30T15:29:59"/>
    <x v="3"/>
    <n v="13000"/>
    <n v="30"/>
    <s v="8a858fd75bb62bbe015bba3ca3b06158"/>
    <s v="Bad"/>
    <x v="3"/>
    <x v="1"/>
    <x v="0"/>
    <x v="5"/>
    <x v="0"/>
  </r>
  <r>
    <s v="8a858fff57d1af5d0157dc5a2dfc44bc"/>
    <n v="301959053"/>
    <n v="10"/>
    <d v="2017-07-01T15:09:18"/>
    <d v="2017-07-01T14:09:10"/>
    <x v="3"/>
    <n v="13000"/>
    <n v="30"/>
    <m/>
    <s v="Bad"/>
    <x v="3"/>
    <x v="1"/>
    <x v="0"/>
    <x v="3"/>
    <x v="4"/>
  </r>
  <r>
    <s v="8a85886e54beabf90154bf4062f42d84"/>
    <n v="301968149"/>
    <n v="16"/>
    <d v="2017-07-07T15:30:34"/>
    <d v="2017-07-07T14:30:17"/>
    <x v="4"/>
    <n v="44000"/>
    <n v="30"/>
    <m/>
    <s v="Good"/>
    <x v="2"/>
    <x v="0"/>
    <x v="0"/>
    <x v="1"/>
    <x v="0"/>
  </r>
  <r>
    <s v="8a85891e53ad0e6b0153bdec607d1d0c"/>
    <n v="301958710"/>
    <n v="12"/>
    <d v="2017-07-01T09:20:23"/>
    <d v="2017-07-01T08:19:16"/>
    <x v="0"/>
    <n v="33000"/>
    <n v="30"/>
    <m/>
    <s v="Good"/>
    <x v="2"/>
    <x v="0"/>
    <x v="0"/>
    <x v="10"/>
    <x v="0"/>
  </r>
  <r>
    <s v="8a8589a453bc422d0153c3b0afc75159"/>
    <n v="301984458"/>
    <n v="3"/>
    <d v="2017-07-18T19:02:05"/>
    <d v="2017-07-18T18:01:59"/>
    <x v="3"/>
    <n v="13000"/>
    <n v="30"/>
    <m/>
    <s v="Bad"/>
    <x v="3"/>
    <x v="1"/>
    <x v="1"/>
    <x v="1"/>
    <x v="0"/>
  </r>
  <r>
    <s v="8a8589d7548fb3a8015494fcc5c34ab3"/>
    <n v="301966961"/>
    <n v="4"/>
    <d v="2017-07-06T18:39:01"/>
    <d v="2017-07-06T17:38:56"/>
    <x v="3"/>
    <n v="11500"/>
    <n v="15"/>
    <m/>
    <s v="Bad"/>
    <x v="0"/>
    <x v="1"/>
    <x v="0"/>
    <x v="3"/>
    <x v="0"/>
  </r>
  <r>
    <s v="8a858e035693e0290156a30b341d7026"/>
    <n v="301990615"/>
    <n v="11"/>
    <d v="2017-07-22T11:34:58"/>
    <d v="2017-07-22T10:34:44"/>
    <x v="4"/>
    <n v="48000"/>
    <n v="60"/>
    <m/>
    <s v="Good"/>
    <x v="5"/>
    <x v="0"/>
    <x v="0"/>
    <x v="3"/>
    <x v="5"/>
  </r>
  <r>
    <s v="8a858e105bd92644015bdb6b69395d10"/>
    <n v="301974797"/>
    <n v="3"/>
    <d v="2017-07-12T15:35:15"/>
    <d v="2017-07-12T14:35:10"/>
    <x v="3"/>
    <n v="13000"/>
    <n v="30"/>
    <m/>
    <s v="Good"/>
    <x v="3"/>
    <x v="0"/>
    <x v="1"/>
    <x v="4"/>
    <x v="1"/>
  </r>
  <r>
    <s v="8a858e16562dbf18015631258ed16411"/>
    <n v="301974876"/>
    <n v="4"/>
    <d v="2017-07-12T16:36:12"/>
    <d v="2017-07-12T15:34:58"/>
    <x v="3"/>
    <n v="13000"/>
    <n v="30"/>
    <m/>
    <s v="Good"/>
    <x v="3"/>
    <x v="0"/>
    <x v="0"/>
    <x v="4"/>
    <x v="1"/>
  </r>
  <r>
    <s v="8a858e245a5c008c015a5c266238148c"/>
    <n v="301987478"/>
    <n v="5"/>
    <d v="2017-07-20T12:46:10"/>
    <d v="2017-07-20T11:46:02"/>
    <x v="2"/>
    <n v="24500"/>
    <n v="30"/>
    <m/>
    <s v="Good"/>
    <x v="4"/>
    <x v="0"/>
    <x v="0"/>
    <x v="4"/>
    <x v="1"/>
  </r>
  <r>
    <s v="8a858e2e5bb57a37015bbe3c1af53cac"/>
    <n v="301960237"/>
    <n v="3"/>
    <d v="2017-07-02T19:15:39"/>
    <d v="2017-07-02T18:15:34"/>
    <x v="2"/>
    <n v="24500"/>
    <n v="30"/>
    <m/>
    <s v="Good"/>
    <x v="4"/>
    <x v="0"/>
    <x v="1"/>
    <x v="1"/>
    <x v="0"/>
  </r>
  <r>
    <s v="8a858e3957d7ca4e0157dd41757b30dd"/>
    <n v="301985205"/>
    <n v="3"/>
    <d v="2017-07-19T09:18:45"/>
    <d v="2017-07-19T08:18:38"/>
    <x v="3"/>
    <n v="13000"/>
    <n v="30"/>
    <m/>
    <s v="Good"/>
    <x v="3"/>
    <x v="0"/>
    <x v="1"/>
    <x v="4"/>
    <x v="1"/>
  </r>
  <r>
    <s v="8a858e455c1bf763015c1e4b3fcd7b98"/>
    <n v="301963512"/>
    <n v="3"/>
    <d v="2017-07-04T16:35:14"/>
    <d v="2017-07-04T15:35:07"/>
    <x v="3"/>
    <n v="13000"/>
    <n v="30"/>
    <m/>
    <s v="Good"/>
    <x v="3"/>
    <x v="0"/>
    <x v="1"/>
    <x v="6"/>
    <x v="0"/>
  </r>
  <r>
    <s v="8a858e535bab293b015babc929a521d1"/>
    <n v="301971026"/>
    <n v="2"/>
    <d v="2017-07-10T09:21:55"/>
    <d v="2017-07-10T08:21:50"/>
    <x v="3"/>
    <n v="13000"/>
    <n v="30"/>
    <s v="8a858f4e5ba5e8d3015ba99033a10cd3"/>
    <s v="Good"/>
    <x v="3"/>
    <x v="0"/>
    <x v="1"/>
    <x v="9"/>
    <x v="0"/>
  </r>
  <r>
    <s v="8a858e5b5bd99460015bdf2c189d392a"/>
    <n v="301998514"/>
    <n v="3"/>
    <d v="2017-07-27T10:42:59"/>
    <d v="2017-07-27T09:42:53"/>
    <x v="3"/>
    <n v="13000"/>
    <n v="30"/>
    <m/>
    <s v="Bad"/>
    <x v="3"/>
    <x v="1"/>
    <x v="1"/>
    <x v="4"/>
    <x v="1"/>
  </r>
  <r>
    <s v="8a858e645591c24b0155a059b3f27431"/>
    <n v="302001257"/>
    <n v="2"/>
    <d v="2017-07-28T20:06:21"/>
    <d v="2017-07-28T19:06:14"/>
    <x v="3"/>
    <n v="13000"/>
    <n v="30"/>
    <m/>
    <s v="Good"/>
    <x v="3"/>
    <x v="0"/>
    <x v="1"/>
    <x v="4"/>
    <x v="1"/>
  </r>
  <r>
    <s v="8a858e6a5bfd4b54015c0d136472048e"/>
    <n v="302001452"/>
    <n v="2"/>
    <d v="2017-07-28T22:43:30"/>
    <d v="2017-07-28T21:43:23"/>
    <x v="3"/>
    <n v="11500"/>
    <n v="15"/>
    <s v="8a858ed45bc9a645015bcd35a32e7c91"/>
    <s v="Good"/>
    <x v="0"/>
    <x v="0"/>
    <x v="1"/>
    <x v="4"/>
    <x v="1"/>
  </r>
  <r>
    <s v="8a858e6f5cd5e874015cd6d7e2af36ad"/>
    <n v="301974499"/>
    <n v="2"/>
    <d v="2017-07-12T12:21:14"/>
    <d v="2017-07-12T11:21:06"/>
    <x v="3"/>
    <n v="13000"/>
    <n v="30"/>
    <m/>
    <s v="Good"/>
    <x v="3"/>
    <x v="0"/>
    <x v="1"/>
    <x v="2"/>
    <x v="0"/>
  </r>
  <r>
    <s v="8a858e7855113fb7015522e6b858084b"/>
    <n v="301987150"/>
    <n v="19"/>
    <d v="2017-07-20T09:52:15"/>
    <d v="2017-07-20T08:52:09"/>
    <x v="4"/>
    <n v="48000"/>
    <n v="60"/>
    <m/>
    <s v="Good"/>
    <x v="5"/>
    <x v="0"/>
    <x v="0"/>
    <x v="8"/>
    <x v="0"/>
  </r>
  <r>
    <s v="8a858e7c5c78b1ff015c796688235b84"/>
    <n v="301971168"/>
    <n v="2"/>
    <d v="2017-07-10T10:54:00"/>
    <d v="2017-07-10T09:53:55"/>
    <x v="3"/>
    <n v="13000"/>
    <n v="30"/>
    <m/>
    <s v="Good"/>
    <x v="3"/>
    <x v="0"/>
    <x v="1"/>
    <x v="0"/>
    <x v="2"/>
  </r>
  <r>
    <s v="8a858e875b910dfe015ba4a5adbe3ea5"/>
    <n v="301971077"/>
    <n v="4"/>
    <d v="2017-07-10T09:53:11"/>
    <d v="2017-07-10T08:53:05"/>
    <x v="2"/>
    <n v="24500"/>
    <n v="30"/>
    <m/>
    <s v="Bad"/>
    <x v="4"/>
    <x v="1"/>
    <x v="0"/>
    <x v="1"/>
    <x v="0"/>
  </r>
  <r>
    <s v="8a858e9059ff9e79015a0246bf7c4f02"/>
    <n v="301997020"/>
    <n v="6"/>
    <d v="2017-07-26T13:42:37"/>
    <d v="2017-07-26T12:42:30"/>
    <x v="2"/>
    <n v="24500"/>
    <n v="30"/>
    <m/>
    <s v="Good"/>
    <x v="4"/>
    <x v="0"/>
    <x v="0"/>
    <x v="4"/>
    <x v="1"/>
  </r>
  <r>
    <s v="8a858e935cedfe55015cee71530e4d2c"/>
    <n v="301976152"/>
    <n v="2"/>
    <d v="2017-07-13T14:17:56"/>
    <d v="2017-07-13T13:17:51"/>
    <x v="3"/>
    <n v="13000"/>
    <n v="30"/>
    <m/>
    <s v="Good"/>
    <x v="3"/>
    <x v="0"/>
    <x v="1"/>
    <x v="6"/>
    <x v="0"/>
  </r>
  <r>
    <s v="8a858e9b5a69f076015a69fd874304e1"/>
    <n v="301984529"/>
    <n v="3"/>
    <d v="2017-07-18T19:45:37"/>
    <d v="2017-07-18T18:45:30"/>
    <x v="3"/>
    <n v="11500"/>
    <n v="15"/>
    <m/>
    <s v="Good"/>
    <x v="0"/>
    <x v="0"/>
    <x v="1"/>
    <x v="4"/>
    <x v="1"/>
  </r>
  <r>
    <s v="8a858ea3556609560155775d89496cd5"/>
    <n v="301961434"/>
    <n v="7"/>
    <d v="2017-07-03T16:31:36"/>
    <d v="2017-07-03T15:31:31"/>
    <x v="3"/>
    <n v="13000"/>
    <n v="30"/>
    <m/>
    <s v="Good"/>
    <x v="3"/>
    <x v="0"/>
    <x v="0"/>
    <x v="4"/>
    <x v="1"/>
  </r>
  <r>
    <s v="8a858eac5b3ece95015b3f17c44d57ff"/>
    <n v="301974956"/>
    <n v="5"/>
    <d v="2017-07-12T17:31:01"/>
    <d v="2017-07-12T16:29:55"/>
    <x v="2"/>
    <n v="24500"/>
    <n v="30"/>
    <m/>
    <s v="Good"/>
    <x v="4"/>
    <x v="0"/>
    <x v="0"/>
    <x v="0"/>
    <x v="0"/>
  </r>
  <r>
    <s v="8a858eba5b681df4015b6e0c99d3697f"/>
    <n v="302001094"/>
    <n v="5"/>
    <d v="2017-07-28T18:06:17"/>
    <d v="2017-07-28T17:05:06"/>
    <x v="2"/>
    <n v="23000"/>
    <n v="30"/>
    <s v="8a858f385b34d285015b368d23720716"/>
    <s v="Good"/>
    <x v="0"/>
    <x v="0"/>
    <x v="0"/>
    <x v="1"/>
    <x v="0"/>
  </r>
  <r>
    <s v="8a858ec25a4d1d16015a5004af0d4d20"/>
    <n v="301987403"/>
    <n v="5"/>
    <d v="2017-07-20T12:07:31"/>
    <d v="2017-07-20T11:07:21"/>
    <x v="2"/>
    <n v="22250"/>
    <n v="15"/>
    <m/>
    <s v="Good"/>
    <x v="1"/>
    <x v="0"/>
    <x v="0"/>
    <x v="0"/>
    <x v="0"/>
  </r>
  <r>
    <s v="8a858ece5cd05041015cd1aaf05e0329"/>
    <n v="301990778"/>
    <n v="2"/>
    <d v="2017-07-22T13:47:18"/>
    <d v="2017-07-22T12:47:05"/>
    <x v="3"/>
    <n v="13000"/>
    <n v="30"/>
    <m/>
    <s v="Good"/>
    <x v="3"/>
    <x v="0"/>
    <x v="1"/>
    <x v="1"/>
    <x v="0"/>
  </r>
  <r>
    <s v="8a858ed759ffb4d1015a02d41aa95acf"/>
    <n v="301979448"/>
    <n v="5"/>
    <d v="2017-07-15T17:24:40"/>
    <d v="2017-07-15T16:24:34"/>
    <x v="3"/>
    <n v="11500"/>
    <n v="15"/>
    <m/>
    <s v="Good"/>
    <x v="0"/>
    <x v="0"/>
    <x v="0"/>
    <x v="1"/>
    <x v="2"/>
  </r>
  <r>
    <s v="8a858ee0560bc07701560d3774b0663c"/>
    <n v="301968184"/>
    <n v="9"/>
    <d v="2017-07-07T15:51:57"/>
    <d v="2017-07-07T14:51:51"/>
    <x v="3"/>
    <n v="11500"/>
    <n v="15"/>
    <m/>
    <s v="Bad"/>
    <x v="0"/>
    <x v="1"/>
    <x v="0"/>
    <x v="1"/>
    <x v="0"/>
  </r>
  <r>
    <s v="8a858ee55cb156e6015cb65fb1926ae0"/>
    <n v="301973625"/>
    <n v="2"/>
    <d v="2017-07-11T19:30:56"/>
    <d v="2017-07-11T18:29:46"/>
    <x v="3"/>
    <n v="13000"/>
    <n v="30"/>
    <m/>
    <s v="Good"/>
    <x v="3"/>
    <x v="0"/>
    <x v="1"/>
    <x v="4"/>
    <x v="1"/>
  </r>
  <r>
    <s v="8a858eef55548905015569ca99fe1368"/>
    <n v="301998099"/>
    <n v="8"/>
    <d v="2017-07-27T03:56:58"/>
    <d v="2017-07-27T02:55:49"/>
    <x v="2"/>
    <n v="24500"/>
    <n v="30"/>
    <m/>
    <s v="Good"/>
    <x v="4"/>
    <x v="0"/>
    <x v="0"/>
    <x v="1"/>
    <x v="4"/>
  </r>
  <r>
    <s v="8a858f00590ac4e70159170bde1b1880"/>
    <n v="301965642"/>
    <n v="5"/>
    <d v="2017-07-05T22:02:50"/>
    <d v="2017-07-05T21:02:45"/>
    <x v="3"/>
    <n v="13000"/>
    <n v="30"/>
    <m/>
    <s v="Good"/>
    <x v="3"/>
    <x v="0"/>
    <x v="0"/>
    <x v="4"/>
    <x v="1"/>
  </r>
  <r>
    <s v="8a858f055c831d5b015c838085fc29f5"/>
    <n v="301996758"/>
    <n v="2"/>
    <d v="2017-07-26T11:28:58"/>
    <d v="2017-07-26T10:28:51"/>
    <x v="3"/>
    <n v="11500"/>
    <n v="15"/>
    <m/>
    <s v="Good"/>
    <x v="0"/>
    <x v="0"/>
    <x v="1"/>
    <x v="1"/>
    <x v="0"/>
  </r>
  <r>
    <s v="8a858f0b5c1a493e015c1ab9b7c82a38"/>
    <n v="302002592"/>
    <n v="3"/>
    <d v="2017-07-29T18:26:37"/>
    <d v="2017-07-29T17:26:29"/>
    <x v="3"/>
    <n v="13000"/>
    <n v="30"/>
    <m/>
    <s v="Good"/>
    <x v="3"/>
    <x v="0"/>
    <x v="1"/>
    <x v="1"/>
    <x v="0"/>
  </r>
  <r>
    <s v="8a858f185d1daff6015d227c61832b3e"/>
    <n v="302002182"/>
    <n v="2"/>
    <d v="2017-07-29T13:24:49"/>
    <d v="2017-07-29T12:24:42"/>
    <x v="3"/>
    <n v="13000"/>
    <n v="30"/>
    <m/>
    <s v="Good"/>
    <x v="3"/>
    <x v="0"/>
    <x v="1"/>
    <x v="1"/>
    <x v="0"/>
  </r>
  <r>
    <s v="8a858e5c5c361f7d015c3970b6676146"/>
    <n v="301964790"/>
    <n v="2"/>
    <d v="2017-07-05T12:39:50"/>
    <d v="2017-07-05T11:39:45"/>
    <x v="3"/>
    <n v="13000"/>
    <n v="30"/>
    <m/>
    <s v="Bad"/>
    <x v="3"/>
    <x v="1"/>
    <x v="1"/>
    <x v="4"/>
    <x v="1"/>
  </r>
  <r>
    <s v="8a858ed55c63db54015c688ccdec0996"/>
    <n v="301964956"/>
    <n v="2"/>
    <d v="2017-07-05T14:28:52"/>
    <d v="2017-07-05T13:28:44"/>
    <x v="3"/>
    <n v="13000"/>
    <n v="30"/>
    <s v="8a858e5a5be99e1c015be9fc8d12143c"/>
    <s v="Bad"/>
    <x v="3"/>
    <x v="1"/>
    <x v="1"/>
    <x v="10"/>
    <x v="0"/>
  </r>
  <r>
    <s v="8a858f285c7d70a4015c7dd9108348aa"/>
    <n v="301979637"/>
    <n v="3"/>
    <d v="2017-07-15T20:04:32"/>
    <d v="2017-07-15T19:04:26"/>
    <x v="2"/>
    <n v="24000"/>
    <n v="30"/>
    <s v="8a858e045b495c30015b49b40d522144"/>
    <s v="Bad"/>
    <x v="5"/>
    <x v="1"/>
    <x v="1"/>
    <x v="9"/>
    <x v="0"/>
  </r>
  <r>
    <s v="8a858f5e5566567d01556f39a8da6f7a"/>
    <n v="301961522"/>
    <n v="14"/>
    <d v="2017-07-03T16:59:54"/>
    <d v="2017-07-03T15:59:47"/>
    <x v="0"/>
    <n v="33000"/>
    <n v="30"/>
    <m/>
    <s v="Bad"/>
    <x v="2"/>
    <x v="1"/>
    <x v="0"/>
    <x v="2"/>
    <x v="0"/>
  </r>
  <r>
    <s v="8a858fc15b68ba6a015b6b094b622d76"/>
    <n v="302001946"/>
    <n v="3"/>
    <d v="2017-07-29T10:22:29"/>
    <d v="2017-07-29T09:21:18"/>
    <x v="3"/>
    <n v="11500"/>
    <n v="15"/>
    <s v="8a858e0359bb64590159bff9ea0c4105"/>
    <s v="Bad"/>
    <x v="0"/>
    <x v="1"/>
    <x v="1"/>
    <x v="4"/>
    <x v="1"/>
  </r>
  <r>
    <s v="8a85880353acff880153b4d9bf104630"/>
    <n v="301984590"/>
    <n v="15"/>
    <d v="2017-07-18T20:40:03"/>
    <d v="2017-07-18T19:38:50"/>
    <x v="4"/>
    <n v="48000"/>
    <n v="60"/>
    <m/>
    <s v="Good"/>
    <x v="5"/>
    <x v="0"/>
    <x v="0"/>
    <x v="4"/>
    <x v="1"/>
  </r>
  <r>
    <s v="8a8588dc536a141301537b3f489b0501"/>
    <n v="301989341"/>
    <n v="15"/>
    <d v="2017-07-21T13:57:46"/>
    <d v="2017-07-21T12:57:31"/>
    <x v="3"/>
    <n v="13000"/>
    <n v="30"/>
    <m/>
    <s v="Good"/>
    <x v="3"/>
    <x v="0"/>
    <x v="0"/>
    <x v="1"/>
    <x v="0"/>
  </r>
  <r>
    <s v="8a858928548fb121015496238670164a"/>
    <n v="301996624"/>
    <n v="2"/>
    <d v="2017-07-26T10:21:20"/>
    <d v="2017-07-26T09:21:13"/>
    <x v="3"/>
    <n v="13000"/>
    <n v="30"/>
    <m/>
    <s v="Good"/>
    <x v="3"/>
    <x v="0"/>
    <x v="1"/>
    <x v="4"/>
    <x v="1"/>
  </r>
  <r>
    <s v="8a8589595384a85301538ab9e183018a"/>
    <n v="301991736"/>
    <n v="4"/>
    <d v="2017-07-23T11:06:21"/>
    <d v="2017-07-23T10:06:04"/>
    <x v="2"/>
    <n v="24500"/>
    <n v="30"/>
    <m/>
    <s v="Good"/>
    <x v="4"/>
    <x v="0"/>
    <x v="0"/>
    <x v="4"/>
    <x v="1"/>
  </r>
  <r>
    <s v="8a8589a053acc39e0153b217f3d031cb"/>
    <n v="301968590"/>
    <n v="9"/>
    <d v="2017-07-07T21:19:01"/>
    <d v="2017-07-07T20:18:56"/>
    <x v="0"/>
    <n v="33000"/>
    <n v="30"/>
    <m/>
    <s v="Good"/>
    <x v="2"/>
    <x v="0"/>
    <x v="0"/>
    <x v="18"/>
    <x v="0"/>
  </r>
  <r>
    <s v="8a8589b953bc23f70153cf2e6d442c45"/>
    <n v="301968445"/>
    <n v="8"/>
    <d v="2017-07-07T19:16:37"/>
    <d v="2017-07-07T18:16:30"/>
    <x v="0"/>
    <n v="39000"/>
    <n v="60"/>
    <m/>
    <s v="Bad"/>
    <x v="3"/>
    <x v="1"/>
    <x v="0"/>
    <x v="4"/>
    <x v="1"/>
  </r>
  <r>
    <s v="8a858e0256b781d80156c6df35664c92"/>
    <n v="301971909"/>
    <n v="14"/>
    <d v="2017-07-10T17:48:55"/>
    <d v="2017-07-10T16:48:48"/>
    <x v="4"/>
    <n v="44000"/>
    <n v="30"/>
    <m/>
    <s v="Good"/>
    <x v="2"/>
    <x v="0"/>
    <x v="0"/>
    <x v="0"/>
    <x v="4"/>
  </r>
  <r>
    <s v="8a858e0a565e71c40156652b73613d66"/>
    <n v="301986527"/>
    <n v="3"/>
    <d v="2017-07-19T21:52:15"/>
    <d v="2017-07-19T20:52:05"/>
    <x v="3"/>
    <n v="13000"/>
    <n v="30"/>
    <m/>
    <s v="Good"/>
    <x v="3"/>
    <x v="0"/>
    <x v="1"/>
    <x v="5"/>
    <x v="0"/>
  </r>
  <r>
    <s v="8a858e0f5c45466f015c5469454d1227"/>
    <n v="301978189"/>
    <n v="2"/>
    <d v="2017-07-14T18:55:12"/>
    <d v="2017-07-14T17:55:07"/>
    <x v="3"/>
    <n v="13000"/>
    <n v="30"/>
    <s v="8a858f605b911d60015b9b0d0fce6913"/>
    <s v="Good"/>
    <x v="3"/>
    <x v="0"/>
    <x v="1"/>
    <x v="0"/>
    <x v="0"/>
  </r>
  <r>
    <s v="8a858e195b90e512015b99fbb1dc677a"/>
    <n v="301998732"/>
    <n v="2"/>
    <d v="2017-07-27T12:51:28"/>
    <d v="2017-07-27T11:51:21"/>
    <x v="3"/>
    <n v="13000"/>
    <n v="30"/>
    <m/>
    <s v="Good"/>
    <x v="3"/>
    <x v="0"/>
    <x v="1"/>
    <x v="1"/>
    <x v="0"/>
  </r>
  <r>
    <s v="8a858e205c21d53a015c2b38026238b9"/>
    <n v="301987544"/>
    <n v="3"/>
    <d v="2017-07-20T13:19:40"/>
    <d v="2017-07-20T12:19:33"/>
    <x v="3"/>
    <n v="13000"/>
    <n v="30"/>
    <m/>
    <s v="Good"/>
    <x v="3"/>
    <x v="0"/>
    <x v="1"/>
    <x v="6"/>
    <x v="0"/>
  </r>
  <r>
    <s v="8a858e245c214660015c3397e4db389a"/>
    <n v="301966718"/>
    <n v="3"/>
    <d v="2017-07-06T15:58:43"/>
    <d v="2017-07-06T14:58:37"/>
    <x v="3"/>
    <n v="11500"/>
    <n v="15"/>
    <m/>
    <s v="Good"/>
    <x v="0"/>
    <x v="0"/>
    <x v="1"/>
    <x v="4"/>
    <x v="1"/>
  </r>
  <r>
    <s v="8a858e345a13cc50015a181a44d8023e"/>
    <n v="301963704"/>
    <n v="2"/>
    <d v="2017-07-04T18:38:30"/>
    <d v="2017-07-04T17:38:26"/>
    <x v="3"/>
    <n v="13000"/>
    <n v="30"/>
    <m/>
    <s v="Good"/>
    <x v="3"/>
    <x v="0"/>
    <x v="1"/>
    <x v="1"/>
    <x v="0"/>
  </r>
  <r>
    <s v="8a858e3e5b3ee747015b3f0a08cb34f8"/>
    <n v="301963001"/>
    <n v="7"/>
    <d v="2017-07-04T11:56:33"/>
    <d v="2017-07-04T10:56:28"/>
    <x v="0"/>
    <n v="34500"/>
    <n v="30"/>
    <m/>
    <s v="Good"/>
    <x v="0"/>
    <x v="0"/>
    <x v="0"/>
    <x v="0"/>
    <x v="0"/>
  </r>
  <r>
    <s v="8a858e4f58b9f0b40158d31e17fc2a7e"/>
    <n v="301966227"/>
    <n v="10"/>
    <d v="2017-07-06T11:10:15"/>
    <d v="2017-07-06T10:10:04"/>
    <x v="0"/>
    <n v="34500"/>
    <n v="30"/>
    <m/>
    <s v="Good"/>
    <x v="0"/>
    <x v="0"/>
    <x v="0"/>
    <x v="4"/>
    <x v="1"/>
  </r>
  <r>
    <s v="8a858e5a5be99e1c015be9e56ea00fde"/>
    <n v="301977346"/>
    <n v="2"/>
    <d v="2017-07-14T10:58:16"/>
    <d v="2017-07-14T09:58:09"/>
    <x v="3"/>
    <n v="11500"/>
    <n v="15"/>
    <m/>
    <s v="Good"/>
    <x v="0"/>
    <x v="0"/>
    <x v="1"/>
    <x v="6"/>
    <x v="0"/>
  </r>
  <r>
    <s v="8a858e685acda506015acee39e45493b"/>
    <n v="301982309"/>
    <n v="3"/>
    <d v="2017-07-17T16:48:27"/>
    <d v="2017-07-17T15:48:22"/>
    <x v="3"/>
    <n v="11500"/>
    <n v="15"/>
    <m/>
    <s v="Good"/>
    <x v="0"/>
    <x v="0"/>
    <x v="1"/>
    <x v="1"/>
    <x v="0"/>
  </r>
  <r>
    <s v="8a858e6c5c88d145015c92c49dec0023"/>
    <n v="301987293"/>
    <n v="2"/>
    <d v="2017-07-20T11:15:35"/>
    <d v="2017-07-20T10:15:28"/>
    <x v="3"/>
    <n v="13000"/>
    <n v="30"/>
    <m/>
    <s v="Good"/>
    <x v="3"/>
    <x v="0"/>
    <x v="1"/>
    <x v="9"/>
    <x v="0"/>
  </r>
  <r>
    <s v="8a858e775c362114015c3b23d88c3266"/>
    <n v="301966374"/>
    <n v="3"/>
    <d v="2017-07-06T12:46:20"/>
    <d v="2017-07-06T11:46:15"/>
    <x v="3"/>
    <n v="13000"/>
    <n v="30"/>
    <s v="8a858f3b5c1c5a08015c1c6897ac062b"/>
    <s v="Good"/>
    <x v="3"/>
    <x v="0"/>
    <x v="1"/>
    <x v="10"/>
    <x v="0"/>
  </r>
  <r>
    <s v="8a858e875b910dfe015b9b598dfc49c5"/>
    <n v="301981873"/>
    <n v="4"/>
    <d v="2017-07-17T13:18:20"/>
    <d v="2017-07-17T12:18:14"/>
    <x v="2"/>
    <n v="24500"/>
    <n v="30"/>
    <m/>
    <s v="Good"/>
    <x v="4"/>
    <x v="0"/>
    <x v="0"/>
    <x v="4"/>
    <x v="1"/>
  </r>
  <r>
    <s v="8a858e8d56b784480156c16a09706bd5"/>
    <n v="301995272"/>
    <n v="6"/>
    <d v="2017-07-25T13:13:26"/>
    <d v="2017-07-25T12:13:19"/>
    <x v="0"/>
    <n v="34500"/>
    <n v="30"/>
    <m/>
    <s v="Good"/>
    <x v="0"/>
    <x v="0"/>
    <x v="0"/>
    <x v="4"/>
    <x v="1"/>
  </r>
  <r>
    <s v="8a858e935b496584015b53d101793fbe"/>
    <n v="301987479"/>
    <n v="3"/>
    <d v="2017-07-20T12:46:35"/>
    <d v="2017-07-20T11:46:28"/>
    <x v="3"/>
    <n v="13000"/>
    <n v="30"/>
    <m/>
    <s v="Bad"/>
    <x v="3"/>
    <x v="1"/>
    <x v="1"/>
    <x v="5"/>
    <x v="0"/>
  </r>
  <r>
    <s v="8a858ea35a5b46ec015a5d1596805e48"/>
    <n v="301967845"/>
    <n v="6"/>
    <d v="2017-07-07T11:59:12"/>
    <d v="2017-07-07T10:59:07"/>
    <x v="2"/>
    <n v="22250"/>
    <n v="15"/>
    <m/>
    <s v="Bad"/>
    <x v="1"/>
    <x v="1"/>
    <x v="0"/>
    <x v="1"/>
    <x v="0"/>
  </r>
  <r>
    <s v="8a858ea75cef5535015cf37324bc186a"/>
    <n v="302000506"/>
    <n v="2"/>
    <d v="2017-07-28T12:50:59"/>
    <d v="2017-07-28T11:49:53"/>
    <x v="3"/>
    <n v="13000"/>
    <n v="30"/>
    <s v="8a858f965bb63a25015bc2ddf2577416"/>
    <s v="Good"/>
    <x v="3"/>
    <x v="0"/>
    <x v="1"/>
    <x v="11"/>
    <x v="0"/>
  </r>
  <r>
    <s v="8a858eb456e0b94901570468c2e92846"/>
    <n v="301983734"/>
    <n v="3"/>
    <d v="2017-07-18T12:36:13"/>
    <d v="2017-07-18T11:35:02"/>
    <x v="3"/>
    <n v="13000"/>
    <n v="30"/>
    <m/>
    <s v="Good"/>
    <x v="3"/>
    <x v="0"/>
    <x v="1"/>
    <x v="3"/>
    <x v="0"/>
  </r>
  <r>
    <s v="8a858eb95b8c2f6e015b900548676660"/>
    <n v="302000358"/>
    <n v="4"/>
    <d v="2017-07-28T11:33:27"/>
    <d v="2017-07-28T10:33:20"/>
    <x v="3"/>
    <n v="12250"/>
    <n v="30"/>
    <m/>
    <s v="Good"/>
    <x v="4"/>
    <x v="0"/>
    <x v="0"/>
    <x v="1"/>
    <x v="0"/>
  </r>
  <r>
    <s v="8a858ecd5b81e1a6015b823c01ee2725"/>
    <n v="301979447"/>
    <n v="5"/>
    <d v="2017-07-15T17:24:27"/>
    <d v="2017-07-15T16:24:20"/>
    <x v="2"/>
    <n v="24500"/>
    <n v="30"/>
    <m/>
    <s v="Good"/>
    <x v="4"/>
    <x v="0"/>
    <x v="0"/>
    <x v="4"/>
    <x v="1"/>
  </r>
  <r>
    <s v="8a858eda552adcc201553deed53a2493"/>
    <n v="301958577"/>
    <n v="10"/>
    <d v="2017-07-01T06:51:19"/>
    <d v="2017-07-01T05:50:12"/>
    <x v="4"/>
    <n v="44000"/>
    <n v="30"/>
    <m/>
    <s v="Good"/>
    <x v="2"/>
    <x v="0"/>
    <x v="0"/>
    <x v="0"/>
    <x v="0"/>
  </r>
  <r>
    <s v="8a858ede5ca210f0015ca340de706114"/>
    <n v="301986484"/>
    <n v="2"/>
    <d v="2017-07-19T21:28:54"/>
    <d v="2017-07-19T20:28:46"/>
    <x v="3"/>
    <n v="11500"/>
    <n v="15"/>
    <m/>
    <s v="Good"/>
    <x v="0"/>
    <x v="0"/>
    <x v="1"/>
    <x v="4"/>
    <x v="1"/>
  </r>
  <r>
    <s v="8a858ee45a1e6afb015a22a2e525677b"/>
    <n v="301971904"/>
    <n v="8"/>
    <d v="2017-07-10T17:46:18"/>
    <d v="2017-07-10T16:46:14"/>
    <x v="3"/>
    <n v="13000"/>
    <n v="30"/>
    <m/>
    <s v="Good"/>
    <x v="3"/>
    <x v="0"/>
    <x v="0"/>
    <x v="5"/>
    <x v="0"/>
  </r>
  <r>
    <s v="8a858ee755a0c84a0155bec1d8244afe"/>
    <n v="301994766"/>
    <n v="8"/>
    <d v="2017-07-25T08:24:51"/>
    <d v="2017-07-25T07:24:44"/>
    <x v="0"/>
    <n v="34500"/>
    <n v="30"/>
    <m/>
    <s v="Good"/>
    <x v="0"/>
    <x v="0"/>
    <x v="0"/>
    <x v="16"/>
    <x v="0"/>
  </r>
  <r>
    <s v="8a858ef25c8393f8015c869c9c1265c1"/>
    <n v="301988882"/>
    <n v="2"/>
    <d v="2017-07-21T09:13:31"/>
    <d v="2017-07-21T08:13:21"/>
    <x v="3"/>
    <n v="13000"/>
    <n v="30"/>
    <m/>
    <s v="Good"/>
    <x v="3"/>
    <x v="0"/>
    <x v="1"/>
    <x v="1"/>
    <x v="0"/>
  </r>
  <r>
    <s v="8a858f0456511c94015651febebc3c0d"/>
    <n v="301963974"/>
    <n v="8"/>
    <d v="2017-07-04T21:55:49"/>
    <d v="2017-07-04T20:55:44"/>
    <x v="4"/>
    <n v="44000"/>
    <n v="30"/>
    <m/>
    <s v="Good"/>
    <x v="2"/>
    <x v="0"/>
    <x v="0"/>
    <x v="10"/>
    <x v="0"/>
  </r>
  <r>
    <s v="8a858f1f5c59cd91015c5b12c9e4715c"/>
    <n v="301995813"/>
    <n v="2"/>
    <d v="2017-07-25T20:01:47"/>
    <d v="2017-07-25T18:15:14"/>
    <x v="3"/>
    <n v="13000"/>
    <n v="30"/>
    <s v="8a8588f35451808f01545e9791a07d7f"/>
    <s v="Good"/>
    <x v="3"/>
    <x v="0"/>
    <x v="1"/>
    <x v="4"/>
    <x v="1"/>
  </r>
  <r>
    <s v="8a858f295ca6f581015ca77afccb5d6d"/>
    <n v="301998564"/>
    <n v="2"/>
    <d v="2017-07-27T11:11:08"/>
    <d v="2017-07-27T10:11:02"/>
    <x v="3"/>
    <n v="11500"/>
    <n v="15"/>
    <m/>
    <s v="Good"/>
    <x v="0"/>
    <x v="0"/>
    <x v="1"/>
    <x v="1"/>
    <x v="0"/>
  </r>
  <r>
    <s v="8a858f305c8dd672015c970cc60d3014"/>
    <n v="301986788"/>
    <n v="2"/>
    <d v="2017-07-20T06:05:28"/>
    <d v="2017-07-20T05:05:21"/>
    <x v="3"/>
    <n v="13000"/>
    <n v="30"/>
    <m/>
    <s v="Good"/>
    <x v="3"/>
    <x v="0"/>
    <x v="1"/>
    <x v="4"/>
    <x v="1"/>
  </r>
  <r>
    <s v="8a858f3455a0d8070155a7d4ff5b3345"/>
    <n v="301984987"/>
    <n v="3"/>
    <d v="2017-07-19T06:31:25"/>
    <d v="2017-07-19T05:31:18"/>
    <x v="3"/>
    <n v="13000"/>
    <n v="30"/>
    <m/>
    <s v="Good"/>
    <x v="3"/>
    <x v="0"/>
    <x v="1"/>
    <x v="3"/>
    <x v="0"/>
  </r>
  <r>
    <s v="8a858f4156939c3c015693a5a85504cb"/>
    <n v="301999036"/>
    <n v="3"/>
    <d v="2017-07-27T16:05:30"/>
    <d v="2017-07-27T15:04:20"/>
    <x v="2"/>
    <n v="24500"/>
    <n v="30"/>
    <m/>
    <s v="Good"/>
    <x v="4"/>
    <x v="0"/>
    <x v="1"/>
    <x v="4"/>
    <x v="1"/>
  </r>
  <r>
    <s v="8a858f475afb66cd015afb7fd2d11ba5"/>
    <n v="301975922"/>
    <n v="7"/>
    <d v="2017-07-13T11:53:38"/>
    <d v="2017-07-13T10:53:33"/>
    <x v="3"/>
    <n v="11500"/>
    <n v="15"/>
    <m/>
    <s v="Bad"/>
    <x v="0"/>
    <x v="1"/>
    <x v="0"/>
    <x v="4"/>
    <x v="1"/>
  </r>
  <r>
    <s v="8a858f505ca7b434015cab8f6a696786"/>
    <n v="301960958"/>
    <n v="2"/>
    <d v="2017-07-03T12:19:41"/>
    <d v="2017-07-03T11:19:37"/>
    <x v="3"/>
    <n v="13000"/>
    <n v="30"/>
    <m/>
    <s v="Good"/>
    <x v="3"/>
    <x v="0"/>
    <x v="1"/>
    <x v="3"/>
    <x v="2"/>
  </r>
  <r>
    <s v="8a858f565c3acb9d015c4455228962ad"/>
    <n v="301970315"/>
    <n v="4"/>
    <d v="2017-07-09T15:16:27"/>
    <d v="2017-07-09T14:16:22"/>
    <x v="2"/>
    <n v="24500"/>
    <n v="30"/>
    <s v="8a858fab5b9105dc015b999726de4412"/>
    <s v="Bad"/>
    <x v="4"/>
    <x v="1"/>
    <x v="0"/>
    <x v="14"/>
    <x v="0"/>
  </r>
  <r>
    <s v="8a858f6057e2dba50157edb735e75aaf"/>
    <n v="301992527"/>
    <n v="5"/>
    <d v="2017-07-23T22:09:47"/>
    <d v="2017-07-23T21:09:36"/>
    <x v="3"/>
    <n v="13000"/>
    <n v="30"/>
    <m/>
    <s v="Good"/>
    <x v="3"/>
    <x v="0"/>
    <x v="0"/>
    <x v="10"/>
    <x v="0"/>
  </r>
  <r>
    <s v="8a858f6a5d1e09b3015d227616690c90"/>
    <n v="301993871"/>
    <n v="2"/>
    <d v="2017-07-24T17:21:43"/>
    <d v="2017-07-24T16:21:35"/>
    <x v="3"/>
    <n v="11500"/>
    <n v="15"/>
    <m/>
    <s v="Good"/>
    <x v="0"/>
    <x v="0"/>
    <x v="1"/>
    <x v="6"/>
    <x v="2"/>
  </r>
  <r>
    <s v="8a858f7959db5e8c0159df170d345379"/>
    <n v="301984992"/>
    <n v="3"/>
    <d v="2017-07-19T06:36:23"/>
    <d v="2017-07-19T05:36:17"/>
    <x v="3"/>
    <n v="13000"/>
    <n v="30"/>
    <m/>
    <s v="Good"/>
    <x v="3"/>
    <x v="0"/>
    <x v="1"/>
    <x v="5"/>
    <x v="0"/>
  </r>
  <r>
    <s v="8a858f8f5bfd3cfa015c0c27b9167289"/>
    <n v="301966353"/>
    <n v="3"/>
    <d v="2017-07-06T12:30:09"/>
    <d v="2017-07-06T11:30:03"/>
    <x v="3"/>
    <n v="13000"/>
    <n v="30"/>
    <s v="8a858f5c5ad7d927015ad8d3ea7b5cca"/>
    <s v="Good"/>
    <x v="3"/>
    <x v="0"/>
    <x v="1"/>
    <x v="3"/>
    <x v="0"/>
  </r>
  <r>
    <s v="8a858f965bb63a25015bc2ddf2577416"/>
    <n v="302001816"/>
    <n v="4"/>
    <d v="2017-07-29T08:45:11"/>
    <d v="2017-07-29T07:45:03"/>
    <x v="2"/>
    <n v="24000"/>
    <n v="30"/>
    <s v="8a858fb85b81c658015b853e87955e7f"/>
    <s v="Good"/>
    <x v="5"/>
    <x v="0"/>
    <x v="0"/>
    <x v="1"/>
    <x v="0"/>
  </r>
  <r>
    <s v="8a858f9d5668e3f101566f169e355a6b"/>
    <n v="301964683"/>
    <n v="4"/>
    <d v="2017-07-05T11:41:18"/>
    <d v="2017-07-05T10:41:12"/>
    <x v="1"/>
    <n v="18375"/>
    <n v="30"/>
    <m/>
    <s v="Good"/>
    <x v="4"/>
    <x v="0"/>
    <x v="0"/>
    <x v="9"/>
    <x v="0"/>
  </r>
  <r>
    <s v="8a858fa154e2912f0154e2f6b3da1e13"/>
    <n v="301970479"/>
    <n v="10"/>
    <d v="2017-07-09T17:57:13"/>
    <d v="2017-07-09T16:57:07"/>
    <x v="0"/>
    <n v="34500"/>
    <n v="30"/>
    <m/>
    <s v="Good"/>
    <x v="0"/>
    <x v="0"/>
    <x v="0"/>
    <x v="4"/>
    <x v="1"/>
  </r>
  <r>
    <s v="8a858fa459e0a1340159ec74c24a744b"/>
    <n v="301959157"/>
    <n v="4"/>
    <d v="2017-07-01T16:43:13"/>
    <d v="2017-07-01T15:43:08"/>
    <x v="1"/>
    <n v="18375"/>
    <n v="30"/>
    <m/>
    <s v="Good"/>
    <x v="4"/>
    <x v="0"/>
    <x v="0"/>
    <x v="4"/>
    <x v="1"/>
  </r>
  <r>
    <s v="8a858faf56939fea0156954f195d4ffb"/>
    <n v="301987404"/>
    <n v="11"/>
    <d v="2017-07-20T12:07:37"/>
    <d v="2017-07-20T11:07:29"/>
    <x v="4"/>
    <n v="48000"/>
    <n v="60"/>
    <m/>
    <s v="Good"/>
    <x v="5"/>
    <x v="0"/>
    <x v="0"/>
    <x v="3"/>
    <x v="4"/>
  </r>
  <r>
    <s v="8a858fb65b2020b2015b205fe7a63993"/>
    <n v="301982747"/>
    <n v="5"/>
    <d v="2017-07-17T21:37:54"/>
    <d v="2017-07-17T20:36:42"/>
    <x v="2"/>
    <n v="24500"/>
    <n v="30"/>
    <m/>
    <s v="Good"/>
    <x v="4"/>
    <x v="0"/>
    <x v="0"/>
    <x v="1"/>
    <x v="0"/>
  </r>
  <r>
    <s v="8a858fbf5b3a0b46015b3d3cf15c02dc"/>
    <n v="301968932"/>
    <n v="3"/>
    <d v="2017-07-08T08:30:29"/>
    <d v="2017-07-08T07:30:25"/>
    <x v="3"/>
    <n v="13000"/>
    <n v="30"/>
    <m/>
    <s v="Good"/>
    <x v="3"/>
    <x v="0"/>
    <x v="1"/>
    <x v="3"/>
    <x v="0"/>
  </r>
  <r>
    <s v="8a858f1e5cc4bc81015cc548e1eb5206"/>
    <n v="301982397"/>
    <n v="2"/>
    <d v="2017-07-17T17:40:43"/>
    <d v="2017-07-17T16:40:37"/>
    <x v="3"/>
    <n v="13000"/>
    <n v="30"/>
    <s v="8a858f365b2547f3015b307651737158"/>
    <s v="Good"/>
    <x v="3"/>
    <x v="0"/>
    <x v="1"/>
    <x v="6"/>
    <x v="0"/>
  </r>
  <r>
    <s v="8a858f265cfa1a64015d0906c8d50f79"/>
    <n v="301987855"/>
    <n v="2"/>
    <d v="2017-07-20T15:59:17"/>
    <d v="2017-07-20T14:59:10"/>
    <x v="3"/>
    <n v="13000"/>
    <n v="30"/>
    <s v="8a858e195af64338015af6bc45ef5aef"/>
    <s v="Good"/>
    <x v="3"/>
    <x v="0"/>
    <x v="1"/>
    <x v="1"/>
    <x v="0"/>
  </r>
  <r>
    <s v="8a858f2e5cd09481015cd4e1d27711f2"/>
    <n v="301970141"/>
    <n v="2"/>
    <d v="2017-07-09T12:11:25"/>
    <d v="2017-07-09T11:11:19"/>
    <x v="3"/>
    <n v="13000"/>
    <n v="30"/>
    <m/>
    <s v="Good"/>
    <x v="3"/>
    <x v="0"/>
    <x v="1"/>
    <x v="1"/>
    <x v="0"/>
  </r>
  <r>
    <s v="8a858f365b2547f3015b2fab0f4f345b"/>
    <n v="302000935"/>
    <n v="9"/>
    <d v="2017-07-28T16:39:03"/>
    <d v="2017-07-28T15:37:50"/>
    <x v="0"/>
    <n v="39000"/>
    <n v="60"/>
    <m/>
    <s v="Good"/>
    <x v="3"/>
    <x v="0"/>
    <x v="0"/>
    <x v="3"/>
    <x v="2"/>
  </r>
  <r>
    <s v="8a858f435aa9712e015aaa0bc4f46db1"/>
    <n v="301961060"/>
    <n v="5"/>
    <d v="2017-07-03T13:22:09"/>
    <d v="2017-07-03T12:22:05"/>
    <x v="2"/>
    <n v="24500"/>
    <n v="30"/>
    <m/>
    <s v="Good"/>
    <x v="4"/>
    <x v="0"/>
    <x v="0"/>
    <x v="5"/>
    <x v="2"/>
  </r>
  <r>
    <s v="8a858f4c5bc9eb48015bcb86cee34584"/>
    <n v="301997543"/>
    <n v="5"/>
    <d v="2017-07-26T18:41:21"/>
    <d v="2017-07-26T17:41:16"/>
    <x v="3"/>
    <n v="13000"/>
    <n v="30"/>
    <m/>
    <s v="Good"/>
    <x v="3"/>
    <x v="0"/>
    <x v="0"/>
    <x v="8"/>
    <x v="0"/>
  </r>
  <r>
    <s v="8a858f60560bc43d01562157abc56a88"/>
    <n v="302000555"/>
    <n v="10"/>
    <d v="2017-07-28T13:11:59"/>
    <d v="2017-07-28T12:10:48"/>
    <x v="4"/>
    <n v="48000"/>
    <n v="60"/>
    <m/>
    <s v="Bad"/>
    <x v="5"/>
    <x v="1"/>
    <x v="0"/>
    <x v="4"/>
    <x v="1"/>
  </r>
  <r>
    <s v="8a858f6c570f2d6601571e8ee2d02bde"/>
    <n v="301975520"/>
    <n v="13"/>
    <d v="2017-07-13T07:25:51"/>
    <d v="2017-07-13T06:25:43"/>
    <x v="0"/>
    <n v="33999.9"/>
    <n v="30"/>
    <m/>
    <s v="Good"/>
    <x v="16"/>
    <x v="0"/>
    <x v="0"/>
    <x v="6"/>
    <x v="0"/>
  </r>
  <r>
    <s v="8a858f765c113fe5015c115c296e11f0"/>
    <n v="301999860"/>
    <n v="2"/>
    <d v="2017-07-28T06:19:10"/>
    <d v="2017-07-28T05:19:03"/>
    <x v="3"/>
    <n v="13000"/>
    <n v="30"/>
    <m/>
    <s v="Good"/>
    <x v="3"/>
    <x v="0"/>
    <x v="1"/>
    <x v="1"/>
    <x v="0"/>
  </r>
  <r>
    <s v="8a858f8e5b8c34d3015b8e76dac7657b"/>
    <n v="301988462"/>
    <n v="2"/>
    <d v="2017-07-20T22:36:32"/>
    <d v="2017-07-20T21:36:24"/>
    <x v="3"/>
    <n v="11500"/>
    <n v="15"/>
    <m/>
    <s v="Good"/>
    <x v="0"/>
    <x v="0"/>
    <x v="1"/>
    <x v="4"/>
    <x v="1"/>
  </r>
  <r>
    <s v="8a858f965c6950da015c7c383abc69c6"/>
    <n v="301986666"/>
    <n v="2"/>
    <d v="2017-07-20T00:25:45"/>
    <d v="2017-07-19T23:25:36"/>
    <x v="3"/>
    <n v="11500"/>
    <n v="15"/>
    <s v="8a858f985b3db23f015b3dbdadc8145b"/>
    <s v="Good"/>
    <x v="0"/>
    <x v="0"/>
    <x v="1"/>
    <x v="1"/>
    <x v="2"/>
  </r>
  <r>
    <s v="8a858fa057e2a0a50157f1ffa5f228a0"/>
    <n v="302003848"/>
    <n v="10"/>
    <d v="2017-07-30T19:14:48"/>
    <d v="2017-07-30T18:14:41"/>
    <x v="3"/>
    <n v="11125"/>
    <n v="15"/>
    <m/>
    <s v="Good"/>
    <x v="1"/>
    <x v="0"/>
    <x v="0"/>
    <x v="4"/>
    <x v="1"/>
  </r>
  <r>
    <s v="8a858fa25cfa127c015cfa25cc64082f"/>
    <n v="302003826"/>
    <n v="2"/>
    <d v="2017-07-30T18:59:26"/>
    <d v="2017-07-30T17:59:17"/>
    <x v="3"/>
    <n v="13000"/>
    <n v="30"/>
    <m/>
    <s v="Good"/>
    <x v="3"/>
    <x v="0"/>
    <x v="1"/>
    <x v="5"/>
    <x v="2"/>
  </r>
  <r>
    <s v="8a858fa95b631878015b6361346f403a"/>
    <n v="301974185"/>
    <n v="3"/>
    <d v="2017-07-12T09:01:50"/>
    <d v="2017-07-12T08:01:42"/>
    <x v="3"/>
    <n v="13000"/>
    <n v="30"/>
    <m/>
    <s v="Good"/>
    <x v="3"/>
    <x v="0"/>
    <x v="1"/>
    <x v="10"/>
    <x v="0"/>
  </r>
  <r>
    <s v="8a858fab5cd5e1a7015cdb58471a5314"/>
    <n v="301998538"/>
    <n v="2"/>
    <d v="2017-07-27T10:57:24"/>
    <d v="2017-07-27T09:57:18"/>
    <x v="3"/>
    <n v="11500"/>
    <n v="15"/>
    <m/>
    <s v="Good"/>
    <x v="0"/>
    <x v="0"/>
    <x v="1"/>
    <x v="4"/>
    <x v="1"/>
  </r>
  <r>
    <s v="8a858faf5a28ca05015a2bb646ba4e30"/>
    <n v="301968683"/>
    <n v="6"/>
    <d v="2017-07-07T23:19:54"/>
    <d v="2017-07-07T22:19:48"/>
    <x v="0"/>
    <n v="39000"/>
    <n v="60"/>
    <m/>
    <s v="Good"/>
    <x v="3"/>
    <x v="0"/>
    <x v="0"/>
    <x v="10"/>
    <x v="0"/>
  </r>
  <r>
    <s v="8a858fbd5cd6054a015ce40a0d000a54"/>
    <n v="301981914"/>
    <n v="2"/>
    <d v="2017-07-17T13:40:26"/>
    <d v="2017-07-17T12:40:18"/>
    <x v="3"/>
    <n v="11500"/>
    <n v="15"/>
    <m/>
    <s v="Good"/>
    <x v="0"/>
    <x v="0"/>
    <x v="1"/>
    <x v="1"/>
    <x v="0"/>
  </r>
  <r>
    <s v="8a858fca5c35df2c015c38d68d546e8e"/>
    <n v="301974984"/>
    <n v="3"/>
    <d v="2017-07-12T17:49:41"/>
    <d v="2017-07-12T16:49:33"/>
    <x v="3"/>
    <n v="13000"/>
    <n v="30"/>
    <m/>
    <s v="Bad"/>
    <x v="3"/>
    <x v="1"/>
    <x v="1"/>
    <x v="1"/>
    <x v="2"/>
  </r>
  <r>
    <s v="8a858fd3552c756201553429f77a7bbd"/>
    <n v="302001276"/>
    <n v="6"/>
    <d v="2017-07-28T20:21:45"/>
    <d v="2017-07-28T19:21:39"/>
    <x v="3"/>
    <n v="13000"/>
    <n v="30"/>
    <m/>
    <s v="Bad"/>
    <x v="3"/>
    <x v="1"/>
    <x v="0"/>
    <x v="16"/>
    <x v="0"/>
  </r>
  <r>
    <s v="8a858fd55c45ba15015c4b43ba2327ed"/>
    <n v="301972518"/>
    <n v="4"/>
    <d v="2017-07-11T07:47:59"/>
    <d v="2017-07-11T06:47:55"/>
    <x v="2"/>
    <n v="24500"/>
    <n v="30"/>
    <m/>
    <s v="Good"/>
    <x v="4"/>
    <x v="0"/>
    <x v="0"/>
    <x v="6"/>
    <x v="2"/>
  </r>
  <r>
    <s v="8a858fda5c3b0f1c015c3f39f2644e74"/>
    <n v="301978429"/>
    <n v="2"/>
    <d v="2017-07-14T22:12:48"/>
    <d v="2017-07-14T21:12:41"/>
    <x v="3"/>
    <n v="13000"/>
    <n v="30"/>
    <m/>
    <s v="Good"/>
    <x v="3"/>
    <x v="0"/>
    <x v="1"/>
    <x v="0"/>
    <x v="2"/>
  </r>
  <r>
    <s v="8a858fe8555f401f0155656d56824aff"/>
    <n v="301973691"/>
    <n v="5"/>
    <d v="2017-07-11T20:19:55"/>
    <d v="2017-07-11T19:19:49"/>
    <x v="2"/>
    <n v="24500"/>
    <n v="30"/>
    <m/>
    <s v="Good"/>
    <x v="4"/>
    <x v="0"/>
    <x v="0"/>
    <x v="5"/>
    <x v="5"/>
  </r>
  <r>
    <s v="8a858ff35acdd593015ad12db5593535"/>
    <n v="301960175"/>
    <n v="8"/>
    <d v="2017-07-02T18:10:09"/>
    <d v="2017-07-02T17:09:01"/>
    <x v="0"/>
    <n v="34500"/>
    <n v="30"/>
    <m/>
    <s v="Good"/>
    <x v="0"/>
    <x v="0"/>
    <x v="0"/>
    <x v="1"/>
    <x v="0"/>
  </r>
  <r>
    <s v="8a858ffb5b350b52015b388c6bbe729a"/>
    <n v="301959415"/>
    <n v="6"/>
    <d v="2017-07-01T21:15:24"/>
    <d v="2017-07-01T20:03:44"/>
    <x v="2"/>
    <n v="24500"/>
    <n v="30"/>
    <m/>
    <s v="Good"/>
    <x v="4"/>
    <x v="0"/>
    <x v="0"/>
    <x v="1"/>
    <x v="2"/>
  </r>
  <r>
    <s v="8a858e375b642efc015b660e6d034263"/>
    <n v="301972370"/>
    <n v="4"/>
    <d v="2017-07-11T02:44:50"/>
    <d v="2017-07-11T01:44:45"/>
    <x v="1"/>
    <n v="18375"/>
    <n v="30"/>
    <m/>
    <s v="Bad"/>
    <x v="4"/>
    <x v="1"/>
    <x v="0"/>
    <x v="3"/>
    <x v="2"/>
  </r>
  <r>
    <s v="8a858e7c5b15cf3b015b16ca44495b40"/>
    <n v="301972997"/>
    <n v="6"/>
    <d v="2017-07-11T13:10:45"/>
    <d v="2017-07-11T12:09:35"/>
    <x v="0"/>
    <n v="34500"/>
    <n v="30"/>
    <m/>
    <s v="Bad"/>
    <x v="0"/>
    <x v="1"/>
    <x v="0"/>
    <x v="10"/>
    <x v="0"/>
  </r>
  <r>
    <s v="8a858f005a04ae6e015a09ba8f581cce"/>
    <n v="301976474"/>
    <n v="3"/>
    <d v="2017-07-13T18:02:39"/>
    <d v="2017-07-13T17:02:33"/>
    <x v="3"/>
    <n v="11500"/>
    <n v="15"/>
    <m/>
    <s v="Bad"/>
    <x v="0"/>
    <x v="1"/>
    <x v="1"/>
    <x v="1"/>
    <x v="2"/>
  </r>
  <r>
    <s v="8a858f545c887b44015c8c53080868ac"/>
    <n v="301967993"/>
    <n v="2"/>
    <d v="2017-07-07T13:35:49"/>
    <d v="2017-07-07T12:35:43"/>
    <x v="3"/>
    <n v="13000"/>
    <n v="30"/>
    <s v="8a858f285c7d70a4015c7dd9108348aa"/>
    <s v="Bad"/>
    <x v="3"/>
    <x v="1"/>
    <x v="1"/>
    <x v="6"/>
    <x v="0"/>
  </r>
  <r>
    <s v="8a858f8d56e0c3a70156e40f165d6f7b"/>
    <n v="302000222"/>
    <n v="9"/>
    <d v="2017-07-28T10:21:47"/>
    <d v="2017-07-28T09:20:37"/>
    <x v="4"/>
    <n v="48000"/>
    <n v="60"/>
    <m/>
    <s v="Bad"/>
    <x v="5"/>
    <x v="1"/>
    <x v="0"/>
    <x v="1"/>
    <x v="0"/>
  </r>
  <r>
    <s v="8a858fe957a094e00157adc84aec6ec2"/>
    <n v="301996633"/>
    <n v="9"/>
    <d v="2017-07-26T10:28:45"/>
    <d v="2017-07-26T09:27:35"/>
    <x v="0"/>
    <n v="39000"/>
    <n v="60"/>
    <m/>
    <s v="Bad"/>
    <x v="3"/>
    <x v="1"/>
    <x v="0"/>
    <x v="1"/>
    <x v="0"/>
  </r>
  <r>
    <s v="8a1a1e7e4f707f8b014f797718316cad"/>
    <n v="301997672"/>
    <n v="5"/>
    <d v="2017-07-26T20:01:54"/>
    <d v="2017-07-26T19:01:46"/>
    <x v="0"/>
    <n v="39000"/>
    <n v="60"/>
    <m/>
    <s v="Good"/>
    <x v="3"/>
    <x v="0"/>
    <x v="0"/>
    <x v="18"/>
    <x v="0"/>
  </r>
  <r>
    <s v="8a85888c548fb3d50154947fe59c32cf"/>
    <n v="301996556"/>
    <n v="22"/>
    <d v="2017-07-26T09:45:16"/>
    <d v="2017-07-26T08:45:08"/>
    <x v="6"/>
    <n v="52500"/>
    <n v="30"/>
    <m/>
    <s v="Good"/>
    <x v="6"/>
    <x v="0"/>
    <x v="0"/>
    <x v="3"/>
    <x v="4"/>
  </r>
  <r>
    <s v="8a8588dd54a3ead30154ada314c44e09"/>
    <n v="301994878"/>
    <n v="7"/>
    <d v="2017-07-25T09:33:43"/>
    <d v="2017-07-25T08:33:35"/>
    <x v="0"/>
    <n v="39000"/>
    <n v="60"/>
    <m/>
    <s v="Good"/>
    <x v="3"/>
    <x v="0"/>
    <x v="0"/>
    <x v="1"/>
    <x v="0"/>
  </r>
  <r>
    <s v="8a8588fd53f1099e015400dd349f073e"/>
    <n v="301960929"/>
    <n v="10"/>
    <d v="2017-07-03T12:06:51"/>
    <d v="2017-07-03T11:06:44"/>
    <x v="0"/>
    <n v="34500"/>
    <n v="30"/>
    <m/>
    <s v="Good"/>
    <x v="0"/>
    <x v="0"/>
    <x v="0"/>
    <x v="1"/>
    <x v="0"/>
  </r>
  <r>
    <s v="8a858957536752f3015375a5f55e5eaa"/>
    <n v="301995217"/>
    <n v="10"/>
    <d v="2017-07-25T12:41:53"/>
    <d v="2017-07-25T11:41:45"/>
    <x v="3"/>
    <n v="13000"/>
    <n v="30"/>
    <m/>
    <s v="Good"/>
    <x v="3"/>
    <x v="0"/>
    <x v="0"/>
    <x v="4"/>
    <x v="1"/>
  </r>
  <r>
    <s v="8a858e035693e0290156a25513ae35a6"/>
    <n v="301988098"/>
    <n v="7"/>
    <d v="2017-07-20T18:28:34"/>
    <d v="2017-07-20T17:28:27"/>
    <x v="0"/>
    <n v="34500"/>
    <n v="30"/>
    <m/>
    <s v="Good"/>
    <x v="0"/>
    <x v="0"/>
    <x v="0"/>
    <x v="5"/>
    <x v="4"/>
  </r>
  <r>
    <s v="8a858e0b5cf4883c015cf56488eb4d41"/>
    <n v="301981322"/>
    <n v="2"/>
    <d v="2017-07-17T08:44:05"/>
    <d v="2017-07-17T07:43:59"/>
    <x v="3"/>
    <n v="13000"/>
    <n v="30"/>
    <m/>
    <s v="Good"/>
    <x v="3"/>
    <x v="0"/>
    <x v="1"/>
    <x v="3"/>
    <x v="0"/>
  </r>
  <r>
    <s v="8a858e135cb22031015cb7f9700e06f8"/>
    <n v="302001909"/>
    <n v="3"/>
    <d v="2017-07-29T09:51:05"/>
    <d v="2017-07-29T08:50:56"/>
    <x v="3"/>
    <n v="12500"/>
    <n v="30"/>
    <s v="8a858f93572e873c01573e5728586df8"/>
    <s v="Good"/>
    <x v="9"/>
    <x v="0"/>
    <x v="1"/>
    <x v="9"/>
    <x v="2"/>
  </r>
  <r>
    <s v="8a858e215afc0662015affe525c27d00"/>
    <n v="301987816"/>
    <n v="5"/>
    <d v="2017-07-20T15:42:08"/>
    <d v="2017-07-20T14:41:54"/>
    <x v="1"/>
    <n v="16687.5"/>
    <n v="15"/>
    <m/>
    <s v="Good"/>
    <x v="1"/>
    <x v="0"/>
    <x v="0"/>
    <x v="10"/>
    <x v="0"/>
  </r>
  <r>
    <s v="8a858e245c214660015c2a00339953d3"/>
    <n v="301993456"/>
    <n v="2"/>
    <d v="2017-07-24T14:05:34"/>
    <d v="2017-07-24T13:05:27"/>
    <x v="3"/>
    <n v="13000"/>
    <n v="30"/>
    <m/>
    <s v="Good"/>
    <x v="3"/>
    <x v="0"/>
    <x v="1"/>
    <x v="0"/>
    <x v="2"/>
  </r>
  <r>
    <s v="8a858e3654e2a8240154e72ee7022fb0"/>
    <n v="301989517"/>
    <n v="9"/>
    <d v="2017-07-21T15:24:44"/>
    <d v="2017-07-21T14:24:38"/>
    <x v="1"/>
    <n v="18375"/>
    <n v="30"/>
    <m/>
    <s v="Good"/>
    <x v="4"/>
    <x v="0"/>
    <x v="0"/>
    <x v="4"/>
    <x v="1"/>
  </r>
  <r>
    <s v="8a858e4157e2d76b0157e9326ba54ec9"/>
    <n v="301961073"/>
    <n v="6"/>
    <d v="2017-07-03T13:30:19"/>
    <d v="2017-07-03T12:30:11"/>
    <x v="0"/>
    <n v="39000"/>
    <n v="60"/>
    <m/>
    <s v="Good"/>
    <x v="3"/>
    <x v="0"/>
    <x v="0"/>
    <x v="0"/>
    <x v="4"/>
  </r>
  <r>
    <s v="8a858e4b5a94ae68015aa0a805c10a1a"/>
    <n v="301990990"/>
    <n v="6"/>
    <d v="2017-07-22T16:33:31"/>
    <d v="2017-07-22T15:33:26"/>
    <x v="3"/>
    <n v="11500"/>
    <n v="15"/>
    <m/>
    <s v="Good"/>
    <x v="0"/>
    <x v="0"/>
    <x v="0"/>
    <x v="1"/>
    <x v="0"/>
  </r>
  <r>
    <s v="8a858e54577679a90157778168922c23"/>
    <n v="302001099"/>
    <n v="3"/>
    <d v="2017-07-28T18:07:59"/>
    <d v="2017-07-28T17:07:51"/>
    <x v="3"/>
    <n v="13000"/>
    <n v="30"/>
    <m/>
    <s v="Bad"/>
    <x v="3"/>
    <x v="1"/>
    <x v="1"/>
    <x v="9"/>
    <x v="0"/>
  </r>
  <r>
    <s v="8a858e6059e0a7080159eaed2c724220"/>
    <n v="302000411"/>
    <n v="2"/>
    <d v="2017-07-28T12:04:15"/>
    <d v="2017-07-28T11:04:10"/>
    <x v="3"/>
    <n v="13000"/>
    <n v="30"/>
    <m/>
    <s v="Good"/>
    <x v="3"/>
    <x v="0"/>
    <x v="1"/>
    <x v="4"/>
    <x v="1"/>
  </r>
  <r>
    <s v="8a858e625c8d993a015ca08967f80999"/>
    <n v="301971084"/>
    <n v="2"/>
    <d v="2017-07-10T09:58:55"/>
    <d v="2017-07-10T08:58:47"/>
    <x v="3"/>
    <n v="13000"/>
    <n v="30"/>
    <m/>
    <s v="Good"/>
    <x v="3"/>
    <x v="0"/>
    <x v="1"/>
    <x v="4"/>
    <x v="1"/>
  </r>
  <r>
    <s v="8a858e685c217d36015c223d219926a4"/>
    <n v="301978019"/>
    <n v="3"/>
    <d v="2017-07-14T16:47:54"/>
    <d v="2017-07-14T15:47:46"/>
    <x v="3"/>
    <n v="13000"/>
    <n v="30"/>
    <m/>
    <s v="Bad"/>
    <x v="3"/>
    <x v="1"/>
    <x v="1"/>
    <x v="11"/>
    <x v="0"/>
  </r>
  <r>
    <s v="8a858e6c5c88d145015c9caa6c0f328c"/>
    <n v="301978686"/>
    <n v="2"/>
    <d v="2017-07-15T07:05:58"/>
    <d v="2017-07-15T06:05:50"/>
    <x v="3"/>
    <n v="13000"/>
    <n v="30"/>
    <s v="8a858f335c8d9723015c9904394f186f"/>
    <s v="Good"/>
    <x v="3"/>
    <x v="0"/>
    <x v="1"/>
    <x v="14"/>
    <x v="0"/>
  </r>
  <r>
    <s v="8a858e705668e167015669c8cc67271a"/>
    <n v="301990096"/>
    <n v="9"/>
    <d v="2017-07-21T22:11:55"/>
    <d v="2017-07-21T21:11:49"/>
    <x v="4"/>
    <n v="44000"/>
    <n v="30"/>
    <m/>
    <s v="Good"/>
    <x v="2"/>
    <x v="0"/>
    <x v="0"/>
    <x v="4"/>
    <x v="1"/>
  </r>
  <r>
    <s v="8a858e775b10631f015b106dec5e0758"/>
    <n v="301963877"/>
    <n v="2"/>
    <d v="2017-07-04T21:00:41"/>
    <d v="2017-07-04T19:32:19"/>
    <x v="3"/>
    <n v="13000"/>
    <n v="30"/>
    <m/>
    <s v="Good"/>
    <x v="3"/>
    <x v="0"/>
    <x v="1"/>
    <x v="1"/>
    <x v="2"/>
  </r>
  <r>
    <s v="8a858e875b910dfe015b9ad5d2a2413d"/>
    <n v="301983132"/>
    <n v="4"/>
    <d v="2017-07-18T07:21:39"/>
    <d v="2017-07-18T06:21:31"/>
    <x v="3"/>
    <n v="12500"/>
    <n v="30"/>
    <m/>
    <s v="Good"/>
    <x v="9"/>
    <x v="0"/>
    <x v="0"/>
    <x v="1"/>
    <x v="0"/>
  </r>
  <r>
    <s v="8a858e945631db2f01563585f92111a4"/>
    <n v="301971253"/>
    <n v="12"/>
    <d v="2017-07-10T11:52:11"/>
    <d v="2017-07-10T10:50:29"/>
    <x v="6"/>
    <n v="55000"/>
    <n v="60"/>
    <m/>
    <s v="Good"/>
    <x v="2"/>
    <x v="0"/>
    <x v="0"/>
    <x v="3"/>
    <x v="0"/>
  </r>
  <r>
    <s v="8a858ea25bf369e4015bf72bd6e75e12"/>
    <n v="301959793"/>
    <n v="3"/>
    <d v="2017-07-02T10:55:51"/>
    <d v="2017-07-02T09:55:38"/>
    <x v="3"/>
    <n v="11500"/>
    <n v="15"/>
    <m/>
    <s v="Good"/>
    <x v="0"/>
    <x v="0"/>
    <x v="1"/>
    <x v="6"/>
    <x v="0"/>
  </r>
  <r>
    <s v="8a858eac59b758220159b7901c69174c"/>
    <n v="301964159"/>
    <n v="8"/>
    <d v="2017-07-05T03:50:14"/>
    <d v="2017-07-05T02:50:08"/>
    <x v="0"/>
    <n v="34500"/>
    <n v="30"/>
    <m/>
    <s v="Good"/>
    <x v="0"/>
    <x v="0"/>
    <x v="0"/>
    <x v="4"/>
    <x v="1"/>
  </r>
  <r>
    <s v="8a858eb4588604f701589b8ee6830979"/>
    <n v="301967905"/>
    <n v="7"/>
    <d v="2017-07-07T12:34:52"/>
    <d v="2017-07-07T11:34:47"/>
    <x v="3"/>
    <n v="11500"/>
    <n v="30"/>
    <m/>
    <s v="Good"/>
    <x v="0"/>
    <x v="0"/>
    <x v="0"/>
    <x v="1"/>
    <x v="0"/>
  </r>
  <r>
    <s v="8a858ec358dc5c130158f43410ba2b2d"/>
    <n v="301966626"/>
    <n v="4"/>
    <d v="2017-07-06T15:19:21"/>
    <d v="2017-07-06T14:19:14"/>
    <x v="3"/>
    <n v="13000"/>
    <n v="30"/>
    <m/>
    <s v="Good"/>
    <x v="3"/>
    <x v="0"/>
    <x v="0"/>
    <x v="0"/>
    <x v="5"/>
  </r>
  <r>
    <s v="8a858ec9590ad35d015923f4677d6f5e"/>
    <n v="301978565"/>
    <n v="4"/>
    <d v="2017-07-15T01:07:51"/>
    <d v="2017-07-15T00:06:41"/>
    <x v="2"/>
    <n v="24500"/>
    <n v="30"/>
    <m/>
    <s v="Good"/>
    <x v="4"/>
    <x v="0"/>
    <x v="0"/>
    <x v="0"/>
    <x v="2"/>
  </r>
  <r>
    <s v="8a858ed55844707601584471dfe400a5"/>
    <n v="301962639"/>
    <n v="9"/>
    <d v="2017-07-04T08:26:17"/>
    <d v="2017-07-04T07:26:11"/>
    <x v="0"/>
    <n v="34500"/>
    <n v="30"/>
    <m/>
    <s v="Good"/>
    <x v="0"/>
    <x v="0"/>
    <x v="0"/>
    <x v="10"/>
    <x v="0"/>
  </r>
  <r>
    <s v="8a858f4655ca643c0155ca7931a90537"/>
    <n v="301974606"/>
    <n v="2"/>
    <d v="2017-07-12T13:31:48"/>
    <d v="2017-07-12T12:31:40"/>
    <x v="3"/>
    <n v="13000"/>
    <n v="30"/>
    <m/>
    <s v="Good"/>
    <x v="3"/>
    <x v="0"/>
    <x v="1"/>
    <x v="9"/>
    <x v="0"/>
  </r>
  <r>
    <s v="8a858f505c7e3a50015c81f70ee35ff5"/>
    <n v="301983420"/>
    <n v="3"/>
    <d v="2017-07-18T10:09:26"/>
    <d v="2017-07-18T09:09:19"/>
    <x v="3"/>
    <n v="13000"/>
    <n v="30"/>
    <m/>
    <s v="Good"/>
    <x v="3"/>
    <x v="0"/>
    <x v="1"/>
    <x v="1"/>
    <x v="0"/>
  </r>
  <r>
    <s v="8a858f565b683b56015b6e9302a77dd1"/>
    <n v="301970718"/>
    <n v="4"/>
    <d v="2017-07-09T22:40:32"/>
    <d v="2017-07-09T21:40:27"/>
    <x v="3"/>
    <n v="12500"/>
    <n v="30"/>
    <s v="8a858f385b34d285015b36b6a49b08d1"/>
    <s v="Good"/>
    <x v="9"/>
    <x v="0"/>
    <x v="0"/>
    <x v="4"/>
    <x v="1"/>
  </r>
  <r>
    <s v="8a858f5c5ad7d927015adc131c314be0"/>
    <n v="301968724"/>
    <n v="5"/>
    <d v="2017-07-08T00:16:30"/>
    <d v="2017-07-07T23:16:15"/>
    <x v="2"/>
    <n v="24500"/>
    <n v="30"/>
    <m/>
    <s v="Good"/>
    <x v="4"/>
    <x v="0"/>
    <x v="0"/>
    <x v="3"/>
    <x v="2"/>
  </r>
  <r>
    <s v="8a858f605b911d60015b9c7ded557f4b"/>
    <n v="301979164"/>
    <n v="4"/>
    <d v="2017-07-15T13:40:31"/>
    <d v="2017-07-15T12:40:23"/>
    <x v="3"/>
    <n v="12250"/>
    <n v="30"/>
    <s v="8a858f755af1caee015af206036c172c"/>
    <s v="Good"/>
    <x v="4"/>
    <x v="0"/>
    <x v="0"/>
    <x v="1"/>
    <x v="0"/>
  </r>
  <r>
    <s v="8a858f6b570f2de901570f6e5a85207e"/>
    <n v="301960628"/>
    <n v="11"/>
    <d v="2017-07-03T08:34:24"/>
    <d v="2017-07-03T07:34:19"/>
    <x v="4"/>
    <n v="44000"/>
    <n v="30"/>
    <m/>
    <s v="Good"/>
    <x v="2"/>
    <x v="0"/>
    <x v="0"/>
    <x v="1"/>
    <x v="4"/>
  </r>
  <r>
    <s v="8a858f735922163501592c4f0de93a51"/>
    <n v="301970820"/>
    <n v="7"/>
    <d v="2017-07-10T04:23:44"/>
    <d v="2017-07-10T03:23:38"/>
    <x v="0"/>
    <n v="34500"/>
    <n v="30"/>
    <m/>
    <s v="Good"/>
    <x v="0"/>
    <x v="0"/>
    <x v="0"/>
    <x v="4"/>
    <x v="1"/>
  </r>
  <r>
    <s v="8a858f7e5c213ef4015c2a793b4e005d"/>
    <n v="301994680"/>
    <n v="3"/>
    <d v="2017-07-25T07:32:13"/>
    <d v="2017-07-25T06:32:05"/>
    <x v="3"/>
    <n v="13000"/>
    <n v="30"/>
    <m/>
    <s v="Good"/>
    <x v="3"/>
    <x v="0"/>
    <x v="1"/>
    <x v="3"/>
    <x v="0"/>
  </r>
  <r>
    <s v="8a858f8b57a6f4c20157adda48ff6235"/>
    <n v="301972749"/>
    <n v="5"/>
    <d v="2017-07-11T10:35:20"/>
    <d v="2017-07-11T09:34:10"/>
    <x v="2"/>
    <n v="24500"/>
    <n v="30"/>
    <m/>
    <s v="Good"/>
    <x v="4"/>
    <x v="0"/>
    <x v="0"/>
    <x v="4"/>
    <x v="1"/>
  </r>
  <r>
    <s v="8a858f955775750801577ba5e370562e"/>
    <n v="301968199"/>
    <n v="9"/>
    <d v="2017-07-07T16:00:39"/>
    <d v="2017-07-07T15:00:33"/>
    <x v="0"/>
    <n v="39000"/>
    <n v="60"/>
    <m/>
    <s v="Good"/>
    <x v="3"/>
    <x v="0"/>
    <x v="0"/>
    <x v="1"/>
    <x v="0"/>
  </r>
  <r>
    <s v="8a858f9a5c885f42015c8c56555f6071"/>
    <n v="301976398"/>
    <n v="2"/>
    <d v="2017-07-13T17:11:59"/>
    <d v="2017-07-13T16:11:52"/>
    <x v="3"/>
    <n v="13000"/>
    <n v="30"/>
    <m/>
    <s v="Good"/>
    <x v="3"/>
    <x v="0"/>
    <x v="1"/>
    <x v="3"/>
    <x v="0"/>
  </r>
  <r>
    <s v="8a858fa05cf48427015cf841cd9a7973"/>
    <n v="302001121"/>
    <n v="2"/>
    <d v="2017-07-28T18:24:01"/>
    <d v="2017-07-28T17:23:54"/>
    <x v="3"/>
    <n v="13000"/>
    <n v="30"/>
    <m/>
    <s v="Good"/>
    <x v="3"/>
    <x v="0"/>
    <x v="1"/>
    <x v="1"/>
    <x v="0"/>
  </r>
  <r>
    <s v="8a858fad5bf85d5e015bf8a88d381dd3"/>
    <n v="301962533"/>
    <n v="3"/>
    <d v="2017-07-04T07:07:03"/>
    <d v="2017-07-04T06:06:58"/>
    <x v="3"/>
    <n v="13000"/>
    <n v="30"/>
    <m/>
    <s v="Good"/>
    <x v="3"/>
    <x v="0"/>
    <x v="1"/>
    <x v="4"/>
    <x v="1"/>
  </r>
  <r>
    <s v="8a858faf56939fea01569d6ff37c3e9d"/>
    <n v="301974492"/>
    <n v="13"/>
    <d v="2017-07-12T12:17:08"/>
    <d v="2017-07-12T11:17:01"/>
    <x v="9"/>
    <n v="68100"/>
    <n v="90"/>
    <m/>
    <s v="Good"/>
    <x v="13"/>
    <x v="0"/>
    <x v="0"/>
    <x v="1"/>
    <x v="0"/>
  </r>
  <r>
    <s v="8a858fb4563228d2015646984d1d3f50"/>
    <n v="301965040"/>
    <n v="11"/>
    <d v="2017-07-05T15:16:08"/>
    <d v="2017-07-05T14:16:03"/>
    <x v="0"/>
    <n v="34500"/>
    <n v="30"/>
    <m/>
    <s v="Good"/>
    <x v="0"/>
    <x v="0"/>
    <x v="0"/>
    <x v="9"/>
    <x v="0"/>
  </r>
  <r>
    <s v="8a858fbc594a495c0159650b0ede204b"/>
    <n v="301982375"/>
    <n v="9"/>
    <d v="2017-07-17T17:21:50"/>
    <d v="2017-07-17T16:21:44"/>
    <x v="0"/>
    <n v="34500"/>
    <n v="30"/>
    <m/>
    <s v="Good"/>
    <x v="0"/>
    <x v="0"/>
    <x v="0"/>
    <x v="1"/>
    <x v="0"/>
  </r>
  <r>
    <s v="8a858fc55b2548dd015b28d40a9876fe"/>
    <n v="301977886"/>
    <n v="4"/>
    <d v="2017-07-14T15:41:38"/>
    <d v="2017-07-14T14:40:26"/>
    <x v="2"/>
    <n v="24500"/>
    <n v="30"/>
    <m/>
    <s v="Good"/>
    <x v="4"/>
    <x v="0"/>
    <x v="0"/>
    <x v="4"/>
    <x v="1"/>
  </r>
  <r>
    <s v="8a858fcd56b9f22c0156c18d8e2d280f"/>
    <n v="301986774"/>
    <n v="4"/>
    <d v="2017-07-20T05:43:15"/>
    <d v="2017-07-20T04:43:04"/>
    <x v="3"/>
    <n v="13000"/>
    <n v="30"/>
    <m/>
    <s v="Good"/>
    <x v="3"/>
    <x v="0"/>
    <x v="0"/>
    <x v="4"/>
    <x v="1"/>
  </r>
  <r>
    <s v="8a858fd05bfd7d3c015c01cafeeb3cc1"/>
    <n v="301993898"/>
    <n v="3"/>
    <d v="2017-07-24T17:34:17"/>
    <d v="2017-07-24T16:34:10"/>
    <x v="3"/>
    <n v="13000"/>
    <n v="30"/>
    <m/>
    <s v="Bad"/>
    <x v="3"/>
    <x v="1"/>
    <x v="1"/>
    <x v="4"/>
    <x v="1"/>
  </r>
  <r>
    <s v="8a858fd45a4260bc015a4651a647586f"/>
    <n v="301958857"/>
    <n v="6"/>
    <d v="2017-07-01T11:59:04"/>
    <d v="2017-07-01T10:58:59"/>
    <x v="2"/>
    <n v="24500"/>
    <n v="30"/>
    <m/>
    <s v="Good"/>
    <x v="4"/>
    <x v="0"/>
    <x v="0"/>
    <x v="3"/>
    <x v="0"/>
  </r>
  <r>
    <s v="8a858fda56562f8f015658b4c484401f"/>
    <n v="301973541"/>
    <n v="14"/>
    <d v="2017-07-11T18:23:39"/>
    <d v="2017-07-11T17:23:33"/>
    <x v="4"/>
    <n v="44000"/>
    <n v="30"/>
    <m/>
    <s v="Good"/>
    <x v="2"/>
    <x v="0"/>
    <x v="0"/>
    <x v="1"/>
    <x v="4"/>
  </r>
  <r>
    <s v="8a858fe756939bbb0156b1970aae339a"/>
    <n v="301964104"/>
    <n v="6"/>
    <d v="2017-07-05T00:26:09"/>
    <d v="2017-07-04T23:25:58"/>
    <x v="0"/>
    <n v="34500"/>
    <n v="30"/>
    <m/>
    <s v="Good"/>
    <x v="0"/>
    <x v="0"/>
    <x v="0"/>
    <x v="3"/>
    <x v="0"/>
  </r>
  <r>
    <s v="8a858fee57005c96015703ab6c02708e"/>
    <n v="301977204"/>
    <n v="8"/>
    <d v="2017-07-14T09:53:26"/>
    <d v="2017-07-14T08:52:12"/>
    <x v="2"/>
    <n v="24500"/>
    <n v="30"/>
    <m/>
    <s v="Good"/>
    <x v="4"/>
    <x v="0"/>
    <x v="0"/>
    <x v="15"/>
    <x v="0"/>
  </r>
  <r>
    <s v="8a858ff05b1ac77f015b1ada0c9e123b"/>
    <n v="301964982"/>
    <n v="4"/>
    <d v="2017-07-05T14:42:50"/>
    <d v="2017-07-05T13:42:37"/>
    <x v="2"/>
    <n v="22250"/>
    <n v="15"/>
    <m/>
    <s v="Good"/>
    <x v="1"/>
    <x v="0"/>
    <x v="0"/>
    <x v="1"/>
    <x v="0"/>
  </r>
  <r>
    <s v="8a858ff55b444a8c015b4755aa3236bf"/>
    <n v="302003415"/>
    <n v="4"/>
    <d v="2017-07-30T13:13:09"/>
    <d v="2017-07-30T12:11:59"/>
    <x v="2"/>
    <n v="24500"/>
    <n v="30"/>
    <m/>
    <s v="Good"/>
    <x v="4"/>
    <x v="0"/>
    <x v="0"/>
    <x v="5"/>
    <x v="2"/>
  </r>
  <r>
    <s v="8a858ffd5c8d343d015c9c30ed1b77f5"/>
    <n v="301973142"/>
    <n v="2"/>
    <d v="2017-07-11T14:40:10"/>
    <d v="2017-07-11T13:40:02"/>
    <x v="3"/>
    <n v="11500"/>
    <n v="15"/>
    <m/>
    <s v="Good"/>
    <x v="0"/>
    <x v="0"/>
    <x v="1"/>
    <x v="3"/>
    <x v="0"/>
  </r>
  <r>
    <s v="8a858e045cd5b1d6015cdfdd2d7b1310"/>
    <n v="302000145"/>
    <n v="2"/>
    <d v="2017-07-28T09:35:23"/>
    <d v="2017-07-28T08:35:17"/>
    <x v="3"/>
    <n v="13000"/>
    <n v="30"/>
    <s v="8a858ed1594a282f01594a4d14f50a58"/>
    <s v="Bad"/>
    <x v="3"/>
    <x v="1"/>
    <x v="1"/>
    <x v="6"/>
    <x v="0"/>
  </r>
  <r>
    <s v="8a858e395cb1d4d9015cbd121e2a20c7"/>
    <n v="301976673"/>
    <n v="3"/>
    <d v="2017-07-13T21:11:54"/>
    <d v="2017-07-13T20:11:44"/>
    <x v="3"/>
    <n v="12500"/>
    <n v="30"/>
    <m/>
    <s v="Bad"/>
    <x v="9"/>
    <x v="1"/>
    <x v="1"/>
    <x v="4"/>
    <x v="1"/>
  </r>
  <r>
    <s v="8a858e6a5bfd4b54015c05a75bed32ac"/>
    <n v="301976752"/>
    <n v="3"/>
    <d v="2017-07-13T22:36:36"/>
    <d v="2017-07-13T21:36:29"/>
    <x v="3"/>
    <n v="13000"/>
    <n v="30"/>
    <m/>
    <s v="Bad"/>
    <x v="3"/>
    <x v="1"/>
    <x v="1"/>
    <x v="4"/>
    <x v="1"/>
  </r>
  <r>
    <s v="8a858ea85d0e7ed2015d118961d67285"/>
    <n v="301978723"/>
    <n v="2"/>
    <d v="2017-07-15T07:33:04"/>
    <d v="2017-07-15T06:32:58"/>
    <x v="3"/>
    <n v="11500"/>
    <n v="15"/>
    <m/>
    <s v="Bad"/>
    <x v="0"/>
    <x v="1"/>
    <x v="1"/>
    <x v="1"/>
    <x v="2"/>
  </r>
  <r>
    <s v="8a858ede5ca210f0015ca65c957e7a59"/>
    <n v="301966300"/>
    <n v="2"/>
    <d v="2017-07-06T11:53:34"/>
    <d v="2017-07-06T10:53:29"/>
    <x v="3"/>
    <n v="13000"/>
    <n v="30"/>
    <m/>
    <s v="Bad"/>
    <x v="3"/>
    <x v="1"/>
    <x v="1"/>
    <x v="4"/>
    <x v="1"/>
  </r>
  <r>
    <s v="8a858f1f5c59cd91015c5e1125d80a5c"/>
    <n v="301999902"/>
    <n v="2"/>
    <d v="2017-07-28T07:07:32"/>
    <d v="2017-07-28T06:07:25"/>
    <x v="3"/>
    <n v="13000"/>
    <n v="30"/>
    <m/>
    <s v="Bad"/>
    <x v="3"/>
    <x v="1"/>
    <x v="1"/>
    <x v="10"/>
    <x v="2"/>
  </r>
  <r>
    <s v="8a858f985bee01cb015bf1a2b3cf6c6c"/>
    <n v="302002087"/>
    <n v="4"/>
    <d v="2017-07-29T12:02:54"/>
    <d v="2017-07-29T11:02:46"/>
    <x v="2"/>
    <n v="24500"/>
    <n v="30"/>
    <m/>
    <s v="Bad"/>
    <x v="4"/>
    <x v="1"/>
    <x v="0"/>
    <x v="6"/>
    <x v="2"/>
  </r>
  <r>
    <s v="8a858fc45c21da6f015c33c76537691b"/>
    <n v="301974440"/>
    <n v="2"/>
    <d v="2017-07-12T11:43:55"/>
    <d v="2017-07-12T10:43:49"/>
    <x v="3"/>
    <n v="13000"/>
    <n v="30"/>
    <m/>
    <s v="Bad"/>
    <x v="3"/>
    <x v="1"/>
    <x v="1"/>
    <x v="4"/>
    <x v="1"/>
  </r>
  <r>
    <s v="8a6b87fe4d56512d014d57af446e7ad0"/>
    <n v="301985761"/>
    <n v="2"/>
    <d v="2017-07-19T14:06:01"/>
    <d v="2017-07-19T13:05:54"/>
    <x v="3"/>
    <n v="11500"/>
    <n v="15"/>
    <s v="8a858e495cef1ef1015cef8066103757"/>
    <s v="Good"/>
    <x v="0"/>
    <x v="0"/>
    <x v="1"/>
    <x v="0"/>
    <x v="0"/>
  </r>
  <r>
    <s v="8a85886e54101890015410e5d5c83298"/>
    <n v="301986132"/>
    <n v="9"/>
    <d v="2017-07-19T17:18:29"/>
    <d v="2017-07-19T16:17:22"/>
    <x v="3"/>
    <n v="11500"/>
    <n v="15"/>
    <m/>
    <s v="Good"/>
    <x v="0"/>
    <x v="0"/>
    <x v="0"/>
    <x v="4"/>
    <x v="1"/>
  </r>
  <r>
    <s v="8a85890253e2f1180153e60ece4201a1"/>
    <n v="301982189"/>
    <n v="6"/>
    <d v="2017-07-17T15:55:06"/>
    <d v="2017-07-17T14:55:00"/>
    <x v="0"/>
    <n v="34500"/>
    <n v="30"/>
    <m/>
    <s v="Good"/>
    <x v="0"/>
    <x v="0"/>
    <x v="0"/>
    <x v="2"/>
    <x v="0"/>
  </r>
  <r>
    <s v="8a85895354a059690154be274bd235f2"/>
    <n v="301994816"/>
    <n v="10"/>
    <d v="2017-07-25T08:57:06"/>
    <d v="2017-07-25T07:56:59"/>
    <x v="0"/>
    <n v="34500"/>
    <n v="30"/>
    <m/>
    <s v="Good"/>
    <x v="0"/>
    <x v="0"/>
    <x v="0"/>
    <x v="9"/>
    <x v="4"/>
  </r>
  <r>
    <s v="8a8589c253ace09b0153bdb04bbc192f"/>
    <n v="301959358"/>
    <n v="12"/>
    <d v="2017-07-01T20:37:17"/>
    <d v="2017-07-01T19:37:10"/>
    <x v="4"/>
    <n v="48000"/>
    <n v="60"/>
    <m/>
    <s v="Good"/>
    <x v="5"/>
    <x v="0"/>
    <x v="0"/>
    <x v="4"/>
    <x v="1"/>
  </r>
  <r>
    <s v="8a858e035693e02901569ce8a75e0880"/>
    <n v="301978010"/>
    <n v="12"/>
    <d v="2017-07-14T16:44:38"/>
    <d v="2017-07-14T15:43:23"/>
    <x v="4"/>
    <n v="44000"/>
    <n v="30"/>
    <m/>
    <s v="Good"/>
    <x v="2"/>
    <x v="0"/>
    <x v="0"/>
    <x v="1"/>
    <x v="4"/>
  </r>
  <r>
    <s v="8a858e0a5668e69c01567e19e7626d39"/>
    <n v="301998905"/>
    <n v="2"/>
    <d v="2017-07-27T14:38:58"/>
    <d v="2017-07-27T13:37:46"/>
    <x v="3"/>
    <n v="11500"/>
    <n v="15"/>
    <m/>
    <s v="Bad"/>
    <x v="0"/>
    <x v="1"/>
    <x v="1"/>
    <x v="9"/>
    <x v="5"/>
  </r>
  <r>
    <s v="8a858e105b434e9e015b437dbfab3920"/>
    <n v="301998235"/>
    <n v="2"/>
    <d v="2017-07-27T07:52:33"/>
    <d v="2017-07-27T06:51:24"/>
    <x v="3"/>
    <n v="13000"/>
    <n v="30"/>
    <m/>
    <s v="Good"/>
    <x v="3"/>
    <x v="0"/>
    <x v="1"/>
    <x v="3"/>
    <x v="0"/>
  </r>
  <r>
    <s v="8a858e1b59fa11590159fa2239010639"/>
    <n v="301966044"/>
    <n v="7"/>
    <d v="2017-07-06T09:18:08"/>
    <d v="2017-07-06T08:18:03"/>
    <x v="0"/>
    <n v="34500"/>
    <n v="30"/>
    <m/>
    <s v="Good"/>
    <x v="0"/>
    <x v="0"/>
    <x v="0"/>
    <x v="5"/>
    <x v="0"/>
  </r>
  <r>
    <s v="8a858e205c21d53a015c30d563282210"/>
    <n v="301964655"/>
    <n v="2"/>
    <d v="2017-07-05T11:23:32"/>
    <d v="2017-07-05T10:23:26"/>
    <x v="3"/>
    <n v="13000"/>
    <n v="30"/>
    <m/>
    <s v="Good"/>
    <x v="3"/>
    <x v="0"/>
    <x v="1"/>
    <x v="9"/>
    <x v="0"/>
  </r>
  <r>
    <s v="8a858e255557edfe01556f9c8e4321ad"/>
    <n v="301960569"/>
    <n v="11"/>
    <d v="2017-07-03T07:23:12"/>
    <d v="2017-07-03T06:23:07"/>
    <x v="4"/>
    <n v="44000"/>
    <n v="60"/>
    <m/>
    <s v="Good"/>
    <x v="2"/>
    <x v="0"/>
    <x v="0"/>
    <x v="1"/>
    <x v="0"/>
  </r>
  <r>
    <s v="8a858e345a04f20b015a0ee4dd6b1c38"/>
    <n v="301964269"/>
    <n v="7"/>
    <d v="2017-07-05T07:22:18"/>
    <d v="2017-07-05T06:22:12"/>
    <x v="0"/>
    <n v="39000"/>
    <n v="60"/>
    <m/>
    <s v="Good"/>
    <x v="3"/>
    <x v="0"/>
    <x v="0"/>
    <x v="4"/>
    <x v="1"/>
  </r>
  <r>
    <s v="8a858e495cef1ef1015cf2969cc12781"/>
    <n v="301978191"/>
    <n v="2"/>
    <d v="2017-07-14T18:55:58"/>
    <d v="2017-07-14T17:55:49"/>
    <x v="3"/>
    <n v="11500"/>
    <n v="15"/>
    <m/>
    <s v="Good"/>
    <x v="0"/>
    <x v="0"/>
    <x v="1"/>
    <x v="3"/>
    <x v="0"/>
  </r>
  <r>
    <s v="8a858e5555780ea001557e7212a741c5"/>
    <n v="301999505"/>
    <n v="13"/>
    <d v="2017-07-27T21:01:26"/>
    <d v="2017-07-27T20:01:20"/>
    <x v="6"/>
    <n v="57500"/>
    <n v="90"/>
    <m/>
    <s v="Good"/>
    <x v="0"/>
    <x v="0"/>
    <x v="0"/>
    <x v="10"/>
    <x v="5"/>
  </r>
  <r>
    <s v="8a858e5d5c7e25b4015c7e443a870e39"/>
    <n v="301976160"/>
    <n v="2"/>
    <d v="2017-07-13T14:23:09"/>
    <d v="2017-07-13T13:23:01"/>
    <x v="3"/>
    <n v="13000"/>
    <n v="30"/>
    <m/>
    <s v="Good"/>
    <x v="3"/>
    <x v="0"/>
    <x v="1"/>
    <x v="3"/>
    <x v="0"/>
  </r>
  <r>
    <s v="8a858e64586254230158688871643bdc"/>
    <n v="301966221"/>
    <n v="10"/>
    <d v="2017-07-06T11:06:35"/>
    <d v="2017-07-06T10:06:21"/>
    <x v="0"/>
    <n v="34500"/>
    <n v="30"/>
    <m/>
    <s v="Good"/>
    <x v="0"/>
    <x v="0"/>
    <x v="0"/>
    <x v="8"/>
    <x v="0"/>
  </r>
  <r>
    <s v="8a858e6a5bfd4b54015c067c589f44c6"/>
    <n v="301995422"/>
    <n v="4"/>
    <d v="2017-07-25T14:51:36"/>
    <d v="2017-07-25T13:51:29"/>
    <x v="2"/>
    <n v="24500"/>
    <n v="30"/>
    <s v="8a858fd45bf83e54015bf83efa9d004f"/>
    <s v="Good"/>
    <x v="4"/>
    <x v="0"/>
    <x v="0"/>
    <x v="1"/>
    <x v="2"/>
  </r>
  <r>
    <s v="8a858e705668e16701567ab4dc885164"/>
    <n v="301962670"/>
    <n v="11"/>
    <d v="2017-07-04T08:46:49"/>
    <d v="2017-07-04T07:45:41"/>
    <x v="4"/>
    <n v="44000"/>
    <n v="30"/>
    <m/>
    <s v="Good"/>
    <x v="2"/>
    <x v="0"/>
    <x v="0"/>
    <x v="1"/>
    <x v="4"/>
  </r>
  <r>
    <s v="8a858e8759d0442e0159d044a463005d"/>
    <n v="301960531"/>
    <n v="5"/>
    <d v="2017-07-03T06:27:41"/>
    <d v="2017-07-03T05:27:36"/>
    <x v="2"/>
    <n v="22250"/>
    <n v="15"/>
    <m/>
    <s v="Bad"/>
    <x v="1"/>
    <x v="1"/>
    <x v="0"/>
    <x v="5"/>
    <x v="0"/>
  </r>
  <r>
    <s v="8a858e915bcde695015bce219c6a1969"/>
    <n v="301973114"/>
    <n v="5"/>
    <d v="2017-07-11T14:22:30"/>
    <d v="2017-07-11T13:22:24"/>
    <x v="2"/>
    <n v="24500"/>
    <n v="30"/>
    <m/>
    <s v="Good"/>
    <x v="4"/>
    <x v="0"/>
    <x v="0"/>
    <x v="1"/>
    <x v="2"/>
  </r>
  <r>
    <s v="8a858e945bee08de015bf11c95f2045f"/>
    <n v="301991910"/>
    <n v="2"/>
    <d v="2017-07-23T13:55:16"/>
    <d v="2017-07-23T12:55:09"/>
    <x v="3"/>
    <n v="11500"/>
    <n v="15"/>
    <m/>
    <s v="Good"/>
    <x v="0"/>
    <x v="0"/>
    <x v="1"/>
    <x v="1"/>
    <x v="0"/>
  </r>
  <r>
    <s v="8a858e9b56237632015626314c1a2a42"/>
    <n v="301969685"/>
    <n v="12"/>
    <d v="2017-07-08T20:46:29"/>
    <d v="2017-07-08T19:46:16"/>
    <x v="6"/>
    <n v="57500"/>
    <n v="90"/>
    <m/>
    <s v="Good"/>
    <x v="0"/>
    <x v="0"/>
    <x v="0"/>
    <x v="4"/>
    <x v="1"/>
  </r>
  <r>
    <s v="8a858ea555d9e6020155e65fe33d4af4"/>
    <n v="301981424"/>
    <n v="10"/>
    <d v="2017-07-17T09:41:12"/>
    <d v="2017-07-17T08:40:01"/>
    <x v="4"/>
    <n v="48000"/>
    <n v="60"/>
    <m/>
    <s v="Good"/>
    <x v="5"/>
    <x v="0"/>
    <x v="0"/>
    <x v="9"/>
    <x v="0"/>
  </r>
  <r>
    <s v="8a858eba5b681df4015b6cadb5ad434e"/>
    <n v="301961261"/>
    <n v="2"/>
    <d v="2017-07-03T15:42:48"/>
    <d v="2017-07-03T14:42:42"/>
    <x v="3"/>
    <n v="13000"/>
    <n v="30"/>
    <s v="8a858eed5af07cc4015af0cc483126df"/>
    <s v="Good"/>
    <x v="3"/>
    <x v="0"/>
    <x v="1"/>
    <x v="5"/>
    <x v="0"/>
  </r>
  <r>
    <s v="8a858e4357be1daf0157d3f044ce2aaf"/>
    <n v="301982490"/>
    <n v="4"/>
    <d v="2017-07-17T18:43:22"/>
    <d v="2017-07-17T17:43:16"/>
    <x v="3"/>
    <n v="13000"/>
    <n v="30"/>
    <m/>
    <s v="Good"/>
    <x v="3"/>
    <x v="0"/>
    <x v="0"/>
    <x v="1"/>
    <x v="0"/>
  </r>
  <r>
    <s v="8a858e495cef1ef1015cf16757660080"/>
    <n v="301977913"/>
    <n v="2"/>
    <d v="2017-07-14T15:54:57"/>
    <d v="2017-07-14T14:54:50"/>
    <x v="3"/>
    <n v="11500"/>
    <n v="15"/>
    <m/>
    <s v="Good"/>
    <x v="0"/>
    <x v="0"/>
    <x v="1"/>
    <x v="1"/>
    <x v="0"/>
  </r>
  <r>
    <s v="8a858e585693982b01569f23b93d4f5f"/>
    <n v="301967056"/>
    <n v="3"/>
    <d v="2017-07-06T20:11:26"/>
    <d v="2017-07-06T19:11:21"/>
    <x v="3"/>
    <n v="13000"/>
    <n v="30"/>
    <m/>
    <s v="Good"/>
    <x v="3"/>
    <x v="0"/>
    <x v="1"/>
    <x v="6"/>
    <x v="0"/>
  </r>
  <r>
    <s v="8a858e5f59daa31f0159dae64bfb2983"/>
    <n v="301975651"/>
    <n v="6"/>
    <d v="2017-07-13T09:00:25"/>
    <d v="2017-07-13T08:00:19"/>
    <x v="3"/>
    <n v="13000"/>
    <n v="30"/>
    <m/>
    <s v="Good"/>
    <x v="3"/>
    <x v="0"/>
    <x v="0"/>
    <x v="2"/>
    <x v="2"/>
  </r>
  <r>
    <s v="8a858e645654fdc40156551f17c80e06"/>
    <n v="301975156"/>
    <n v="11"/>
    <d v="2017-07-12T20:29:11"/>
    <d v="2017-07-12T19:27:59"/>
    <x v="4"/>
    <n v="44000"/>
    <n v="30"/>
    <m/>
    <s v="Good"/>
    <x v="2"/>
    <x v="0"/>
    <x v="0"/>
    <x v="1"/>
    <x v="5"/>
  </r>
  <r>
    <s v="8a858e6956939bac01569b259e5c7f89"/>
    <n v="302001585"/>
    <n v="9"/>
    <d v="2017-07-29T02:50:49"/>
    <d v="2017-07-29T01:50:40"/>
    <x v="4"/>
    <n v="44000"/>
    <n v="30"/>
    <m/>
    <s v="Good"/>
    <x v="2"/>
    <x v="0"/>
    <x v="0"/>
    <x v="0"/>
    <x v="0"/>
  </r>
  <r>
    <s v="8a858e6f5668e01701568d201f3343ca"/>
    <n v="301971366"/>
    <n v="6"/>
    <d v="2017-07-10T12:43:06"/>
    <d v="2017-07-10T11:42:59"/>
    <x v="0"/>
    <n v="34500"/>
    <n v="30"/>
    <m/>
    <s v="Good"/>
    <x v="0"/>
    <x v="0"/>
    <x v="0"/>
    <x v="1"/>
    <x v="4"/>
  </r>
  <r>
    <s v="8a858e725c3ae262015c3b08d771135e"/>
    <n v="301988873"/>
    <n v="3"/>
    <d v="2017-07-21T09:05:17"/>
    <d v="2017-07-21T08:05:11"/>
    <x v="3"/>
    <n v="11500"/>
    <n v="15"/>
    <s v="8a858e6d57903422015798efba102d26"/>
    <s v="Good"/>
    <x v="0"/>
    <x v="0"/>
    <x v="1"/>
    <x v="4"/>
    <x v="1"/>
  </r>
  <r>
    <s v="8a858e8455f96c1c015603adbb74325e"/>
    <n v="301967840"/>
    <n v="3"/>
    <d v="2017-07-07T11:54:24"/>
    <d v="2017-07-07T10:54:18"/>
    <x v="3"/>
    <n v="13000"/>
    <n v="30"/>
    <m/>
    <s v="Good"/>
    <x v="3"/>
    <x v="0"/>
    <x v="1"/>
    <x v="1"/>
    <x v="0"/>
  </r>
  <r>
    <s v="8a858e885c87dee5015c881f237f214b"/>
    <n v="301968991"/>
    <n v="2"/>
    <d v="2017-07-08T09:36:46"/>
    <d v="2017-07-08T08:36:40"/>
    <x v="3"/>
    <n v="12500"/>
    <n v="30"/>
    <m/>
    <s v="Good"/>
    <x v="9"/>
    <x v="0"/>
    <x v="1"/>
    <x v="4"/>
    <x v="1"/>
  </r>
  <r>
    <s v="8a858e8e5ca1f1a8015ca24da25735e3"/>
    <n v="301981719"/>
    <n v="2"/>
    <d v="2017-07-17T12:03:17"/>
    <d v="2017-07-17T11:03:09"/>
    <x v="3"/>
    <n v="13000"/>
    <n v="30"/>
    <s v="8a858f335c8d9723015c9afe6a2552cc"/>
    <s v="Good"/>
    <x v="3"/>
    <x v="0"/>
    <x v="1"/>
    <x v="4"/>
    <x v="1"/>
  </r>
  <r>
    <s v="8a858e965b5e1b91015b5e9e40562c58"/>
    <n v="301996544"/>
    <n v="5"/>
    <d v="2017-07-26T09:40:43"/>
    <d v="2017-07-26T08:39:31"/>
    <x v="2"/>
    <n v="22250"/>
    <n v="15"/>
    <m/>
    <s v="Good"/>
    <x v="1"/>
    <x v="0"/>
    <x v="0"/>
    <x v="3"/>
    <x v="0"/>
  </r>
  <r>
    <s v="8a858ea25bf369e4015bf40f24492e37"/>
    <n v="301974420"/>
    <n v="3"/>
    <d v="2017-07-12T11:30:25"/>
    <d v="2017-07-12T10:30:18"/>
    <x v="3"/>
    <n v="13000"/>
    <n v="30"/>
    <s v="8a858edb5bd936e4015be08d9d5a7916"/>
    <s v="Bad"/>
    <x v="3"/>
    <x v="1"/>
    <x v="1"/>
    <x v="9"/>
    <x v="0"/>
  </r>
  <r>
    <s v="8a858ebd5b254c8b015b30e464503bb2"/>
    <n v="301975060"/>
    <n v="7"/>
    <d v="2017-07-12T19:02:15"/>
    <d v="2017-07-12T18:01:05"/>
    <x v="0"/>
    <n v="34500"/>
    <n v="30"/>
    <m/>
    <s v="Good"/>
    <x v="0"/>
    <x v="0"/>
    <x v="0"/>
    <x v="4"/>
    <x v="1"/>
  </r>
  <r>
    <s v="8a858ecb5bf33c30015bf3579f4e0e5b"/>
    <n v="301968701"/>
    <n v="3"/>
    <d v="2017-07-07T23:41:43"/>
    <d v="2017-07-07T22:41:37"/>
    <x v="3"/>
    <n v="13000"/>
    <n v="30"/>
    <m/>
    <s v="Good"/>
    <x v="3"/>
    <x v="0"/>
    <x v="1"/>
    <x v="0"/>
    <x v="0"/>
  </r>
  <r>
    <s v="8a858ed158f3044d0158fe3f0c3a48e7"/>
    <n v="301995086"/>
    <n v="3"/>
    <d v="2017-07-25T11:25:35"/>
    <d v="2017-07-25T10:24:29"/>
    <x v="3"/>
    <n v="11500"/>
    <n v="15"/>
    <m/>
    <s v="Good"/>
    <x v="0"/>
    <x v="0"/>
    <x v="1"/>
    <x v="1"/>
    <x v="5"/>
  </r>
  <r>
    <s v="8a858eda552adcc201553022b8a64b1d"/>
    <n v="301985524"/>
    <n v="5"/>
    <d v="2017-07-19T12:27:56"/>
    <d v="2017-07-19T11:27:49"/>
    <x v="0"/>
    <n v="34500"/>
    <n v="30"/>
    <m/>
    <s v="Good"/>
    <x v="0"/>
    <x v="0"/>
    <x v="0"/>
    <x v="1"/>
    <x v="0"/>
  </r>
  <r>
    <s v="8a858ee454da1cbd0154dd11d735299f"/>
    <n v="301976141"/>
    <n v="17"/>
    <d v="2017-07-13T14:13:18"/>
    <d v="2017-07-13T13:13:10"/>
    <x v="4"/>
    <n v="44000"/>
    <n v="30"/>
    <m/>
    <s v="Good"/>
    <x v="2"/>
    <x v="0"/>
    <x v="0"/>
    <x v="1"/>
    <x v="4"/>
  </r>
  <r>
    <s v="8a858ee9587f44aa0158819464010aa4"/>
    <n v="301994890"/>
    <n v="11"/>
    <d v="2017-07-25T09:40:51"/>
    <d v="2017-07-25T08:40:44"/>
    <x v="4"/>
    <n v="48000"/>
    <n v="60"/>
    <m/>
    <s v="Good"/>
    <x v="5"/>
    <x v="0"/>
    <x v="0"/>
    <x v="4"/>
    <x v="1"/>
  </r>
  <r>
    <s v="8a858ef358d4a48e0158ee3dafd51a43"/>
    <n v="302001029"/>
    <n v="13"/>
    <d v="2017-07-28T17:27:12"/>
    <d v="2017-07-28T16:25:56"/>
    <x v="0"/>
    <n v="34500"/>
    <n v="30"/>
    <m/>
    <s v="Good"/>
    <x v="0"/>
    <x v="0"/>
    <x v="0"/>
    <x v="4"/>
    <x v="1"/>
  </r>
  <r>
    <s v="8a858f0455d9feaf0155e51729974b16"/>
    <n v="301964620"/>
    <n v="4"/>
    <d v="2017-07-05T11:06:22"/>
    <d v="2017-07-05T10:06:16"/>
    <x v="2"/>
    <n v="24500"/>
    <n v="30"/>
    <s v="8a858ef255c55fd60155c738de611535"/>
    <s v="Good"/>
    <x v="4"/>
    <x v="0"/>
    <x v="0"/>
    <x v="1"/>
    <x v="0"/>
  </r>
  <r>
    <s v="8a858f0c5cef4be2015cf091fdad6659"/>
    <n v="301977195"/>
    <n v="2"/>
    <d v="2017-07-14T09:47:13"/>
    <d v="2017-07-14T08:47:06"/>
    <x v="3"/>
    <n v="13000"/>
    <n v="30"/>
    <m/>
    <s v="Good"/>
    <x v="3"/>
    <x v="0"/>
    <x v="1"/>
    <x v="4"/>
    <x v="1"/>
  </r>
  <r>
    <s v="8a858f155cee6b2a015cee768c910880"/>
    <n v="301979538"/>
    <n v="2"/>
    <d v="2017-07-15T18:41:27"/>
    <d v="2017-07-15T17:41:20"/>
    <x v="3"/>
    <n v="13000"/>
    <n v="30"/>
    <m/>
    <s v="Good"/>
    <x v="3"/>
    <x v="0"/>
    <x v="1"/>
    <x v="4"/>
    <x v="1"/>
  </r>
  <r>
    <s v="8a858f1e5cef1d91015cf2f349db517a"/>
    <n v="302001001"/>
    <n v="2"/>
    <d v="2017-07-28T17:12:25"/>
    <d v="2017-07-28T16:12:18"/>
    <x v="3"/>
    <n v="13000"/>
    <n v="30"/>
    <s v="8a858f2e5c699f3a015c6d9e1364767d"/>
    <s v="Good"/>
    <x v="3"/>
    <x v="0"/>
    <x v="1"/>
    <x v="14"/>
    <x v="0"/>
  </r>
  <r>
    <s v="8a858f285d3ca5c4015d3cbb1f94073a"/>
    <n v="302000799"/>
    <n v="2"/>
    <d v="2017-07-28T15:19:09"/>
    <d v="2017-07-28T14:19:02"/>
    <x v="3"/>
    <n v="11500"/>
    <n v="15"/>
    <m/>
    <s v="Good"/>
    <x v="0"/>
    <x v="0"/>
    <x v="1"/>
    <x v="1"/>
    <x v="0"/>
  </r>
  <r>
    <s v="8a858f2e5876d7d001587838696001fc"/>
    <n v="301965259"/>
    <n v="10"/>
    <d v="2017-07-05T17:33:52"/>
    <d v="2017-07-05T16:33:46"/>
    <x v="1"/>
    <n v="16687.5"/>
    <n v="15"/>
    <m/>
    <s v="Good"/>
    <x v="1"/>
    <x v="0"/>
    <x v="0"/>
    <x v="1"/>
    <x v="0"/>
  </r>
  <r>
    <s v="8a858f415ba54724015ba9263d3152ec"/>
    <n v="301990526"/>
    <n v="2"/>
    <d v="2017-07-22T10:31:46"/>
    <d v="2017-07-22T09:31:37"/>
    <x v="3"/>
    <n v="11500"/>
    <n v="15"/>
    <m/>
    <s v="Good"/>
    <x v="0"/>
    <x v="0"/>
    <x v="1"/>
    <x v="4"/>
    <x v="1"/>
  </r>
  <r>
    <s v="8a858f485a5c6a7a015a5dd3c9464ca9"/>
    <n v="301996722"/>
    <n v="4"/>
    <d v="2017-07-26T11:07:57"/>
    <d v="2017-07-26T10:07:51"/>
    <x v="2"/>
    <n v="24500"/>
    <n v="30"/>
    <m/>
    <s v="Good"/>
    <x v="4"/>
    <x v="0"/>
    <x v="0"/>
    <x v="1"/>
    <x v="2"/>
  </r>
  <r>
    <s v="8a858f4f5511dca2015524e4a49e4727"/>
    <n v="301974447"/>
    <n v="3"/>
    <d v="2017-07-12T11:49:15"/>
    <d v="2017-07-12T10:49:07"/>
    <x v="3"/>
    <n v="13000"/>
    <n v="30"/>
    <m/>
    <s v="Good"/>
    <x v="3"/>
    <x v="0"/>
    <x v="1"/>
    <x v="18"/>
    <x v="0"/>
  </r>
  <r>
    <s v="8a858f585a6bfa1d015a700d765807a6"/>
    <n v="301960382"/>
    <n v="3"/>
    <d v="2017-07-02T22:19:43"/>
    <d v="2017-07-02T21:19:38"/>
    <x v="3"/>
    <n v="13000"/>
    <n v="30"/>
    <m/>
    <s v="Good"/>
    <x v="3"/>
    <x v="0"/>
    <x v="1"/>
    <x v="1"/>
    <x v="0"/>
  </r>
  <r>
    <s v="8a858f5e5cb23c77015cbe8aa980248c"/>
    <n v="301983775"/>
    <n v="2"/>
    <d v="2017-07-18T12:51:59"/>
    <d v="2017-07-18T11:51:52"/>
    <x v="3"/>
    <n v="11500"/>
    <n v="15"/>
    <m/>
    <s v="Good"/>
    <x v="0"/>
    <x v="0"/>
    <x v="1"/>
    <x v="6"/>
    <x v="2"/>
  </r>
  <r>
    <s v="8a858f615b1ffb14015b21d3541d018b"/>
    <n v="301974850"/>
    <n v="4"/>
    <d v="2017-07-12T16:10:17"/>
    <d v="2017-07-12T15:10:10"/>
    <x v="3"/>
    <n v="13000"/>
    <n v="30"/>
    <m/>
    <s v="Good"/>
    <x v="3"/>
    <x v="0"/>
    <x v="0"/>
    <x v="1"/>
    <x v="0"/>
  </r>
  <r>
    <s v="8a858f6a5d1e09b3015d2748857c7088"/>
    <n v="301994738"/>
    <n v="2"/>
    <d v="2017-07-25T08:07:26"/>
    <d v="2017-07-25T07:07:18"/>
    <x v="3"/>
    <n v="11500"/>
    <n v="15"/>
    <m/>
    <s v="Good"/>
    <x v="0"/>
    <x v="0"/>
    <x v="1"/>
    <x v="1"/>
    <x v="0"/>
  </r>
  <r>
    <s v="8a858f725be8d4ff015bec5207ce5524"/>
    <n v="302002456"/>
    <n v="3"/>
    <d v="2017-07-29T16:55:26"/>
    <d v="2017-07-29T15:55:18"/>
    <x v="3"/>
    <n v="13000"/>
    <n v="30"/>
    <s v="8a858fc55b2548dd015b2fd12423240e"/>
    <s v="Bad"/>
    <x v="3"/>
    <x v="1"/>
    <x v="1"/>
    <x v="3"/>
    <x v="0"/>
  </r>
  <r>
    <s v="8a858f7d5cf9aef9015d0bcf7158560d"/>
    <n v="301997645"/>
    <n v="2"/>
    <d v="2017-07-26T19:46:01"/>
    <d v="2017-07-26T18:45:54"/>
    <x v="3"/>
    <n v="11500"/>
    <n v="15"/>
    <s v="8a858f085cf4e173015cf88e44cb69e4"/>
    <s v="Good"/>
    <x v="0"/>
    <x v="0"/>
    <x v="1"/>
    <x v="1"/>
    <x v="0"/>
  </r>
  <r>
    <s v="8a858f935760a61801576b84163733d3"/>
    <n v="301993428"/>
    <n v="9"/>
    <d v="2017-07-24T13:47:33"/>
    <d v="2017-07-24T12:47:21"/>
    <x v="0"/>
    <n v="34500"/>
    <n v="30"/>
    <m/>
    <s v="Good"/>
    <x v="0"/>
    <x v="0"/>
    <x v="0"/>
    <x v="1"/>
    <x v="4"/>
  </r>
  <r>
    <s v="8a858f9c56aaf37d0156b33ea59903c9"/>
    <n v="301960736"/>
    <n v="12"/>
    <d v="2017-07-03T09:52:32"/>
    <d v="2017-07-03T08:51:23"/>
    <x v="4"/>
    <n v="48000"/>
    <n v="60"/>
    <m/>
    <s v="Good"/>
    <x v="5"/>
    <x v="0"/>
    <x v="0"/>
    <x v="1"/>
    <x v="5"/>
  </r>
  <r>
    <s v="8a858fa154daefc00154e1dc8abf56db"/>
    <n v="302001079"/>
    <n v="3"/>
    <d v="2017-07-28T17:58:15"/>
    <d v="2017-07-28T16:57:02"/>
    <x v="3"/>
    <n v="12250"/>
    <n v="30"/>
    <m/>
    <s v="Good"/>
    <x v="4"/>
    <x v="0"/>
    <x v="1"/>
    <x v="16"/>
    <x v="0"/>
  </r>
  <r>
    <s v="8a858fa3586d20e001586e10a33b6821"/>
    <n v="301979326"/>
    <n v="10"/>
    <d v="2017-07-15T15:42:07"/>
    <d v="2017-07-15T14:41:59"/>
    <x v="2"/>
    <n v="21500"/>
    <n v="15"/>
    <m/>
    <s v="Good"/>
    <x v="8"/>
    <x v="0"/>
    <x v="0"/>
    <x v="1"/>
    <x v="0"/>
  </r>
  <r>
    <s v="8a858faa56dffac60156eed794613f9e"/>
    <n v="301960024"/>
    <n v="7"/>
    <d v="2017-07-02T15:17:45"/>
    <d v="2017-07-02T14:16:40"/>
    <x v="3"/>
    <n v="11500"/>
    <n v="30"/>
    <m/>
    <s v="Good"/>
    <x v="0"/>
    <x v="0"/>
    <x v="0"/>
    <x v="4"/>
    <x v="1"/>
  </r>
  <r>
    <s v="8a858fb4563228d201564fd7519f22a8"/>
    <n v="301960555"/>
    <n v="7"/>
    <d v="2017-07-03T07:07:04"/>
    <d v="2017-07-03T06:05:58"/>
    <x v="0"/>
    <n v="34500"/>
    <n v="30"/>
    <m/>
    <s v="Good"/>
    <x v="0"/>
    <x v="0"/>
    <x v="0"/>
    <x v="6"/>
    <x v="5"/>
  </r>
  <r>
    <s v="8a858fbc5cc666c8015cc9d4702c2b75"/>
    <n v="301992824"/>
    <n v="2"/>
    <d v="2017-07-24T08:06:57"/>
    <d v="2017-07-24T07:06:50"/>
    <x v="3"/>
    <n v="11500"/>
    <n v="15"/>
    <s v="8a858f295c8d307f015c93a9ccda7eb7"/>
    <s v="Good"/>
    <x v="0"/>
    <x v="0"/>
    <x v="1"/>
    <x v="4"/>
    <x v="1"/>
  </r>
  <r>
    <s v="8a858fc45c21da6f015c24e1eefc34ac"/>
    <n v="301969228"/>
    <n v="2"/>
    <d v="2017-07-08T13:21:00"/>
    <d v="2017-07-08T12:20:53"/>
    <x v="3"/>
    <n v="11500"/>
    <n v="15"/>
    <s v="8a858e345bd96da8015bda7ce5f33ec9"/>
    <s v="Bad"/>
    <x v="0"/>
    <x v="1"/>
    <x v="1"/>
    <x v="6"/>
    <x v="2"/>
  </r>
  <r>
    <s v="8a858fcc5cf4a563015cf83ebae84fe3"/>
    <n v="302000995"/>
    <n v="2"/>
    <d v="2017-07-28T17:09:59"/>
    <d v="2017-07-28T16:08:49"/>
    <x v="3"/>
    <n v="13000"/>
    <n v="30"/>
    <m/>
    <s v="Good"/>
    <x v="3"/>
    <x v="0"/>
    <x v="1"/>
    <x v="2"/>
    <x v="0"/>
  </r>
  <r>
    <s v="8a858fd35b5dfefb015b5e3c893626a2"/>
    <n v="301981285"/>
    <n v="4"/>
    <d v="2017-07-17T08:24:10"/>
    <d v="2017-07-17T07:23:00"/>
    <x v="3"/>
    <n v="11125"/>
    <n v="15"/>
    <m/>
    <s v="Good"/>
    <x v="1"/>
    <x v="0"/>
    <x v="0"/>
    <x v="4"/>
    <x v="1"/>
  </r>
  <r>
    <s v="8a858fd95b58cd70015b58e4ae861097"/>
    <n v="301988710"/>
    <n v="5"/>
    <d v="2017-07-21T07:02:14"/>
    <d v="2017-07-21T06:02:00"/>
    <x v="2"/>
    <n v="22250"/>
    <n v="15"/>
    <m/>
    <s v="Good"/>
    <x v="1"/>
    <x v="0"/>
    <x v="0"/>
    <x v="4"/>
    <x v="1"/>
  </r>
  <r>
    <s v="8a858fde56eb02280156f97f777e7683"/>
    <n v="301970976"/>
    <n v="4"/>
    <d v="2017-07-10T08:40:56"/>
    <d v="2017-07-10T07:40:50"/>
    <x v="3"/>
    <n v="11500"/>
    <n v="15"/>
    <m/>
    <s v="Good"/>
    <x v="0"/>
    <x v="0"/>
    <x v="0"/>
    <x v="4"/>
    <x v="1"/>
  </r>
  <r>
    <s v="8a858fe8586deed301586e1e5c961003"/>
    <n v="301960472"/>
    <n v="7"/>
    <d v="2017-07-03T02:01:08"/>
    <d v="2017-07-03T01:01:02"/>
    <x v="0"/>
    <n v="34500"/>
    <n v="30"/>
    <m/>
    <s v="Good"/>
    <x v="0"/>
    <x v="0"/>
    <x v="0"/>
    <x v="1"/>
    <x v="0"/>
  </r>
  <r>
    <s v="8a858ff05b909c1a015b90b058cb0df4"/>
    <n v="302001404"/>
    <n v="5"/>
    <d v="2017-07-28T22:04:29"/>
    <d v="2017-07-28T21:03:20"/>
    <x v="3"/>
    <n v="13000"/>
    <n v="30"/>
    <s v="8a858f565b683b56015b6e9302a77dd1"/>
    <s v="Good"/>
    <x v="3"/>
    <x v="0"/>
    <x v="0"/>
    <x v="9"/>
    <x v="0"/>
  </r>
  <r>
    <s v="8a858ffd5c8d343d015c97e4929d0f31"/>
    <n v="301982184"/>
    <n v="2"/>
    <d v="2017-07-17T15:53:51"/>
    <d v="2017-07-17T14:53:44"/>
    <x v="3"/>
    <n v="11500"/>
    <n v="15"/>
    <m/>
    <s v="Good"/>
    <x v="0"/>
    <x v="0"/>
    <x v="1"/>
    <x v="4"/>
    <x v="1"/>
  </r>
  <r>
    <s v="8a858e0a5b192e2e015b1948fba112cf"/>
    <n v="301984565"/>
    <n v="3"/>
    <d v="2017-07-18T20:10:56"/>
    <d v="2017-07-18T19:09:44"/>
    <x v="3"/>
    <n v="13000"/>
    <n v="30"/>
    <m/>
    <s v="Bad"/>
    <x v="3"/>
    <x v="1"/>
    <x v="1"/>
    <x v="4"/>
    <x v="1"/>
  </r>
  <r>
    <s v="8a858e5b5d37b45d015d3bc259e55449"/>
    <n v="302001295"/>
    <n v="2"/>
    <d v="2017-07-28T20:37:12"/>
    <d v="2017-07-28T19:37:05"/>
    <x v="3"/>
    <n v="11500"/>
    <n v="15"/>
    <m/>
    <s v="Bad"/>
    <x v="0"/>
    <x v="1"/>
    <x v="1"/>
    <x v="4"/>
    <x v="1"/>
  </r>
  <r>
    <s v="8a858eaa55a0b8ae0155a3c170210462"/>
    <n v="301972595"/>
    <n v="2"/>
    <d v="2017-07-11T08:52:25"/>
    <d v="2017-07-11T07:52:20"/>
    <x v="3"/>
    <n v="13000"/>
    <n v="30"/>
    <m/>
    <s v="Bad"/>
    <x v="3"/>
    <x v="1"/>
    <x v="1"/>
    <x v="10"/>
    <x v="0"/>
  </r>
  <r>
    <s v="8a858eed5a476a3c015a4b0017914175"/>
    <n v="301974794"/>
    <n v="8"/>
    <d v="2017-07-12T15:34:09"/>
    <d v="2017-07-12T14:34:02"/>
    <x v="0"/>
    <n v="34500"/>
    <n v="30"/>
    <m/>
    <s v="Bad"/>
    <x v="0"/>
    <x v="1"/>
    <x v="0"/>
    <x v="3"/>
    <x v="0"/>
  </r>
  <r>
    <s v="8a858f295c8d307f015c90210a6848dc"/>
    <n v="301989365"/>
    <n v="2"/>
    <d v="2017-07-21T14:13:58"/>
    <d v="2017-07-21T13:13:46"/>
    <x v="3"/>
    <n v="13000"/>
    <n v="30"/>
    <m/>
    <s v="Bad"/>
    <x v="3"/>
    <x v="1"/>
    <x v="1"/>
    <x v="13"/>
    <x v="0"/>
  </r>
  <r>
    <s v="8a858f61560bc0e5015612044d501fe2"/>
    <n v="302000155"/>
    <n v="2"/>
    <d v="2017-07-28T09:38:59"/>
    <d v="2017-07-28T08:38:52"/>
    <x v="3"/>
    <n v="13000"/>
    <n v="30"/>
    <m/>
    <s v="Bad"/>
    <x v="3"/>
    <x v="1"/>
    <x v="1"/>
    <x v="1"/>
    <x v="4"/>
  </r>
  <r>
    <s v="8a858faf5679a83801567a8ad05d675f"/>
    <n v="301976809"/>
    <n v="4"/>
    <d v="2017-07-13T23:43:15"/>
    <d v="2017-07-13T22:43:07"/>
    <x v="2"/>
    <n v="24500"/>
    <n v="30"/>
    <m/>
    <s v="Bad"/>
    <x v="4"/>
    <x v="1"/>
    <x v="0"/>
    <x v="1"/>
    <x v="4"/>
  </r>
  <r>
    <s v="8a858ec45577f83e0155825234ae7d29"/>
    <n v="301984673"/>
    <n v="7"/>
    <d v="2017-07-18T21:31:44"/>
    <d v="2017-07-18T20:31:37"/>
    <x v="0"/>
    <n v="39000"/>
    <n v="60"/>
    <m/>
    <s v="Good"/>
    <x v="3"/>
    <x v="0"/>
    <x v="0"/>
    <x v="10"/>
    <x v="0"/>
  </r>
  <r>
    <s v="8a858ec95afc0922015b09a286634c26"/>
    <n v="301989455"/>
    <n v="4"/>
    <d v="2017-07-21T14:52:13"/>
    <d v="2017-07-21T13:51:58"/>
    <x v="3"/>
    <n v="12250"/>
    <n v="30"/>
    <m/>
    <s v="Good"/>
    <x v="4"/>
    <x v="0"/>
    <x v="0"/>
    <x v="4"/>
    <x v="1"/>
  </r>
  <r>
    <s v="8a858ece5cd05041015cd485113f01a2"/>
    <n v="301976260"/>
    <n v="2"/>
    <d v="2017-07-13T15:32:33"/>
    <d v="2017-07-13T14:32:26"/>
    <x v="3"/>
    <n v="11500"/>
    <n v="15"/>
    <m/>
    <s v="Bad"/>
    <x v="0"/>
    <x v="1"/>
    <x v="1"/>
    <x v="5"/>
    <x v="0"/>
  </r>
  <r>
    <s v="8a858ed55c63db54015c6d8c404b1af1"/>
    <n v="301991735"/>
    <n v="3"/>
    <d v="2017-07-23T11:06:14"/>
    <d v="2017-07-23T10:05:55"/>
    <x v="3"/>
    <n v="11500"/>
    <n v="15"/>
    <s v="8a85880353acff880153af354a6719df"/>
    <s v="Bad"/>
    <x v="0"/>
    <x v="1"/>
    <x v="1"/>
    <x v="1"/>
    <x v="0"/>
  </r>
  <r>
    <s v="8a858edc5c7e7da5015c8166e88960b4"/>
    <n v="301993866"/>
    <n v="3"/>
    <d v="2017-07-24T17:16:43"/>
    <d v="2017-07-24T16:16:27"/>
    <x v="3"/>
    <n v="13000"/>
    <n v="30"/>
    <s v="8a858fc65c7e0e55015c7f71c0ec64e0"/>
    <s v="Good"/>
    <x v="3"/>
    <x v="0"/>
    <x v="1"/>
    <x v="4"/>
    <x v="1"/>
  </r>
  <r>
    <s v="8a858ee55cb156e6015cb63f19146515"/>
    <n v="301969500"/>
    <n v="2"/>
    <d v="2017-07-08T17:20:30"/>
    <d v="2017-07-08T16:20:24"/>
    <x v="3"/>
    <n v="11500"/>
    <n v="15"/>
    <s v="8a858fbf5c1ba55b015c1bbf2fcf1184"/>
    <s v="Good"/>
    <x v="0"/>
    <x v="0"/>
    <x v="1"/>
    <x v="4"/>
    <x v="1"/>
  </r>
  <r>
    <s v="8a858eec5ca21dcb015ca463b66a6f36"/>
    <n v="301977429"/>
    <n v="2"/>
    <d v="2017-07-14T11:41:09"/>
    <d v="2017-07-14T10:40:59"/>
    <x v="3"/>
    <n v="13000"/>
    <n v="30"/>
    <m/>
    <s v="Good"/>
    <x v="3"/>
    <x v="0"/>
    <x v="1"/>
    <x v="4"/>
    <x v="1"/>
  </r>
  <r>
    <s v="8a858ef957365d52015751a2082e3103"/>
    <n v="301974013"/>
    <n v="11"/>
    <d v="2017-07-12T06:13:36"/>
    <d v="2017-07-12T05:12:26"/>
    <x v="0"/>
    <n v="34500"/>
    <n v="30"/>
    <m/>
    <s v="Good"/>
    <x v="0"/>
    <x v="0"/>
    <x v="0"/>
    <x v="4"/>
    <x v="1"/>
  </r>
  <r>
    <s v="8a858f005d1d8608015d1dd8e0a0320c"/>
    <n v="301987971"/>
    <n v="2"/>
    <d v="2017-07-20T17:10:18"/>
    <d v="2017-07-20T16:10:10"/>
    <x v="3"/>
    <n v="13000"/>
    <n v="30"/>
    <m/>
    <s v="Good"/>
    <x v="3"/>
    <x v="0"/>
    <x v="1"/>
    <x v="1"/>
    <x v="2"/>
  </r>
  <r>
    <s v="8a858f055b15b8d3015b16aac9694e88"/>
    <n v="301976370"/>
    <n v="5"/>
    <d v="2017-07-13T16:38:03"/>
    <d v="2017-07-13T15:36:49"/>
    <x v="3"/>
    <n v="11125"/>
    <n v="15"/>
    <m/>
    <s v="Good"/>
    <x v="1"/>
    <x v="0"/>
    <x v="0"/>
    <x v="4"/>
    <x v="1"/>
  </r>
  <r>
    <s v="8a858f0b5b439ebb015b43cf463d3e39"/>
    <n v="301968080"/>
    <n v="12"/>
    <d v="2017-07-07T14:36:56"/>
    <d v="2017-07-07T13:36:44"/>
    <x v="0"/>
    <n v="34500"/>
    <n v="30"/>
    <m/>
    <s v="Good"/>
    <x v="0"/>
    <x v="0"/>
    <x v="0"/>
    <x v="10"/>
    <x v="2"/>
  </r>
  <r>
    <s v="8a858f13556665aa015568a887180914"/>
    <n v="301993954"/>
    <n v="15"/>
    <d v="2017-07-24T18:07:37"/>
    <d v="2017-07-24T17:07:31"/>
    <x v="4"/>
    <n v="44000"/>
    <n v="30"/>
    <m/>
    <s v="Good"/>
    <x v="2"/>
    <x v="0"/>
    <x v="0"/>
    <x v="6"/>
    <x v="4"/>
  </r>
  <r>
    <s v="8a858f1a5ccb60ae015cccf036d254b1"/>
    <n v="301997274"/>
    <n v="2"/>
    <d v="2017-07-26T15:59:15"/>
    <d v="2017-07-26T14:59:08"/>
    <x v="3"/>
    <n v="11500"/>
    <n v="15"/>
    <m/>
    <s v="Good"/>
    <x v="0"/>
    <x v="0"/>
    <x v="1"/>
    <x v="1"/>
    <x v="0"/>
  </r>
  <r>
    <s v="8a858f255ca276c5015ca313a0062913"/>
    <n v="301973616"/>
    <n v="2"/>
    <d v="2017-07-11T19:24:23"/>
    <d v="2017-07-11T18:24:16"/>
    <x v="3"/>
    <n v="11500"/>
    <n v="15"/>
    <s v="8a858e875c63d395015c6c94a4246bf8"/>
    <s v="Bad"/>
    <x v="0"/>
    <x v="1"/>
    <x v="1"/>
    <x v="4"/>
    <x v="1"/>
  </r>
  <r>
    <s v="8a858f265cfa1a64015cfd2e33a75f92"/>
    <n v="301998452"/>
    <n v="2"/>
    <d v="2017-07-27T10:06:24"/>
    <d v="2017-07-27T09:06:18"/>
    <x v="3"/>
    <n v="13000"/>
    <n v="30"/>
    <s v="8a858e725cf420fd015cf45addee2730"/>
    <s v="Good"/>
    <x v="3"/>
    <x v="0"/>
    <x v="1"/>
    <x v="3"/>
    <x v="2"/>
  </r>
  <r>
    <s v="8a858f2c585375f00158688cf76b3db7"/>
    <n v="301995570"/>
    <n v="8"/>
    <d v="2017-07-25T16:22:41"/>
    <d v="2017-07-25T15:21:30"/>
    <x v="2"/>
    <n v="24500"/>
    <n v="30"/>
    <m/>
    <s v="Good"/>
    <x v="4"/>
    <x v="0"/>
    <x v="0"/>
    <x v="4"/>
    <x v="1"/>
  </r>
  <r>
    <s v="8a858f30551130db01552671554c51bc"/>
    <n v="301996413"/>
    <n v="5"/>
    <d v="2017-07-26T08:24:32"/>
    <d v="2017-07-26T07:24:26"/>
    <x v="3"/>
    <n v="11500"/>
    <n v="15"/>
    <m/>
    <s v="Good"/>
    <x v="0"/>
    <x v="0"/>
    <x v="0"/>
    <x v="1"/>
    <x v="4"/>
  </r>
  <r>
    <s v="8a858f3a5c10828d015c109746d20aee"/>
    <n v="301983781"/>
    <n v="2"/>
    <d v="2017-07-18T12:55:38"/>
    <d v="2017-07-18T11:55:30"/>
    <x v="3"/>
    <n v="13000"/>
    <n v="30"/>
    <m/>
    <s v="Good"/>
    <x v="3"/>
    <x v="0"/>
    <x v="1"/>
    <x v="14"/>
    <x v="0"/>
  </r>
  <r>
    <s v="8a858f4b55df0f530155e2e659f30f25"/>
    <n v="301992870"/>
    <n v="15"/>
    <d v="2017-07-24T08:41:11"/>
    <d v="2017-07-24T07:40:57"/>
    <x v="6"/>
    <n v="52500"/>
    <n v="30"/>
    <m/>
    <s v="Good"/>
    <x v="6"/>
    <x v="0"/>
    <x v="0"/>
    <x v="1"/>
    <x v="0"/>
  </r>
  <r>
    <s v="8a858f4f5511dca201552520822d5721"/>
    <n v="301996966"/>
    <n v="2"/>
    <d v="2017-07-26T13:16:08"/>
    <d v="2017-07-26T12:14:56"/>
    <x v="3"/>
    <n v="13000"/>
    <n v="30"/>
    <m/>
    <s v="Good"/>
    <x v="3"/>
    <x v="0"/>
    <x v="1"/>
    <x v="4"/>
    <x v="1"/>
  </r>
  <r>
    <s v="8a858f5f55f9698c0156076313646281"/>
    <n v="301970362"/>
    <n v="8"/>
    <d v="2017-07-09T16:08:26"/>
    <d v="2017-07-09T15:08:20"/>
    <x v="0"/>
    <n v="34500"/>
    <n v="30"/>
    <m/>
    <s v="Good"/>
    <x v="0"/>
    <x v="0"/>
    <x v="0"/>
    <x v="4"/>
    <x v="1"/>
  </r>
  <r>
    <s v="8a858f695c34f22e015c35699d3731ae"/>
    <n v="301959474"/>
    <n v="2"/>
    <d v="2017-07-01T22:12:45"/>
    <d v="2017-07-01T21:12:39"/>
    <x v="3"/>
    <n v="13000"/>
    <n v="30"/>
    <m/>
    <s v="Bad"/>
    <x v="3"/>
    <x v="1"/>
    <x v="1"/>
    <x v="1"/>
    <x v="0"/>
  </r>
  <r>
    <s v="8a858f725b49c0c0015b525cb85f0552"/>
    <n v="301985117"/>
    <n v="5"/>
    <d v="2017-07-19T08:24:58"/>
    <d v="2017-07-19T07:23:46"/>
    <x v="2"/>
    <n v="22250"/>
    <n v="15"/>
    <m/>
    <s v="Good"/>
    <x v="1"/>
    <x v="0"/>
    <x v="0"/>
    <x v="6"/>
    <x v="0"/>
  </r>
  <r>
    <s v="8a858f8c5ca0e7fe015ca1217e0c1bcd"/>
    <n v="301972873"/>
    <n v="2"/>
    <d v="2017-07-11T11:53:20"/>
    <d v="2017-07-11T10:53:15"/>
    <x v="3"/>
    <n v="13000"/>
    <n v="30"/>
    <s v="8a858f295c8d307f015c9b4d5c570061"/>
    <s v="Good"/>
    <x v="3"/>
    <x v="0"/>
    <x v="1"/>
    <x v="15"/>
    <x v="0"/>
  </r>
  <r>
    <s v="8a858f975c4582c4015c4a3c945e2599"/>
    <n v="301986365"/>
    <n v="4"/>
    <d v="2017-07-19T19:47:42"/>
    <d v="2017-07-19T18:47:36"/>
    <x v="2"/>
    <n v="24500"/>
    <n v="30"/>
    <m/>
    <s v="Good"/>
    <x v="4"/>
    <x v="0"/>
    <x v="0"/>
    <x v="1"/>
    <x v="2"/>
  </r>
  <r>
    <s v="8a858f9d5668e3f1015669939de927dd"/>
    <n v="301961142"/>
    <n v="9"/>
    <d v="2017-07-03T14:14:28"/>
    <d v="2017-07-03T13:13:23"/>
    <x v="4"/>
    <n v="48000"/>
    <n v="60"/>
    <m/>
    <s v="Good"/>
    <x v="5"/>
    <x v="0"/>
    <x v="0"/>
    <x v="14"/>
    <x v="4"/>
  </r>
  <r>
    <s v="8a858fa154e2912f0154ee239b0857f0"/>
    <n v="301994212"/>
    <n v="7"/>
    <d v="2017-07-24T20:35:25"/>
    <d v="2017-07-24T19:34:45"/>
    <x v="0"/>
    <n v="34500"/>
    <n v="30"/>
    <m/>
    <s v="Good"/>
    <x v="0"/>
    <x v="0"/>
    <x v="0"/>
    <x v="4"/>
    <x v="1"/>
  </r>
  <r>
    <s v="8a858fa85bd87d41015bd887ed650718"/>
    <n v="301963250"/>
    <n v="4"/>
    <d v="2017-07-04T14:14:32"/>
    <d v="2017-07-04T13:14:26"/>
    <x v="2"/>
    <n v="24500"/>
    <n v="30"/>
    <m/>
    <s v="Good"/>
    <x v="4"/>
    <x v="0"/>
    <x v="0"/>
    <x v="1"/>
    <x v="0"/>
  </r>
  <r>
    <s v="8a858fab5cd5e1a7015cd8d0bbc25cf2"/>
    <n v="302002962"/>
    <n v="2"/>
    <d v="2017-07-30T02:42:36"/>
    <d v="2017-07-30T01:42:28"/>
    <x v="3"/>
    <n v="13000"/>
    <n v="30"/>
    <m/>
    <s v="Good"/>
    <x v="3"/>
    <x v="0"/>
    <x v="1"/>
    <x v="3"/>
    <x v="0"/>
  </r>
  <r>
    <s v="8a858fb557330de10157375c12ec1bff"/>
    <n v="301998668"/>
    <n v="6"/>
    <d v="2017-07-27T12:15:40"/>
    <d v="2017-07-27T11:15:34"/>
    <x v="0"/>
    <n v="34500"/>
    <n v="30"/>
    <m/>
    <s v="Good"/>
    <x v="0"/>
    <x v="0"/>
    <x v="0"/>
    <x v="1"/>
    <x v="0"/>
  </r>
  <r>
    <s v="8a858fbd5cd6054a015cd7dd84da3b90"/>
    <n v="301999873"/>
    <n v="2"/>
    <d v="2017-07-28T06:36:41"/>
    <d v="2017-07-28T05:36:36"/>
    <x v="3"/>
    <n v="13000"/>
    <n v="30"/>
    <m/>
    <s v="Good"/>
    <x v="3"/>
    <x v="0"/>
    <x v="1"/>
    <x v="9"/>
    <x v="0"/>
  </r>
  <r>
    <s v="8a858fc55b2548dd015b2e9cd6857beb"/>
    <n v="301965946"/>
    <n v="4"/>
    <d v="2017-07-06T08:07:06"/>
    <d v="2017-07-06T07:07:01"/>
    <x v="2"/>
    <n v="24500"/>
    <n v="30"/>
    <m/>
    <s v="Good"/>
    <x v="4"/>
    <x v="0"/>
    <x v="0"/>
    <x v="1"/>
    <x v="0"/>
  </r>
  <r>
    <s v="8a858fcb5d0ed176015d0ed6ebae01b8"/>
    <n v="302000518"/>
    <n v="2"/>
    <d v="2017-07-28T12:56:29"/>
    <d v="2017-07-28T11:56:21"/>
    <x v="3"/>
    <n v="13000"/>
    <n v="30"/>
    <m/>
    <s v="Bad"/>
    <x v="3"/>
    <x v="1"/>
    <x v="1"/>
    <x v="0"/>
    <x v="2"/>
  </r>
  <r>
    <s v="8a858fcf5591c5cf0155a14b0343250a"/>
    <n v="301982256"/>
    <n v="6"/>
    <d v="2017-07-17T16:26:16"/>
    <d v="2017-07-17T15:25:04"/>
    <x v="3"/>
    <n v="13000"/>
    <n v="30"/>
    <m/>
    <s v="Good"/>
    <x v="3"/>
    <x v="0"/>
    <x v="0"/>
    <x v="5"/>
    <x v="0"/>
  </r>
  <r>
    <s v="8a858fd55c45ba15015c46be3e0d33f3"/>
    <n v="301974528"/>
    <n v="3"/>
    <d v="2017-07-12T12:44:04"/>
    <d v="2017-07-12T11:43:57"/>
    <x v="3"/>
    <n v="13000"/>
    <n v="30"/>
    <m/>
    <s v="Good"/>
    <x v="3"/>
    <x v="0"/>
    <x v="1"/>
    <x v="3"/>
    <x v="0"/>
  </r>
  <r>
    <s v="8a858fda59db0b130159db44c2b93226"/>
    <n v="301986076"/>
    <n v="7"/>
    <d v="2017-07-19T16:52:08"/>
    <d v="2017-07-19T15:52:02"/>
    <x v="0"/>
    <n v="34500"/>
    <n v="30"/>
    <m/>
    <s v="Good"/>
    <x v="0"/>
    <x v="0"/>
    <x v="0"/>
    <x v="1"/>
    <x v="0"/>
  </r>
  <r>
    <s v="8a858fe45cd62cbf015cd9dffd3b70ac"/>
    <n v="301991393"/>
    <n v="2"/>
    <d v="2017-07-22T23:44:22"/>
    <d v="2017-07-22T22:44:15"/>
    <x v="3"/>
    <n v="11500"/>
    <n v="15"/>
    <s v="8a858f255ca276c5015ca63c859537ef"/>
    <s v="Good"/>
    <x v="0"/>
    <x v="0"/>
    <x v="1"/>
    <x v="0"/>
    <x v="0"/>
  </r>
  <r>
    <s v="8a858ff15a8fa5b0015a9324780b35fd"/>
    <n v="301972359"/>
    <n v="4"/>
    <d v="2017-07-11T01:55:34"/>
    <d v="2017-07-11T00:55:28"/>
    <x v="3"/>
    <n v="13000"/>
    <n v="30"/>
    <m/>
    <s v="Good"/>
    <x v="3"/>
    <x v="0"/>
    <x v="0"/>
    <x v="4"/>
    <x v="1"/>
  </r>
  <r>
    <s v="8a858ffd5caca417015cad3c3d7547e2"/>
    <n v="301995323"/>
    <n v="2"/>
    <d v="2017-07-25T13:44:46"/>
    <d v="2017-07-25T12:44:39"/>
    <x v="3"/>
    <n v="13000"/>
    <n v="30"/>
    <s v="8a858e1f5cac899f015cad22e40430d2"/>
    <s v="Bad"/>
    <x v="3"/>
    <x v="1"/>
    <x v="1"/>
    <x v="1"/>
    <x v="2"/>
  </r>
  <r>
    <s v="8a858e115af6c526015af8adf8fa3495"/>
    <n v="301973368"/>
    <n v="6"/>
    <d v="2017-07-11T16:38:20"/>
    <d v="2017-07-11T15:37:11"/>
    <x v="3"/>
    <n v="13000"/>
    <n v="30"/>
    <m/>
    <s v="Bad"/>
    <x v="3"/>
    <x v="1"/>
    <x v="0"/>
    <x v="1"/>
    <x v="0"/>
  </r>
  <r>
    <s v="8a858e645654fdc401565f15ee130fde"/>
    <n v="301989514"/>
    <n v="11"/>
    <d v="2017-07-21T15:24:21"/>
    <d v="2017-07-21T14:24:05"/>
    <x v="6"/>
    <n v="57500"/>
    <n v="90"/>
    <m/>
    <s v="Bad"/>
    <x v="0"/>
    <x v="1"/>
    <x v="0"/>
    <x v="4"/>
    <x v="1"/>
  </r>
  <r>
    <s v="8a858ed45bc9a645015bcb3187b8543c"/>
    <n v="301979295"/>
    <n v="3"/>
    <d v="2017-07-15T15:18:52"/>
    <d v="2017-07-15T14:18:46"/>
    <x v="3"/>
    <n v="13000"/>
    <n v="30"/>
    <s v="8a858eba5b681df4015b7b3b976f62da"/>
    <s v="Bad"/>
    <x v="3"/>
    <x v="1"/>
    <x v="1"/>
    <x v="6"/>
    <x v="0"/>
  </r>
  <r>
    <s v="8a858f3e58b4ff1a0158bff6b8c5080a"/>
    <n v="301998499"/>
    <n v="2"/>
    <d v="2017-07-27T10:36:04"/>
    <d v="2017-07-27T09:34:54"/>
    <x v="3"/>
    <n v="13000"/>
    <n v="30"/>
    <m/>
    <s v="Bad"/>
    <x v="3"/>
    <x v="1"/>
    <x v="1"/>
    <x v="11"/>
    <x v="2"/>
  </r>
  <r>
    <s v="8a858f7e5c213ef4015c2520556801c1"/>
    <n v="302002611"/>
    <n v="2"/>
    <d v="2017-07-29T18:43:07"/>
    <d v="2017-07-29T17:42:58"/>
    <x v="3"/>
    <n v="13000"/>
    <n v="30"/>
    <s v="8a858e275b349e25015b384ed5222fcb"/>
    <s v="Bad"/>
    <x v="3"/>
    <x v="1"/>
    <x v="1"/>
    <x v="1"/>
    <x v="0"/>
  </r>
  <r>
    <s v="8a858faf5a28ca05015a31ca3ff82f16"/>
    <n v="301962704"/>
    <n v="2"/>
    <d v="2017-07-04T09:07:43"/>
    <d v="2017-07-04T08:07:33"/>
    <x v="3"/>
    <n v="13000"/>
    <n v="30"/>
    <m/>
    <s v="Bad"/>
    <x v="3"/>
    <x v="1"/>
    <x v="1"/>
    <x v="6"/>
    <x v="0"/>
  </r>
  <r>
    <s v="8a858ff8582fcb86015843ff484e3a1a"/>
    <n v="302003821"/>
    <n v="12"/>
    <d v="2017-07-30T18:56:18"/>
    <d v="2017-07-30T17:56:08"/>
    <x v="0"/>
    <n v="39000"/>
    <n v="60"/>
    <m/>
    <s v="Bad"/>
    <x v="3"/>
    <x v="1"/>
    <x v="0"/>
    <x v="5"/>
    <x v="0"/>
  </r>
  <r>
    <s v="8a85886f543912e301544f65621c2e9f"/>
    <n v="301964049"/>
    <n v="7"/>
    <d v="2017-07-04T23:10:27"/>
    <d v="2017-07-04T22:10:22"/>
    <x v="2"/>
    <n v="24500"/>
    <n v="30"/>
    <m/>
    <s v="Good"/>
    <x v="4"/>
    <x v="0"/>
    <x v="0"/>
    <x v="0"/>
    <x v="0"/>
  </r>
  <r>
    <s v="8a8588dc536a141301538365df9251b8"/>
    <n v="301960452"/>
    <n v="10"/>
    <d v="2017-07-03T00:28:34"/>
    <d v="2017-07-02T23:27:28"/>
    <x v="4"/>
    <n v="48000"/>
    <n v="60"/>
    <m/>
    <s v="Good"/>
    <x v="5"/>
    <x v="0"/>
    <x v="0"/>
    <x v="1"/>
    <x v="0"/>
  </r>
  <r>
    <s v="8a8588fd53c244bc0153c2de00633728"/>
    <n v="301968555"/>
    <n v="4"/>
    <d v="2017-07-07T20:45:30"/>
    <d v="2017-07-07T19:45:25"/>
    <x v="3"/>
    <n v="13000"/>
    <n v="30"/>
    <m/>
    <s v="Bad"/>
    <x v="3"/>
    <x v="1"/>
    <x v="0"/>
    <x v="0"/>
    <x v="0"/>
  </r>
  <r>
    <s v="8a85896653e2e18b0153effd7a871a0e"/>
    <n v="301977625"/>
    <n v="12"/>
    <d v="2017-07-14T13:27:09"/>
    <d v="2017-07-14T12:27:02"/>
    <x v="0"/>
    <n v="34500"/>
    <n v="30"/>
    <m/>
    <s v="Good"/>
    <x v="0"/>
    <x v="0"/>
    <x v="0"/>
    <x v="1"/>
    <x v="0"/>
  </r>
  <r>
    <s v="8a8589d754be350e0154c873af647457"/>
    <n v="301963503"/>
    <n v="7"/>
    <d v="2017-07-04T16:30:14"/>
    <d v="2017-07-04T15:30:08"/>
    <x v="2"/>
    <n v="24500"/>
    <n v="30"/>
    <m/>
    <s v="Good"/>
    <x v="4"/>
    <x v="0"/>
    <x v="0"/>
    <x v="4"/>
    <x v="1"/>
  </r>
  <r>
    <s v="8a858e025ab3a6c2015ab74cfa5c4431"/>
    <n v="301979488"/>
    <n v="8"/>
    <d v="2017-07-15T17:57:37"/>
    <d v="2017-07-15T16:57:28"/>
    <x v="2"/>
    <n v="24500"/>
    <n v="30"/>
    <s v="8a858e025ab3a6c2015ab74cfa5c4431"/>
    <s v="Good"/>
    <x v="4"/>
    <x v="0"/>
    <x v="0"/>
    <x v="5"/>
    <x v="3"/>
  </r>
  <r>
    <s v="8a858e0b5cfa2028015d034211a96a52"/>
    <n v="302002100"/>
    <n v="2"/>
    <d v="2017-07-29T12:12:37"/>
    <d v="2017-07-29T11:12:09"/>
    <x v="3"/>
    <n v="13000"/>
    <n v="30"/>
    <s v="8a858f905c06a9c0015c06f14e5506fb"/>
    <s v="Good"/>
    <x v="3"/>
    <x v="0"/>
    <x v="1"/>
    <x v="4"/>
    <x v="1"/>
  </r>
  <r>
    <s v="8a858e135c78e673015c79070e9a0d98"/>
    <n v="301974176"/>
    <n v="2"/>
    <d v="2017-07-12T08:57:54"/>
    <d v="2017-07-12T07:57:46"/>
    <x v="3"/>
    <n v="13000"/>
    <n v="30"/>
    <m/>
    <s v="Good"/>
    <x v="3"/>
    <x v="0"/>
    <x v="1"/>
    <x v="1"/>
    <x v="2"/>
  </r>
  <r>
    <s v="8a858e1d5cd58f9e015cd912f8830794"/>
    <n v="301979854"/>
    <n v="2"/>
    <d v="2017-07-15T23:51:08"/>
    <d v="2017-07-15T22:51:01"/>
    <x v="3"/>
    <n v="11500"/>
    <n v="15"/>
    <m/>
    <s v="Bad"/>
    <x v="0"/>
    <x v="1"/>
    <x v="1"/>
    <x v="1"/>
    <x v="0"/>
  </r>
  <r>
    <s v="8a858e235bd971a4015bd9797df9031a"/>
    <n v="301964834"/>
    <n v="4"/>
    <d v="2017-07-05T13:13:55"/>
    <d v="2017-07-05T12:13:50"/>
    <x v="2"/>
    <n v="24500"/>
    <n v="30"/>
    <m/>
    <s v="Good"/>
    <x v="4"/>
    <x v="0"/>
    <x v="0"/>
    <x v="3"/>
    <x v="0"/>
  </r>
  <r>
    <s v="8a858e2d597cf6250159829e6e483c19"/>
    <n v="301988104"/>
    <n v="9"/>
    <d v="2017-07-20T18:31:42"/>
    <d v="2017-07-20T17:31:29"/>
    <x v="0"/>
    <n v="34500"/>
    <n v="30"/>
    <m/>
    <s v="Good"/>
    <x v="0"/>
    <x v="0"/>
    <x v="0"/>
    <x v="5"/>
    <x v="2"/>
  </r>
  <r>
    <s v="8a858ff25b8b1ddb015b8b2f92ff0c68"/>
    <n v="301986001"/>
    <n v="6"/>
    <d v="2017-07-19T16:15:05"/>
    <d v="2017-07-19T15:13:56"/>
    <x v="5"/>
    <n v="28750"/>
    <n v="30"/>
    <s v="8a858e255a423087015a466009d66e93"/>
    <s v="Bad"/>
    <x v="0"/>
    <x v="1"/>
    <x v="0"/>
    <x v="5"/>
    <x v="0"/>
  </r>
  <r>
    <s v="8a85881053bc33670153c0ff6d6a38b9"/>
    <n v="301999933"/>
    <n v="11"/>
    <d v="2017-07-28T07:26:13"/>
    <d v="2017-07-28T06:26:07"/>
    <x v="4"/>
    <n v="44000"/>
    <n v="30"/>
    <m/>
    <s v="Good"/>
    <x v="2"/>
    <x v="0"/>
    <x v="0"/>
    <x v="4"/>
    <x v="1"/>
  </r>
  <r>
    <s v="8a85886f54517ee0015462760ec345fc"/>
    <n v="301979911"/>
    <n v="11"/>
    <d v="2017-07-16T03:09:48"/>
    <d v="2017-07-16T02:08:35"/>
    <x v="4"/>
    <n v="44000"/>
    <n v="30"/>
    <m/>
    <s v="Good"/>
    <x v="2"/>
    <x v="0"/>
    <x v="0"/>
    <x v="1"/>
    <x v="4"/>
  </r>
  <r>
    <s v="8a8588f853b1b2d40153b20c9e9a0666"/>
    <n v="301990932"/>
    <n v="7"/>
    <d v="2017-07-22T15:48:28"/>
    <d v="2017-07-22T14:48:16"/>
    <x v="0"/>
    <n v="34500"/>
    <n v="30"/>
    <m/>
    <s v="Bad"/>
    <x v="0"/>
    <x v="1"/>
    <x v="0"/>
    <x v="5"/>
    <x v="0"/>
  </r>
  <r>
    <s v="8a8589045384bd8301539b3e362a79e8"/>
    <n v="301964343"/>
    <n v="14"/>
    <d v="2017-07-05T08:30:44"/>
    <d v="2017-07-05T07:30:19"/>
    <x v="4"/>
    <n v="44000"/>
    <n v="30"/>
    <m/>
    <s v="Good"/>
    <x v="2"/>
    <x v="0"/>
    <x v="0"/>
    <x v="8"/>
    <x v="0"/>
  </r>
  <r>
    <s v="8a8589595384a853015395639a276821"/>
    <n v="302003487"/>
    <n v="2"/>
    <d v="2017-07-30T14:10:43"/>
    <d v="2017-07-30T13:10:35"/>
    <x v="3"/>
    <n v="11500"/>
    <n v="15"/>
    <m/>
    <s v="Good"/>
    <x v="0"/>
    <x v="0"/>
    <x v="1"/>
    <x v="4"/>
    <x v="1"/>
  </r>
  <r>
    <s v="8a8589a453bc422d0153c87530bf4e94"/>
    <n v="301967836"/>
    <n v="14"/>
    <d v="2017-07-07T11:51:16"/>
    <d v="2017-07-07T10:51:10"/>
    <x v="4"/>
    <n v="44000"/>
    <n v="30"/>
    <m/>
    <s v="Good"/>
    <x v="2"/>
    <x v="0"/>
    <x v="0"/>
    <x v="3"/>
    <x v="0"/>
  </r>
  <r>
    <s v="8a8589d754a05c0a0154a91416107984"/>
    <n v="301962628"/>
    <n v="13"/>
    <d v="2017-07-04T08:22:27"/>
    <d v="2017-07-04T07:22:21"/>
    <x v="5"/>
    <n v="28750"/>
    <n v="30"/>
    <m/>
    <s v="Good"/>
    <x v="0"/>
    <x v="0"/>
    <x v="0"/>
    <x v="1"/>
    <x v="0"/>
  </r>
  <r>
    <s v="8a858e035693e02901569d043ad712d8"/>
    <n v="301983691"/>
    <n v="7"/>
    <d v="2017-07-18T12:13:29"/>
    <d v="2017-07-18T11:13:22"/>
    <x v="2"/>
    <n v="24500"/>
    <n v="30"/>
    <m/>
    <s v="Good"/>
    <x v="4"/>
    <x v="0"/>
    <x v="0"/>
    <x v="6"/>
    <x v="0"/>
  </r>
  <r>
    <s v="8a858e0b5cfa2028015cfd224a806b9a"/>
    <n v="301959402"/>
    <n v="2"/>
    <d v="2017-07-01T21:14:24"/>
    <d v="2017-07-01T20:02:44"/>
    <x v="3"/>
    <n v="13000"/>
    <n v="30"/>
    <m/>
    <s v="Good"/>
    <x v="3"/>
    <x v="0"/>
    <x v="1"/>
    <x v="1"/>
    <x v="0"/>
  </r>
  <r>
    <s v="8a858e105bd92644015bd9db3a0f3be2"/>
    <n v="301981450"/>
    <n v="3"/>
    <d v="2017-07-17T09:50:07"/>
    <d v="2017-07-17T08:50:00"/>
    <x v="3"/>
    <n v="13000"/>
    <n v="30"/>
    <m/>
    <s v="Good"/>
    <x v="3"/>
    <x v="0"/>
    <x v="1"/>
    <x v="2"/>
    <x v="0"/>
  </r>
  <r>
    <s v="8a858e17562dc227015630cfffe743b5"/>
    <n v="301971379"/>
    <n v="13"/>
    <d v="2017-07-10T12:46:13"/>
    <d v="2017-07-10T11:46:06"/>
    <x v="4"/>
    <n v="48000"/>
    <n v="60"/>
    <m/>
    <s v="Good"/>
    <x v="5"/>
    <x v="0"/>
    <x v="0"/>
    <x v="0"/>
    <x v="4"/>
  </r>
  <r>
    <s v="8a858e225c404292015c4e2b42c67bbe"/>
    <n v="301967373"/>
    <n v="2"/>
    <d v="2017-07-07T06:14:15"/>
    <d v="2017-07-07T05:14:09"/>
    <x v="3"/>
    <n v="13000"/>
    <n v="30"/>
    <m/>
    <s v="Bad"/>
    <x v="3"/>
    <x v="1"/>
    <x v="1"/>
    <x v="4"/>
    <x v="1"/>
  </r>
  <r>
    <s v="8a858e2b5853023201585e93b6372b51"/>
    <n v="301988512"/>
    <n v="12"/>
    <d v="2017-07-20T23:20:01"/>
    <d v="2017-07-20T22:19:54"/>
    <x v="0"/>
    <n v="34500"/>
    <n v="30"/>
    <m/>
    <s v="Good"/>
    <x v="0"/>
    <x v="0"/>
    <x v="0"/>
    <x v="4"/>
    <x v="1"/>
  </r>
  <r>
    <s v="8a858e35589c0ac00158afe810434232"/>
    <n v="301993655"/>
    <n v="9"/>
    <d v="2017-07-24T15:32:10"/>
    <d v="2017-07-24T14:32:03"/>
    <x v="2"/>
    <n v="24500"/>
    <n v="30"/>
    <m/>
    <s v="Good"/>
    <x v="4"/>
    <x v="0"/>
    <x v="0"/>
    <x v="1"/>
    <x v="0"/>
  </r>
  <r>
    <s v="8a858e3a54e33702015525824932748f"/>
    <n v="301990924"/>
    <n v="6"/>
    <d v="2017-07-22T15:45:08"/>
    <d v="2017-07-22T14:45:01"/>
    <x v="2"/>
    <n v="24500"/>
    <n v="30"/>
    <m/>
    <s v="Good"/>
    <x v="4"/>
    <x v="0"/>
    <x v="0"/>
    <x v="4"/>
    <x v="1"/>
  </r>
  <r>
    <s v="8a858e475c1c2ea7015c20659af8484a"/>
    <n v="301977471"/>
    <n v="4"/>
    <d v="2017-07-14T12:09:18"/>
    <d v="2017-07-14T11:09:11"/>
    <x v="2"/>
    <n v="24500"/>
    <n v="30"/>
    <s v="8a858fc75b90e6b5015b9c1cebad3e18"/>
    <s v="Good"/>
    <x v="4"/>
    <x v="0"/>
    <x v="0"/>
    <x v="3"/>
    <x v="0"/>
  </r>
  <r>
    <s v="8a858e4f58b9f0b40158c11270fc019f"/>
    <n v="301998541"/>
    <n v="6"/>
    <d v="2017-07-27T10:59:10"/>
    <d v="2017-07-27T09:59:03"/>
    <x v="2"/>
    <n v="24500"/>
    <n v="30"/>
    <m/>
    <s v="Good"/>
    <x v="4"/>
    <x v="0"/>
    <x v="0"/>
    <x v="0"/>
    <x v="0"/>
  </r>
  <r>
    <s v="8a858e585beda464015bede9cc1023b2"/>
    <n v="301974268"/>
    <n v="3"/>
    <d v="2017-07-12T09:57:24"/>
    <d v="2017-07-12T08:57:16"/>
    <x v="3"/>
    <n v="13000"/>
    <n v="30"/>
    <m/>
    <s v="Good"/>
    <x v="3"/>
    <x v="0"/>
    <x v="1"/>
    <x v="8"/>
    <x v="0"/>
  </r>
  <r>
    <s v="8a858e615c832be8015c861ad8156b95"/>
    <n v="301991600"/>
    <n v="2"/>
    <d v="2017-07-23T08:48:07"/>
    <d v="2017-07-23T07:48:00"/>
    <x v="3"/>
    <n v="13000"/>
    <n v="30"/>
    <m/>
    <s v="Good"/>
    <x v="3"/>
    <x v="0"/>
    <x v="1"/>
    <x v="1"/>
    <x v="2"/>
  </r>
  <r>
    <s v="8a858e69566ae5b8015674eb114d02a7"/>
    <n v="301963099"/>
    <n v="8"/>
    <d v="2017-07-04T12:41:32"/>
    <d v="2017-07-04T11:41:25"/>
    <x v="2"/>
    <n v="24500"/>
    <n v="30"/>
    <m/>
    <s v="Good"/>
    <x v="4"/>
    <x v="0"/>
    <x v="0"/>
    <x v="6"/>
    <x v="5"/>
  </r>
  <r>
    <s v="8a858e6c5c88d145015c894de5001cce"/>
    <n v="301970392"/>
    <n v="2"/>
    <d v="2017-07-09T16:39:06"/>
    <d v="2017-07-09T15:39:00"/>
    <x v="3"/>
    <n v="13000"/>
    <n v="30"/>
    <s v="8a858f7e5c886ca9015c89215212546b"/>
    <s v="Good"/>
    <x v="3"/>
    <x v="0"/>
    <x v="1"/>
    <x v="1"/>
    <x v="0"/>
  </r>
  <r>
    <s v="8a858e6f5668e01701567fb07dcc076c"/>
    <n v="301970459"/>
    <n v="10"/>
    <d v="2017-07-09T17:44:16"/>
    <d v="2017-07-09T16:44:11"/>
    <x v="5"/>
    <n v="27500"/>
    <n v="30"/>
    <m/>
    <s v="Good"/>
    <x v="2"/>
    <x v="0"/>
    <x v="0"/>
    <x v="1"/>
    <x v="4"/>
  </r>
  <r>
    <s v="8a858e79568ec7de01568f358c252096"/>
    <n v="302004000"/>
    <n v="7"/>
    <d v="2017-07-30T21:55:18"/>
    <d v="2017-07-30T20:55:09"/>
    <x v="2"/>
    <n v="24500"/>
    <n v="30"/>
    <m/>
    <s v="Good"/>
    <x v="4"/>
    <x v="0"/>
    <x v="0"/>
    <x v="4"/>
    <x v="1"/>
  </r>
  <r>
    <s v="8a858e8a5c1c14b8015c1d9847f24af8"/>
    <n v="301978942"/>
    <n v="3"/>
    <d v="2017-07-15T10:39:40"/>
    <d v="2017-07-15T09:39:34"/>
    <x v="3"/>
    <n v="11500"/>
    <n v="15"/>
    <s v="8a858f1e5add5268015ade70d6e220fa"/>
    <s v="Good"/>
    <x v="0"/>
    <x v="0"/>
    <x v="1"/>
    <x v="3"/>
    <x v="2"/>
  </r>
  <r>
    <s v="8a858e94580afa79015829ebf4d974d1"/>
    <n v="301972590"/>
    <n v="12"/>
    <d v="2017-07-11T08:48:00"/>
    <d v="2017-07-11T07:47:54"/>
    <x v="0"/>
    <n v="34500"/>
    <n v="30"/>
    <m/>
    <s v="Good"/>
    <x v="0"/>
    <x v="0"/>
    <x v="0"/>
    <x v="8"/>
    <x v="0"/>
  </r>
  <r>
    <s v="8a858ea55b58f026015b5c07521824eb"/>
    <n v="301999826"/>
    <n v="4"/>
    <d v="2017-07-28T05:17:52"/>
    <d v="2017-07-28T04:16:41"/>
    <x v="3"/>
    <n v="13000"/>
    <n v="30"/>
    <m/>
    <s v="Good"/>
    <x v="3"/>
    <x v="0"/>
    <x v="0"/>
    <x v="4"/>
    <x v="1"/>
  </r>
  <r>
    <s v="8a858eaf5b617c94015b61aa95c124b3"/>
    <n v="302003414"/>
    <n v="4"/>
    <d v="2017-07-30T13:11:26"/>
    <d v="2017-07-30T12:11:17"/>
    <x v="2"/>
    <n v="24500"/>
    <n v="30"/>
    <s v="8a858e585693982b0156adba96202a26"/>
    <s v="Good"/>
    <x v="4"/>
    <x v="0"/>
    <x v="0"/>
    <x v="5"/>
    <x v="0"/>
  </r>
  <r>
    <s v="8a858ec358dc5c130158ea2c46c124be"/>
    <n v="301997874"/>
    <n v="9"/>
    <d v="2017-07-26T22:08:41"/>
    <d v="2017-07-26T21:08:35"/>
    <x v="4"/>
    <n v="48000"/>
    <n v="60"/>
    <m/>
    <s v="Good"/>
    <x v="5"/>
    <x v="0"/>
    <x v="0"/>
    <x v="4"/>
    <x v="1"/>
  </r>
  <r>
    <s v="8a858ed1594a282f015963c795622574"/>
    <n v="301974052"/>
    <n v="9"/>
    <d v="2017-07-12T06:58:48"/>
    <d v="2017-07-12T05:58:41"/>
    <x v="0"/>
    <n v="34500"/>
    <n v="30"/>
    <m/>
    <s v="Good"/>
    <x v="0"/>
    <x v="0"/>
    <x v="0"/>
    <x v="1"/>
    <x v="0"/>
  </r>
  <r>
    <s v="8a858edc554f009d015557f60de97583"/>
    <n v="301974747"/>
    <n v="10"/>
    <d v="2017-07-12T15:02:03"/>
    <d v="2017-07-12T14:01:56"/>
    <x v="4"/>
    <n v="48000"/>
    <n v="60"/>
    <m/>
    <s v="Good"/>
    <x v="5"/>
    <x v="0"/>
    <x v="0"/>
    <x v="4"/>
    <x v="1"/>
  </r>
  <r>
    <s v="8a858ee45b39aa80015b3a963a7e6d35"/>
    <n v="301966243"/>
    <n v="2"/>
    <d v="2017-07-06T11:18:38"/>
    <d v="2017-07-06T10:18:31"/>
    <x v="3"/>
    <n v="13000"/>
    <n v="30"/>
    <m/>
    <s v="Good"/>
    <x v="3"/>
    <x v="0"/>
    <x v="1"/>
    <x v="5"/>
    <x v="2"/>
  </r>
  <r>
    <s v="8a858eea5d1d99d3015d21a1ab3c17ff"/>
    <n v="301998405"/>
    <n v="2"/>
    <d v="2017-07-27T09:36:46"/>
    <d v="2017-07-27T08:36:41"/>
    <x v="3"/>
    <n v="13000"/>
    <n v="30"/>
    <m/>
    <s v="Good"/>
    <x v="3"/>
    <x v="0"/>
    <x v="1"/>
    <x v="4"/>
    <x v="1"/>
  </r>
  <r>
    <s v="8a858ef45be99ccb015bec641b5203ce"/>
    <n v="301961155"/>
    <n v="3"/>
    <d v="2017-07-03T14:24:40"/>
    <d v="2017-07-03T13:24:34"/>
    <x v="3"/>
    <n v="13000"/>
    <n v="30"/>
    <s v="8a858ee05989e8dc01598a1083fa036e"/>
    <s v="Good"/>
    <x v="3"/>
    <x v="0"/>
    <x v="1"/>
    <x v="1"/>
    <x v="0"/>
  </r>
  <r>
    <s v="8a858f005a04ae6e015a0635dd524947"/>
    <n v="301969918"/>
    <n v="4"/>
    <d v="2017-07-09T07:28:36"/>
    <d v="2017-07-09T06:28:29"/>
    <x v="2"/>
    <n v="24500"/>
    <n v="30"/>
    <m/>
    <s v="Good"/>
    <x v="4"/>
    <x v="0"/>
    <x v="0"/>
    <x v="3"/>
    <x v="2"/>
  </r>
  <r>
    <s v="8a858f065b1fe50a015b236489d57fb6"/>
    <n v="301998900"/>
    <n v="7"/>
    <d v="2017-07-27T14:37:02"/>
    <d v="2017-07-27T13:35:51"/>
    <x v="0"/>
    <n v="34500"/>
    <n v="30"/>
    <m/>
    <s v="Good"/>
    <x v="0"/>
    <x v="0"/>
    <x v="0"/>
    <x v="8"/>
    <x v="0"/>
  </r>
  <r>
    <s v="8a858f0d58a18ebc0158b4c0607f4bfc"/>
    <n v="301964788"/>
    <n v="8"/>
    <d v="2017-07-05T12:39:01"/>
    <d v="2017-07-05T11:38:47"/>
    <x v="3"/>
    <n v="13000"/>
    <n v="30"/>
    <m/>
    <s v="Good"/>
    <x v="3"/>
    <x v="0"/>
    <x v="0"/>
    <x v="1"/>
    <x v="0"/>
  </r>
  <r>
    <s v="8a858f185b42f6f1015b4304bd7a0bfa"/>
    <n v="301976266"/>
    <n v="4"/>
    <d v="2017-07-13T15:35:10"/>
    <d v="2017-07-13T14:35:04"/>
    <x v="2"/>
    <n v="24500"/>
    <n v="30"/>
    <m/>
    <s v="Good"/>
    <x v="4"/>
    <x v="0"/>
    <x v="0"/>
    <x v="4"/>
    <x v="1"/>
  </r>
  <r>
    <s v="8a858f255cb1710a015cb4f868d27b0d"/>
    <n v="301977742"/>
    <n v="2"/>
    <d v="2017-07-14T14:19:40"/>
    <d v="2017-07-14T13:19:32"/>
    <x v="3"/>
    <n v="13000"/>
    <n v="30"/>
    <m/>
    <s v="Good"/>
    <x v="3"/>
    <x v="0"/>
    <x v="1"/>
    <x v="4"/>
    <x v="1"/>
  </r>
  <r>
    <s v="8a858f2a5b3f2121015b4203882746ad"/>
    <n v="301962062"/>
    <n v="4"/>
    <d v="2017-07-03T20:11:40"/>
    <d v="2017-07-03T19:11:35"/>
    <x v="2"/>
    <n v="22250"/>
    <n v="15"/>
    <m/>
    <s v="Good"/>
    <x v="1"/>
    <x v="0"/>
    <x v="0"/>
    <x v="10"/>
    <x v="2"/>
  </r>
  <r>
    <s v="8a858f305c8dd672015c97fcd16d5846"/>
    <n v="301976425"/>
    <n v="2"/>
    <d v="2017-07-13T17:29:14"/>
    <d v="2017-07-13T16:29:07"/>
    <x v="3"/>
    <n v="13000"/>
    <n v="30"/>
    <m/>
    <s v="Good"/>
    <x v="3"/>
    <x v="0"/>
    <x v="1"/>
    <x v="3"/>
    <x v="0"/>
  </r>
  <r>
    <s v="8a858f3e57e2cfcf0157e66df8327b91"/>
    <n v="301972012"/>
    <n v="6"/>
    <d v="2017-07-10T19:16:15"/>
    <d v="2017-07-10T18:15:09"/>
    <x v="3"/>
    <n v="11500"/>
    <n v="15"/>
    <m/>
    <s v="Good"/>
    <x v="0"/>
    <x v="0"/>
    <x v="0"/>
    <x v="5"/>
    <x v="0"/>
  </r>
  <r>
    <s v="8a858f4958721a8c015874acc2023782"/>
    <n v="301976458"/>
    <n v="7"/>
    <d v="2017-07-13T17:52:47"/>
    <d v="2017-07-13T16:51:37"/>
    <x v="3"/>
    <n v="13000"/>
    <n v="30"/>
    <m/>
    <s v="Bad"/>
    <x v="3"/>
    <x v="1"/>
    <x v="0"/>
    <x v="1"/>
    <x v="0"/>
  </r>
  <r>
    <s v="8a858f545c887b44015c8c85008b06de"/>
    <n v="301971249"/>
    <n v="2"/>
    <d v="2017-07-10T11:48:56"/>
    <d v="2017-07-10T10:48:49"/>
    <x v="3"/>
    <n v="11500"/>
    <n v="15"/>
    <s v="8a858ece5c88b58b015c88d082290889"/>
    <s v="Good"/>
    <x v="0"/>
    <x v="0"/>
    <x v="1"/>
    <x v="9"/>
    <x v="0"/>
  </r>
  <r>
    <s v="8a858f5f5b39bb0c015b3aa87eb81282"/>
    <n v="301997906"/>
    <n v="8"/>
    <d v="2017-07-26T22:31:52"/>
    <d v="2017-07-26T21:30:39"/>
    <x v="0"/>
    <n v="34500"/>
    <n v="30"/>
    <m/>
    <s v="Good"/>
    <x v="0"/>
    <x v="0"/>
    <x v="0"/>
    <x v="4"/>
    <x v="1"/>
  </r>
  <r>
    <s v="8a858f665c2142a0015c23cc8b1308f3"/>
    <n v="301980271"/>
    <n v="2"/>
    <d v="2017-07-16T12:43:22"/>
    <d v="2017-07-16T11:43:15"/>
    <x v="3"/>
    <n v="11500"/>
    <n v="15"/>
    <m/>
    <s v="Good"/>
    <x v="0"/>
    <x v="0"/>
    <x v="1"/>
    <x v="1"/>
    <x v="0"/>
  </r>
  <r>
    <s v="8a858f675d368592015d36a43c44153c"/>
    <n v="301999284"/>
    <n v="2"/>
    <d v="2017-07-27T18:18:19"/>
    <d v="2017-07-27T17:18:12"/>
    <x v="3"/>
    <n v="11500"/>
    <n v="15"/>
    <m/>
    <s v="Good"/>
    <x v="0"/>
    <x v="0"/>
    <x v="1"/>
    <x v="3"/>
    <x v="0"/>
  </r>
  <r>
    <s v="8a858f7d5578012a01557ba429787a5f"/>
    <n v="301996564"/>
    <n v="10"/>
    <d v="2017-07-26T09:49:12"/>
    <d v="2017-07-26T08:49:05"/>
    <x v="3"/>
    <n v="13000"/>
    <n v="30"/>
    <m/>
    <s v="Good"/>
    <x v="3"/>
    <x v="0"/>
    <x v="0"/>
    <x v="5"/>
    <x v="0"/>
  </r>
  <r>
    <s v="8a858f7e5c886ca9015c89471cef5b44"/>
    <n v="301970934"/>
    <n v="2"/>
    <d v="2017-07-10T08:10:13"/>
    <d v="2017-07-10T07:10:08"/>
    <x v="3"/>
    <n v="13000"/>
    <n v="30"/>
    <m/>
    <s v="Good"/>
    <x v="3"/>
    <x v="0"/>
    <x v="1"/>
    <x v="6"/>
    <x v="0"/>
  </r>
  <r>
    <s v="8a858f8b5b630942015b6387bae751b2"/>
    <n v="301963632"/>
    <n v="4"/>
    <d v="2017-07-04T17:54:04"/>
    <d v="2017-07-04T16:53:57"/>
    <x v="2"/>
    <n v="24500"/>
    <n v="30"/>
    <m/>
    <s v="Good"/>
    <x v="4"/>
    <x v="0"/>
    <x v="0"/>
    <x v="4"/>
    <x v="1"/>
  </r>
  <r>
    <s v="8a858f97594ab63d01594b8df02243c0"/>
    <n v="301983550"/>
    <n v="9"/>
    <d v="2017-07-18T11:07:09"/>
    <d v="2017-07-18T10:07:01"/>
    <x v="0"/>
    <n v="34500"/>
    <n v="30"/>
    <m/>
    <s v="Good"/>
    <x v="0"/>
    <x v="0"/>
    <x v="0"/>
    <x v="1"/>
    <x v="2"/>
  </r>
  <r>
    <s v="8a858f9d5bd44001015bd492e919247f"/>
    <n v="301973790"/>
    <n v="3"/>
    <d v="2017-07-11T21:45:06"/>
    <d v="2017-07-11T20:44:59"/>
    <x v="2"/>
    <n v="24500"/>
    <n v="30"/>
    <m/>
    <s v="Good"/>
    <x v="4"/>
    <x v="0"/>
    <x v="1"/>
    <x v="4"/>
    <x v="1"/>
  </r>
  <r>
    <s v="8a858fa3552ae1120155486928255fc1"/>
    <n v="301974559"/>
    <n v="6"/>
    <d v="2017-07-12T13:05:31"/>
    <d v="2017-07-12T12:05:22"/>
    <x v="3"/>
    <n v="13000"/>
    <n v="30"/>
    <m/>
    <s v="Good"/>
    <x v="3"/>
    <x v="0"/>
    <x v="0"/>
    <x v="16"/>
    <x v="0"/>
  </r>
  <r>
    <s v="8a858fa85bf7d621015bf7d690b9006e"/>
    <n v="301973824"/>
    <n v="3"/>
    <d v="2017-07-11T22:22:37"/>
    <d v="2017-07-11T21:22:31"/>
    <x v="3"/>
    <n v="13000"/>
    <n v="30"/>
    <m/>
    <s v="Good"/>
    <x v="3"/>
    <x v="0"/>
    <x v="1"/>
    <x v="6"/>
    <x v="0"/>
  </r>
  <r>
    <s v="8a858faf5c5ec14b015c5efb738127a6"/>
    <n v="301961092"/>
    <n v="2"/>
    <d v="2017-07-03T13:39:21"/>
    <d v="2017-07-03T12:39:17"/>
    <x v="3"/>
    <n v="13000"/>
    <n v="30"/>
    <s v="8a858ec559dbb41a0159dd81258b41c4"/>
    <s v="Good"/>
    <x v="3"/>
    <x v="0"/>
    <x v="1"/>
    <x v="1"/>
    <x v="2"/>
  </r>
  <r>
    <s v="8a858fb75cf4b2bd015cf5d2df3e489b"/>
    <n v="302001409"/>
    <n v="2"/>
    <d v="2017-07-28T22:05:39"/>
    <d v="2017-07-28T21:05:31"/>
    <x v="3"/>
    <n v="11500"/>
    <n v="15"/>
    <m/>
    <s v="Good"/>
    <x v="0"/>
    <x v="0"/>
    <x v="1"/>
    <x v="1"/>
    <x v="2"/>
  </r>
  <r>
    <s v="8a858fc55b2548dd015b2bce81b84c30"/>
    <n v="301960534"/>
    <n v="3"/>
    <d v="2017-07-03T06:35:34"/>
    <d v="2017-07-03T05:35:28"/>
    <x v="3"/>
    <n v="13000"/>
    <n v="30"/>
    <m/>
    <s v="Good"/>
    <x v="3"/>
    <x v="0"/>
    <x v="1"/>
    <x v="12"/>
    <x v="2"/>
  </r>
  <r>
    <s v="8a858fd05bfd7d3c015c0be492e56e29"/>
    <n v="301962737"/>
    <n v="5"/>
    <d v="2017-07-04T09:23:51"/>
    <d v="2017-07-04T08:23:42"/>
    <x v="0"/>
    <n v="33999.9"/>
    <n v="30"/>
    <s v="8a858e6a5bfd4b54015bfecb639d6d1a"/>
    <s v="Good"/>
    <x v="16"/>
    <x v="0"/>
    <x v="0"/>
    <x v="1"/>
    <x v="2"/>
  </r>
  <r>
    <s v="8a858fc959bc56c80159caf763b468fb"/>
    <n v="301997803"/>
    <n v="2"/>
    <d v="2017-07-26T21:24:24"/>
    <d v="2017-07-26T20:23:13"/>
    <x v="3"/>
    <n v="13000"/>
    <n v="30"/>
    <m/>
    <s v="Good"/>
    <x v="3"/>
    <x v="0"/>
    <x v="1"/>
    <x v="1"/>
    <x v="0"/>
  </r>
  <r>
    <s v="8a858fd3552c756201554b67d6fb4234"/>
    <n v="301961134"/>
    <n v="12"/>
    <d v="2017-07-03T14:09:24"/>
    <d v="2017-07-03T13:09:16"/>
    <x v="4"/>
    <n v="44000"/>
    <n v="30"/>
    <m/>
    <s v="Good"/>
    <x v="2"/>
    <x v="0"/>
    <x v="0"/>
    <x v="3"/>
    <x v="0"/>
  </r>
  <r>
    <s v="8a858fda56562f8f01565f928f516cea"/>
    <n v="301998904"/>
    <n v="2"/>
    <d v="2017-07-27T14:38:40"/>
    <d v="2017-07-27T13:37:26"/>
    <x v="3"/>
    <n v="13000"/>
    <n v="30"/>
    <m/>
    <s v="Bad"/>
    <x v="3"/>
    <x v="1"/>
    <x v="1"/>
    <x v="6"/>
    <x v="0"/>
  </r>
  <r>
    <s v="8a858fe55511cbce01551dc42a7b745c"/>
    <n v="302002237"/>
    <n v="10"/>
    <d v="2017-07-29T13:59:04"/>
    <d v="2017-07-29T12:58:56"/>
    <x v="4"/>
    <n v="48000"/>
    <n v="60"/>
    <m/>
    <s v="Good"/>
    <x v="5"/>
    <x v="0"/>
    <x v="0"/>
    <x v="1"/>
    <x v="0"/>
  </r>
  <r>
    <s v="8a858fee5863a049015864ec37223d8b"/>
    <n v="301998742"/>
    <n v="4"/>
    <d v="2017-07-27T13:01:33"/>
    <d v="2017-07-27T12:01:27"/>
    <x v="3"/>
    <n v="11500"/>
    <n v="15"/>
    <m/>
    <s v="Bad"/>
    <x v="0"/>
    <x v="1"/>
    <x v="0"/>
    <x v="5"/>
    <x v="0"/>
  </r>
  <r>
    <s v="8a858ff554e290e10154ec69186153cc"/>
    <n v="301984372"/>
    <n v="15"/>
    <d v="2017-07-18T17:58:47"/>
    <d v="2017-07-18T16:57:34"/>
    <x v="4"/>
    <n v="44000"/>
    <n v="30"/>
    <m/>
    <s v="Good"/>
    <x v="2"/>
    <x v="0"/>
    <x v="0"/>
    <x v="3"/>
    <x v="4"/>
  </r>
  <r>
    <s v="8a8588235375c27f015376d27f982c9e"/>
    <n v="301998981"/>
    <n v="4"/>
    <d v="2017-07-27T15:42:02"/>
    <d v="2017-07-27T14:40:52"/>
    <x v="2"/>
    <n v="24500"/>
    <n v="30"/>
    <m/>
    <s v="Bad"/>
    <x v="4"/>
    <x v="1"/>
    <x v="0"/>
    <x v="4"/>
    <x v="1"/>
  </r>
  <r>
    <s v="8a858e4b5a94ae68015a99e158082f22"/>
    <n v="302000378"/>
    <n v="8"/>
    <d v="2017-07-28T11:47:49"/>
    <d v="2017-07-28T10:47:43"/>
    <x v="2"/>
    <n v="24500"/>
    <n v="30"/>
    <m/>
    <s v="Bad"/>
    <x v="4"/>
    <x v="1"/>
    <x v="0"/>
    <x v="2"/>
    <x v="0"/>
  </r>
  <r>
    <s v="8a858eac5c451942015c5082353d7892"/>
    <n v="301960834"/>
    <n v="2"/>
    <d v="2017-07-03T11:03:18"/>
    <d v="2017-07-03T10:03:12"/>
    <x v="3"/>
    <n v="13000"/>
    <n v="30"/>
    <m/>
    <s v="Bad"/>
    <x v="3"/>
    <x v="1"/>
    <x v="1"/>
    <x v="1"/>
    <x v="5"/>
  </r>
  <r>
    <s v="8a858ee75afc09f4015b003afc7010b1"/>
    <n v="301961065"/>
    <n v="7"/>
    <d v="2017-07-03T13:27:20"/>
    <d v="2017-07-03T12:26:15"/>
    <x v="2"/>
    <n v="22250"/>
    <n v="15"/>
    <m/>
    <s v="Bad"/>
    <x v="1"/>
    <x v="1"/>
    <x v="0"/>
    <x v="4"/>
    <x v="1"/>
  </r>
  <r>
    <s v="8a858f1b5b24a6bf015b24c29e5017d9"/>
    <n v="301961451"/>
    <n v="3"/>
    <d v="2017-07-03T16:35:13"/>
    <d v="2017-07-03T15:34:07"/>
    <x v="3"/>
    <n v="13000"/>
    <n v="30"/>
    <m/>
    <s v="Bad"/>
    <x v="3"/>
    <x v="1"/>
    <x v="1"/>
    <x v="3"/>
    <x v="0"/>
  </r>
  <r>
    <s v="8a858f415ba54724015ba58d8b2029cc"/>
    <n v="301993663"/>
    <n v="4"/>
    <d v="2017-07-24T15:36:37"/>
    <d v="2017-07-24T14:36:30"/>
    <x v="3"/>
    <n v="13000"/>
    <n v="30"/>
    <s v="8a858fec5b5c994b015b5c9ababf013b"/>
    <s v="Bad"/>
    <x v="3"/>
    <x v="1"/>
    <x v="0"/>
    <x v="1"/>
    <x v="0"/>
  </r>
  <r>
    <s v="8a858f9d5a8a79c5015a8baaaafb7213"/>
    <n v="301971325"/>
    <n v="12"/>
    <d v="2017-07-10T12:25:42"/>
    <d v="2017-07-10T11:25:37"/>
    <x v="0"/>
    <n v="34500"/>
    <n v="30"/>
    <m/>
    <s v="Bad"/>
    <x v="0"/>
    <x v="1"/>
    <x v="0"/>
    <x v="6"/>
    <x v="0"/>
  </r>
  <r>
    <s v="8a858fd25c5a5bc7015c5dea03764080"/>
    <n v="301976597"/>
    <n v="4"/>
    <d v="2017-07-13T19:53:42"/>
    <d v="2017-07-13T18:53:35"/>
    <x v="3"/>
    <n v="11125"/>
    <n v="15"/>
    <s v="8a858f275c451af5015c5426a1de3649"/>
    <s v="Bad"/>
    <x v="1"/>
    <x v="1"/>
    <x v="0"/>
    <x v="1"/>
    <x v="0"/>
  </r>
  <r>
    <s v="8a85883353e2e4e40153ea9a790f4934"/>
    <n v="301996335"/>
    <n v="10"/>
    <d v="2017-07-26T07:37:33"/>
    <d v="2017-07-26T06:36:22"/>
    <x v="0"/>
    <n v="34500"/>
    <n v="30"/>
    <m/>
    <s v="Good"/>
    <x v="0"/>
    <x v="0"/>
    <x v="0"/>
    <x v="1"/>
    <x v="0"/>
  </r>
  <r>
    <s v="8a8588f35438fe1201543d4927a77644"/>
    <n v="301975378"/>
    <n v="4"/>
    <d v="2017-07-13T00:23:33"/>
    <d v="2017-07-12T23:23:26"/>
    <x v="0"/>
    <n v="34500"/>
    <n v="30"/>
    <m/>
    <s v="Good"/>
    <x v="0"/>
    <x v="0"/>
    <x v="0"/>
    <x v="4"/>
    <x v="1"/>
  </r>
  <r>
    <s v="8a8588fd53f1099e0153f9f8e4062cf3"/>
    <n v="301971494"/>
    <n v="2"/>
    <d v="2017-07-10T13:50:12"/>
    <d v="2017-07-10T12:50:03"/>
    <x v="3"/>
    <n v="13000"/>
    <n v="30"/>
    <m/>
    <s v="Good"/>
    <x v="3"/>
    <x v="0"/>
    <x v="1"/>
    <x v="1"/>
    <x v="0"/>
  </r>
  <r>
    <s v="8a8589595384a8530153977b118e725e"/>
    <n v="301993952"/>
    <n v="10"/>
    <d v="2017-07-24T18:06:01"/>
    <d v="2017-07-24T17:05:53"/>
    <x v="4"/>
    <n v="44000"/>
    <n v="30"/>
    <m/>
    <s v="Good"/>
    <x v="2"/>
    <x v="0"/>
    <x v="0"/>
    <x v="9"/>
    <x v="0"/>
  </r>
  <r>
    <s v="8a8589ac53a4303e0153a8d2389f2bc2"/>
    <n v="301989601"/>
    <n v="15"/>
    <d v="2017-07-21T16:11:35"/>
    <d v="2017-07-21T15:11:29"/>
    <x v="2"/>
    <n v="24500"/>
    <n v="30"/>
    <m/>
    <s v="Good"/>
    <x v="4"/>
    <x v="0"/>
    <x v="0"/>
    <x v="4"/>
    <x v="1"/>
  </r>
  <r>
    <s v="8a858e005c2154c2015c2f5f6aac6594"/>
    <n v="301990112"/>
    <n v="3"/>
    <d v="2017-07-21T22:28:16"/>
    <d v="2017-07-21T21:28:09"/>
    <x v="3"/>
    <n v="13000"/>
    <n v="30"/>
    <m/>
    <s v="Good"/>
    <x v="3"/>
    <x v="0"/>
    <x v="1"/>
    <x v="6"/>
    <x v="0"/>
  </r>
  <r>
    <s v="8a858e085ca0b5e8015ca0baedb30280"/>
    <n v="301976237"/>
    <n v="3"/>
    <d v="2017-07-13T15:19:14"/>
    <d v="2017-07-13T14:19:08"/>
    <x v="3"/>
    <n v="11500"/>
    <n v="15"/>
    <s v="8a858e785c8d9167015c9ca2b58043c6"/>
    <s v="Good"/>
    <x v="0"/>
    <x v="0"/>
    <x v="1"/>
    <x v="4"/>
    <x v="1"/>
  </r>
  <r>
    <s v="8a858e175a3d3d78015a3e14a81844a2"/>
    <n v="301993564"/>
    <n v="9"/>
    <d v="2017-07-24T14:51:07"/>
    <d v="2017-07-24T13:51:00"/>
    <x v="0"/>
    <n v="34500"/>
    <n v="30"/>
    <m/>
    <s v="Good"/>
    <x v="0"/>
    <x v="0"/>
    <x v="0"/>
    <x v="3"/>
    <x v="0"/>
  </r>
  <r>
    <s v="8a858e1e54e2aa5a0154e31e842130b6"/>
    <n v="301962733"/>
    <n v="7"/>
    <d v="2017-07-04T09:21:44"/>
    <d v="2017-07-04T08:20:37"/>
    <x v="1"/>
    <n v="18375"/>
    <n v="30"/>
    <m/>
    <s v="Bad"/>
    <x v="4"/>
    <x v="1"/>
    <x v="0"/>
    <x v="4"/>
    <x v="1"/>
  </r>
  <r>
    <s v="8a858e2857e2df4c0157e37e90222d88"/>
    <n v="301994275"/>
    <n v="5"/>
    <d v="2017-07-24T21:18:18"/>
    <d v="2017-07-24T20:18:12"/>
    <x v="2"/>
    <n v="22250"/>
    <n v="15"/>
    <m/>
    <s v="Good"/>
    <x v="1"/>
    <x v="0"/>
    <x v="0"/>
    <x v="1"/>
    <x v="5"/>
  </r>
  <r>
    <s v="8a858e35589c0ac00158ac0e5c0839b7"/>
    <n v="301970314"/>
    <n v="3"/>
    <d v="2017-07-09T15:16:18"/>
    <d v="2017-07-09T14:16:12"/>
    <x v="3"/>
    <n v="13000"/>
    <n v="30"/>
    <m/>
    <s v="Good"/>
    <x v="3"/>
    <x v="0"/>
    <x v="1"/>
    <x v="1"/>
    <x v="0"/>
  </r>
  <r>
    <s v="8a858e3d55ca3ef60155db99ec76153d"/>
    <n v="302000146"/>
    <n v="10"/>
    <d v="2017-07-28T09:35:26"/>
    <d v="2017-07-28T08:35:21"/>
    <x v="0"/>
    <n v="34500"/>
    <n v="30"/>
    <m/>
    <s v="Bad"/>
    <x v="0"/>
    <x v="1"/>
    <x v="0"/>
    <x v="3"/>
    <x v="0"/>
  </r>
  <r>
    <s v="8a858e4456ced8470156d73452f85335"/>
    <n v="301966344"/>
    <n v="23"/>
    <d v="2017-07-06T12:25:27"/>
    <d v="2017-07-06T11:25:11"/>
    <x v="9"/>
    <n v="62700"/>
    <n v="30"/>
    <m/>
    <s v="Good"/>
    <x v="14"/>
    <x v="0"/>
    <x v="0"/>
    <x v="5"/>
    <x v="0"/>
  </r>
  <r>
    <s v="8a858e525cac859d015cb01e91ec2236"/>
    <n v="301983462"/>
    <n v="2"/>
    <d v="2017-07-18T10:26:48"/>
    <d v="2017-07-18T09:26:41"/>
    <x v="3"/>
    <n v="11500"/>
    <n v="15"/>
    <m/>
    <s v="Good"/>
    <x v="0"/>
    <x v="0"/>
    <x v="1"/>
    <x v="3"/>
    <x v="0"/>
  </r>
  <r>
    <s v="8a858e5859f550040159f972cd816893"/>
    <n v="301972310"/>
    <n v="5"/>
    <d v="2017-07-10T23:53:13"/>
    <d v="2017-07-10T22:53:07"/>
    <x v="2"/>
    <n v="24500"/>
    <n v="30"/>
    <m/>
    <s v="Bad"/>
    <x v="4"/>
    <x v="1"/>
    <x v="0"/>
    <x v="13"/>
    <x v="0"/>
  </r>
  <r>
    <s v="8a858e625c8d993a015c922feb223e68"/>
    <n v="301998468"/>
    <n v="3"/>
    <d v="2017-07-27T10:17:59"/>
    <d v="2017-07-27T09:17:53"/>
    <x v="3"/>
    <n v="13000"/>
    <n v="30"/>
    <m/>
    <s v="Good"/>
    <x v="3"/>
    <x v="0"/>
    <x v="1"/>
    <x v="4"/>
    <x v="1"/>
  </r>
  <r>
    <s v="8a858e675a3bef15015a3c0f2e700eb7"/>
    <n v="301971876"/>
    <n v="6"/>
    <d v="2017-07-10T17:29:17"/>
    <d v="2017-07-10T16:29:12"/>
    <x v="0"/>
    <n v="39000"/>
    <n v="60"/>
    <m/>
    <s v="Bad"/>
    <x v="3"/>
    <x v="1"/>
    <x v="0"/>
    <x v="4"/>
    <x v="1"/>
  </r>
  <r>
    <s v="8a858e6c5c88d145015c967ac98c63fa"/>
    <n v="301969186"/>
    <n v="2"/>
    <d v="2017-07-08T12:34:43"/>
    <d v="2017-07-08T11:34:37"/>
    <x v="3"/>
    <n v="11500"/>
    <n v="15"/>
    <s v="8a858ed45c454c11015c4e1307e35dd9"/>
    <s v="Bad"/>
    <x v="0"/>
    <x v="1"/>
    <x v="1"/>
    <x v="1"/>
    <x v="0"/>
  </r>
  <r>
    <s v="8a858e6f5cd5e874015ce59e237864a2"/>
    <n v="301996634"/>
    <n v="2"/>
    <d v="2017-07-26T10:29:01"/>
    <d v="2017-07-26T09:27:55"/>
    <x v="3"/>
    <n v="13000"/>
    <n v="30"/>
    <s v="8a858f5e5cb23c77015cc061b752625b"/>
    <s v="Good"/>
    <x v="3"/>
    <x v="0"/>
    <x v="1"/>
    <x v="1"/>
    <x v="0"/>
  </r>
  <r>
    <s v="8a858e785c8d9167015c980c019936fd"/>
    <n v="301965009"/>
    <n v="2"/>
    <d v="2017-07-05T14:58:18"/>
    <d v="2017-07-05T13:58:12"/>
    <x v="3"/>
    <n v="13000"/>
    <n v="30"/>
    <s v="8a858f535908095c01592c4a9576186c"/>
    <s v="Good"/>
    <x v="3"/>
    <x v="0"/>
    <x v="1"/>
    <x v="4"/>
    <x v="1"/>
  </r>
  <r>
    <s v="8a858e875cfa37f5015cfcea6f7e3b36"/>
    <n v="301977944"/>
    <n v="2"/>
    <d v="2017-07-14T16:09:27"/>
    <d v="2017-07-14T15:09:19"/>
    <x v="3"/>
    <n v="11500"/>
    <n v="15"/>
    <s v="8a858e6c5c88d145015c9817fa35283d"/>
    <s v="Good"/>
    <x v="0"/>
    <x v="0"/>
    <x v="1"/>
    <x v="4"/>
    <x v="1"/>
  </r>
  <r>
    <s v="8a858e8d56b784480156c22f1aac38f2"/>
    <n v="301979530"/>
    <n v="9"/>
    <d v="2017-07-15T18:38:10"/>
    <d v="2017-07-15T17:38:03"/>
    <x v="4"/>
    <n v="44000"/>
    <n v="30"/>
    <m/>
    <s v="Good"/>
    <x v="2"/>
    <x v="0"/>
    <x v="0"/>
    <x v="9"/>
    <x v="0"/>
  </r>
  <r>
    <s v="8a858e965b5e1b91015b608e62345989"/>
    <n v="301961830"/>
    <n v="4"/>
    <d v="2017-07-03T18:29:01"/>
    <d v="2017-07-03T17:28:56"/>
    <x v="1"/>
    <n v="18375"/>
    <n v="30"/>
    <s v="8a858f615578136301557e762f974b9f"/>
    <s v="Good"/>
    <x v="4"/>
    <x v="0"/>
    <x v="0"/>
    <x v="18"/>
    <x v="0"/>
  </r>
  <r>
    <s v="8a858ea75b1fd476015b214391781ed7"/>
    <n v="301971792"/>
    <n v="6"/>
    <d v="2017-07-10T16:43:18"/>
    <d v="2017-07-10T15:42:08"/>
    <x v="2"/>
    <n v="24500"/>
    <n v="30"/>
    <m/>
    <s v="Good"/>
    <x v="4"/>
    <x v="0"/>
    <x v="0"/>
    <x v="5"/>
    <x v="2"/>
  </r>
  <r>
    <s v="8a858eb554d4ccaf0154df9262ec4376"/>
    <n v="301991531"/>
    <n v="14"/>
    <d v="2017-07-23T07:36:14"/>
    <d v="2017-07-23T06:36:08"/>
    <x v="4"/>
    <n v="44000"/>
    <n v="30"/>
    <m/>
    <s v="Good"/>
    <x v="2"/>
    <x v="0"/>
    <x v="0"/>
    <x v="7"/>
    <x v="0"/>
  </r>
  <r>
    <s v="8a858ebc572e1e3a0157486799c971bf"/>
    <n v="301973473"/>
    <n v="8"/>
    <d v="2017-07-11T17:43:28"/>
    <d v="2017-07-11T16:42:17"/>
    <x v="0"/>
    <n v="34500"/>
    <n v="30"/>
    <m/>
    <s v="Good"/>
    <x v="0"/>
    <x v="0"/>
    <x v="0"/>
    <x v="1"/>
    <x v="4"/>
  </r>
  <r>
    <s v="8a858ec95aa3cc45015aa531200a7925"/>
    <n v="301970096"/>
    <n v="7"/>
    <d v="2017-07-09T11:11:44"/>
    <d v="2017-07-09T10:11:38"/>
    <x v="2"/>
    <n v="24500"/>
    <n v="30"/>
    <m/>
    <s v="Bad"/>
    <x v="4"/>
    <x v="1"/>
    <x v="0"/>
    <x v="3"/>
    <x v="0"/>
  </r>
  <r>
    <s v="8a858eda552adcc201552ebf8deb74ce"/>
    <n v="301983021"/>
    <n v="2"/>
    <d v="2017-07-18T05:40:17"/>
    <d v="2017-07-18T04:40:10"/>
    <x v="3"/>
    <n v="11500"/>
    <n v="15"/>
    <m/>
    <s v="Good"/>
    <x v="0"/>
    <x v="0"/>
    <x v="1"/>
    <x v="4"/>
    <x v="1"/>
  </r>
  <r>
    <s v="8a858edc5c7e7da5015c7ea42f010ac2"/>
    <n v="301978707"/>
    <n v="2"/>
    <d v="2017-07-15T07:22:07"/>
    <d v="2017-07-15T06:22:02"/>
    <x v="3"/>
    <n v="13000"/>
    <n v="30"/>
    <m/>
    <s v="Good"/>
    <x v="3"/>
    <x v="0"/>
    <x v="1"/>
    <x v="4"/>
    <x v="1"/>
  </r>
  <r>
    <s v="8a858ee454da1cbd0154dce7be67210f"/>
    <n v="301977549"/>
    <n v="11"/>
    <d v="2017-07-14T12:47:09"/>
    <d v="2017-07-14T11:46:02"/>
    <x v="4"/>
    <n v="44000"/>
    <n v="30"/>
    <m/>
    <s v="Good"/>
    <x v="2"/>
    <x v="0"/>
    <x v="0"/>
    <x v="1"/>
    <x v="0"/>
  </r>
  <r>
    <s v="8a858eea5a232d51015a249796171e39"/>
    <n v="301962181"/>
    <n v="2"/>
    <d v="2017-07-03T21:23:15"/>
    <d v="2017-07-03T20:23:09"/>
    <x v="3"/>
    <n v="13000"/>
    <n v="30"/>
    <m/>
    <s v="Good"/>
    <x v="3"/>
    <x v="0"/>
    <x v="1"/>
    <x v="4"/>
    <x v="1"/>
  </r>
  <r>
    <s v="8a858ef55a46c7c8015a47574114741c"/>
    <n v="301961482"/>
    <n v="4"/>
    <d v="2017-07-03T16:46:38"/>
    <d v="2017-07-03T15:46:33"/>
    <x v="3"/>
    <n v="13000"/>
    <n v="30"/>
    <m/>
    <s v="Good"/>
    <x v="3"/>
    <x v="0"/>
    <x v="0"/>
    <x v="4"/>
    <x v="1"/>
  </r>
  <r>
    <s v="8a858f0656b7820c0156bb8b83c8142a"/>
    <n v="301961992"/>
    <n v="11"/>
    <d v="2017-07-03T19:38:13"/>
    <d v="2017-07-03T18:37:06"/>
    <x v="4"/>
    <n v="44000"/>
    <n v="30"/>
    <m/>
    <s v="Good"/>
    <x v="2"/>
    <x v="0"/>
    <x v="0"/>
    <x v="1"/>
    <x v="4"/>
  </r>
  <r>
    <s v="8a858f085b494826015b577599db521e"/>
    <n v="301985890"/>
    <n v="5"/>
    <d v="2017-07-19T15:17:26"/>
    <d v="2017-07-19T14:16:18"/>
    <x v="3"/>
    <n v="11500"/>
    <n v="15"/>
    <s v="8a858e51584a1fc701584ef9749a7d80"/>
    <s v="Good"/>
    <x v="0"/>
    <x v="0"/>
    <x v="0"/>
    <x v="1"/>
    <x v="2"/>
  </r>
  <r>
    <s v="8a858f0f5bfd79d2015c01cde70242be"/>
    <n v="301976630"/>
    <n v="3"/>
    <d v="2017-07-13T20:28:10"/>
    <d v="2017-07-13T19:28:03"/>
    <x v="3"/>
    <n v="11500"/>
    <n v="15"/>
    <m/>
    <s v="Good"/>
    <x v="0"/>
    <x v="0"/>
    <x v="1"/>
    <x v="1"/>
    <x v="0"/>
  </r>
  <r>
    <s v="8a858f1f5c59cd91015c5e0901a105f1"/>
    <n v="301985088"/>
    <n v="3"/>
    <d v="2017-07-19T08:04:52"/>
    <d v="2017-07-19T07:04:46"/>
    <x v="3"/>
    <n v="13000"/>
    <n v="30"/>
    <s v="8a858e225c404292015c535830d47502"/>
    <s v="Bad"/>
    <x v="3"/>
    <x v="1"/>
    <x v="1"/>
    <x v="4"/>
    <x v="1"/>
  </r>
  <r>
    <s v="8a858f265c1c393e015c20a051d858b0"/>
    <n v="301961192"/>
    <n v="4"/>
    <d v="2017-07-03T14:54:04"/>
    <d v="2017-07-03T13:53:59"/>
    <x v="2"/>
    <n v="24500"/>
    <n v="30"/>
    <s v="8a85898a53bc15600153cdd9fae978e0"/>
    <s v="Good"/>
    <x v="4"/>
    <x v="0"/>
    <x v="0"/>
    <x v="14"/>
    <x v="2"/>
  </r>
  <r>
    <s v="8a858f365668e439015672f9c5c80aa0"/>
    <n v="302003279"/>
    <n v="2"/>
    <d v="2017-07-30T11:01:12"/>
    <d v="2017-07-30T10:01:04"/>
    <x v="3"/>
    <n v="13000"/>
    <n v="30"/>
    <m/>
    <s v="Good"/>
    <x v="3"/>
    <x v="0"/>
    <x v="1"/>
    <x v="2"/>
    <x v="0"/>
  </r>
  <r>
    <s v="8a858f3d5bfc954e015bfca997410d79"/>
    <n v="301974743"/>
    <n v="2"/>
    <d v="2017-07-12T15:00:48"/>
    <d v="2017-07-12T14:00:39"/>
    <x v="3"/>
    <n v="13000"/>
    <n v="30"/>
    <m/>
    <s v="Good"/>
    <x v="3"/>
    <x v="0"/>
    <x v="1"/>
    <x v="1"/>
    <x v="0"/>
  </r>
  <r>
    <s v="8a858f445cef446f015cf26e763c3504"/>
    <n v="301974676"/>
    <n v="2"/>
    <d v="2017-07-12T14:18:10"/>
    <d v="2017-07-12T13:18:00"/>
    <x v="3"/>
    <n v="13000"/>
    <n v="30"/>
    <m/>
    <s v="Good"/>
    <x v="3"/>
    <x v="0"/>
    <x v="1"/>
    <x v="1"/>
    <x v="2"/>
  </r>
  <r>
    <s v="8a858f545908094b0159122a4ef57509"/>
    <n v="301972824"/>
    <n v="7"/>
    <d v="2017-07-11T11:26:12"/>
    <d v="2017-07-11T10:26:06"/>
    <x v="3"/>
    <n v="13000"/>
    <n v="30"/>
    <m/>
    <s v="Good"/>
    <x v="3"/>
    <x v="0"/>
    <x v="0"/>
    <x v="2"/>
    <x v="0"/>
  </r>
  <r>
    <s v="8a858f595d1387e8015d15041f5b7897"/>
    <n v="301997784"/>
    <n v="2"/>
    <d v="2017-07-26T21:13:28"/>
    <d v="2017-07-26T20:13:20"/>
    <x v="3"/>
    <n v="13000"/>
    <n v="30"/>
    <s v="8a858fcb5c87dd04015c882423cd3abd"/>
    <s v="Good"/>
    <x v="3"/>
    <x v="0"/>
    <x v="1"/>
    <x v="18"/>
    <x v="0"/>
  </r>
  <r>
    <s v="8a858f665c2142a0015c2bdbe404659a"/>
    <n v="302001549"/>
    <n v="5"/>
    <d v="2017-07-29T01:06:48"/>
    <d v="2017-07-29T00:06:40"/>
    <x v="2"/>
    <n v="24500"/>
    <n v="30"/>
    <m/>
    <s v="Good"/>
    <x v="4"/>
    <x v="0"/>
    <x v="0"/>
    <x v="1"/>
    <x v="0"/>
  </r>
  <r>
    <s v="8a858e395cb1d4d9015cbf8640086398"/>
    <n v="301985264"/>
    <n v="2"/>
    <d v="2017-07-19T09:50:27"/>
    <d v="2017-07-19T08:50:19"/>
    <x v="3"/>
    <n v="11500"/>
    <n v="15"/>
    <s v="8a858eeb5bb559d3015bb57fa13f10de"/>
    <s v="Good"/>
    <x v="0"/>
    <x v="0"/>
    <x v="1"/>
    <x v="4"/>
    <x v="1"/>
  </r>
  <r>
    <s v="8a858e495bf8527e015bf8cea92737d4"/>
    <n v="301959602"/>
    <n v="2"/>
    <d v="2017-07-02T03:33:41"/>
    <d v="2017-07-02T02:33:36"/>
    <x v="3"/>
    <n v="13000"/>
    <n v="30"/>
    <m/>
    <s v="Bad"/>
    <x v="3"/>
    <x v="1"/>
    <x v="1"/>
    <x v="1"/>
    <x v="0"/>
  </r>
  <r>
    <s v="8a858e585693982b01569cbb3e6048da"/>
    <n v="301979351"/>
    <n v="8"/>
    <d v="2017-07-15T16:01:51"/>
    <d v="2017-07-15T15:00:40"/>
    <x v="1"/>
    <n v="18375"/>
    <n v="30"/>
    <m/>
    <s v="Good"/>
    <x v="4"/>
    <x v="0"/>
    <x v="0"/>
    <x v="6"/>
    <x v="0"/>
  </r>
  <r>
    <s v="8a858e6059e0a7080159e991a6103010"/>
    <n v="301965159"/>
    <n v="5"/>
    <d v="2017-07-05T16:32:18"/>
    <d v="2017-07-05T15:32:12"/>
    <x v="2"/>
    <n v="24500"/>
    <n v="30"/>
    <m/>
    <s v="Good"/>
    <x v="4"/>
    <x v="0"/>
    <x v="0"/>
    <x v="1"/>
    <x v="0"/>
  </r>
  <r>
    <s v="8a858e6956939bac0156a275c3354a1d"/>
    <n v="301982869"/>
    <n v="9"/>
    <d v="2017-07-17T23:13:13"/>
    <d v="2017-07-17T22:13:07"/>
    <x v="2"/>
    <n v="24500"/>
    <n v="30"/>
    <m/>
    <s v="Good"/>
    <x v="4"/>
    <x v="0"/>
    <x v="0"/>
    <x v="16"/>
    <x v="4"/>
  </r>
  <r>
    <s v="8a858e6c5c88d145015c97f3ff1724b0"/>
    <n v="301961072"/>
    <n v="2"/>
    <d v="2017-07-03T13:29:50"/>
    <d v="2017-07-03T12:29:45"/>
    <x v="3"/>
    <n v="11500"/>
    <n v="15"/>
    <s v="8a858e225c404292015c541632fc2d77"/>
    <s v="Good"/>
    <x v="0"/>
    <x v="0"/>
    <x v="1"/>
    <x v="1"/>
    <x v="2"/>
  </r>
  <r>
    <s v="8a858e785a53f8a6015a561b1aaf1610"/>
    <n v="301960520"/>
    <n v="6"/>
    <d v="2017-07-03T06:15:04"/>
    <d v="2017-07-03T05:14:59"/>
    <x v="2"/>
    <n v="24500"/>
    <n v="30"/>
    <m/>
    <s v="Good"/>
    <x v="4"/>
    <x v="0"/>
    <x v="0"/>
    <x v="4"/>
    <x v="1"/>
  </r>
  <r>
    <s v="8a858e885b68546c015b8024c36b040d"/>
    <n v="301998694"/>
    <n v="4"/>
    <d v="2017-07-27T12:30:11"/>
    <d v="2017-07-27T11:29:02"/>
    <x v="1"/>
    <n v="16687.5"/>
    <n v="15"/>
    <s v="8a858ec25a4d1d16015a5004af0d4d20"/>
    <s v="Good"/>
    <x v="1"/>
    <x v="0"/>
    <x v="0"/>
    <x v="0"/>
    <x v="0"/>
  </r>
  <r>
    <s v="8a858e905bf2fa58015bf4376b7b60a3"/>
    <n v="301959537"/>
    <n v="3"/>
    <d v="2017-07-01T23:26:00"/>
    <d v="2017-07-01T22:25:55"/>
    <x v="3"/>
    <n v="13000"/>
    <n v="30"/>
    <m/>
    <s v="Good"/>
    <x v="3"/>
    <x v="0"/>
    <x v="1"/>
    <x v="10"/>
    <x v="0"/>
  </r>
  <r>
    <s v="8a858e9b562dc748015630536c752aa4"/>
    <n v="301986536"/>
    <n v="12"/>
    <d v="2017-07-19T21:59:13"/>
    <d v="2017-07-19T20:59:06"/>
    <x v="0"/>
    <n v="34500"/>
    <n v="30"/>
    <m/>
    <s v="Good"/>
    <x v="0"/>
    <x v="0"/>
    <x v="0"/>
    <x v="2"/>
    <x v="4"/>
  </r>
  <r>
    <s v="8a858eaa5b14b9b2015b14d353090d00"/>
    <n v="301961810"/>
    <n v="3"/>
    <d v="2017-07-03T18:23:52"/>
    <d v="2017-07-03T17:22:46"/>
    <x v="3"/>
    <n v="11500"/>
    <n v="15"/>
    <m/>
    <s v="Good"/>
    <x v="0"/>
    <x v="0"/>
    <x v="1"/>
    <x v="11"/>
    <x v="2"/>
  </r>
  <r>
    <s v="8a858eb456e0b9490156e5ea6bd860e9"/>
    <n v="301969704"/>
    <n v="9"/>
    <d v="2017-07-08T21:07:54"/>
    <d v="2017-07-08T20:07:46"/>
    <x v="0"/>
    <n v="34500"/>
    <n v="30"/>
    <m/>
    <s v="Good"/>
    <x v="0"/>
    <x v="0"/>
    <x v="0"/>
    <x v="1"/>
    <x v="0"/>
  </r>
  <r>
    <s v="8a858eba5c5a3035015c5d5787ab750c"/>
    <n v="301987462"/>
    <n v="2"/>
    <d v="2017-07-20T12:37:53"/>
    <d v="2017-07-20T11:37:45"/>
    <x v="3"/>
    <n v="13000"/>
    <n v="30"/>
    <s v="8a8589a453bc422d0153c7aef31f02bd"/>
    <s v="Good"/>
    <x v="3"/>
    <x v="0"/>
    <x v="1"/>
    <x v="1"/>
    <x v="2"/>
  </r>
  <r>
    <s v="8a858ec35a428dcc015a4310c12f3679"/>
    <n v="302000337"/>
    <n v="9"/>
    <d v="2017-07-28T11:24:54"/>
    <d v="2017-07-28T10:23:48"/>
    <x v="0"/>
    <n v="39000"/>
    <n v="60"/>
    <m/>
    <s v="Good"/>
    <x v="3"/>
    <x v="0"/>
    <x v="0"/>
    <x v="9"/>
    <x v="0"/>
  </r>
  <r>
    <s v="8a858ec65cc6352b015cc9e42b441adf"/>
    <n v="301975910"/>
    <n v="2"/>
    <d v="2017-07-13T11:45:34"/>
    <d v="2017-07-13T10:45:27"/>
    <x v="3"/>
    <n v="13000"/>
    <n v="30"/>
    <m/>
    <s v="Good"/>
    <x v="3"/>
    <x v="0"/>
    <x v="1"/>
    <x v="1"/>
    <x v="0"/>
  </r>
  <r>
    <s v="8a858ed1594a282f0159645dd0d84491"/>
    <n v="301978441"/>
    <n v="4"/>
    <d v="2017-07-14T22:23:04"/>
    <d v="2017-07-14T21:21:52"/>
    <x v="3"/>
    <n v="13000"/>
    <n v="30"/>
    <m/>
    <s v="Good"/>
    <x v="3"/>
    <x v="0"/>
    <x v="0"/>
    <x v="10"/>
    <x v="0"/>
  </r>
  <r>
    <s v="8a858edc5c7e7da5015c7f9b70d72be9"/>
    <n v="301964487"/>
    <n v="2"/>
    <d v="2017-07-05T09:54:32"/>
    <d v="2017-07-05T08:54:26"/>
    <x v="3"/>
    <n v="13000"/>
    <n v="30"/>
    <m/>
    <s v="Good"/>
    <x v="3"/>
    <x v="0"/>
    <x v="1"/>
    <x v="1"/>
    <x v="0"/>
  </r>
  <r>
    <s v="8a858edf55ca17ba0155d87b4f525cf9"/>
    <n v="301973429"/>
    <n v="4"/>
    <d v="2017-07-11T17:11:09"/>
    <d v="2017-07-11T16:11:03"/>
    <x v="3"/>
    <n v="11500"/>
    <n v="15"/>
    <m/>
    <s v="Good"/>
    <x v="0"/>
    <x v="0"/>
    <x v="0"/>
    <x v="4"/>
    <x v="1"/>
  </r>
  <r>
    <s v="8a858ee45b8c041c015b8f54f49030ed"/>
    <n v="301983062"/>
    <n v="4"/>
    <d v="2017-07-18T06:36:33"/>
    <d v="2017-07-18T05:36:25"/>
    <x v="2"/>
    <n v="24500"/>
    <n v="30"/>
    <s v="8a858f3355ae6a610155c583cc8e034d"/>
    <s v="Good"/>
    <x v="4"/>
    <x v="0"/>
    <x v="0"/>
    <x v="6"/>
    <x v="0"/>
  </r>
  <r>
    <s v="8a858ef258d4a48b0158dac227745fc0"/>
    <n v="301995774"/>
    <n v="3"/>
    <d v="2017-07-25T18:39:04"/>
    <d v="2017-07-25T17:37:53"/>
    <x v="3"/>
    <n v="11500"/>
    <n v="15"/>
    <m/>
    <s v="Good"/>
    <x v="0"/>
    <x v="0"/>
    <x v="1"/>
    <x v="1"/>
    <x v="0"/>
  </r>
  <r>
    <s v="8a858f0455d9feaf0155e4344e847fc6"/>
    <n v="301998201"/>
    <n v="6"/>
    <d v="2017-07-27T07:17:43"/>
    <d v="2017-07-27T06:17:37"/>
    <x v="0"/>
    <n v="39000"/>
    <n v="60"/>
    <m/>
    <s v="Good"/>
    <x v="3"/>
    <x v="0"/>
    <x v="0"/>
    <x v="1"/>
    <x v="0"/>
  </r>
  <r>
    <s v="8a858f0a56d3ed1f0156d66e2a5373ef"/>
    <n v="301962748"/>
    <n v="4"/>
    <d v="2017-07-04T09:30:28"/>
    <d v="2017-07-04T08:29:20"/>
    <x v="3"/>
    <n v="11500"/>
    <n v="15"/>
    <m/>
    <s v="Bad"/>
    <x v="0"/>
    <x v="1"/>
    <x v="0"/>
    <x v="11"/>
    <x v="4"/>
  </r>
  <r>
    <s v="8a858f105a4ed440015a50ce2f89452f"/>
    <n v="301964692"/>
    <n v="2"/>
    <d v="2017-07-05T11:44:22"/>
    <d v="2017-07-05T10:44:16"/>
    <x v="3"/>
    <n v="13000"/>
    <n v="30"/>
    <m/>
    <s v="Good"/>
    <x v="3"/>
    <x v="0"/>
    <x v="1"/>
    <x v="5"/>
    <x v="2"/>
  </r>
  <r>
    <s v="8a858f165bf7b5ca015bf7b7fa8700f8"/>
    <n v="301963826"/>
    <n v="2"/>
    <d v="2017-07-04T19:52:15"/>
    <d v="2017-07-04T18:52:09"/>
    <x v="3"/>
    <n v="13000"/>
    <n v="30"/>
    <m/>
    <s v="Bad"/>
    <x v="3"/>
    <x v="1"/>
    <x v="1"/>
    <x v="9"/>
    <x v="0"/>
  </r>
  <r>
    <s v="8a858f1e5add5268015add9d7df911cb"/>
    <n v="301969007"/>
    <n v="6"/>
    <d v="2017-07-08T09:51:19"/>
    <d v="2017-07-08T08:51:07"/>
    <x v="2"/>
    <n v="24500"/>
    <n v="30"/>
    <m/>
    <s v="Good"/>
    <x v="4"/>
    <x v="0"/>
    <x v="0"/>
    <x v="1"/>
    <x v="0"/>
  </r>
  <r>
    <s v="8a858f2b5998268e01599c8bf5897815"/>
    <n v="301967141"/>
    <n v="5"/>
    <d v="2017-07-06T21:17:56"/>
    <d v="2017-07-06T20:17:50"/>
    <x v="2"/>
    <n v="24500"/>
    <n v="30"/>
    <m/>
    <s v="Good"/>
    <x v="4"/>
    <x v="0"/>
    <x v="0"/>
    <x v="4"/>
    <x v="1"/>
  </r>
  <r>
    <s v="8a858f2e5cd09481015cd133e1ed3ab9"/>
    <n v="301972786"/>
    <n v="2"/>
    <d v="2017-07-11T10:55:28"/>
    <d v="2017-07-11T09:55:23"/>
    <x v="3"/>
    <n v="13000"/>
    <n v="30"/>
    <s v="8a858f435cd01e6a015cd0bafa8d502f"/>
    <s v="Good"/>
    <x v="3"/>
    <x v="0"/>
    <x v="1"/>
    <x v="11"/>
    <x v="2"/>
  </r>
  <r>
    <s v="8a858f335cd0c78e015cd10d78b316c0"/>
    <n v="302001810"/>
    <n v="2"/>
    <d v="2017-07-29T08:41:36"/>
    <d v="2017-07-29T07:41:29"/>
    <x v="3"/>
    <n v="11500"/>
    <n v="15"/>
    <m/>
    <s v="Good"/>
    <x v="0"/>
    <x v="0"/>
    <x v="1"/>
    <x v="14"/>
    <x v="2"/>
  </r>
  <r>
    <s v="8a858f375b493337015b4db76b0752cd"/>
    <n v="301972502"/>
    <n v="4"/>
    <d v="2017-07-11T07:40:54"/>
    <d v="2017-07-11T06:39:44"/>
    <x v="1"/>
    <n v="18375"/>
    <n v="30"/>
    <m/>
    <s v="Good"/>
    <x v="4"/>
    <x v="0"/>
    <x v="0"/>
    <x v="4"/>
    <x v="1"/>
  </r>
  <r>
    <s v="8a858f4156939c3c0156947603fa4861"/>
    <n v="301960779"/>
    <n v="2"/>
    <d v="2017-07-03T10:29:10"/>
    <d v="2017-07-03T09:28:04"/>
    <x v="3"/>
    <n v="13000"/>
    <n v="30"/>
    <m/>
    <s v="Good"/>
    <x v="3"/>
    <x v="0"/>
    <x v="1"/>
    <x v="10"/>
    <x v="4"/>
  </r>
  <r>
    <s v="8a858f4a584475fb015848bc78d532a6"/>
    <n v="301997695"/>
    <n v="7"/>
    <d v="2017-07-26T20:14:00"/>
    <d v="2017-07-26T19:13:53"/>
    <x v="2"/>
    <n v="24500"/>
    <n v="30"/>
    <m/>
    <s v="Good"/>
    <x v="4"/>
    <x v="0"/>
    <x v="0"/>
    <x v="6"/>
    <x v="0"/>
  </r>
  <r>
    <s v="8a858f535908095c015911ce6c8a76bb"/>
    <n v="302000679"/>
    <n v="5"/>
    <d v="2017-07-28T14:21:58"/>
    <d v="2017-07-28T13:20:48"/>
    <x v="2"/>
    <n v="24500"/>
    <n v="30"/>
    <m/>
    <s v="Good"/>
    <x v="4"/>
    <x v="0"/>
    <x v="0"/>
    <x v="4"/>
    <x v="1"/>
  </r>
  <r>
    <s v="8a858f5e5cb23c77015cbff5e90f24da"/>
    <n v="301961603"/>
    <n v="2"/>
    <d v="2017-07-03T17:37:45"/>
    <d v="2017-07-03T16:37:39"/>
    <x v="3"/>
    <n v="13000"/>
    <n v="30"/>
    <m/>
    <s v="Good"/>
    <x v="3"/>
    <x v="0"/>
    <x v="1"/>
    <x v="4"/>
    <x v="1"/>
  </r>
  <r>
    <s v="8a858f665c2142a0015c31b5bb7910ca"/>
    <n v="301994856"/>
    <n v="3"/>
    <d v="2017-07-25T09:16:25"/>
    <d v="2017-07-25T08:16:19"/>
    <x v="3"/>
    <n v="13000"/>
    <n v="30"/>
    <m/>
    <s v="Good"/>
    <x v="3"/>
    <x v="0"/>
    <x v="1"/>
    <x v="0"/>
    <x v="0"/>
  </r>
  <r>
    <s v="8a858f7a5ca22d3c015ca365189858f2"/>
    <n v="301969049"/>
    <n v="2"/>
    <d v="2017-07-08T10:29:43"/>
    <d v="2017-07-08T09:29:37"/>
    <x v="3"/>
    <n v="13000"/>
    <n v="30"/>
    <m/>
    <s v="Good"/>
    <x v="3"/>
    <x v="0"/>
    <x v="1"/>
    <x v="1"/>
    <x v="0"/>
  </r>
  <r>
    <s v="8a858f8659db725c0159dcf1d4bd6f04"/>
    <n v="301978732"/>
    <n v="10"/>
    <d v="2017-07-15T07:39:16"/>
    <d v="2017-07-15T06:39:09"/>
    <x v="0"/>
    <n v="34500"/>
    <n v="30"/>
    <m/>
    <s v="Good"/>
    <x v="0"/>
    <x v="0"/>
    <x v="0"/>
    <x v="10"/>
    <x v="2"/>
  </r>
  <r>
    <s v="8a858f8d5b81700a015b817cfacf0c55"/>
    <n v="301965324"/>
    <n v="3"/>
    <d v="2017-07-05T18:16:37"/>
    <d v="2017-07-05T17:16:33"/>
    <x v="3"/>
    <n v="11500"/>
    <n v="15"/>
    <m/>
    <s v="Good"/>
    <x v="0"/>
    <x v="0"/>
    <x v="1"/>
    <x v="6"/>
    <x v="0"/>
  </r>
  <r>
    <s v="8a858f965c6950da015c7a34bb072e98"/>
    <n v="301964212"/>
    <n v="2"/>
    <d v="2017-07-05T06:31:40"/>
    <d v="2017-07-05T05:31:31"/>
    <x v="3"/>
    <n v="13000"/>
    <n v="30"/>
    <s v="8a858ff45be92ea2015be9db14023e1e"/>
    <s v="Good"/>
    <x v="3"/>
    <x v="0"/>
    <x v="1"/>
    <x v="4"/>
    <x v="1"/>
  </r>
  <r>
    <s v="8a858f975c4582c4015c58df29937df8"/>
    <n v="301997216"/>
    <n v="3"/>
    <d v="2017-07-26T15:30:43"/>
    <d v="2017-07-26T14:30:37"/>
    <x v="3"/>
    <n v="13000"/>
    <n v="30"/>
    <m/>
    <s v="Good"/>
    <x v="3"/>
    <x v="0"/>
    <x v="1"/>
    <x v="10"/>
    <x v="0"/>
  </r>
  <r>
    <s v="8a858fa257d8223c0157de93b03e51bb"/>
    <n v="301971028"/>
    <n v="8"/>
    <d v="2017-07-10T09:23:11"/>
    <d v="2017-07-10T08:23:05"/>
    <x v="0"/>
    <n v="34500"/>
    <n v="30"/>
    <m/>
    <s v="Good"/>
    <x v="0"/>
    <x v="0"/>
    <x v="0"/>
    <x v="6"/>
    <x v="4"/>
  </r>
  <r>
    <s v="8a858fa5552add5d01552f0382527a7e"/>
    <n v="302002186"/>
    <n v="12"/>
    <d v="2017-07-29T13:26:18"/>
    <d v="2017-07-29T12:26:10"/>
    <x v="4"/>
    <n v="44000"/>
    <n v="30"/>
    <m/>
    <s v="Bad"/>
    <x v="2"/>
    <x v="1"/>
    <x v="0"/>
    <x v="3"/>
    <x v="0"/>
  </r>
  <r>
    <s v="8a858faf5679a83801568eafc30a030b"/>
    <n v="302002858"/>
    <n v="5"/>
    <d v="2017-07-29T23:10:02"/>
    <d v="2017-07-29T22:08:50"/>
    <x v="2"/>
    <n v="24500"/>
    <n v="30"/>
    <m/>
    <s v="Good"/>
    <x v="4"/>
    <x v="0"/>
    <x v="0"/>
    <x v="5"/>
    <x v="0"/>
  </r>
  <r>
    <s v="8a858fb45bb59c21015bc44544c91e59"/>
    <n v="301961239"/>
    <n v="4"/>
    <d v="2017-07-03T15:30:27"/>
    <d v="2017-07-03T14:30:20"/>
    <x v="3"/>
    <n v="11500"/>
    <n v="15"/>
    <s v="8a858fd75bb62bbe015bba3ca3b06158"/>
    <s v="Bad"/>
    <x v="0"/>
    <x v="1"/>
    <x v="0"/>
    <x v="4"/>
    <x v="1"/>
  </r>
  <r>
    <s v="8a858fbd5cd6054a015cd8f040ff5129"/>
    <n v="301997892"/>
    <n v="2"/>
    <d v="2017-07-26T22:20:21"/>
    <d v="2017-07-26T21:20:15"/>
    <x v="3"/>
    <n v="13000"/>
    <n v="30"/>
    <s v="8a858eba5c884d2a015c9952e5dd397b"/>
    <s v="Good"/>
    <x v="3"/>
    <x v="0"/>
    <x v="1"/>
    <x v="4"/>
    <x v="1"/>
  </r>
  <r>
    <s v="8a858fc559d611d40159d702990b0a8d"/>
    <n v="301986502"/>
    <n v="4"/>
    <d v="2017-07-19T21:41:01"/>
    <d v="2017-07-19T20:40:47"/>
    <x v="2"/>
    <n v="22250"/>
    <n v="15"/>
    <m/>
    <s v="Good"/>
    <x v="1"/>
    <x v="0"/>
    <x v="0"/>
    <x v="5"/>
    <x v="0"/>
  </r>
  <r>
    <s v="8a858fc75cd62882015ce3af160470f5"/>
    <n v="301993096"/>
    <n v="2"/>
    <d v="2017-07-24T10:52:20"/>
    <d v="2017-07-24T09:52:14"/>
    <x v="3"/>
    <n v="13000"/>
    <n v="30"/>
    <m/>
    <s v="Good"/>
    <x v="3"/>
    <x v="0"/>
    <x v="1"/>
    <x v="4"/>
    <x v="1"/>
  </r>
  <r>
    <s v="8a858fcf5b39c3ba015b39e4d0742417"/>
    <n v="301963472"/>
    <n v="3"/>
    <d v="2017-07-04T16:16:23"/>
    <d v="2017-07-04T15:16:18"/>
    <x v="3"/>
    <n v="13000"/>
    <n v="30"/>
    <m/>
    <s v="Good"/>
    <x v="3"/>
    <x v="0"/>
    <x v="1"/>
    <x v="5"/>
    <x v="0"/>
  </r>
  <r>
    <s v="8a858fd75bc96a6f015bcbabca4a7b4d"/>
    <n v="301975668"/>
    <n v="4"/>
    <d v="2017-07-13T09:14:50"/>
    <d v="2017-07-13T08:14:43"/>
    <x v="2"/>
    <n v="22250"/>
    <n v="15"/>
    <m/>
    <s v="Good"/>
    <x v="1"/>
    <x v="0"/>
    <x v="0"/>
    <x v="1"/>
    <x v="2"/>
  </r>
  <r>
    <s v="8a858fde56eb02280156fb85a2521990"/>
    <n v="301986110"/>
    <n v="3"/>
    <d v="2017-07-19T17:07:53"/>
    <d v="2017-07-19T16:06:44"/>
    <x v="3"/>
    <n v="13000"/>
    <n v="30"/>
    <m/>
    <s v="Good"/>
    <x v="3"/>
    <x v="0"/>
    <x v="1"/>
    <x v="4"/>
    <x v="1"/>
  </r>
  <r>
    <s v="8a858fed5a3d7bb7015a3e2536153564"/>
    <n v="301962287"/>
    <n v="4"/>
    <d v="2017-07-03T22:28:18"/>
    <d v="2017-07-03T21:28:13"/>
    <x v="2"/>
    <n v="24500"/>
    <n v="30"/>
    <m/>
    <s v="Good"/>
    <x v="4"/>
    <x v="0"/>
    <x v="0"/>
    <x v="9"/>
    <x v="0"/>
  </r>
  <r>
    <s v="8a858ffc5aa39049015aa41ffcef5d1c"/>
    <n v="301960931"/>
    <n v="5"/>
    <d v="2017-07-03T12:08:19"/>
    <d v="2017-07-03T11:07:14"/>
    <x v="2"/>
    <n v="24500"/>
    <n v="30"/>
    <m/>
    <s v="Good"/>
    <x v="4"/>
    <x v="0"/>
    <x v="0"/>
    <x v="9"/>
    <x v="0"/>
  </r>
  <r>
    <s v="8a8589b953bc23f70153c79a4b241b3d"/>
    <n v="301993987"/>
    <n v="17"/>
    <d v="2017-07-24T18:24:23"/>
    <d v="2017-07-24T17:24:15"/>
    <x v="4"/>
    <n v="44000"/>
    <n v="30"/>
    <m/>
    <s v="Bad"/>
    <x v="2"/>
    <x v="1"/>
    <x v="0"/>
    <x v="1"/>
    <x v="0"/>
  </r>
  <r>
    <s v="8a858e345bd96da8015bdf75f0096214"/>
    <n v="301998432"/>
    <n v="2"/>
    <d v="2017-07-27T09:54:06"/>
    <d v="2017-07-27T08:53:58"/>
    <x v="3"/>
    <n v="13000"/>
    <n v="30"/>
    <m/>
    <s v="Bad"/>
    <x v="3"/>
    <x v="1"/>
    <x v="1"/>
    <x v="3"/>
    <x v="2"/>
  </r>
  <r>
    <s v="8a858e655cd0642d015cd4649feb50cb"/>
    <n v="301988836"/>
    <n v="2"/>
    <d v="2017-07-21T08:41:32"/>
    <d v="2017-07-21T07:41:25"/>
    <x v="3"/>
    <n v="13000"/>
    <n v="30"/>
    <s v="8a858f295ca6f581015ca77afccb5d6d"/>
    <s v="Bad"/>
    <x v="3"/>
    <x v="1"/>
    <x v="1"/>
    <x v="1"/>
    <x v="0"/>
  </r>
  <r>
    <s v="8a858ee45b39aa80015b3d2c44840c87"/>
    <n v="301965453"/>
    <n v="4"/>
    <d v="2017-07-05T19:41:23"/>
    <d v="2017-07-05T18:41:10"/>
    <x v="3"/>
    <n v="13000"/>
    <n v="30"/>
    <m/>
    <s v="Bad"/>
    <x v="3"/>
    <x v="1"/>
    <x v="0"/>
    <x v="1"/>
    <x v="0"/>
  </r>
  <r>
    <s v="8a858f2b5c11cabe015c11cce58e025a"/>
    <n v="301998629"/>
    <n v="2"/>
    <d v="2017-07-27T11:54:52"/>
    <d v="2017-07-27T10:54:46"/>
    <x v="3"/>
    <n v="13000"/>
    <n v="30"/>
    <m/>
    <s v="Bad"/>
    <x v="3"/>
    <x v="1"/>
    <x v="1"/>
    <x v="14"/>
    <x v="0"/>
  </r>
  <r>
    <s v="8a858f61587afbaf015882859cca4b5f"/>
    <n v="301994385"/>
    <n v="3"/>
    <d v="2017-07-24T22:56:55"/>
    <d v="2017-07-24T21:56:28"/>
    <x v="3"/>
    <n v="13000"/>
    <n v="30"/>
    <m/>
    <s v="Bad"/>
    <x v="3"/>
    <x v="1"/>
    <x v="1"/>
    <x v="14"/>
    <x v="0"/>
  </r>
  <r>
    <s v="8a858eda552adcc2015549077686473b"/>
    <n v="301967223"/>
    <n v="10"/>
    <d v="2017-07-06T22:59:36"/>
    <d v="2017-07-06T21:59:20"/>
    <x v="2"/>
    <n v="23000"/>
    <n v="30"/>
    <m/>
    <s v="Good"/>
    <x v="0"/>
    <x v="0"/>
    <x v="0"/>
    <x v="12"/>
    <x v="0"/>
  </r>
  <r>
    <s v="8a858ee0560bc0770156196630ee2e35"/>
    <n v="301978269"/>
    <n v="9"/>
    <d v="2017-07-14T19:51:07"/>
    <d v="2017-07-14T18:51:02"/>
    <x v="0"/>
    <n v="39000"/>
    <n v="60"/>
    <m/>
    <s v="Bad"/>
    <x v="3"/>
    <x v="1"/>
    <x v="0"/>
    <x v="4"/>
    <x v="1"/>
  </r>
  <r>
    <s v="8a858ee85c7da7c5015c7e197b7d3b74"/>
    <n v="301972402"/>
    <n v="2"/>
    <d v="2017-07-11T05:23:05"/>
    <d v="2017-07-11T04:22:59"/>
    <x v="3"/>
    <n v="13000"/>
    <n v="30"/>
    <m/>
    <s v="Good"/>
    <x v="3"/>
    <x v="0"/>
    <x v="1"/>
    <x v="5"/>
    <x v="2"/>
  </r>
  <r>
    <s v="8a858ef258d4a48b0158e24adc722829"/>
    <n v="301997179"/>
    <n v="9"/>
    <d v="2017-07-26T15:15:03"/>
    <d v="2017-07-26T14:14:55"/>
    <x v="4"/>
    <n v="48000"/>
    <n v="60"/>
    <m/>
    <s v="Bad"/>
    <x v="5"/>
    <x v="1"/>
    <x v="0"/>
    <x v="1"/>
    <x v="0"/>
  </r>
  <r>
    <s v="8a858ef85cf9e152015d04fcfbc31f17"/>
    <n v="301988635"/>
    <n v="2"/>
    <d v="2017-07-21T04:52:55"/>
    <d v="2017-07-21T03:52:49"/>
    <x v="3"/>
    <n v="11500"/>
    <n v="15"/>
    <m/>
    <s v="Good"/>
    <x v="0"/>
    <x v="0"/>
    <x v="1"/>
    <x v="4"/>
    <x v="1"/>
  </r>
  <r>
    <s v="8a858f055b15b8d3015b164758eb3a24"/>
    <n v="301973175"/>
    <n v="5"/>
    <d v="2017-07-11T14:56:32"/>
    <d v="2017-07-11T13:55:23"/>
    <x v="2"/>
    <n v="24500"/>
    <n v="30"/>
    <m/>
    <s v="Good"/>
    <x v="4"/>
    <x v="0"/>
    <x v="0"/>
    <x v="4"/>
    <x v="1"/>
  </r>
  <r>
    <s v="8a858f0c5cc68025015cc982465e7781"/>
    <n v="301966109"/>
    <n v="2"/>
    <d v="2017-07-06T09:51:23"/>
    <d v="2017-07-06T08:51:17"/>
    <x v="3"/>
    <n v="13000"/>
    <n v="30"/>
    <m/>
    <s v="Good"/>
    <x v="3"/>
    <x v="0"/>
    <x v="1"/>
    <x v="5"/>
    <x v="2"/>
  </r>
  <r>
    <s v="8a858f105b433879015b43452276104f"/>
    <n v="301983249"/>
    <n v="5"/>
    <d v="2017-07-18T08:43:13"/>
    <d v="2017-07-18T07:42:02"/>
    <x v="2"/>
    <n v="24500"/>
    <n v="30"/>
    <m/>
    <s v="Good"/>
    <x v="4"/>
    <x v="0"/>
    <x v="0"/>
    <x v="4"/>
    <x v="1"/>
  </r>
  <r>
    <s v="8a858f1c5ca1e2f9015ca1f18d750635"/>
    <n v="301993350"/>
    <n v="3"/>
    <d v="2017-07-24T13:01:17"/>
    <d v="2017-07-24T12:01:10"/>
    <x v="3"/>
    <n v="13000"/>
    <n v="30"/>
    <m/>
    <s v="Good"/>
    <x v="3"/>
    <x v="0"/>
    <x v="1"/>
    <x v="4"/>
    <x v="1"/>
  </r>
  <r>
    <s v="8a858f255cb1710a015cb624f45a277e"/>
    <n v="301983198"/>
    <n v="2"/>
    <d v="2017-07-18T08:09:39"/>
    <d v="2017-07-18T07:09:31"/>
    <x v="3"/>
    <n v="13000"/>
    <n v="30"/>
    <m/>
    <s v="Bad"/>
    <x v="3"/>
    <x v="1"/>
    <x v="1"/>
    <x v="4"/>
    <x v="1"/>
  </r>
  <r>
    <s v="8a858f2b5bf35819015bf711567b0f1c"/>
    <n v="302000828"/>
    <n v="3"/>
    <d v="2017-07-28T15:35:59"/>
    <d v="2017-07-28T14:35:52"/>
    <x v="2"/>
    <n v="24500"/>
    <n v="30"/>
    <s v="8a858f1955b1c4df0155cbc73590682a"/>
    <s v="Good"/>
    <x v="4"/>
    <x v="0"/>
    <x v="1"/>
    <x v="4"/>
    <x v="1"/>
  </r>
  <r>
    <s v="8a858f30551130db015512599f923f5a"/>
    <n v="301974059"/>
    <n v="8"/>
    <d v="2017-07-12T07:06:49"/>
    <d v="2017-07-12T06:06:42"/>
    <x v="3"/>
    <n v="11500"/>
    <n v="15"/>
    <m/>
    <s v="Good"/>
    <x v="0"/>
    <x v="0"/>
    <x v="0"/>
    <x v="9"/>
    <x v="0"/>
  </r>
  <r>
    <s v="8a858f335c8d9723015c9afe6a2552cc"/>
    <n v="302001480"/>
    <n v="2"/>
    <d v="2017-07-28T23:15:42"/>
    <d v="2017-07-28T22:15:34"/>
    <x v="3"/>
    <n v="11000"/>
    <n v="15"/>
    <m/>
    <s v="Good"/>
    <x v="2"/>
    <x v="0"/>
    <x v="1"/>
    <x v="1"/>
    <x v="0"/>
  </r>
  <r>
    <s v="8a858f375b493337015b4a7a04286bac"/>
    <n v="301963198"/>
    <n v="3"/>
    <d v="2017-07-04T13:41:32"/>
    <d v="2017-07-04T12:41:27"/>
    <x v="3"/>
    <n v="13000"/>
    <n v="30"/>
    <m/>
    <s v="Good"/>
    <x v="3"/>
    <x v="0"/>
    <x v="1"/>
    <x v="4"/>
    <x v="1"/>
  </r>
  <r>
    <s v="8a858f3e589c406101589f9f803e439a"/>
    <n v="301967954"/>
    <n v="7"/>
    <d v="2017-07-07T13:05:28"/>
    <d v="2017-07-07T12:05:23"/>
    <x v="0"/>
    <n v="34500"/>
    <n v="30"/>
    <m/>
    <s v="Good"/>
    <x v="0"/>
    <x v="0"/>
    <x v="0"/>
    <x v="0"/>
    <x v="0"/>
  </r>
  <r>
    <s v="8a858f4e5ca72981015cabaa28101a39"/>
    <n v="301977343"/>
    <n v="2"/>
    <d v="2017-07-14T10:57:25"/>
    <d v="2017-07-14T09:57:19"/>
    <x v="3"/>
    <n v="13000"/>
    <n v="30"/>
    <s v="8a858e885c9c6f96015ca0105213523c"/>
    <s v="Good"/>
    <x v="3"/>
    <x v="0"/>
    <x v="1"/>
    <x v="14"/>
    <x v="0"/>
  </r>
  <r>
    <s v="8a858f6057e2dba50157ee0cb3c55da4"/>
    <n v="301993827"/>
    <n v="9"/>
    <d v="2017-07-24T16:56:16"/>
    <d v="2017-07-24T15:56:07"/>
    <x v="3"/>
    <n v="12250"/>
    <n v="30"/>
    <m/>
    <s v="Good"/>
    <x v="4"/>
    <x v="0"/>
    <x v="0"/>
    <x v="9"/>
    <x v="0"/>
  </r>
  <r>
    <s v="8a858f665c45930d015c549074f912f5"/>
    <n v="301967045"/>
    <n v="2"/>
    <d v="2017-07-06T19:58:41"/>
    <d v="2017-07-06T18:58:35"/>
    <x v="3"/>
    <n v="13000"/>
    <n v="30"/>
    <m/>
    <s v="Good"/>
    <x v="3"/>
    <x v="0"/>
    <x v="1"/>
    <x v="6"/>
    <x v="0"/>
  </r>
  <r>
    <s v="8a858f735c161bda015c164752961cc9"/>
    <n v="301982830"/>
    <n v="3"/>
    <d v="2017-07-17T22:40:39"/>
    <d v="2017-07-17T21:40:34"/>
    <x v="3"/>
    <n v="13000"/>
    <n v="30"/>
    <s v="8a858fe55b869107015b86d3071740d2"/>
    <s v="Good"/>
    <x v="3"/>
    <x v="0"/>
    <x v="1"/>
    <x v="4"/>
    <x v="1"/>
  </r>
  <r>
    <s v="8a858f7c5be8dc45015be94efc9a520c"/>
    <n v="301984559"/>
    <n v="3"/>
    <d v="2017-07-18T20:06:16"/>
    <d v="2017-07-18T19:06:10"/>
    <x v="3"/>
    <n v="13000"/>
    <n v="30"/>
    <m/>
    <s v="Good"/>
    <x v="3"/>
    <x v="0"/>
    <x v="1"/>
    <x v="3"/>
    <x v="2"/>
  </r>
  <r>
    <s v="8a858f8d56e0c3a70156e7e736735594"/>
    <n v="301959704"/>
    <n v="9"/>
    <d v="2017-07-02T08:33:38"/>
    <d v="2017-07-02T07:33:33"/>
    <x v="2"/>
    <n v="24500"/>
    <n v="30"/>
    <m/>
    <s v="Good"/>
    <x v="4"/>
    <x v="0"/>
    <x v="0"/>
    <x v="10"/>
    <x v="4"/>
  </r>
  <r>
    <s v="8a858f935760a618015772352d175492"/>
    <n v="301991397"/>
    <n v="2"/>
    <d v="2017-07-22T23:46:14"/>
    <d v="2017-07-22T22:45:54"/>
    <x v="3"/>
    <n v="13000"/>
    <n v="30"/>
    <m/>
    <s v="Good"/>
    <x v="3"/>
    <x v="0"/>
    <x v="1"/>
    <x v="2"/>
    <x v="0"/>
  </r>
  <r>
    <s v="8a858f975c4582c4015c4ec6fafe741d"/>
    <n v="301986911"/>
    <n v="3"/>
    <d v="2017-07-20T07:48:43"/>
    <d v="2017-07-20T06:48:34"/>
    <x v="3"/>
    <n v="11500"/>
    <n v="15"/>
    <m/>
    <s v="Good"/>
    <x v="0"/>
    <x v="0"/>
    <x v="1"/>
    <x v="4"/>
    <x v="1"/>
  </r>
  <r>
    <s v="8a858f9d5668e3f10156767e9a0f0188"/>
    <n v="301986192"/>
    <n v="13"/>
    <d v="2017-07-19T17:51:05"/>
    <d v="2017-07-19T16:50:56"/>
    <x v="6"/>
    <n v="57000.5"/>
    <n v="90"/>
    <m/>
    <s v="Good"/>
    <x v="17"/>
    <x v="0"/>
    <x v="0"/>
    <x v="0"/>
    <x v="4"/>
  </r>
  <r>
    <s v="8a858fa45bd95e9a015be26937475887"/>
    <n v="301987166"/>
    <n v="2"/>
    <d v="2017-07-20T09:59:35"/>
    <d v="2017-07-20T08:59:24"/>
    <x v="3"/>
    <n v="13000"/>
    <n v="30"/>
    <m/>
    <s v="Good"/>
    <x v="3"/>
    <x v="0"/>
    <x v="1"/>
    <x v="1"/>
    <x v="0"/>
  </r>
  <r>
    <s v="8a858fb65b2020b2015b23c6042023b2"/>
    <n v="301964529"/>
    <n v="7"/>
    <d v="2017-07-05T10:19:24"/>
    <d v="2017-07-05T09:19:09"/>
    <x v="0"/>
    <n v="34500"/>
    <n v="30"/>
    <m/>
    <s v="Good"/>
    <x v="0"/>
    <x v="0"/>
    <x v="0"/>
    <x v="8"/>
    <x v="0"/>
  </r>
  <r>
    <s v="8a858fc45c21da6f015c2792e305241e"/>
    <n v="301966201"/>
    <n v="3"/>
    <d v="2017-07-06T10:47:38"/>
    <d v="2017-07-06T09:47:33"/>
    <x v="3"/>
    <n v="11500"/>
    <n v="15"/>
    <m/>
    <s v="Good"/>
    <x v="0"/>
    <x v="0"/>
    <x v="1"/>
    <x v="1"/>
    <x v="0"/>
  </r>
  <r>
    <s v="8a858fc959cbd1500159cf7081f02d60"/>
    <n v="301973450"/>
    <n v="9"/>
    <d v="2017-07-11T17:24:39"/>
    <d v="2017-07-11T16:24:34"/>
    <x v="2"/>
    <n v="24500"/>
    <n v="30"/>
    <m/>
    <s v="Good"/>
    <x v="4"/>
    <x v="0"/>
    <x v="0"/>
    <x v="5"/>
    <x v="0"/>
  </r>
  <r>
    <s v="8a858fd05c7d6f76015c7d9f35f82450"/>
    <n v="301968360"/>
    <n v="2"/>
    <d v="2017-07-07T17:57:27"/>
    <d v="2017-07-07T16:57:22"/>
    <x v="3"/>
    <n v="13000"/>
    <n v="30"/>
    <m/>
    <s v="Good"/>
    <x v="3"/>
    <x v="0"/>
    <x v="1"/>
    <x v="1"/>
    <x v="0"/>
  </r>
  <r>
    <s v="8a858fd85b685607015b75bab2977053"/>
    <n v="301977765"/>
    <n v="4"/>
    <d v="2017-07-14T14:28:55"/>
    <d v="2017-07-14T13:28:50"/>
    <x v="2"/>
    <n v="24500"/>
    <n v="30"/>
    <m/>
    <s v="Good"/>
    <x v="4"/>
    <x v="0"/>
    <x v="0"/>
    <x v="1"/>
    <x v="0"/>
  </r>
  <r>
    <s v="8a858fe45cd62cbf015cd8b70993392b"/>
    <n v="301987155"/>
    <n v="2"/>
    <d v="2017-07-20T09:54:18"/>
    <d v="2017-07-20T08:54:10"/>
    <x v="3"/>
    <n v="13000"/>
    <n v="30"/>
    <m/>
    <s v="Good"/>
    <x v="3"/>
    <x v="0"/>
    <x v="1"/>
    <x v="5"/>
    <x v="0"/>
  </r>
  <r>
    <s v="8a858fec5ceec886015cef1100012e1e"/>
    <n v="301987354"/>
    <n v="2"/>
    <d v="2017-07-20T11:44:13"/>
    <d v="2017-07-20T10:44:05"/>
    <x v="3"/>
    <n v="13000"/>
    <n v="30"/>
    <s v="8a858f185c884965015c88980e642dc1"/>
    <s v="Good"/>
    <x v="3"/>
    <x v="0"/>
    <x v="1"/>
    <x v="10"/>
    <x v="0"/>
  </r>
  <r>
    <s v="8a858ff8582fcb8601583657888a1223"/>
    <n v="301998687"/>
    <n v="9"/>
    <d v="2017-07-27T12:26:23"/>
    <d v="2017-07-27T11:26:17"/>
    <x v="3"/>
    <n v="13000"/>
    <n v="30"/>
    <m/>
    <s v="Good"/>
    <x v="3"/>
    <x v="0"/>
    <x v="0"/>
    <x v="6"/>
    <x v="0"/>
  </r>
  <r>
    <s v="8a858ffd5c8d343d015c984714ba1a4b"/>
    <n v="301999116"/>
    <n v="3"/>
    <d v="2017-07-27T16:31:20"/>
    <d v="2017-07-27T15:31:13"/>
    <x v="3"/>
    <n v="13000"/>
    <n v="30"/>
    <m/>
    <s v="Good"/>
    <x v="3"/>
    <x v="0"/>
    <x v="1"/>
    <x v="8"/>
    <x v="2"/>
  </r>
  <r>
    <s v="8a858e0156b782a10156bb6e91b8089a"/>
    <n v="301998289"/>
    <n v="6"/>
    <d v="2017-07-27T08:27:07"/>
    <d v="2017-07-27T07:25:58"/>
    <x v="0"/>
    <n v="39000"/>
    <n v="60"/>
    <m/>
    <s v="Bad"/>
    <x v="3"/>
    <x v="1"/>
    <x v="0"/>
    <x v="1"/>
    <x v="4"/>
  </r>
  <r>
    <s v="8a858e6059e0a7080159e4a861cc71eb"/>
    <n v="301984930"/>
    <n v="6"/>
    <d v="2017-07-19T04:40:35"/>
    <d v="2017-07-19T03:40:27"/>
    <x v="3"/>
    <n v="13000"/>
    <n v="30"/>
    <m/>
    <s v="Bad"/>
    <x v="3"/>
    <x v="1"/>
    <x v="0"/>
    <x v="3"/>
    <x v="0"/>
  </r>
  <r>
    <s v="8a858e9059ff9e79015a020e58724c2e"/>
    <n v="301987320"/>
    <n v="2"/>
    <d v="2017-07-20T11:28:48"/>
    <d v="2017-07-20T10:28:41"/>
    <x v="3"/>
    <n v="13000"/>
    <n v="30"/>
    <m/>
    <s v="Bad"/>
    <x v="3"/>
    <x v="1"/>
    <x v="1"/>
    <x v="3"/>
    <x v="0"/>
  </r>
  <r>
    <s v="8a858ee755a0c84a0155bd6f241f4319"/>
    <n v="301987058"/>
    <n v="3"/>
    <d v="2017-07-20T09:02:22"/>
    <d v="2017-07-20T08:02:14"/>
    <x v="3"/>
    <n v="11500"/>
    <n v="15"/>
    <m/>
    <s v="Bad"/>
    <x v="0"/>
    <x v="1"/>
    <x v="1"/>
    <x v="1"/>
    <x v="0"/>
  </r>
  <r>
    <s v="8a858f2a5b3f2121015b404cbaab09da"/>
    <n v="301960209"/>
    <n v="2"/>
    <d v="2017-07-02T18:45:48"/>
    <d v="2017-07-02T17:45:42"/>
    <x v="3"/>
    <n v="11500"/>
    <n v="15"/>
    <m/>
    <s v="Bad"/>
    <x v="0"/>
    <x v="1"/>
    <x v="1"/>
    <x v="3"/>
    <x v="2"/>
  </r>
  <r>
    <s v="8a858f6155781363015588da6be85231"/>
    <n v="301960308"/>
    <n v="13"/>
    <d v="2017-07-02T20:35:46"/>
    <d v="2017-07-02T19:34:40"/>
    <x v="4"/>
    <n v="44000"/>
    <n v="30"/>
    <m/>
    <s v="Bad"/>
    <x v="2"/>
    <x v="1"/>
    <x v="0"/>
    <x v="3"/>
    <x v="4"/>
  </r>
  <r>
    <s v="8a858fc25bafabdc015bb0f4d7906643"/>
    <n v="301999392"/>
    <n v="4"/>
    <d v="2017-07-27T19:37:51"/>
    <d v="2017-07-27T18:36:45"/>
    <x v="2"/>
    <n v="24500"/>
    <n v="30"/>
    <m/>
    <s v="Bad"/>
    <x v="4"/>
    <x v="1"/>
    <x v="0"/>
    <x v="9"/>
    <x v="0"/>
  </r>
  <r>
    <s v="8a8588235375c27f01537f6d1ad53cff"/>
    <n v="301963538"/>
    <n v="10"/>
    <d v="2017-07-04T16:54:24"/>
    <d v="2017-07-04T15:54:18"/>
    <x v="4"/>
    <n v="44000"/>
    <n v="30"/>
    <m/>
    <s v="Good"/>
    <x v="2"/>
    <x v="0"/>
    <x v="0"/>
    <x v="4"/>
    <x v="1"/>
  </r>
  <r>
    <s v="8a8588c2546bf75901547b05ad85198b"/>
    <n v="301997039"/>
    <n v="8"/>
    <d v="2017-07-26T13:54:41"/>
    <d v="2017-07-26T12:54:35"/>
    <x v="2"/>
    <n v="24500"/>
    <n v="30"/>
    <m/>
    <s v="Good"/>
    <x v="4"/>
    <x v="0"/>
    <x v="0"/>
    <x v="5"/>
    <x v="0"/>
  </r>
  <r>
    <s v="8a8588f5542eb0d401543413be2b3f9b"/>
    <n v="301971303"/>
    <n v="13"/>
    <d v="2017-07-10T12:14:02"/>
    <d v="2017-07-10T11:13:55"/>
    <x v="2"/>
    <n v="22000"/>
    <n v="30"/>
    <m/>
    <s v="Good"/>
    <x v="2"/>
    <x v="0"/>
    <x v="0"/>
    <x v="1"/>
    <x v="0"/>
  </r>
  <r>
    <s v="8a85893d53f104eb015409e83f5b166a"/>
    <n v="301969095"/>
    <n v="5"/>
    <d v="2017-07-08T11:08:57"/>
    <d v="2017-07-08T10:08:46"/>
    <x v="2"/>
    <n v="24500"/>
    <n v="30"/>
    <m/>
    <s v="Good"/>
    <x v="4"/>
    <x v="0"/>
    <x v="0"/>
    <x v="5"/>
    <x v="0"/>
  </r>
  <r>
    <s v="8a85896653e0641c0153e12a41c550c3"/>
    <n v="301997141"/>
    <n v="13"/>
    <d v="2017-07-26T14:58:08"/>
    <d v="2017-07-26T13:58:01"/>
    <x v="6"/>
    <n v="57500"/>
    <n v="90"/>
    <m/>
    <s v="Good"/>
    <x v="0"/>
    <x v="0"/>
    <x v="0"/>
    <x v="1"/>
    <x v="0"/>
  </r>
  <r>
    <s v="8a8589f853f100fb0153f85f57326137"/>
    <n v="301964768"/>
    <n v="9"/>
    <d v="2017-07-05T12:26:56"/>
    <d v="2017-07-05T11:26:42"/>
    <x v="4"/>
    <n v="44000"/>
    <n v="30"/>
    <m/>
    <s v="Good"/>
    <x v="2"/>
    <x v="0"/>
    <x v="0"/>
    <x v="1"/>
    <x v="0"/>
  </r>
  <r>
    <s v="8a858e035a187786015a18af59052988"/>
    <n v="301984140"/>
    <n v="4"/>
    <d v="2017-07-18T15:54:35"/>
    <d v="2017-07-18T14:54:27"/>
    <x v="3"/>
    <n v="13000"/>
    <n v="30"/>
    <m/>
    <s v="Good"/>
    <x v="3"/>
    <x v="0"/>
    <x v="0"/>
    <x v="3"/>
    <x v="0"/>
  </r>
  <r>
    <s v="8a858e0f5577f57901557ccf46ce3b55"/>
    <n v="301985972"/>
    <n v="4"/>
    <d v="2017-07-19T15:57:50"/>
    <d v="2017-07-19T14:57:44"/>
    <x v="3"/>
    <n v="11500"/>
    <n v="15"/>
    <m/>
    <s v="Good"/>
    <x v="0"/>
    <x v="0"/>
    <x v="0"/>
    <x v="1"/>
    <x v="0"/>
  </r>
  <r>
    <s v="8a858e135cb22031015cbafc76964ebd"/>
    <n v="301964962"/>
    <n v="2"/>
    <d v="2017-07-05T14:29:48"/>
    <d v="2017-07-05T13:29:42"/>
    <x v="3"/>
    <n v="13000"/>
    <n v="30"/>
    <s v="8a858899538ddb8e0153a780c56e34bb"/>
    <s v="Good"/>
    <x v="3"/>
    <x v="0"/>
    <x v="1"/>
    <x v="1"/>
    <x v="2"/>
  </r>
  <r>
    <s v="8a858e2155defefd0155f06f2faa2841"/>
    <n v="301979588"/>
    <n v="2"/>
    <d v="2017-07-15T19:22:27"/>
    <d v="2017-07-15T18:22:21"/>
    <x v="3"/>
    <n v="13000"/>
    <n v="30"/>
    <m/>
    <s v="Good"/>
    <x v="3"/>
    <x v="0"/>
    <x v="1"/>
    <x v="11"/>
    <x v="0"/>
  </r>
  <r>
    <s v="8a858e275c7ea5ec015c81c3b05f7394"/>
    <n v="301973242"/>
    <n v="2"/>
    <d v="2017-07-11T15:27:33"/>
    <d v="2017-07-11T14:27:27"/>
    <x v="3"/>
    <n v="13000"/>
    <n v="30"/>
    <m/>
    <s v="Good"/>
    <x v="3"/>
    <x v="0"/>
    <x v="1"/>
    <x v="1"/>
    <x v="0"/>
  </r>
  <r>
    <s v="8a858e35589c0ac00158b03707026295"/>
    <n v="301976218"/>
    <n v="12"/>
    <d v="2017-07-13T15:07:43"/>
    <d v="2017-07-13T14:07:36"/>
    <x v="0"/>
    <n v="34500"/>
    <n v="30"/>
    <m/>
    <s v="Good"/>
    <x v="0"/>
    <x v="0"/>
    <x v="0"/>
    <x v="0"/>
    <x v="0"/>
  </r>
  <r>
    <s v="8a858e445cd56553015cdf10636203ff"/>
    <n v="301994263"/>
    <n v="2"/>
    <d v="2017-07-24T21:06:14"/>
    <d v="2017-07-24T20:06:08"/>
    <x v="3"/>
    <n v="11500"/>
    <n v="15"/>
    <m/>
    <s v="Good"/>
    <x v="0"/>
    <x v="0"/>
    <x v="1"/>
    <x v="6"/>
    <x v="0"/>
  </r>
  <r>
    <s v="8a858e535bab293b015bae68dbc4622d"/>
    <n v="301983715"/>
    <n v="4"/>
    <d v="2017-07-18T12:27:56"/>
    <d v="2017-07-18T11:27:48"/>
    <x v="3"/>
    <n v="11125"/>
    <n v="15"/>
    <m/>
    <s v="Good"/>
    <x v="1"/>
    <x v="0"/>
    <x v="0"/>
    <x v="6"/>
    <x v="0"/>
  </r>
  <r>
    <s v="8a858e5b5bd99460015be170e2465d99"/>
    <n v="302000908"/>
    <n v="2"/>
    <d v="2017-07-28T16:22:25"/>
    <d v="2017-07-28T15:22:17"/>
    <x v="3"/>
    <n v="11500"/>
    <n v="15"/>
    <m/>
    <s v="Good"/>
    <x v="0"/>
    <x v="0"/>
    <x v="1"/>
    <x v="4"/>
    <x v="1"/>
  </r>
  <r>
    <s v="8a858e695d1e075c015d2ffe8d7d6371"/>
    <n v="301990959"/>
    <n v="2"/>
    <d v="2017-07-22T16:08:47"/>
    <d v="2017-07-22T15:08:39"/>
    <x v="3"/>
    <n v="13000"/>
    <n v="30"/>
    <s v="8a858f485d182cde015d186e2f753133"/>
    <s v="Good"/>
    <x v="3"/>
    <x v="0"/>
    <x v="1"/>
    <x v="1"/>
    <x v="0"/>
  </r>
  <r>
    <s v="8a858e6f5cd5e874015ce8ea0b996796"/>
    <n v="301985528"/>
    <n v="2"/>
    <d v="2017-07-19T12:28:59"/>
    <d v="2017-07-19T11:28:51"/>
    <x v="3"/>
    <n v="11500"/>
    <n v="15"/>
    <m/>
    <s v="Good"/>
    <x v="0"/>
    <x v="0"/>
    <x v="1"/>
    <x v="5"/>
    <x v="2"/>
  </r>
  <r>
    <s v="8a858f6f5b3f095b015b3fb8a8e7099f"/>
    <n v="301967080"/>
    <n v="4"/>
    <d v="2017-07-06T20:30:44"/>
    <d v="2017-07-06T19:30:38"/>
    <x v="2"/>
    <n v="22250"/>
    <n v="15"/>
    <m/>
    <s v="Good"/>
    <x v="1"/>
    <x v="0"/>
    <x v="0"/>
    <x v="1"/>
    <x v="0"/>
  </r>
  <r>
    <s v="8a858f7e5c886ca9015c88ff68964932"/>
    <n v="301974218"/>
    <n v="2"/>
    <d v="2017-07-12T09:23:00"/>
    <d v="2017-07-12T08:22:52"/>
    <x v="3"/>
    <n v="13000"/>
    <n v="30"/>
    <s v="8a858e0f5c45466f015c4bf3a7cd77bc"/>
    <s v="Good"/>
    <x v="3"/>
    <x v="0"/>
    <x v="1"/>
    <x v="1"/>
    <x v="2"/>
  </r>
  <r>
    <s v="8a858f8e5c5f46fc015c636d21887a8e"/>
    <n v="301960971"/>
    <n v="2"/>
    <d v="2017-07-03T12:26:22"/>
    <d v="2017-07-03T11:26:16"/>
    <x v="3"/>
    <n v="13000"/>
    <n v="30"/>
    <m/>
    <s v="Good"/>
    <x v="3"/>
    <x v="0"/>
    <x v="1"/>
    <x v="5"/>
    <x v="0"/>
  </r>
  <r>
    <s v="8a858f975c4582c4015c54619e9b7e2b"/>
    <n v="301989650"/>
    <n v="3"/>
    <d v="2017-07-21T16:43:26"/>
    <d v="2017-07-21T15:43:19"/>
    <x v="2"/>
    <n v="24500"/>
    <n v="30"/>
    <m/>
    <s v="Good"/>
    <x v="4"/>
    <x v="0"/>
    <x v="1"/>
    <x v="4"/>
    <x v="1"/>
  </r>
  <r>
    <s v="8a858f9b5a42e52f015a45ea99c56a99"/>
    <n v="301993279"/>
    <n v="5"/>
    <d v="2017-07-24T12:25:37"/>
    <d v="2017-07-24T11:25:32"/>
    <x v="3"/>
    <n v="13000"/>
    <n v="30"/>
    <m/>
    <s v="Bad"/>
    <x v="3"/>
    <x v="1"/>
    <x v="0"/>
    <x v="6"/>
    <x v="5"/>
  </r>
  <r>
    <s v="8a858fa5552add5d01554ea9435f677d"/>
    <n v="301974687"/>
    <n v="8"/>
    <d v="2017-07-12T14:24:13"/>
    <d v="2017-07-12T13:23:01"/>
    <x v="4"/>
    <n v="48000"/>
    <n v="60"/>
    <m/>
    <s v="Good"/>
    <x v="5"/>
    <x v="0"/>
    <x v="0"/>
    <x v="4"/>
    <x v="1"/>
  </r>
  <r>
    <s v="8a858fab5cd5e1a7015cd8dccafc5f05"/>
    <n v="301971830"/>
    <n v="2"/>
    <d v="2017-07-10T17:08:50"/>
    <d v="2017-07-10T16:08:44"/>
    <x v="3"/>
    <n v="13000"/>
    <n v="30"/>
    <s v="8a8189f9528494e4015284e68a250edb"/>
    <s v="Good"/>
    <x v="3"/>
    <x v="0"/>
    <x v="1"/>
    <x v="0"/>
    <x v="0"/>
  </r>
  <r>
    <s v="8a858faf56b7821c0156d0cd1d693775"/>
    <n v="301969302"/>
    <n v="10"/>
    <d v="2017-07-08T14:27:59"/>
    <d v="2017-07-08T13:27:45"/>
    <x v="4"/>
    <n v="44000"/>
    <n v="30"/>
    <m/>
    <s v="Good"/>
    <x v="2"/>
    <x v="0"/>
    <x v="0"/>
    <x v="5"/>
    <x v="0"/>
  </r>
  <r>
    <s v="8a858fb95a951d1a015a9627728034e1"/>
    <n v="301958868"/>
    <n v="5"/>
    <d v="2017-07-01T12:11:16"/>
    <d v="2017-07-01T11:10:09"/>
    <x v="3"/>
    <n v="13000"/>
    <n v="30"/>
    <m/>
    <s v="Bad"/>
    <x v="3"/>
    <x v="1"/>
    <x v="0"/>
    <x v="4"/>
    <x v="1"/>
  </r>
  <r>
    <s v="8a858fc25baeeeff015baf4220f02edb"/>
    <n v="301966296"/>
    <n v="3"/>
    <d v="2017-07-06T11:50:50"/>
    <d v="2017-07-06T10:50:46"/>
    <x v="2"/>
    <n v="24500"/>
    <n v="30"/>
    <s v="8a858f725b49c0c0015b525cb85f0552"/>
    <s v="Bad"/>
    <x v="4"/>
    <x v="1"/>
    <x v="1"/>
    <x v="6"/>
    <x v="0"/>
  </r>
  <r>
    <s v="8a858fcb5ca240f7015ca582b0fa2539"/>
    <n v="301959009"/>
    <n v="2"/>
    <d v="2017-07-01T14:29:39"/>
    <d v="2017-07-01T13:29:33"/>
    <x v="3"/>
    <n v="13000"/>
    <n v="30"/>
    <m/>
    <s v="Bad"/>
    <x v="3"/>
    <x v="1"/>
    <x v="1"/>
    <x v="2"/>
    <x v="0"/>
  </r>
  <r>
    <s v="8a858fd3552c756201552d26fb26068d"/>
    <n v="301993500"/>
    <n v="10"/>
    <d v="2017-07-24T14:26:05"/>
    <d v="2017-07-24T13:25:59"/>
    <x v="0"/>
    <n v="34500"/>
    <n v="30"/>
    <m/>
    <s v="Good"/>
    <x v="0"/>
    <x v="0"/>
    <x v="0"/>
    <x v="6"/>
    <x v="0"/>
  </r>
  <r>
    <s v="8a858fda56562f8f0156646c526f10f3"/>
    <n v="301960854"/>
    <n v="12"/>
    <d v="2017-07-03T11:13:48"/>
    <d v="2017-07-03T10:13:43"/>
    <x v="0"/>
    <n v="34500"/>
    <n v="30"/>
    <m/>
    <s v="Good"/>
    <x v="0"/>
    <x v="0"/>
    <x v="0"/>
    <x v="3"/>
    <x v="4"/>
  </r>
  <r>
    <s v="8a858fe758dc437a0158f28361af1598"/>
    <n v="301959611"/>
    <n v="7"/>
    <d v="2017-07-02T04:46:58"/>
    <d v="2017-07-02T03:45:52"/>
    <x v="0"/>
    <n v="34500"/>
    <n v="30"/>
    <m/>
    <s v="Good"/>
    <x v="0"/>
    <x v="0"/>
    <x v="0"/>
    <x v="1"/>
    <x v="0"/>
  </r>
  <r>
    <s v="8a858ff159ad042e0159ad17b9f60a89"/>
    <n v="301987202"/>
    <n v="7"/>
    <d v="2017-07-20T10:18:45"/>
    <d v="2017-07-20T09:18:37"/>
    <x v="2"/>
    <n v="24500"/>
    <n v="30"/>
    <m/>
    <s v="Bad"/>
    <x v="4"/>
    <x v="1"/>
    <x v="0"/>
    <x v="4"/>
    <x v="1"/>
  </r>
  <r>
    <s v="8a858ffd5c8d343d015c93f62b893259"/>
    <n v="301969690"/>
    <n v="2"/>
    <d v="2017-07-08T20:51:34"/>
    <d v="2017-07-08T19:51:27"/>
    <x v="3"/>
    <n v="13000"/>
    <n v="30"/>
    <s v="8a858eba5c884d2a015c93b1d62410fb"/>
    <s v="Good"/>
    <x v="3"/>
    <x v="0"/>
    <x v="1"/>
    <x v="5"/>
    <x v="0"/>
  </r>
  <r>
    <s v="8a858e0256b781d80156c0e6c47c75e9"/>
    <n v="301977638"/>
    <n v="8"/>
    <d v="2017-07-14T13:34:00"/>
    <d v="2017-07-14T12:32:49"/>
    <x v="2"/>
    <n v="22250"/>
    <n v="15"/>
    <m/>
    <s v="Bad"/>
    <x v="1"/>
    <x v="1"/>
    <x v="0"/>
    <x v="14"/>
    <x v="4"/>
  </r>
  <r>
    <s v="8a858e5555780ea001557951c3dc6af3"/>
    <n v="301997042"/>
    <n v="6"/>
    <d v="2017-07-26T13:58:09"/>
    <d v="2017-07-26T12:56:57"/>
    <x v="3"/>
    <n v="13000"/>
    <n v="30"/>
    <m/>
    <s v="Bad"/>
    <x v="3"/>
    <x v="1"/>
    <x v="0"/>
    <x v="10"/>
    <x v="0"/>
  </r>
  <r>
    <s v="8a858e875c63d395015c73ab361a141b"/>
    <n v="301968292"/>
    <n v="2"/>
    <d v="2017-07-07T17:07:47"/>
    <d v="2017-07-07T16:07:42"/>
    <x v="3"/>
    <n v="13000"/>
    <n v="30"/>
    <m/>
    <s v="Bad"/>
    <x v="3"/>
    <x v="1"/>
    <x v="1"/>
    <x v="6"/>
    <x v="0"/>
  </r>
  <r>
    <s v="8a858ed55c63db54015c74f23c2b37f7"/>
    <n v="301963274"/>
    <n v="2"/>
    <d v="2017-07-04T14:28:17"/>
    <d v="2017-07-04T13:28:10"/>
    <x v="3"/>
    <n v="13000"/>
    <n v="30"/>
    <m/>
    <s v="Bad"/>
    <x v="3"/>
    <x v="1"/>
    <x v="1"/>
    <x v="1"/>
    <x v="5"/>
  </r>
  <r>
    <s v="8a858f1554e294490154e3aa3ffe6569"/>
    <n v="301996691"/>
    <n v="5"/>
    <d v="2017-07-26T10:55:53"/>
    <d v="2017-07-26T09:55:45"/>
    <x v="2"/>
    <n v="24500"/>
    <n v="30"/>
    <m/>
    <s v="Bad"/>
    <x v="4"/>
    <x v="1"/>
    <x v="0"/>
    <x v="1"/>
    <x v="0"/>
  </r>
  <r>
    <s v="8a858f555cacacdf015cad647b6e26ad"/>
    <n v="301981039"/>
    <n v="2"/>
    <d v="2017-07-17T00:18:21"/>
    <d v="2017-07-16T23:17:14"/>
    <x v="3"/>
    <n v="13000"/>
    <n v="30"/>
    <m/>
    <s v="Bad"/>
    <x v="3"/>
    <x v="1"/>
    <x v="1"/>
    <x v="10"/>
    <x v="2"/>
  </r>
  <r>
    <s v="8a858f8d56e0c3a70156ffe45aaa277a"/>
    <n v="301972394"/>
    <n v="2"/>
    <d v="2017-07-11T04:53:14"/>
    <d v="2017-07-11T03:53:07"/>
    <x v="3"/>
    <n v="13000"/>
    <n v="30"/>
    <m/>
    <s v="Bad"/>
    <x v="3"/>
    <x v="1"/>
    <x v="1"/>
    <x v="3"/>
    <x v="5"/>
  </r>
  <r>
    <s v="8a858fbf5b3a0b46015b3b03ff5567df"/>
    <n v="301999893"/>
    <n v="6"/>
    <d v="2017-07-28T06:56:37"/>
    <d v="2017-07-28T05:55:27"/>
    <x v="3"/>
    <n v="11500"/>
    <n v="15"/>
    <m/>
    <s v="Bad"/>
    <x v="0"/>
    <x v="1"/>
    <x v="0"/>
    <x v="3"/>
    <x v="2"/>
  </r>
  <r>
    <s v="8a858fdd5d3268a5015d33a81747565a"/>
    <n v="302002771"/>
    <n v="2"/>
    <d v="2017-07-29T21:23:35"/>
    <d v="2017-07-29T20:23:27"/>
    <x v="3"/>
    <n v="11500"/>
    <n v="15"/>
    <s v="8a858e695d1e075c015d2ffe8d7d6371"/>
    <s v="Bad"/>
    <x v="0"/>
    <x v="1"/>
    <x v="1"/>
    <x v="14"/>
    <x v="0"/>
  </r>
  <r>
    <s v="8a1eb5ba49a682300149c3c068b806c7"/>
    <n v="301975382"/>
    <n v="9"/>
    <d v="2017-07-13T00:34:03"/>
    <d v="2017-07-12T23:33:54"/>
    <x v="0"/>
    <n v="39000"/>
    <n v="60"/>
    <m/>
    <s v="Good"/>
    <x v="3"/>
    <x v="0"/>
    <x v="0"/>
    <x v="3"/>
    <x v="0"/>
  </r>
  <r>
    <s v="8a858899538ddb8e01539483a5c32d6a"/>
    <n v="301997633"/>
    <n v="17"/>
    <d v="2017-07-26T19:41:59"/>
    <d v="2017-07-26T18:40:45"/>
    <x v="6"/>
    <n v="52500"/>
    <n v="30"/>
    <m/>
    <s v="Good"/>
    <x v="6"/>
    <x v="0"/>
    <x v="0"/>
    <x v="3"/>
    <x v="0"/>
  </r>
  <r>
    <s v="8a85892854be331a0154c901e52e390a"/>
    <n v="302001738"/>
    <n v="12"/>
    <d v="2017-07-29T07:54:02"/>
    <d v="2017-07-29T06:53:56"/>
    <x v="4"/>
    <n v="44000"/>
    <n v="30"/>
    <m/>
    <s v="Good"/>
    <x v="2"/>
    <x v="0"/>
    <x v="0"/>
    <x v="4"/>
    <x v="1"/>
  </r>
  <r>
    <s v="8a8589a7545186b101546251628c4dee"/>
    <n v="301978571"/>
    <n v="15"/>
    <d v="2017-07-15T01:21:21"/>
    <d v="2017-07-15T00:21:14"/>
    <x v="7"/>
    <n v="38500"/>
    <n v="30"/>
    <m/>
    <s v="Good"/>
    <x v="2"/>
    <x v="0"/>
    <x v="0"/>
    <x v="6"/>
    <x v="0"/>
  </r>
  <r>
    <s v="8a8589f853f100fb015414f177180117"/>
    <n v="301987136"/>
    <n v="13"/>
    <d v="2017-07-20T09:47:04"/>
    <d v="2017-07-20T08:46:57"/>
    <x v="2"/>
    <n v="24500"/>
    <n v="30"/>
    <m/>
    <s v="Bad"/>
    <x v="4"/>
    <x v="1"/>
    <x v="0"/>
    <x v="5"/>
    <x v="4"/>
  </r>
  <r>
    <s v="8a858e0a5668e69c01567edcd2bc2bf8"/>
    <n v="301983759"/>
    <n v="6"/>
    <d v="2017-07-18T12:45:57"/>
    <d v="2017-07-18T11:45:51"/>
    <x v="2"/>
    <n v="21500"/>
    <n v="15"/>
    <m/>
    <s v="Good"/>
    <x v="8"/>
    <x v="0"/>
    <x v="0"/>
    <x v="4"/>
    <x v="1"/>
  </r>
  <r>
    <s v="8a858e105c1c09c8015c1ff8c6666669"/>
    <n v="301973333"/>
    <n v="3"/>
    <d v="2017-07-11T16:18:20"/>
    <d v="2017-07-11T15:18:14"/>
    <x v="3"/>
    <n v="13000"/>
    <n v="30"/>
    <m/>
    <s v="Good"/>
    <x v="3"/>
    <x v="0"/>
    <x v="1"/>
    <x v="6"/>
    <x v="0"/>
  </r>
  <r>
    <s v="8a858e195b90e512015b90f0a8f005d6"/>
    <n v="302001317"/>
    <n v="2"/>
    <d v="2017-07-28T20:50:46"/>
    <d v="2017-07-28T19:50:39"/>
    <x v="3"/>
    <n v="11500"/>
    <n v="15"/>
    <m/>
    <s v="Good"/>
    <x v="0"/>
    <x v="0"/>
    <x v="1"/>
    <x v="1"/>
    <x v="2"/>
  </r>
  <r>
    <s v="8a858e245c214660015c216f62010d6e"/>
    <n v="301971116"/>
    <n v="2"/>
    <d v="2017-07-10T10:19:49"/>
    <d v="2017-07-10T09:19:43"/>
    <x v="3"/>
    <n v="13000"/>
    <n v="30"/>
    <m/>
    <s v="Good"/>
    <x v="3"/>
    <x v="0"/>
    <x v="1"/>
    <x v="1"/>
    <x v="2"/>
  </r>
  <r>
    <s v="8a858e315cf48957015cf86e12995947"/>
    <n v="302001397"/>
    <n v="2"/>
    <d v="2017-07-28T21:54:16"/>
    <d v="2017-07-28T20:54:09"/>
    <x v="3"/>
    <n v="13000"/>
    <n v="30"/>
    <m/>
    <s v="Good"/>
    <x v="3"/>
    <x v="0"/>
    <x v="1"/>
    <x v="1"/>
    <x v="0"/>
  </r>
  <r>
    <s v="8a858e3d570f30bb01571e88fc45384b"/>
    <n v="301965120"/>
    <n v="7"/>
    <d v="2017-07-05T16:07:31"/>
    <d v="2017-07-05T15:07:25"/>
    <x v="1"/>
    <n v="18375"/>
    <n v="30"/>
    <m/>
    <s v="Good"/>
    <x v="4"/>
    <x v="0"/>
    <x v="0"/>
    <x v="5"/>
    <x v="4"/>
  </r>
  <r>
    <s v="8a858e495cef1ef1015cf3a804e535d7"/>
    <n v="301977560"/>
    <n v="2"/>
    <d v="2017-07-14T12:52:01"/>
    <d v="2017-07-14T11:51:55"/>
    <x v="3"/>
    <n v="11500"/>
    <n v="15"/>
    <m/>
    <s v="Good"/>
    <x v="0"/>
    <x v="0"/>
    <x v="1"/>
    <x v="0"/>
    <x v="0"/>
  </r>
  <r>
    <s v="8a858e585693982b01569801e038172f"/>
    <n v="301997218"/>
    <n v="9"/>
    <d v="2017-07-26T15:32:57"/>
    <d v="2017-07-26T14:31:46"/>
    <x v="0"/>
    <n v="34500"/>
    <n v="30"/>
    <m/>
    <s v="Good"/>
    <x v="0"/>
    <x v="0"/>
    <x v="0"/>
    <x v="1"/>
    <x v="0"/>
  </r>
  <r>
    <s v="8a858e5b5ca767e1015ca810b22e2d3e"/>
    <n v="301960121"/>
    <n v="2"/>
    <d v="2017-07-02T17:03:11"/>
    <d v="2017-07-02T16:03:05"/>
    <x v="3"/>
    <n v="13000"/>
    <n v="30"/>
    <m/>
    <s v="Good"/>
    <x v="3"/>
    <x v="0"/>
    <x v="1"/>
    <x v="4"/>
    <x v="1"/>
  </r>
  <r>
    <s v="8a858e645755e62201575e72c8b77fd5"/>
    <n v="302002533"/>
    <n v="18"/>
    <d v="2017-07-29T17:48:49"/>
    <d v="2017-07-29T16:48:41"/>
    <x v="6"/>
    <n v="52500"/>
    <n v="30"/>
    <m/>
    <s v="Good"/>
    <x v="6"/>
    <x v="0"/>
    <x v="0"/>
    <x v="1"/>
    <x v="2"/>
  </r>
  <r>
    <s v="8a858e6a5cc6b1aa015cca236b471ea6"/>
    <n v="301993746"/>
    <n v="2"/>
    <d v="2017-07-24T16:16:37"/>
    <d v="2017-07-24T15:16:29"/>
    <x v="3"/>
    <n v="11500"/>
    <n v="15"/>
    <m/>
    <s v="Good"/>
    <x v="0"/>
    <x v="0"/>
    <x v="1"/>
    <x v="1"/>
    <x v="2"/>
  </r>
  <r>
    <s v="8a858e6f5cd5e874015ce9b5593941a5"/>
    <n v="301987916"/>
    <n v="2"/>
    <d v="2017-07-20T16:37:14"/>
    <d v="2017-07-20T15:37:05"/>
    <x v="3"/>
    <n v="13000"/>
    <n v="30"/>
    <m/>
    <s v="Good"/>
    <x v="3"/>
    <x v="0"/>
    <x v="1"/>
    <x v="1"/>
    <x v="0"/>
  </r>
  <r>
    <s v="8a858e785c8d9167015c9341c238485a"/>
    <n v="301960621"/>
    <n v="2"/>
    <d v="2017-07-03T08:30:18"/>
    <d v="2017-07-03T07:30:13"/>
    <x v="3"/>
    <n v="13000"/>
    <n v="30"/>
    <m/>
    <s v="Good"/>
    <x v="3"/>
    <x v="0"/>
    <x v="1"/>
    <x v="9"/>
    <x v="0"/>
  </r>
  <r>
    <s v="8a858e7d5b591490015b5c04c76a11fe"/>
    <n v="301983429"/>
    <n v="4"/>
    <d v="2017-07-18T10:14:39"/>
    <d v="2017-07-18T09:13:28"/>
    <x v="3"/>
    <n v="11125"/>
    <n v="15"/>
    <m/>
    <s v="Good"/>
    <x v="1"/>
    <x v="0"/>
    <x v="0"/>
    <x v="0"/>
    <x v="0"/>
  </r>
  <r>
    <s v="8a858e875c63d395015c723492986f7a"/>
    <n v="301973471"/>
    <n v="2"/>
    <d v="2017-07-11T17:41:23"/>
    <d v="2017-07-11T16:41:16"/>
    <x v="3"/>
    <n v="13000"/>
    <n v="30"/>
    <m/>
    <s v="Good"/>
    <x v="3"/>
    <x v="0"/>
    <x v="1"/>
    <x v="8"/>
    <x v="0"/>
  </r>
  <r>
    <s v="8a858e9156e137c60156ff22fcad444c"/>
    <n v="301966749"/>
    <n v="14"/>
    <d v="2017-07-06T16:17:31"/>
    <d v="2017-07-06T15:17:25"/>
    <x v="4"/>
    <n v="44000"/>
    <n v="30"/>
    <m/>
    <s v="Good"/>
    <x v="2"/>
    <x v="0"/>
    <x v="0"/>
    <x v="5"/>
    <x v="0"/>
  </r>
  <r>
    <s v="8a858e945bfdb9e7015bfe5bac2124e2"/>
    <n v="301990739"/>
    <n v="2"/>
    <d v="2017-07-22T13:06:51"/>
    <d v="2017-07-22T12:06:44"/>
    <x v="3"/>
    <n v="13000"/>
    <n v="30"/>
    <s v="8a858e0256b781d80156ca9f1d3c2e72"/>
    <s v="Good"/>
    <x v="3"/>
    <x v="0"/>
    <x v="1"/>
    <x v="1"/>
    <x v="2"/>
  </r>
  <r>
    <s v="8a858e9d5b2465bb015b24743be909c3"/>
    <n v="301967803"/>
    <n v="6"/>
    <d v="2017-07-07T11:30:23"/>
    <d v="2017-07-07T10:30:10"/>
    <x v="0"/>
    <n v="34500"/>
    <n v="30"/>
    <m/>
    <s v="Good"/>
    <x v="0"/>
    <x v="0"/>
    <x v="0"/>
    <x v="3"/>
    <x v="0"/>
  </r>
  <r>
    <s v="8a858ea35d0cdd1c015d0d2b2d4f2888"/>
    <n v="302001048"/>
    <n v="2"/>
    <d v="2017-07-28T17:40:06"/>
    <d v="2017-07-28T16:39:58"/>
    <x v="3"/>
    <n v="13000"/>
    <n v="30"/>
    <m/>
    <s v="Good"/>
    <x v="3"/>
    <x v="0"/>
    <x v="1"/>
    <x v="1"/>
    <x v="3"/>
  </r>
  <r>
    <s v="8a858eaf570f3a0a01571816732a3ae5"/>
    <n v="301992031"/>
    <n v="6"/>
    <d v="2017-07-23T15:25:29"/>
    <d v="2017-07-23T14:25:22"/>
    <x v="0"/>
    <n v="39000"/>
    <n v="60"/>
    <m/>
    <s v="Good"/>
    <x v="3"/>
    <x v="0"/>
    <x v="0"/>
    <x v="5"/>
    <x v="4"/>
  </r>
  <r>
    <s v="8a858eba5c884d2a015c8bea59385157"/>
    <n v="301965167"/>
    <n v="3"/>
    <d v="2017-07-05T16:38:39"/>
    <d v="2017-07-05T15:38:34"/>
    <x v="2"/>
    <n v="24500"/>
    <n v="30"/>
    <m/>
    <s v="Good"/>
    <x v="4"/>
    <x v="0"/>
    <x v="1"/>
    <x v="16"/>
    <x v="0"/>
  </r>
  <r>
    <s v="8a858ec555f82a230155f92ff37d0b31"/>
    <n v="301977829"/>
    <n v="12"/>
    <d v="2017-07-14T15:05:09"/>
    <d v="2017-07-14T14:05:01"/>
    <x v="6"/>
    <n v="52500"/>
    <n v="30"/>
    <m/>
    <s v="Good"/>
    <x v="6"/>
    <x v="0"/>
    <x v="0"/>
    <x v="9"/>
    <x v="4"/>
  </r>
  <r>
    <s v="8a858ed45bc9a645015bc9d3ef6f1184"/>
    <n v="301963159"/>
    <n v="4"/>
    <d v="2017-07-04T13:20:27"/>
    <d v="2017-07-04T12:20:22"/>
    <x v="2"/>
    <n v="24500"/>
    <n v="30"/>
    <m/>
    <s v="Good"/>
    <x v="4"/>
    <x v="0"/>
    <x v="0"/>
    <x v="1"/>
    <x v="2"/>
  </r>
  <r>
    <s v="8a858eda552adcc20155538395171da2"/>
    <n v="301964734"/>
    <n v="10"/>
    <d v="2017-07-05T12:05:57"/>
    <d v="2017-07-05T11:05:42"/>
    <x v="4"/>
    <n v="48000"/>
    <n v="60"/>
    <m/>
    <s v="Good"/>
    <x v="5"/>
    <x v="0"/>
    <x v="0"/>
    <x v="5"/>
    <x v="0"/>
  </r>
  <r>
    <s v="8a858ee05bcdea36015bcdffdd2e0a33"/>
    <n v="301993890"/>
    <n v="3"/>
    <d v="2017-07-24T17:28:58"/>
    <d v="2017-07-24T16:28:51"/>
    <x v="3"/>
    <n v="13000"/>
    <n v="30"/>
    <s v="8a858f045bb63525015bc84a44753992"/>
    <s v="Good"/>
    <x v="3"/>
    <x v="0"/>
    <x v="1"/>
    <x v="5"/>
    <x v="0"/>
  </r>
  <r>
    <s v="8a858ee758b4c54a0158d3914a3840b8"/>
    <n v="301995278"/>
    <n v="7"/>
    <d v="2017-07-25T13:17:57"/>
    <d v="2017-07-25T12:16:46"/>
    <x v="3"/>
    <n v="13000"/>
    <n v="30"/>
    <m/>
    <s v="Good"/>
    <x v="3"/>
    <x v="0"/>
    <x v="0"/>
    <x v="1"/>
    <x v="0"/>
  </r>
  <r>
    <s v="8a858ef45bcf0c76015bcf1a864d0462"/>
    <n v="301981134"/>
    <n v="7"/>
    <d v="2017-07-17T06:26:31"/>
    <d v="2017-07-17T05:26:25"/>
    <x v="0"/>
    <n v="34500"/>
    <n v="30"/>
    <m/>
    <s v="Good"/>
    <x v="0"/>
    <x v="0"/>
    <x v="0"/>
    <x v="5"/>
    <x v="2"/>
  </r>
  <r>
    <s v="8a858f01589b6f8e01589bf33ffc492f"/>
    <n v="301992295"/>
    <n v="5"/>
    <d v="2017-07-23T19:02:02"/>
    <d v="2017-07-23T18:01:46"/>
    <x v="3"/>
    <n v="11500"/>
    <n v="15"/>
    <m/>
    <s v="Good"/>
    <x v="0"/>
    <x v="0"/>
    <x v="0"/>
    <x v="3"/>
    <x v="0"/>
  </r>
  <r>
    <s v="8a858e785c8d9167015c95a0bee46469"/>
    <n v="301977473"/>
    <n v="2"/>
    <d v="2017-07-14T12:09:46"/>
    <d v="2017-07-14T11:09:39"/>
    <x v="3"/>
    <n v="13000"/>
    <n v="30"/>
    <m/>
    <s v="Good"/>
    <x v="3"/>
    <x v="0"/>
    <x v="1"/>
    <x v="16"/>
    <x v="0"/>
  </r>
  <r>
    <s v="8a858e885b68546c015b757f4a705633"/>
    <n v="301964499"/>
    <n v="7"/>
    <d v="2017-07-05T10:03:12"/>
    <d v="2017-07-05T09:03:06"/>
    <x v="0"/>
    <n v="34500"/>
    <n v="30"/>
    <m/>
    <s v="Bad"/>
    <x v="0"/>
    <x v="1"/>
    <x v="0"/>
    <x v="4"/>
    <x v="1"/>
  </r>
  <r>
    <s v="8a858e8e5ca1f1a8015ca61b2fca6f31"/>
    <n v="301979434"/>
    <n v="3"/>
    <d v="2017-07-15T17:16:48"/>
    <d v="2017-07-15T16:16:42"/>
    <x v="3"/>
    <n v="13000"/>
    <n v="30"/>
    <m/>
    <s v="Good"/>
    <x v="3"/>
    <x v="0"/>
    <x v="1"/>
    <x v="4"/>
    <x v="1"/>
  </r>
  <r>
    <s v="8a858e985ccb51e8015ccb62ac37072a"/>
    <n v="302000634"/>
    <n v="3"/>
    <d v="2017-07-28T13:55:58"/>
    <d v="2017-07-28T12:55:52"/>
    <x v="3"/>
    <n v="11500"/>
    <n v="15"/>
    <m/>
    <s v="Good"/>
    <x v="0"/>
    <x v="0"/>
    <x v="1"/>
    <x v="0"/>
    <x v="0"/>
  </r>
  <r>
    <s v="8a858ea35b62a3e1015b62d3ec90281b"/>
    <n v="301983448"/>
    <n v="3"/>
    <d v="2017-07-18T10:21:47"/>
    <d v="2017-07-18T09:21:40"/>
    <x v="3"/>
    <n v="11500"/>
    <n v="15"/>
    <s v="8a858ef458d4a52e0158d959e7501c2f"/>
    <s v="Bad"/>
    <x v="0"/>
    <x v="1"/>
    <x v="1"/>
    <x v="0"/>
    <x v="0"/>
  </r>
  <r>
    <s v="8a858ea75b1fd476015b205480bd6adc"/>
    <n v="301970216"/>
    <n v="4"/>
    <d v="2017-07-09T13:39:06"/>
    <d v="2017-07-09T12:38:49"/>
    <x v="3"/>
    <n v="13000"/>
    <n v="30"/>
    <m/>
    <s v="Good"/>
    <x v="3"/>
    <x v="0"/>
    <x v="0"/>
    <x v="6"/>
    <x v="0"/>
  </r>
  <r>
    <s v="8a858eaf5b617c94015b6194555e10a2"/>
    <n v="301974831"/>
    <n v="2"/>
    <d v="2017-07-12T15:56:28"/>
    <d v="2017-07-12T14:55:16"/>
    <x v="3"/>
    <n v="13000"/>
    <n v="30"/>
    <s v="8a858ff15b5d3f84015b5d509bd61cae"/>
    <s v="Good"/>
    <x v="3"/>
    <x v="0"/>
    <x v="1"/>
    <x v="8"/>
    <x v="0"/>
  </r>
  <r>
    <s v="8a858eba5591bf2801559684235d225f"/>
    <n v="301978066"/>
    <n v="6"/>
    <d v="2017-07-14T17:28:53"/>
    <d v="2017-07-14T16:28:47"/>
    <x v="3"/>
    <n v="11125"/>
    <n v="15"/>
    <m/>
    <s v="Good"/>
    <x v="1"/>
    <x v="0"/>
    <x v="0"/>
    <x v="4"/>
    <x v="1"/>
  </r>
  <r>
    <s v="8a858ebd5b254c8b015b2a8321e316b1"/>
    <n v="301977604"/>
    <n v="7"/>
    <d v="2017-07-14T13:20:37"/>
    <d v="2017-07-14T12:19:26"/>
    <x v="0"/>
    <n v="34500"/>
    <n v="30"/>
    <m/>
    <s v="Bad"/>
    <x v="0"/>
    <x v="1"/>
    <x v="0"/>
    <x v="2"/>
    <x v="2"/>
  </r>
  <r>
    <s v="8a858ece5862630201586465cc5f32eb"/>
    <n v="301972003"/>
    <n v="17"/>
    <d v="2017-07-10T19:05:11"/>
    <d v="2017-07-10T18:05:05"/>
    <x v="6"/>
    <n v="52500"/>
    <n v="30"/>
    <m/>
    <s v="Good"/>
    <x v="6"/>
    <x v="0"/>
    <x v="0"/>
    <x v="6"/>
    <x v="0"/>
  </r>
  <r>
    <s v="8a858edb5a70bfe0015a760bb8e321a1"/>
    <n v="301972036"/>
    <n v="6"/>
    <d v="2017-07-10T19:33:34"/>
    <d v="2017-07-10T18:33:28"/>
    <x v="0"/>
    <n v="34500"/>
    <n v="30"/>
    <m/>
    <s v="Good"/>
    <x v="0"/>
    <x v="0"/>
    <x v="0"/>
    <x v="4"/>
    <x v="1"/>
  </r>
  <r>
    <s v="8a858ee0560bc0770156222d2ade524c"/>
    <n v="301961422"/>
    <n v="5"/>
    <d v="2017-07-03T16:27:26"/>
    <d v="2017-07-03T15:27:20"/>
    <x v="2"/>
    <n v="24500"/>
    <n v="30"/>
    <m/>
    <s v="Good"/>
    <x v="4"/>
    <x v="0"/>
    <x v="0"/>
    <x v="3"/>
    <x v="0"/>
  </r>
  <r>
    <s v="8a858ee65be8d42d015beb69b0bc72aa"/>
    <n v="301977381"/>
    <n v="2"/>
    <d v="2017-07-14T11:19:27"/>
    <d v="2017-07-14T10:19:20"/>
    <x v="3"/>
    <n v="13000"/>
    <n v="30"/>
    <m/>
    <s v="Good"/>
    <x v="3"/>
    <x v="0"/>
    <x v="1"/>
    <x v="5"/>
    <x v="0"/>
  </r>
  <r>
    <s v="8a858ef25c8393f8015c83e086201108"/>
    <n v="301994886"/>
    <n v="2"/>
    <d v="2017-07-25T09:38:08"/>
    <d v="2017-07-25T08:37:59"/>
    <x v="3"/>
    <n v="13000"/>
    <n v="30"/>
    <s v="8a85892854a059ed0154aa7276e55a23"/>
    <s v="Good"/>
    <x v="3"/>
    <x v="0"/>
    <x v="1"/>
    <x v="1"/>
    <x v="0"/>
  </r>
  <r>
    <s v="8a858ef85cf9e152015d00323c5f540e"/>
    <n v="302003220"/>
    <n v="2"/>
    <d v="2017-07-30T10:14:10"/>
    <d v="2017-07-30T09:14:03"/>
    <x v="3"/>
    <n v="13000"/>
    <n v="30"/>
    <m/>
    <s v="Good"/>
    <x v="3"/>
    <x v="0"/>
    <x v="1"/>
    <x v="3"/>
    <x v="0"/>
  </r>
  <r>
    <s v="8a858f0455d9feaf0155e4f43181412f"/>
    <n v="301984228"/>
    <n v="8"/>
    <d v="2017-07-18T16:39:05"/>
    <d v="2017-07-18T15:38:59"/>
    <x v="0"/>
    <n v="34500"/>
    <n v="30"/>
    <m/>
    <s v="Good"/>
    <x v="0"/>
    <x v="0"/>
    <x v="0"/>
    <x v="3"/>
    <x v="0"/>
  </r>
  <r>
    <s v="8a858f1b5a601b5a015a609f5b984127"/>
    <n v="301971188"/>
    <n v="5"/>
    <d v="2017-07-10T11:02:26"/>
    <d v="2017-07-10T10:02:18"/>
    <x v="0"/>
    <n v="34500"/>
    <n v="30"/>
    <m/>
    <s v="Good"/>
    <x v="0"/>
    <x v="0"/>
    <x v="0"/>
    <x v="3"/>
    <x v="5"/>
  </r>
  <r>
    <s v="8a858f24584470a0015850703b290278"/>
    <n v="301960786"/>
    <n v="6"/>
    <d v="2017-07-03T10:33:44"/>
    <d v="2017-07-03T09:33:38"/>
    <x v="3"/>
    <n v="13000"/>
    <n v="30"/>
    <m/>
    <s v="Good"/>
    <x v="3"/>
    <x v="0"/>
    <x v="0"/>
    <x v="4"/>
    <x v="1"/>
  </r>
  <r>
    <s v="8a858f305c8dd672015c92b0711a3333"/>
    <n v="301978946"/>
    <n v="2"/>
    <d v="2017-07-15T10:42:38"/>
    <d v="2017-07-15T09:42:24"/>
    <x v="3"/>
    <n v="11500"/>
    <n v="15"/>
    <m/>
    <s v="Good"/>
    <x v="0"/>
    <x v="0"/>
    <x v="1"/>
    <x v="9"/>
    <x v="0"/>
  </r>
  <r>
    <s v="8a858f335c8d9723015c92c676494cd9"/>
    <n v="301994903"/>
    <n v="2"/>
    <d v="2017-07-25T09:49:42"/>
    <d v="2017-07-25T08:49:32"/>
    <x v="3"/>
    <n v="11500"/>
    <n v="15"/>
    <s v="8a858f8f5bfd3cfa015bff332a9455b1"/>
    <s v="Good"/>
    <x v="0"/>
    <x v="0"/>
    <x v="1"/>
    <x v="1"/>
    <x v="0"/>
  </r>
  <r>
    <s v="8a858f365c83961c015c8712fd380b89"/>
    <n v="301968101"/>
    <n v="2"/>
    <d v="2017-07-07T14:49:21"/>
    <d v="2017-07-07T13:49:16"/>
    <x v="3"/>
    <n v="13000"/>
    <n v="30"/>
    <m/>
    <s v="Good"/>
    <x v="3"/>
    <x v="0"/>
    <x v="1"/>
    <x v="3"/>
    <x v="0"/>
  </r>
  <r>
    <s v="8a858f475bceed0d015bd01e3dcf6d95"/>
    <n v="301999337"/>
    <n v="4"/>
    <d v="2017-07-27T18:57:51"/>
    <d v="2017-07-27T17:57:45"/>
    <x v="2"/>
    <n v="24500"/>
    <n v="30"/>
    <m/>
    <s v="Good"/>
    <x v="4"/>
    <x v="0"/>
    <x v="0"/>
    <x v="1"/>
    <x v="0"/>
  </r>
  <r>
    <s v="8a858f4d59f551120159f86e27d740bd"/>
    <n v="301972818"/>
    <n v="8"/>
    <d v="2017-07-11T11:23:59"/>
    <d v="2017-07-11T10:23:51"/>
    <x v="0"/>
    <n v="34500"/>
    <n v="30"/>
    <m/>
    <s v="Good"/>
    <x v="0"/>
    <x v="0"/>
    <x v="0"/>
    <x v="4"/>
    <x v="1"/>
  </r>
  <r>
    <s v="8a858f5b5a4d538e015a501ba52552ea"/>
    <n v="301996375"/>
    <n v="6"/>
    <d v="2017-07-26T08:06:33"/>
    <d v="2017-07-26T07:06:27"/>
    <x v="0"/>
    <n v="39000"/>
    <n v="60"/>
    <m/>
    <s v="Good"/>
    <x v="3"/>
    <x v="0"/>
    <x v="0"/>
    <x v="4"/>
    <x v="1"/>
  </r>
  <r>
    <s v="8a858f615623747d01562c548649609d"/>
    <n v="301969931"/>
    <n v="2"/>
    <d v="2017-07-09T07:55:40"/>
    <d v="2017-07-09T06:55:33"/>
    <x v="3"/>
    <n v="13000"/>
    <n v="30"/>
    <m/>
    <s v="Bad"/>
    <x v="3"/>
    <x v="1"/>
    <x v="1"/>
    <x v="1"/>
    <x v="0"/>
  </r>
  <r>
    <s v="8a858f6f5b3f095b015b40f2cd163744"/>
    <n v="301978651"/>
    <n v="6"/>
    <d v="2017-07-15T06:11:08"/>
    <d v="2017-07-15T05:09:58"/>
    <x v="2"/>
    <n v="22250"/>
    <n v="15"/>
    <m/>
    <s v="Good"/>
    <x v="1"/>
    <x v="0"/>
    <x v="0"/>
    <x v="4"/>
    <x v="1"/>
  </r>
  <r>
    <s v="8a858f735c7cfc3c015c7d63275c4511"/>
    <n v="302001736"/>
    <n v="3"/>
    <d v="2017-07-29T07:52:06"/>
    <d v="2017-07-29T06:51:59"/>
    <x v="3"/>
    <n v="11500"/>
    <n v="15"/>
    <m/>
    <s v="Good"/>
    <x v="0"/>
    <x v="0"/>
    <x v="1"/>
    <x v="1"/>
    <x v="0"/>
  </r>
  <r>
    <s v="8a858f7d5a53db95015a5a093673725a"/>
    <n v="302000221"/>
    <n v="5"/>
    <d v="2017-07-28T10:20:18"/>
    <d v="2017-07-28T09:20:11"/>
    <x v="2"/>
    <n v="22250"/>
    <n v="15"/>
    <m/>
    <s v="Good"/>
    <x v="1"/>
    <x v="0"/>
    <x v="0"/>
    <x v="1"/>
    <x v="0"/>
  </r>
  <r>
    <s v="8a858f8a558227f20155915162bd53e0"/>
    <n v="302001651"/>
    <n v="6"/>
    <d v="2017-07-29T06:35:49"/>
    <d v="2017-07-29T05:35:43"/>
    <x v="3"/>
    <n v="13000"/>
    <n v="30"/>
    <m/>
    <s v="Bad"/>
    <x v="3"/>
    <x v="1"/>
    <x v="0"/>
    <x v="3"/>
    <x v="0"/>
  </r>
  <r>
    <s v="8a858f965a60fcd2015a61557a7f4325"/>
    <n v="301968324"/>
    <n v="6"/>
    <d v="2017-07-07T17:30:40"/>
    <d v="2017-07-07T16:30:35"/>
    <x v="3"/>
    <n v="11125"/>
    <n v="15"/>
    <m/>
    <s v="Good"/>
    <x v="1"/>
    <x v="0"/>
    <x v="0"/>
    <x v="6"/>
    <x v="0"/>
  </r>
  <r>
    <s v="8a858f97594ab63d0159654a74ff2b9c"/>
    <n v="301981855"/>
    <n v="5"/>
    <d v="2017-07-17T13:10:52"/>
    <d v="2017-07-17T12:10:44"/>
    <x v="2"/>
    <n v="24500"/>
    <n v="30"/>
    <m/>
    <s v="Good"/>
    <x v="4"/>
    <x v="0"/>
    <x v="0"/>
    <x v="6"/>
    <x v="0"/>
  </r>
  <r>
    <s v="8a858f9f5679951a015692c661784bb8"/>
    <n v="301976612"/>
    <n v="5"/>
    <d v="2017-07-13T20:16:10"/>
    <d v="2017-07-13T19:16:03"/>
    <x v="3"/>
    <n v="13000"/>
    <n v="30"/>
    <m/>
    <s v="Bad"/>
    <x v="3"/>
    <x v="1"/>
    <x v="0"/>
    <x v="4"/>
    <x v="1"/>
  </r>
  <r>
    <s v="8a858fa154e2912f0154fd34e31275c1"/>
    <n v="302001157"/>
    <n v="15"/>
    <d v="2017-07-28T18:48:49"/>
    <d v="2017-07-28T17:48:43"/>
    <x v="4"/>
    <n v="44000"/>
    <n v="30"/>
    <m/>
    <s v="Good"/>
    <x v="2"/>
    <x v="0"/>
    <x v="0"/>
    <x v="3"/>
    <x v="0"/>
  </r>
  <r>
    <s v="8a858fa45bd95e9a015be40e410c1ad4"/>
    <n v="301971619"/>
    <n v="3"/>
    <d v="2017-07-10T15:06:28"/>
    <d v="2017-07-10T14:06:21"/>
    <x v="3"/>
    <n v="13000"/>
    <n v="30"/>
    <m/>
    <s v="Good"/>
    <x v="3"/>
    <x v="0"/>
    <x v="1"/>
    <x v="1"/>
    <x v="0"/>
  </r>
  <r>
    <s v="8a858fab5b9105dc015ba13ec2a57a0a"/>
    <n v="301978863"/>
    <n v="4"/>
    <d v="2017-07-15T09:31:24"/>
    <d v="2017-07-15T08:31:00"/>
    <x v="2"/>
    <n v="24500"/>
    <n v="30"/>
    <m/>
    <s v="Good"/>
    <x v="4"/>
    <x v="0"/>
    <x v="0"/>
    <x v="1"/>
    <x v="2"/>
  </r>
  <r>
    <s v="8a858faf5a28ca05015a2952bc3f2e86"/>
    <n v="301959452"/>
    <n v="5"/>
    <d v="2017-07-01T21:40:03"/>
    <d v="2017-07-01T20:39:57"/>
    <x v="2"/>
    <n v="24500"/>
    <n v="30"/>
    <m/>
    <s v="Good"/>
    <x v="4"/>
    <x v="0"/>
    <x v="0"/>
    <x v="1"/>
    <x v="0"/>
  </r>
  <r>
    <s v="8a858fb95b5d059d015b5d11da5d1013"/>
    <n v="301990984"/>
    <n v="7"/>
    <d v="2017-07-22T16:28:41"/>
    <d v="2017-07-22T15:28:26"/>
    <x v="0"/>
    <n v="34500"/>
    <n v="30"/>
    <m/>
    <s v="Good"/>
    <x v="0"/>
    <x v="0"/>
    <x v="0"/>
    <x v="3"/>
    <x v="0"/>
  </r>
  <r>
    <s v="8a858fc55b00e79e015b022a1350012b"/>
    <n v="302003446"/>
    <n v="2"/>
    <d v="2017-07-30T13:37:56"/>
    <d v="2017-07-30T12:37:43"/>
    <x v="3"/>
    <n v="13000"/>
    <n v="30"/>
    <m/>
    <s v="Good"/>
    <x v="3"/>
    <x v="0"/>
    <x v="1"/>
    <x v="1"/>
    <x v="0"/>
  </r>
  <r>
    <s v="8a858fd05bfd7d3c015c0c5d3e482a95"/>
    <n v="301968828"/>
    <n v="2"/>
    <d v="2017-07-08T06:32:04"/>
    <d v="2017-07-08T05:31:57"/>
    <x v="3"/>
    <n v="13000"/>
    <n v="30"/>
    <m/>
    <s v="Good"/>
    <x v="3"/>
    <x v="0"/>
    <x v="1"/>
    <x v="2"/>
    <x v="0"/>
  </r>
  <r>
    <s v="8a858fd75bc96a6f015bcd5861d93185"/>
    <n v="301962648"/>
    <n v="3"/>
    <d v="2017-07-04T08:30:51"/>
    <d v="2017-07-04T07:30:46"/>
    <x v="3"/>
    <n v="13000"/>
    <n v="30"/>
    <m/>
    <s v="Good"/>
    <x v="3"/>
    <x v="0"/>
    <x v="1"/>
    <x v="9"/>
    <x v="0"/>
  </r>
  <r>
    <s v="8a858fde56eb02280156eb911f1e3872"/>
    <n v="301983597"/>
    <n v="8"/>
    <d v="2017-07-18T11:32:05"/>
    <d v="2017-07-18T10:31:57"/>
    <x v="0"/>
    <n v="39000"/>
    <n v="60"/>
    <m/>
    <s v="Good"/>
    <x v="3"/>
    <x v="0"/>
    <x v="0"/>
    <x v="9"/>
    <x v="0"/>
  </r>
  <r>
    <s v="8a858fe7568ed7420156920bff565cc7"/>
    <n v="301976025"/>
    <n v="2"/>
    <d v="2017-07-13T13:07:40"/>
    <d v="2017-07-13T12:07:32"/>
    <x v="3"/>
    <n v="13000"/>
    <n v="30"/>
    <m/>
    <s v="Good"/>
    <x v="3"/>
    <x v="0"/>
    <x v="1"/>
    <x v="5"/>
    <x v="3"/>
  </r>
  <r>
    <s v="8a858fea5b391cd7015b393b0fa72a93"/>
    <n v="301995009"/>
    <n v="6"/>
    <d v="2017-07-25T10:44:23"/>
    <d v="2017-07-25T09:44:00"/>
    <x v="2"/>
    <n v="24500"/>
    <n v="30"/>
    <m/>
    <s v="Good"/>
    <x v="4"/>
    <x v="0"/>
    <x v="0"/>
    <x v="13"/>
    <x v="2"/>
  </r>
  <r>
    <s v="8a858ff25c8250c1015c8290987c2be5"/>
    <n v="301996468"/>
    <n v="3"/>
    <d v="2017-07-26T08:55:52"/>
    <d v="2017-07-26T07:55:44"/>
    <x v="3"/>
    <n v="11500"/>
    <n v="15"/>
    <s v="8a858f605b911d60015b9170209c2fb2"/>
    <s v="Good"/>
    <x v="0"/>
    <x v="0"/>
    <x v="1"/>
    <x v="9"/>
    <x v="0"/>
  </r>
  <r>
    <s v="8a858fff5a28d297015a2bc47db84f33"/>
    <n v="301993205"/>
    <n v="3"/>
    <d v="2017-07-24T11:52:40"/>
    <d v="2017-07-24T10:51:59"/>
    <x v="3"/>
    <n v="13000"/>
    <n v="30"/>
    <m/>
    <s v="Good"/>
    <x v="3"/>
    <x v="0"/>
    <x v="1"/>
    <x v="9"/>
    <x v="0"/>
  </r>
  <r>
    <s v="8a858e135cb22031015cbf92f3be3c16"/>
    <n v="301986256"/>
    <n v="2"/>
    <d v="2017-07-19T18:34:59"/>
    <d v="2017-07-19T17:34:52"/>
    <x v="3"/>
    <n v="13000"/>
    <n v="30"/>
    <m/>
    <s v="Bad"/>
    <x v="3"/>
    <x v="1"/>
    <x v="1"/>
    <x v="1"/>
    <x v="2"/>
  </r>
  <r>
    <s v="8a858e5357d823010157ddcb238e0d02"/>
    <n v="301972423"/>
    <n v="4"/>
    <d v="2017-07-11T06:16:21"/>
    <d v="2017-07-11T05:16:15"/>
    <x v="3"/>
    <n v="13000"/>
    <n v="30"/>
    <m/>
    <s v="Bad"/>
    <x v="3"/>
    <x v="1"/>
    <x v="0"/>
    <x v="13"/>
    <x v="0"/>
  </r>
  <r>
    <s v="8a858eac5c451942015c53f18acd04c7"/>
    <n v="301973388"/>
    <n v="2"/>
    <d v="2017-07-11T16:51:08"/>
    <d v="2017-07-11T15:51:02"/>
    <x v="3"/>
    <n v="13000"/>
    <n v="30"/>
    <m/>
    <s v="Bad"/>
    <x v="3"/>
    <x v="1"/>
    <x v="1"/>
    <x v="9"/>
    <x v="0"/>
  </r>
  <r>
    <s v="8a858ef85cf9e152015cfa4236fd2670"/>
    <n v="301989377"/>
    <n v="2"/>
    <d v="2017-07-21T14:17:25"/>
    <d v="2017-07-21T13:17:18"/>
    <x v="3"/>
    <n v="11500"/>
    <n v="15"/>
    <m/>
    <s v="Bad"/>
    <x v="0"/>
    <x v="1"/>
    <x v="1"/>
    <x v="4"/>
    <x v="1"/>
  </r>
  <r>
    <s v="8a858f445a4c929e015a4ca09cf50f44"/>
    <n v="301997122"/>
    <n v="8"/>
    <d v="2017-07-26T14:46:31"/>
    <d v="2017-07-26T13:46:23"/>
    <x v="0"/>
    <n v="39000"/>
    <n v="60"/>
    <m/>
    <s v="Bad"/>
    <x v="3"/>
    <x v="1"/>
    <x v="0"/>
    <x v="1"/>
    <x v="0"/>
  </r>
  <r>
    <s v="8a858f9f5bd99987015be35f3b5730fe"/>
    <n v="301979105"/>
    <n v="3"/>
    <d v="2017-07-15T12:50:55"/>
    <d v="2017-07-15T11:50:48"/>
    <x v="3"/>
    <n v="13000"/>
    <n v="30"/>
    <s v="8a858fef570f30e501571f8c9b393e0c"/>
    <s v="Bad"/>
    <x v="3"/>
    <x v="1"/>
    <x v="1"/>
    <x v="1"/>
    <x v="2"/>
  </r>
  <r>
    <s v="8a858fe75be82695015be84134cd19b8"/>
    <n v="301999032"/>
    <n v="3"/>
    <d v="2017-07-27T16:03:26"/>
    <d v="2017-07-27T15:03:20"/>
    <x v="3"/>
    <n v="11500"/>
    <n v="15"/>
    <m/>
    <s v="Bad"/>
    <x v="0"/>
    <x v="1"/>
    <x v="1"/>
    <x v="1"/>
    <x v="2"/>
  </r>
  <r>
    <s v="8a858f0656b7820c0156c3a11ccf195f"/>
    <n v="301999026"/>
    <n v="2"/>
    <d v="2017-07-27T16:01:23"/>
    <d v="2017-07-27T15:01:17"/>
    <x v="3"/>
    <n v="13000"/>
    <n v="30"/>
    <m/>
    <s v="Good"/>
    <x v="3"/>
    <x v="0"/>
    <x v="1"/>
    <x v="5"/>
    <x v="0"/>
  </r>
  <r>
    <s v="8a858f0f5bfd79d2015c008a8cba6830"/>
    <n v="301985988"/>
    <n v="2"/>
    <d v="2017-07-19T16:06:52"/>
    <d v="2017-07-19T15:06:38"/>
    <x v="3"/>
    <n v="13000"/>
    <n v="30"/>
    <m/>
    <s v="Good"/>
    <x v="3"/>
    <x v="0"/>
    <x v="1"/>
    <x v="1"/>
    <x v="0"/>
  </r>
  <r>
    <s v="8a858f1955b1c4df0155ce9b2e35046b"/>
    <n v="301984391"/>
    <n v="2"/>
    <d v="2017-07-18T18:14:05"/>
    <d v="2017-07-18T17:13:58"/>
    <x v="3"/>
    <n v="13000"/>
    <n v="30"/>
    <m/>
    <s v="Good"/>
    <x v="3"/>
    <x v="0"/>
    <x v="1"/>
    <x v="5"/>
    <x v="0"/>
  </r>
  <r>
    <s v="8a858f1f586c8fc8015870ffe8e17424"/>
    <n v="301972142"/>
    <n v="10"/>
    <d v="2017-07-10T20:57:48"/>
    <d v="2017-07-10T19:56:37"/>
    <x v="0"/>
    <n v="39000"/>
    <n v="60"/>
    <m/>
    <s v="Bad"/>
    <x v="3"/>
    <x v="1"/>
    <x v="0"/>
    <x v="2"/>
    <x v="0"/>
  </r>
  <r>
    <s v="8a858f2756cec0a30156e00f8a36011f"/>
    <n v="301975590"/>
    <n v="8"/>
    <d v="2017-07-13T08:26:11"/>
    <d v="2017-07-13T07:25:00"/>
    <x v="2"/>
    <n v="24500"/>
    <n v="30"/>
    <m/>
    <s v="Good"/>
    <x v="4"/>
    <x v="0"/>
    <x v="0"/>
    <x v="1"/>
    <x v="0"/>
  </r>
  <r>
    <s v="8a858f305c8dd672015c96fb28632be3"/>
    <n v="301970505"/>
    <n v="2"/>
    <d v="2017-07-09T18:28:01"/>
    <d v="2017-07-09T17:27:54"/>
    <x v="3"/>
    <n v="13000"/>
    <n v="30"/>
    <m/>
    <s v="Good"/>
    <x v="3"/>
    <x v="0"/>
    <x v="1"/>
    <x v="1"/>
    <x v="2"/>
  </r>
  <r>
    <s v="8a858f375b493337015b56fbe1c0738e"/>
    <n v="301968229"/>
    <n v="3"/>
    <d v="2017-07-07T16:20:08"/>
    <d v="2017-07-07T15:20:02"/>
    <x v="3"/>
    <n v="13000"/>
    <n v="30"/>
    <m/>
    <s v="Good"/>
    <x v="3"/>
    <x v="0"/>
    <x v="1"/>
    <x v="4"/>
    <x v="1"/>
  </r>
  <r>
    <s v="8a858f475c7ea023015c7f69842720ee"/>
    <n v="301978208"/>
    <n v="2"/>
    <d v="2017-07-14T19:07:01"/>
    <d v="2017-07-14T18:06:55"/>
    <x v="3"/>
    <n v="13000"/>
    <n v="30"/>
    <s v="8a858ea75b679102015b67938ef6030b"/>
    <s v="Good"/>
    <x v="3"/>
    <x v="0"/>
    <x v="1"/>
    <x v="4"/>
    <x v="1"/>
  </r>
  <r>
    <s v="8a858f585bfd6341015c024bcc5369b1"/>
    <n v="301966967"/>
    <n v="2"/>
    <d v="2017-07-06T18:46:29"/>
    <d v="2017-07-06T17:46:24"/>
    <x v="3"/>
    <n v="13000"/>
    <n v="30"/>
    <m/>
    <s v="Bad"/>
    <x v="3"/>
    <x v="1"/>
    <x v="1"/>
    <x v="5"/>
    <x v="0"/>
  </r>
  <r>
    <s v="8a858f625d611181015d648a6bed41c8"/>
    <n v="302003267"/>
    <n v="2"/>
    <d v="2017-07-30T10:49:00"/>
    <d v="2017-07-30T09:48:53"/>
    <x v="3"/>
    <n v="11500"/>
    <n v="15"/>
    <m/>
    <s v="Good"/>
    <x v="0"/>
    <x v="0"/>
    <x v="1"/>
    <x v="1"/>
    <x v="0"/>
  </r>
  <r>
    <s v="8a858f6d5bfcd8a2015bfcf70b4213bc"/>
    <n v="301972801"/>
    <n v="4"/>
    <d v="2017-07-11T11:10:25"/>
    <d v="2017-07-11T10:10:19"/>
    <x v="2"/>
    <n v="22250"/>
    <n v="15"/>
    <s v="8a858eb45ad1e79e015ad1e81fb6002c"/>
    <s v="Good"/>
    <x v="1"/>
    <x v="0"/>
    <x v="0"/>
    <x v="4"/>
    <x v="1"/>
  </r>
  <r>
    <s v="8a858f78550ba1040155110cdacd015f"/>
    <n v="301987774"/>
    <n v="6"/>
    <d v="2017-07-20T15:19:21"/>
    <d v="2017-07-20T14:19:13"/>
    <x v="2"/>
    <n v="22250"/>
    <n v="15"/>
    <m/>
    <s v="Good"/>
    <x v="1"/>
    <x v="0"/>
    <x v="0"/>
    <x v="4"/>
    <x v="1"/>
  </r>
  <r>
    <s v="8a858f9158aff6a30158b4c1f2b60833"/>
    <n v="302002822"/>
    <n v="4"/>
    <d v="2017-07-29T22:26:55"/>
    <d v="2017-07-29T21:26:48"/>
    <x v="3"/>
    <n v="13000"/>
    <n v="30"/>
    <m/>
    <s v="Good"/>
    <x v="3"/>
    <x v="0"/>
    <x v="0"/>
    <x v="4"/>
    <x v="1"/>
  </r>
  <r>
    <s v="8a858f975c4582c4015c4c1136fc47fa"/>
    <n v="301964955"/>
    <n v="3"/>
    <d v="2017-07-05T14:28:50"/>
    <d v="2017-07-05T13:28:44"/>
    <x v="3"/>
    <n v="13000"/>
    <n v="30"/>
    <m/>
    <s v="Good"/>
    <x v="3"/>
    <x v="0"/>
    <x v="1"/>
    <x v="1"/>
    <x v="2"/>
  </r>
  <r>
    <s v="8a858fa154e2912f0154f16a80f32556"/>
    <n v="301977483"/>
    <n v="7"/>
    <d v="2017-07-14T12:14:57"/>
    <d v="2017-07-14T11:13:47"/>
    <x v="0"/>
    <n v="34500"/>
    <n v="30"/>
    <m/>
    <s v="Good"/>
    <x v="0"/>
    <x v="0"/>
    <x v="0"/>
    <x v="14"/>
    <x v="4"/>
  </r>
  <r>
    <s v="8a858fa3552ae11201552fce5df04e1a"/>
    <n v="301987134"/>
    <n v="12"/>
    <d v="2017-07-20T09:45:55"/>
    <d v="2017-07-20T08:45:47"/>
    <x v="4"/>
    <n v="44000"/>
    <n v="30"/>
    <m/>
    <s v="Good"/>
    <x v="2"/>
    <x v="0"/>
    <x v="0"/>
    <x v="10"/>
    <x v="0"/>
  </r>
  <r>
    <s v="8a858fa95c695f85015c6beb3279647b"/>
    <n v="301988102"/>
    <n v="3"/>
    <d v="2017-07-20T18:29:59"/>
    <d v="2017-07-20T17:29:51"/>
    <x v="3"/>
    <n v="11500"/>
    <n v="15"/>
    <m/>
    <s v="Good"/>
    <x v="0"/>
    <x v="0"/>
    <x v="1"/>
    <x v="4"/>
    <x v="1"/>
  </r>
  <r>
    <s v="8a858fad5ccb633e015ccbeb05ae2d2c"/>
    <n v="301989390"/>
    <n v="2"/>
    <d v="2017-07-21T14:21:29"/>
    <d v="2017-07-21T13:21:22"/>
    <x v="3"/>
    <n v="11500"/>
    <n v="15"/>
    <m/>
    <s v="Good"/>
    <x v="0"/>
    <x v="0"/>
    <x v="1"/>
    <x v="5"/>
    <x v="5"/>
  </r>
  <r>
    <s v="8a858fb45583686f01558c5f9c364ac1"/>
    <n v="301990551"/>
    <n v="8"/>
    <d v="2017-07-22T10:47:16"/>
    <d v="2017-07-22T09:47:03"/>
    <x v="2"/>
    <n v="24500"/>
    <n v="30"/>
    <m/>
    <s v="Good"/>
    <x v="4"/>
    <x v="0"/>
    <x v="0"/>
    <x v="1"/>
    <x v="5"/>
  </r>
  <r>
    <s v="8a858fc25baeeeff015baf446e843009"/>
    <n v="301977589"/>
    <n v="4"/>
    <d v="2017-07-14T13:12:06"/>
    <d v="2017-07-14T12:11:59"/>
    <x v="2"/>
    <n v="24500"/>
    <n v="30"/>
    <m/>
    <s v="Good"/>
    <x v="4"/>
    <x v="0"/>
    <x v="0"/>
    <x v="1"/>
    <x v="0"/>
  </r>
  <r>
    <s v="8a858fcb5ca240f7015ca5f72d8c6357"/>
    <n v="301966237"/>
    <n v="2"/>
    <d v="2017-07-06T11:14:18"/>
    <d v="2017-07-06T10:14:13"/>
    <x v="3"/>
    <n v="13000"/>
    <n v="30"/>
    <m/>
    <s v="Good"/>
    <x v="3"/>
    <x v="0"/>
    <x v="1"/>
    <x v="10"/>
    <x v="0"/>
  </r>
  <r>
    <s v="8a858fd3552c7562015559cb371f4c8c"/>
    <n v="301965883"/>
    <n v="13"/>
    <d v="2017-07-06T07:11:10"/>
    <d v="2017-07-06T06:10:56"/>
    <x v="0"/>
    <n v="39000"/>
    <n v="60"/>
    <m/>
    <s v="Good"/>
    <x v="3"/>
    <x v="0"/>
    <x v="0"/>
    <x v="0"/>
    <x v="0"/>
  </r>
  <r>
    <s v="8a858fd75bb62bbe015bc8ac68616fb2"/>
    <n v="301959762"/>
    <n v="2"/>
    <d v="2017-07-02T10:04:50"/>
    <d v="2017-07-02T09:04:44"/>
    <x v="3"/>
    <n v="13000"/>
    <n v="30"/>
    <s v="8a858f4c5bb597f6015bc09458821bdb"/>
    <s v="Bad"/>
    <x v="3"/>
    <x v="1"/>
    <x v="1"/>
    <x v="4"/>
    <x v="1"/>
  </r>
  <r>
    <s v="8a858fdc5c118fd3015c11a211e108b7"/>
    <n v="301961896"/>
    <n v="3"/>
    <d v="2017-07-03T18:56:50"/>
    <d v="2017-07-03T17:56:44"/>
    <x v="2"/>
    <n v="24500"/>
    <n v="30"/>
    <s v="8a858fc55b2548dd015b286e452c678c"/>
    <s v="Good"/>
    <x v="4"/>
    <x v="0"/>
    <x v="1"/>
    <x v="4"/>
    <x v="1"/>
  </r>
  <r>
    <s v="8a858fea5cc644ae015cca478da95f5d"/>
    <n v="301992178"/>
    <n v="2"/>
    <d v="2017-07-23T17:24:46"/>
    <d v="2017-07-23T16:24:39"/>
    <x v="3"/>
    <n v="13000"/>
    <n v="30"/>
    <m/>
    <s v="Good"/>
    <x v="3"/>
    <x v="0"/>
    <x v="1"/>
    <x v="1"/>
    <x v="0"/>
  </r>
  <r>
    <s v="8a858ff455a09f5a0155b9fdcfca7f3f"/>
    <n v="301974612"/>
    <n v="2"/>
    <d v="2017-07-12T13:35:21"/>
    <d v="2017-07-12T12:35:14"/>
    <x v="3"/>
    <n v="11500"/>
    <n v="15"/>
    <m/>
    <s v="Bad"/>
    <x v="0"/>
    <x v="1"/>
    <x v="1"/>
    <x v="5"/>
    <x v="0"/>
  </r>
  <r>
    <s v="8a858ffc5baffa85015bb24ddafb60a9"/>
    <n v="301964253"/>
    <n v="3"/>
    <d v="2017-07-05T07:11:37"/>
    <d v="2017-07-05T06:11:32"/>
    <x v="3"/>
    <n v="13000"/>
    <n v="30"/>
    <m/>
    <s v="Good"/>
    <x v="3"/>
    <x v="0"/>
    <x v="1"/>
    <x v="1"/>
    <x v="0"/>
  </r>
  <r>
    <s v="8a858e475c127bce015c15e434622bde"/>
    <n v="301975900"/>
    <n v="3"/>
    <d v="2017-07-13T11:37:00"/>
    <d v="2017-07-13T10:36:54"/>
    <x v="3"/>
    <n v="13000"/>
    <n v="30"/>
    <s v="8a858edb5bd936e4015bdf8a95d7656a"/>
    <s v="Bad"/>
    <x v="3"/>
    <x v="1"/>
    <x v="1"/>
    <x v="4"/>
    <x v="1"/>
  </r>
  <r>
    <s v="8a858eb4588604f70158887278a80aae"/>
    <n v="301965412"/>
    <n v="9"/>
    <d v="2017-07-05T19:18:34"/>
    <d v="2017-07-05T18:18:20"/>
    <x v="2"/>
    <n v="24500"/>
    <n v="30"/>
    <m/>
    <s v="Bad"/>
    <x v="4"/>
    <x v="1"/>
    <x v="0"/>
    <x v="6"/>
    <x v="0"/>
  </r>
  <r>
    <s v="8a858f105a4ed440015a5ba5ab1f3ca0"/>
    <n v="301967450"/>
    <n v="3"/>
    <d v="2017-07-07T07:36:02"/>
    <d v="2017-07-07T06:35:43"/>
    <x v="3"/>
    <n v="11500"/>
    <n v="15"/>
    <m/>
    <s v="Bad"/>
    <x v="0"/>
    <x v="1"/>
    <x v="1"/>
    <x v="4"/>
    <x v="1"/>
  </r>
  <r>
    <s v="8a858f605b57bf87015b57c86caa042f"/>
    <n v="301960836"/>
    <n v="3"/>
    <d v="2017-07-03T11:04:17"/>
    <d v="2017-07-03T10:04:12"/>
    <x v="3"/>
    <n v="13000"/>
    <n v="30"/>
    <m/>
    <s v="Bad"/>
    <x v="3"/>
    <x v="1"/>
    <x v="1"/>
    <x v="3"/>
    <x v="0"/>
  </r>
  <r>
    <s v="8a858fab5cd5e1a7015ce60347f43f55"/>
    <n v="301996248"/>
    <n v="2"/>
    <d v="2017-07-26T05:40:31"/>
    <d v="2017-07-26T04:39:24"/>
    <x v="3"/>
    <n v="13000"/>
    <n v="30"/>
    <m/>
    <s v="Bad"/>
    <x v="3"/>
    <x v="1"/>
    <x v="1"/>
    <x v="1"/>
    <x v="0"/>
  </r>
  <r>
    <s v="8a858ff05b1ac77f015b1b0ea58735c2"/>
    <n v="301978871"/>
    <n v="4"/>
    <d v="2017-07-15T09:40:43"/>
    <d v="2017-07-15T08:39:31"/>
    <x v="3"/>
    <n v="13000"/>
    <n v="30"/>
    <m/>
    <s v="Bad"/>
    <x v="3"/>
    <x v="1"/>
    <x v="0"/>
    <x v="4"/>
    <x v="1"/>
  </r>
  <r>
    <s v="8a5cfa8345d40fb80145dc328532397a"/>
    <n v="301974306"/>
    <n v="6"/>
    <d v="2017-07-12T10:24:49"/>
    <d v="2017-07-12T09:23:37"/>
    <x v="3"/>
    <n v="11000"/>
    <n v="30"/>
    <m/>
    <s v="Good"/>
    <x v="2"/>
    <x v="0"/>
    <x v="0"/>
    <x v="4"/>
    <x v="1"/>
  </r>
  <r>
    <s v="8a858899538ddb8e01539eccc3c375fe"/>
    <n v="301995343"/>
    <n v="13"/>
    <d v="2017-07-25T14:00:57"/>
    <d v="2017-07-25T12:59:43"/>
    <x v="4"/>
    <n v="48000"/>
    <n v="60"/>
    <m/>
    <s v="Good"/>
    <x v="5"/>
    <x v="0"/>
    <x v="0"/>
    <x v="4"/>
    <x v="1"/>
  </r>
  <r>
    <s v="8a8588f35451808f01547b8e92ec220d"/>
    <n v="301968134"/>
    <n v="2"/>
    <d v="2017-07-07T15:20:08"/>
    <d v="2017-07-07T14:20:01"/>
    <x v="3"/>
    <n v="13000"/>
    <n v="30"/>
    <m/>
    <s v="Bad"/>
    <x v="3"/>
    <x v="1"/>
    <x v="1"/>
    <x v="0"/>
    <x v="0"/>
  </r>
  <r>
    <s v="8a8589045384bd83015399ab579042b9"/>
    <n v="301976288"/>
    <n v="2"/>
    <d v="2017-07-13T15:48:55"/>
    <d v="2017-07-13T14:48:48"/>
    <x v="3"/>
    <n v="13000"/>
    <n v="30"/>
    <m/>
    <s v="Good"/>
    <x v="3"/>
    <x v="0"/>
    <x v="1"/>
    <x v="4"/>
    <x v="1"/>
  </r>
  <r>
    <s v="8a8589d754a05c0a0154a48518666580"/>
    <n v="301981095"/>
    <n v="3"/>
    <d v="2017-07-17T03:31:15"/>
    <d v="2017-07-17T02:31:07"/>
    <x v="3"/>
    <n v="13000"/>
    <n v="30"/>
    <m/>
    <s v="Good"/>
    <x v="3"/>
    <x v="0"/>
    <x v="1"/>
    <x v="9"/>
    <x v="0"/>
  </r>
  <r>
    <s v="8a858e045b495c30015b497a0e1d0e09"/>
    <n v="301986932"/>
    <n v="6"/>
    <d v="2017-07-20T11:03:45"/>
    <d v="2017-07-20T07:00:45"/>
    <x v="2"/>
    <n v="24500"/>
    <n v="30"/>
    <m/>
    <s v="Good"/>
    <x v="4"/>
    <x v="0"/>
    <x v="0"/>
    <x v="3"/>
    <x v="0"/>
  </r>
  <r>
    <s v="8a858e0b5d1d8104015d1da5234b0e90"/>
    <n v="301996657"/>
    <n v="2"/>
    <d v="2017-07-26T10:40:04"/>
    <d v="2017-07-26T09:39:57"/>
    <x v="3"/>
    <n v="13000"/>
    <n v="30"/>
    <m/>
    <s v="Good"/>
    <x v="3"/>
    <x v="0"/>
    <x v="1"/>
    <x v="4"/>
    <x v="1"/>
  </r>
  <r>
    <s v="8a858e165b90faf9015b973923842ae9"/>
    <n v="301966470"/>
    <n v="4"/>
    <d v="2017-07-06T13:42:02"/>
    <d v="2017-07-06T12:41:56"/>
    <x v="2"/>
    <n v="24500"/>
    <n v="30"/>
    <m/>
    <s v="Bad"/>
    <x v="4"/>
    <x v="1"/>
    <x v="0"/>
    <x v="2"/>
    <x v="0"/>
  </r>
  <r>
    <s v="8a858e225a28c713015a2ce31a9e0dc8"/>
    <n v="301978321"/>
    <n v="6"/>
    <d v="2017-07-14T20:33:38"/>
    <d v="2017-07-14T19:33:30"/>
    <x v="1"/>
    <n v="16125"/>
    <n v="15"/>
    <m/>
    <s v="Good"/>
    <x v="8"/>
    <x v="0"/>
    <x v="0"/>
    <x v="1"/>
    <x v="0"/>
  </r>
  <r>
    <s v="8a858e2d5aebef07015aec2e96e372c8"/>
    <n v="301964762"/>
    <n v="8"/>
    <d v="2017-07-05T12:21:44"/>
    <d v="2017-07-05T11:21:29"/>
    <x v="2"/>
    <n v="23000"/>
    <n v="30"/>
    <m/>
    <s v="Good"/>
    <x v="0"/>
    <x v="0"/>
    <x v="0"/>
    <x v="4"/>
    <x v="1"/>
  </r>
  <r>
    <s v="8a858e36590808e301592ae6ca1a0f3b"/>
    <n v="302000787"/>
    <n v="8"/>
    <d v="2017-07-28T15:14:33"/>
    <d v="2017-07-28T14:14:28"/>
    <x v="0"/>
    <n v="34500"/>
    <n v="30"/>
    <m/>
    <s v="Good"/>
    <x v="0"/>
    <x v="0"/>
    <x v="0"/>
    <x v="5"/>
    <x v="0"/>
  </r>
  <r>
    <s v="8a858e445d31e47a015d3213da101e6e"/>
    <n v="302001608"/>
    <n v="2"/>
    <d v="2017-07-29T04:37:24"/>
    <d v="2017-07-29T03:37:16"/>
    <x v="3"/>
    <n v="11500"/>
    <n v="15"/>
    <m/>
    <s v="Good"/>
    <x v="0"/>
    <x v="0"/>
    <x v="1"/>
    <x v="4"/>
    <x v="1"/>
  </r>
  <r>
    <s v="8a858e4b5cb1e4d7015cbb9cbacf67e3"/>
    <n v="301997188"/>
    <n v="2"/>
    <d v="2017-07-26T15:19:13"/>
    <d v="2017-07-26T14:19:06"/>
    <x v="3"/>
    <n v="13000"/>
    <n v="30"/>
    <s v="8a858ee55cb156e6015cb6a5d8407bd1"/>
    <s v="Good"/>
    <x v="3"/>
    <x v="0"/>
    <x v="1"/>
    <x v="5"/>
    <x v="0"/>
  </r>
  <r>
    <s v="8a858e5856b7840c0156c298b5d35422"/>
    <n v="301993632"/>
    <n v="19"/>
    <d v="2017-07-24T15:20:07"/>
    <d v="2017-07-24T14:20:01"/>
    <x v="6"/>
    <n v="55000"/>
    <n v="60"/>
    <m/>
    <s v="Good"/>
    <x v="2"/>
    <x v="0"/>
    <x v="0"/>
    <x v="1"/>
    <x v="4"/>
  </r>
  <r>
    <s v="8a858e615c832be8015c86c6e7481967"/>
    <n v="301970547"/>
    <n v="2"/>
    <d v="2017-07-09T19:19:18"/>
    <d v="2017-07-09T18:19:13"/>
    <x v="3"/>
    <n v="11500"/>
    <n v="15"/>
    <m/>
    <s v="Good"/>
    <x v="0"/>
    <x v="0"/>
    <x v="1"/>
    <x v="1"/>
    <x v="0"/>
  </r>
  <r>
    <s v="8a858e64590ae20001591534eb0647ec"/>
    <n v="301964707"/>
    <n v="3"/>
    <d v="2017-07-05T11:54:24"/>
    <d v="2017-07-05T10:54:13"/>
    <x v="3"/>
    <n v="13000"/>
    <n v="30"/>
    <m/>
    <s v="Bad"/>
    <x v="3"/>
    <x v="1"/>
    <x v="1"/>
    <x v="16"/>
    <x v="0"/>
  </r>
  <r>
    <s v="8a858e69566ae5b801566c40bb294259"/>
    <n v="301969959"/>
    <n v="13"/>
    <d v="2017-07-09T08:34:30"/>
    <d v="2017-07-09T07:34:04"/>
    <x v="6"/>
    <n v="52500"/>
    <n v="30"/>
    <m/>
    <s v="Good"/>
    <x v="6"/>
    <x v="0"/>
    <x v="0"/>
    <x v="4"/>
    <x v="1"/>
  </r>
  <r>
    <s v="8a858e6d5b252065015b2acdc061657c"/>
    <n v="301958584"/>
    <n v="4"/>
    <d v="2017-07-01T06:57:53"/>
    <d v="2017-07-01T05:57:48"/>
    <x v="3"/>
    <n v="13000"/>
    <n v="30"/>
    <m/>
    <s v="Good"/>
    <x v="3"/>
    <x v="0"/>
    <x v="0"/>
    <x v="3"/>
    <x v="2"/>
  </r>
  <r>
    <s v="8a858e705cb15527015cbf20a8da20aa"/>
    <n v="301992158"/>
    <n v="2"/>
    <d v="2017-07-23T17:11:24"/>
    <d v="2017-07-23T16:11:17"/>
    <x v="3"/>
    <n v="13000"/>
    <n v="30"/>
    <m/>
    <s v="Good"/>
    <x v="3"/>
    <x v="0"/>
    <x v="1"/>
    <x v="5"/>
    <x v="2"/>
  </r>
  <r>
    <s v="8a858e785c8d9167015c97ca7fbe2c0c"/>
    <n v="301999018"/>
    <n v="3"/>
    <d v="2017-07-27T15:57:29"/>
    <d v="2017-07-27T14:57:24"/>
    <x v="3"/>
    <n v="13000"/>
    <n v="30"/>
    <m/>
    <s v="Bad"/>
    <x v="3"/>
    <x v="1"/>
    <x v="1"/>
    <x v="9"/>
    <x v="0"/>
  </r>
  <r>
    <s v="8a858e875c63d395015c65308d640c0f"/>
    <n v="301981405"/>
    <n v="2"/>
    <d v="2017-07-17T09:30:56"/>
    <d v="2017-07-17T08:30:51"/>
    <x v="3"/>
    <n v="13000"/>
    <n v="30"/>
    <m/>
    <s v="Bad"/>
    <x v="3"/>
    <x v="1"/>
    <x v="1"/>
    <x v="4"/>
    <x v="1"/>
  </r>
  <r>
    <s v="8a858e945bfdb9e7015c0ccf952b0d3e"/>
    <n v="301969453"/>
    <n v="3"/>
    <d v="2017-07-08T16:35:03"/>
    <d v="2017-07-08T15:34:58"/>
    <x v="3"/>
    <n v="13000"/>
    <n v="30"/>
    <s v="8a8589f853f100fb01540a3551f034bd"/>
    <s v="Bad"/>
    <x v="3"/>
    <x v="1"/>
    <x v="1"/>
    <x v="5"/>
    <x v="0"/>
  </r>
  <r>
    <s v="8a858ea4582fcdc80158338316a258e3"/>
    <n v="301992692"/>
    <n v="10"/>
    <d v="2017-07-24T04:30:55"/>
    <d v="2017-07-24T03:30:47"/>
    <x v="0"/>
    <n v="34500"/>
    <n v="30"/>
    <m/>
    <s v="Good"/>
    <x v="0"/>
    <x v="0"/>
    <x v="0"/>
    <x v="8"/>
    <x v="0"/>
  </r>
  <r>
    <s v="8a858eac5c451942015c54fdbff96c8b"/>
    <n v="301966808"/>
    <n v="2"/>
    <d v="2017-07-06T16:54:50"/>
    <d v="2017-07-06T15:54:43"/>
    <x v="3"/>
    <n v="13000"/>
    <n v="30"/>
    <m/>
    <s v="Good"/>
    <x v="3"/>
    <x v="0"/>
    <x v="1"/>
    <x v="4"/>
    <x v="1"/>
  </r>
  <r>
    <s v="8a858eba5b681df4015b75ab13016a89"/>
    <n v="301970846"/>
    <n v="4"/>
    <d v="2017-07-10T06:15:37"/>
    <d v="2017-07-10T05:15:31"/>
    <x v="1"/>
    <n v="18375"/>
    <n v="30"/>
    <m/>
    <s v="Good"/>
    <x v="4"/>
    <x v="0"/>
    <x v="0"/>
    <x v="1"/>
    <x v="0"/>
  </r>
  <r>
    <s v="8a858fd55577e87601558336f0793396"/>
    <n v="301968352"/>
    <n v="9"/>
    <d v="2017-07-07T17:53:07"/>
    <d v="2017-07-07T16:53:01"/>
    <x v="4"/>
    <n v="44000"/>
    <n v="30"/>
    <m/>
    <s v="Good"/>
    <x v="2"/>
    <x v="0"/>
    <x v="0"/>
    <x v="0"/>
    <x v="5"/>
  </r>
  <r>
    <s v="8a858fd95c878bfe015c87b75e8f1fc3"/>
    <n v="302002378"/>
    <n v="3"/>
    <d v="2017-07-29T15:50:04"/>
    <d v="2017-07-29T14:49:54"/>
    <x v="3"/>
    <n v="13000"/>
    <n v="30"/>
    <m/>
    <s v="Good"/>
    <x v="3"/>
    <x v="0"/>
    <x v="1"/>
    <x v="1"/>
    <x v="0"/>
  </r>
  <r>
    <s v="8a858fe45cd62cbf015ce93a8a26355d"/>
    <n v="301996498"/>
    <n v="2"/>
    <d v="2017-07-26T09:18:34"/>
    <d v="2017-07-26T08:18:26"/>
    <x v="3"/>
    <n v="11500"/>
    <n v="15"/>
    <m/>
    <s v="Good"/>
    <x v="0"/>
    <x v="0"/>
    <x v="1"/>
    <x v="9"/>
    <x v="0"/>
  </r>
  <r>
    <s v="8a858fe8586deed301586e7c59052897"/>
    <n v="301998211"/>
    <n v="2"/>
    <d v="2017-07-27T07:33:18"/>
    <d v="2017-07-27T06:32:07"/>
    <x v="3"/>
    <n v="13000"/>
    <n v="30"/>
    <m/>
    <s v="Good"/>
    <x v="3"/>
    <x v="0"/>
    <x v="1"/>
    <x v="5"/>
    <x v="0"/>
  </r>
  <r>
    <s v="8a858ff25a6a19ee015a6abff5ed659c"/>
    <n v="301977280"/>
    <n v="4"/>
    <d v="2017-07-14T10:26:41"/>
    <d v="2017-07-14T09:26:33"/>
    <x v="3"/>
    <n v="13000"/>
    <n v="30"/>
    <m/>
    <s v="Good"/>
    <x v="3"/>
    <x v="0"/>
    <x v="0"/>
    <x v="2"/>
    <x v="0"/>
  </r>
  <r>
    <s v="8a858ffc5852f33d015857ef84051d76"/>
    <n v="302002669"/>
    <n v="8"/>
    <d v="2017-07-29T19:42:04"/>
    <d v="2017-07-29T18:40:57"/>
    <x v="0"/>
    <n v="34500"/>
    <n v="30"/>
    <m/>
    <s v="Good"/>
    <x v="0"/>
    <x v="0"/>
    <x v="0"/>
    <x v="0"/>
    <x v="0"/>
  </r>
  <r>
    <s v="8a858e015c58ee6a015c592ed3541c4a"/>
    <n v="301958838"/>
    <n v="2"/>
    <d v="2017-07-01T11:48:01"/>
    <d v="2017-07-01T10:47:55"/>
    <x v="3"/>
    <n v="13000"/>
    <n v="30"/>
    <m/>
    <s v="Bad"/>
    <x v="3"/>
    <x v="1"/>
    <x v="1"/>
    <x v="4"/>
    <x v="1"/>
  </r>
  <r>
    <s v="8a858e5b5ca767e1015caa30f3125abc"/>
    <n v="301963103"/>
    <n v="2"/>
    <d v="2017-07-04T12:43:11"/>
    <d v="2017-07-04T11:43:05"/>
    <x v="3"/>
    <n v="13000"/>
    <n v="30"/>
    <s v="8a858fcb5ca240f7015ca6166a3375c4"/>
    <s v="Bad"/>
    <x v="3"/>
    <x v="1"/>
    <x v="1"/>
    <x v="5"/>
    <x v="0"/>
  </r>
  <r>
    <s v="8a858e8a5ca0f59d015ca1736eef3cb3"/>
    <n v="301997037"/>
    <n v="2"/>
    <d v="2017-07-26T13:52:36"/>
    <d v="2017-07-26T12:52:28"/>
    <x v="3"/>
    <n v="13000"/>
    <n v="30"/>
    <m/>
    <s v="Bad"/>
    <x v="3"/>
    <x v="1"/>
    <x v="1"/>
    <x v="3"/>
    <x v="0"/>
  </r>
  <r>
    <s v="8a858f09582a50b201583155980077a9"/>
    <n v="301975490"/>
    <n v="10"/>
    <d v="2017-07-13T06:43:04"/>
    <d v="2017-07-13T05:41:54"/>
    <x v="2"/>
    <n v="22250"/>
    <n v="15"/>
    <m/>
    <s v="Bad"/>
    <x v="1"/>
    <x v="1"/>
    <x v="0"/>
    <x v="2"/>
    <x v="0"/>
  </r>
  <r>
    <s v="8a858f61560bc0e501561c4c492609ef"/>
    <n v="301960481"/>
    <n v="3"/>
    <d v="2017-07-03T03:16:05"/>
    <d v="2017-07-03T02:16:00"/>
    <x v="3"/>
    <n v="13000"/>
    <n v="30"/>
    <m/>
    <s v="Bad"/>
    <x v="3"/>
    <x v="1"/>
    <x v="1"/>
    <x v="4"/>
    <x v="1"/>
  </r>
  <r>
    <s v="8a858fa158f8ee8f0158ffc2f0644e78"/>
    <n v="301998947"/>
    <n v="2"/>
    <d v="2017-07-27T15:28:21"/>
    <d v="2017-07-27T14:28:15"/>
    <x v="3"/>
    <n v="11500"/>
    <n v="15"/>
    <m/>
    <s v="Bad"/>
    <x v="0"/>
    <x v="1"/>
    <x v="1"/>
    <x v="8"/>
    <x v="2"/>
  </r>
  <r>
    <s v="8a1a32fc49b632520149c3b8fdf85139"/>
    <n v="301976551"/>
    <n v="8"/>
    <d v="2017-07-13T19:22:15"/>
    <d v="2017-07-13T18:22:05"/>
    <x v="2"/>
    <n v="24500"/>
    <n v="30"/>
    <m/>
    <s v="Good"/>
    <x v="4"/>
    <x v="0"/>
    <x v="0"/>
    <x v="1"/>
    <x v="0"/>
  </r>
  <r>
    <s v="8a85882953bc04f80153bc198e5d0222"/>
    <n v="301980605"/>
    <n v="2"/>
    <d v="2017-07-16T17:01:00"/>
    <d v="2017-07-16T16:00:53"/>
    <x v="3"/>
    <n v="13000"/>
    <n v="30"/>
    <m/>
    <s v="Bad"/>
    <x v="3"/>
    <x v="1"/>
    <x v="1"/>
    <x v="1"/>
    <x v="0"/>
  </r>
  <r>
    <s v="8a8588bf54c8eab60154c9226d7917e7"/>
    <n v="301995953"/>
    <n v="5"/>
    <d v="2017-07-25T21:01:41"/>
    <d v="2017-07-25T20:01:34"/>
    <x v="2"/>
    <n v="24500"/>
    <n v="30"/>
    <m/>
    <s v="Good"/>
    <x v="4"/>
    <x v="0"/>
    <x v="0"/>
    <x v="0"/>
    <x v="0"/>
  </r>
  <r>
    <s v="8a8588f853b1b2d40153bd9536925edb"/>
    <n v="301965099"/>
    <n v="9"/>
    <d v="2017-07-05T15:54:11"/>
    <d v="2017-07-05T14:53:57"/>
    <x v="0"/>
    <n v="34500"/>
    <n v="30"/>
    <m/>
    <s v="Good"/>
    <x v="0"/>
    <x v="0"/>
    <x v="0"/>
    <x v="1"/>
    <x v="3"/>
  </r>
  <r>
    <s v="8a85893d53f104eb015400808d86752b"/>
    <n v="301968206"/>
    <n v="5"/>
    <d v="2017-07-07T16:03:02"/>
    <d v="2017-07-07T15:02:58"/>
    <x v="3"/>
    <n v="13000"/>
    <n v="30"/>
    <m/>
    <s v="Good"/>
    <x v="3"/>
    <x v="0"/>
    <x v="0"/>
    <x v="4"/>
    <x v="1"/>
  </r>
  <r>
    <s v="8a85896653e2e18b0153f0c200dd62c6"/>
    <n v="301971866"/>
    <n v="2"/>
    <d v="2017-07-10T17:26:45"/>
    <d v="2017-07-10T16:26:40"/>
    <x v="3"/>
    <n v="13000"/>
    <n v="30"/>
    <m/>
    <s v="Good"/>
    <x v="3"/>
    <x v="0"/>
    <x v="1"/>
    <x v="3"/>
    <x v="0"/>
  </r>
  <r>
    <s v="8a8589a75438621601543ab52054150c"/>
    <n v="301985452"/>
    <n v="11"/>
    <d v="2017-07-19T11:45:42"/>
    <d v="2017-07-19T10:44:35"/>
    <x v="4"/>
    <n v="48000"/>
    <n v="60"/>
    <m/>
    <s v="Good"/>
    <x v="5"/>
    <x v="0"/>
    <x v="0"/>
    <x v="4"/>
    <x v="1"/>
  </r>
  <r>
    <s v="8a858e005577f1ba015578147fc50f0c"/>
    <n v="301976838"/>
    <n v="13"/>
    <d v="2017-07-14T00:36:35"/>
    <d v="2017-07-13T23:36:27"/>
    <x v="6"/>
    <n v="57500"/>
    <n v="90"/>
    <m/>
    <s v="Good"/>
    <x v="0"/>
    <x v="0"/>
    <x v="0"/>
    <x v="0"/>
    <x v="0"/>
  </r>
  <r>
    <s v="8a858e045cd5b1d6015cdb5446b34af8"/>
    <n v="301997384"/>
    <n v="2"/>
    <d v="2017-07-26T17:02:56"/>
    <d v="2017-07-26T16:02:49"/>
    <x v="3"/>
    <n v="13000"/>
    <n v="30"/>
    <m/>
    <s v="Good"/>
    <x v="3"/>
    <x v="0"/>
    <x v="1"/>
    <x v="4"/>
    <x v="1"/>
  </r>
  <r>
    <s v="8a858e105bd92644015be699d91214f3"/>
    <n v="301999752"/>
    <n v="5"/>
    <d v="2017-07-28T01:30:29"/>
    <d v="2017-07-28T00:30:22"/>
    <x v="2"/>
    <n v="24500"/>
    <n v="30"/>
    <m/>
    <s v="Good"/>
    <x v="4"/>
    <x v="0"/>
    <x v="0"/>
    <x v="1"/>
    <x v="0"/>
  </r>
  <r>
    <s v="8a858e1e5b1fc4ad015b1fc9fd66028a"/>
    <n v="301998124"/>
    <n v="5"/>
    <d v="2017-07-27T05:38:57"/>
    <d v="2017-07-27T04:37:47"/>
    <x v="2"/>
    <n v="24500"/>
    <n v="30"/>
    <m/>
    <s v="Good"/>
    <x v="4"/>
    <x v="0"/>
    <x v="0"/>
    <x v="11"/>
    <x v="0"/>
  </r>
  <r>
    <s v="8a858e245c214660015c307d07003faf"/>
    <n v="301987811"/>
    <n v="3"/>
    <d v="2017-07-20T15:38:37"/>
    <d v="2017-07-20T14:38:27"/>
    <x v="3"/>
    <n v="11500"/>
    <n v="15"/>
    <s v="8a858f70575165bf015751e29adf30d0"/>
    <s v="Good"/>
    <x v="0"/>
    <x v="0"/>
    <x v="1"/>
    <x v="4"/>
    <x v="1"/>
  </r>
  <r>
    <s v="8a858e395cb1d4d9015cc006b54025a9"/>
    <n v="301990870"/>
    <n v="2"/>
    <d v="2017-07-22T14:57:35"/>
    <d v="2017-07-22T13:57:28"/>
    <x v="3"/>
    <n v="13000"/>
    <n v="30"/>
    <s v="8a858eda5c8863ff015c8b96e5fd74d0"/>
    <s v="Good"/>
    <x v="3"/>
    <x v="0"/>
    <x v="1"/>
    <x v="3"/>
    <x v="0"/>
  </r>
  <r>
    <s v="8a858e495d1e235c015d2218c8ef60b2"/>
    <n v="301988133"/>
    <n v="2"/>
    <d v="2017-07-20T18:47:37"/>
    <d v="2017-07-20T17:47:30"/>
    <x v="3"/>
    <n v="11500"/>
    <n v="15"/>
    <m/>
    <s v="Good"/>
    <x v="0"/>
    <x v="0"/>
    <x v="1"/>
    <x v="6"/>
    <x v="0"/>
  </r>
  <r>
    <s v="8a858e5555780ea001557e4e09383b96"/>
    <n v="301988757"/>
    <n v="8"/>
    <d v="2017-07-21T07:48:58"/>
    <d v="2017-07-21T06:48:38"/>
    <x v="0"/>
    <n v="34500"/>
    <n v="30"/>
    <m/>
    <s v="Good"/>
    <x v="0"/>
    <x v="0"/>
    <x v="0"/>
    <x v="4"/>
    <x v="1"/>
  </r>
  <r>
    <s v="8a858e5f5d0e9ac2015d114f3fb57058"/>
    <n v="302001385"/>
    <n v="2"/>
    <d v="2017-07-28T21:44:21"/>
    <d v="2017-07-28T20:44:14"/>
    <x v="3"/>
    <n v="13000"/>
    <n v="30"/>
    <m/>
    <s v="Good"/>
    <x v="3"/>
    <x v="0"/>
    <x v="1"/>
    <x v="4"/>
    <x v="1"/>
  </r>
  <r>
    <s v="8a858e665b8729fe015b8996f6f14ebd"/>
    <n v="301979834"/>
    <n v="6"/>
    <d v="2017-07-15T23:21:48"/>
    <d v="2017-07-15T22:21:39"/>
    <x v="2"/>
    <n v="22250"/>
    <n v="15"/>
    <m/>
    <s v="Good"/>
    <x v="1"/>
    <x v="0"/>
    <x v="0"/>
    <x v="3"/>
    <x v="0"/>
  </r>
  <r>
    <s v="8a858e6a5bfd4b54015c01d5bc6855c7"/>
    <n v="301960432"/>
    <n v="2"/>
    <d v="2017-07-02T23:41:30"/>
    <d v="2017-07-02T22:41:23"/>
    <x v="3"/>
    <n v="13000"/>
    <n v="30"/>
    <s v="8a858fce5bf8129c015bf9ff58e90318"/>
    <s v="Good"/>
    <x v="3"/>
    <x v="0"/>
    <x v="1"/>
    <x v="5"/>
    <x v="0"/>
  </r>
  <r>
    <s v="8a858e705b3a03c7015b3b3971af6511"/>
    <n v="301969498"/>
    <n v="2"/>
    <d v="2017-07-08T17:18:07"/>
    <d v="2017-07-08T16:18:01"/>
    <x v="3"/>
    <n v="11500"/>
    <n v="15"/>
    <m/>
    <s v="Bad"/>
    <x v="0"/>
    <x v="1"/>
    <x v="1"/>
    <x v="1"/>
    <x v="2"/>
  </r>
  <r>
    <s v="8a858e7a56e509290156f40f7c2844ae"/>
    <n v="302002515"/>
    <n v="5"/>
    <d v="2017-07-29T17:31:42"/>
    <d v="2017-07-29T16:31:34"/>
    <x v="3"/>
    <n v="12250"/>
    <n v="30"/>
    <m/>
    <s v="Bad"/>
    <x v="4"/>
    <x v="1"/>
    <x v="0"/>
    <x v="11"/>
    <x v="0"/>
  </r>
  <r>
    <s v="8a858e8d56adbdae0156b437814d071b"/>
    <n v="301988655"/>
    <n v="2"/>
    <d v="2017-07-21T05:38:37"/>
    <d v="2017-07-21T04:38:31"/>
    <x v="3"/>
    <n v="13000"/>
    <n v="30"/>
    <m/>
    <s v="Good"/>
    <x v="3"/>
    <x v="0"/>
    <x v="1"/>
    <x v="8"/>
    <x v="0"/>
  </r>
  <r>
    <s v="8a858e935b496584015b4e93bde25599"/>
    <n v="301968478"/>
    <n v="7"/>
    <d v="2017-07-07T19:44:26"/>
    <d v="2017-07-07T18:44:12"/>
    <x v="2"/>
    <n v="22250"/>
    <n v="15"/>
    <m/>
    <s v="Bad"/>
    <x v="1"/>
    <x v="1"/>
    <x v="0"/>
    <x v="9"/>
    <x v="0"/>
  </r>
  <r>
    <s v="8a858e9b5a61655b015a61e631833c3e"/>
    <n v="301960509"/>
    <n v="4"/>
    <d v="2017-07-03T05:48:23"/>
    <d v="2017-07-03T04:47:18"/>
    <x v="3"/>
    <n v="13000"/>
    <n v="30"/>
    <m/>
    <s v="Bad"/>
    <x v="3"/>
    <x v="1"/>
    <x v="0"/>
    <x v="4"/>
    <x v="1"/>
  </r>
  <r>
    <s v="8a858ea45b35639b015b3712616e2d5f"/>
    <n v="301960179"/>
    <n v="4"/>
    <d v="2017-07-02T18:13:11"/>
    <d v="2017-07-02T17:13:03"/>
    <x v="2"/>
    <n v="24500"/>
    <n v="30"/>
    <m/>
    <s v="Good"/>
    <x v="4"/>
    <x v="0"/>
    <x v="0"/>
    <x v="4"/>
    <x v="1"/>
  </r>
  <r>
    <s v="8a858eb35ad7c9c7015adaff46eb1fcb"/>
    <n v="301959963"/>
    <n v="3"/>
    <d v="2017-07-02T14:13:37"/>
    <d v="2017-07-02T13:12:32"/>
    <x v="3"/>
    <n v="13000"/>
    <n v="30"/>
    <m/>
    <s v="Good"/>
    <x v="3"/>
    <x v="0"/>
    <x v="1"/>
    <x v="11"/>
    <x v="2"/>
  </r>
  <r>
    <s v="8a858eba5c884d2a015c959cafd52be5"/>
    <n v="301991875"/>
    <n v="2"/>
    <d v="2017-07-23T13:23:00"/>
    <d v="2017-07-23T12:22:52"/>
    <x v="3"/>
    <n v="11500"/>
    <n v="15"/>
    <m/>
    <s v="Bad"/>
    <x v="0"/>
    <x v="1"/>
    <x v="1"/>
    <x v="4"/>
    <x v="1"/>
  </r>
  <r>
    <s v="8a858ec45577f83e01557e2434a2109f"/>
    <n v="301960025"/>
    <n v="9"/>
    <d v="2017-07-02T15:17:37"/>
    <d v="2017-07-02T14:17:32"/>
    <x v="4"/>
    <n v="44000"/>
    <n v="30"/>
    <m/>
    <s v="Good"/>
    <x v="2"/>
    <x v="0"/>
    <x v="0"/>
    <x v="1"/>
    <x v="0"/>
  </r>
  <r>
    <s v="8a858ec95afc0922015afcf961164042"/>
    <n v="301964481"/>
    <n v="6"/>
    <d v="2017-07-05T09:51:17"/>
    <d v="2017-07-05T08:51:05"/>
    <x v="2"/>
    <n v="24500"/>
    <n v="30"/>
    <m/>
    <s v="Good"/>
    <x v="4"/>
    <x v="0"/>
    <x v="0"/>
    <x v="0"/>
    <x v="2"/>
  </r>
  <r>
    <s v="8a858ee25b34d796015b37d2907d394d"/>
    <n v="301968254"/>
    <n v="4"/>
    <d v="2017-07-07T16:35:19"/>
    <d v="2017-07-07T15:35:02"/>
    <x v="2"/>
    <n v="24500"/>
    <n v="30"/>
    <m/>
    <s v="Good"/>
    <x v="4"/>
    <x v="0"/>
    <x v="0"/>
    <x v="2"/>
    <x v="0"/>
  </r>
  <r>
    <s v="8a858ee65be8d42d015bec21e37e1f59"/>
    <n v="301998919"/>
    <n v="2"/>
    <d v="2017-07-27T15:17:13"/>
    <d v="2017-07-27T14:16:02"/>
    <x v="3"/>
    <n v="13000"/>
    <n v="30"/>
    <m/>
    <s v="Good"/>
    <x v="3"/>
    <x v="0"/>
    <x v="1"/>
    <x v="4"/>
    <x v="1"/>
  </r>
  <r>
    <s v="8a858ef255c55fd60155d8c4b6db454f"/>
    <n v="301983195"/>
    <n v="2"/>
    <d v="2017-07-18T08:07:53"/>
    <d v="2017-07-18T07:07:43"/>
    <x v="3"/>
    <n v="13000"/>
    <n v="30"/>
    <m/>
    <s v="Good"/>
    <x v="3"/>
    <x v="0"/>
    <x v="1"/>
    <x v="1"/>
    <x v="0"/>
  </r>
  <r>
    <s v="8a858efb54ccb4820154cd9bf5382fba"/>
    <n v="302002291"/>
    <n v="12"/>
    <d v="2017-07-29T14:46:20"/>
    <d v="2017-07-29T13:46:12"/>
    <x v="3"/>
    <n v="11500"/>
    <n v="30"/>
    <m/>
    <s v="Good"/>
    <x v="0"/>
    <x v="0"/>
    <x v="0"/>
    <x v="4"/>
    <x v="1"/>
  </r>
  <r>
    <s v="8a858f045556eaa4015558e0c68b60cc"/>
    <n v="301993718"/>
    <n v="10"/>
    <d v="2017-07-24T16:03:41"/>
    <d v="2017-07-24T15:03:02"/>
    <x v="0"/>
    <n v="34500"/>
    <n v="30"/>
    <m/>
    <s v="Good"/>
    <x v="0"/>
    <x v="0"/>
    <x v="0"/>
    <x v="4"/>
    <x v="1"/>
  </r>
  <r>
    <s v="8a858f0a56ffda56015709b8507a0abb"/>
    <n v="301966173"/>
    <n v="6"/>
    <d v="2017-07-06T10:32:45"/>
    <d v="2017-07-06T09:32:31"/>
    <x v="2"/>
    <n v="24500"/>
    <n v="30"/>
    <m/>
    <s v="Good"/>
    <x v="4"/>
    <x v="0"/>
    <x v="0"/>
    <x v="4"/>
    <x v="1"/>
  </r>
  <r>
    <s v="8a858f15555455250155593c822b45f0"/>
    <n v="301959777"/>
    <n v="2"/>
    <d v="2017-07-02T10:24:11"/>
    <d v="2017-07-02T09:24:05"/>
    <x v="3"/>
    <n v="13000"/>
    <n v="30"/>
    <m/>
    <s v="Bad"/>
    <x v="3"/>
    <x v="1"/>
    <x v="1"/>
    <x v="6"/>
    <x v="0"/>
  </r>
  <r>
    <s v="8a858f1f5799c85e015799fe3282172c"/>
    <n v="301996102"/>
    <n v="7"/>
    <d v="2017-07-25T23:08:18"/>
    <d v="2017-07-25T22:08:12"/>
    <x v="0"/>
    <n v="39000"/>
    <n v="60"/>
    <m/>
    <s v="Good"/>
    <x v="3"/>
    <x v="0"/>
    <x v="0"/>
    <x v="3"/>
    <x v="0"/>
  </r>
  <r>
    <s v="8a858f265c1c393e015c20379a9341b7"/>
    <n v="301981569"/>
    <n v="3"/>
    <d v="2017-07-17T10:48:50"/>
    <d v="2017-07-17T09:48:44"/>
    <x v="3"/>
    <n v="13000"/>
    <n v="30"/>
    <m/>
    <s v="Good"/>
    <x v="3"/>
    <x v="0"/>
    <x v="1"/>
    <x v="1"/>
    <x v="0"/>
  </r>
  <r>
    <s v="8a858f295c8d307f015c9e91e5212689"/>
    <n v="301983769"/>
    <n v="3"/>
    <d v="2017-07-18T12:50:42"/>
    <d v="2017-07-18T11:50:35"/>
    <x v="3"/>
    <n v="11500"/>
    <n v="15"/>
    <m/>
    <s v="Good"/>
    <x v="0"/>
    <x v="0"/>
    <x v="1"/>
    <x v="1"/>
    <x v="0"/>
  </r>
  <r>
    <s v="8a858f2e5876d7d00158775e060838ba"/>
    <n v="301976358"/>
    <n v="6"/>
    <d v="2017-07-13T16:31:34"/>
    <d v="2017-07-13T15:30:24"/>
    <x v="2"/>
    <n v="24500"/>
    <n v="30"/>
    <m/>
    <s v="Good"/>
    <x v="4"/>
    <x v="0"/>
    <x v="0"/>
    <x v="3"/>
    <x v="2"/>
  </r>
  <r>
    <s v="8a858f335c8d9723015c9bc0a13037d0"/>
    <n v="301989751"/>
    <n v="2"/>
    <d v="2017-07-21T17:47:42"/>
    <d v="2017-07-21T16:47:34"/>
    <x v="3"/>
    <n v="13000"/>
    <n v="30"/>
    <m/>
    <s v="Good"/>
    <x v="3"/>
    <x v="0"/>
    <x v="1"/>
    <x v="14"/>
    <x v="0"/>
  </r>
  <r>
    <s v="8a858f3d5add42e2015ae1446fbf7d56"/>
    <n v="301989632"/>
    <n v="5"/>
    <d v="2017-07-21T16:29:39"/>
    <d v="2017-07-21T15:29:33"/>
    <x v="2"/>
    <n v="24500"/>
    <n v="30"/>
    <m/>
    <s v="Bad"/>
    <x v="4"/>
    <x v="1"/>
    <x v="0"/>
    <x v="4"/>
    <x v="1"/>
  </r>
  <r>
    <s v="8a858f435aa9712e015aa9e8e9735ca6"/>
    <n v="301973344"/>
    <n v="8"/>
    <d v="2017-07-11T16:25:39"/>
    <d v="2017-07-11T15:25:34"/>
    <x v="0"/>
    <n v="34500"/>
    <n v="30"/>
    <m/>
    <s v="Good"/>
    <x v="0"/>
    <x v="0"/>
    <x v="0"/>
    <x v="8"/>
    <x v="2"/>
  </r>
  <r>
    <s v="8a858f4c5bb597f6015bc37ca2495d1e"/>
    <n v="301962898"/>
    <n v="3"/>
    <d v="2017-07-04T11:01:51"/>
    <d v="2017-07-04T10:01:44"/>
    <x v="3"/>
    <n v="13000"/>
    <n v="30"/>
    <m/>
    <s v="Good"/>
    <x v="3"/>
    <x v="0"/>
    <x v="1"/>
    <x v="8"/>
    <x v="2"/>
  </r>
  <r>
    <s v="8a858f5659bc0eea0159c9e3ddee1d5f"/>
    <n v="301970439"/>
    <n v="5"/>
    <d v="2017-07-09T17:24:08"/>
    <d v="2017-07-09T16:24:01"/>
    <x v="1"/>
    <n v="18375"/>
    <n v="30"/>
    <m/>
    <s v="Good"/>
    <x v="4"/>
    <x v="0"/>
    <x v="0"/>
    <x v="13"/>
    <x v="0"/>
  </r>
  <r>
    <s v="8a858f5b5bee1b11015bf192ffb44553"/>
    <n v="301962804"/>
    <n v="3"/>
    <d v="2017-07-04T10:02:03"/>
    <d v="2017-07-04T09:01:56"/>
    <x v="3"/>
    <n v="13000"/>
    <n v="30"/>
    <m/>
    <s v="Good"/>
    <x v="3"/>
    <x v="0"/>
    <x v="1"/>
    <x v="4"/>
    <x v="1"/>
  </r>
  <r>
    <s v="8a858f5f5a3d03ab015a3ebc0fd0071d"/>
    <n v="301999773"/>
    <n v="6"/>
    <d v="2017-07-28T02:34:39"/>
    <d v="2017-07-28T01:34:32"/>
    <x v="2"/>
    <n v="24500"/>
    <n v="30"/>
    <m/>
    <s v="Good"/>
    <x v="4"/>
    <x v="0"/>
    <x v="0"/>
    <x v="1"/>
    <x v="0"/>
  </r>
  <r>
    <s v="8a858f665c45930d015c490f9e137383"/>
    <n v="301974387"/>
    <n v="2"/>
    <d v="2017-07-12T11:09:56"/>
    <d v="2017-07-12T10:09:48"/>
    <x v="3"/>
    <n v="13000"/>
    <n v="30"/>
    <s v="8a858fad5bf85d5e015bf91a60f63b83"/>
    <s v="Good"/>
    <x v="3"/>
    <x v="0"/>
    <x v="1"/>
    <x v="4"/>
    <x v="1"/>
  </r>
  <r>
    <s v="8a858fc9580b91da01581bca02085f52"/>
    <n v="301961187"/>
    <n v="9"/>
    <d v="2017-07-03T14:50:10"/>
    <d v="2017-07-03T13:50:03"/>
    <x v="0"/>
    <n v="34500"/>
    <n v="30"/>
    <m/>
    <s v="Bad"/>
    <x v="0"/>
    <x v="1"/>
    <x v="0"/>
    <x v="1"/>
    <x v="5"/>
  </r>
  <r>
    <s v="8a85881a5420ebf101543805f5fb4a09"/>
    <n v="301992076"/>
    <n v="14"/>
    <d v="2017-07-23T15:57:06"/>
    <d v="2017-07-23T14:57:00"/>
    <x v="4"/>
    <n v="44000"/>
    <n v="30"/>
    <m/>
    <s v="Bad"/>
    <x v="2"/>
    <x v="1"/>
    <x v="0"/>
    <x v="1"/>
    <x v="0"/>
  </r>
  <r>
    <s v="8a8588dd54be35520154c05cbe9759e5"/>
    <n v="301987057"/>
    <n v="16"/>
    <d v="2017-07-20T12:02:26"/>
    <d v="2017-07-20T08:01:39"/>
    <x v="2"/>
    <n v="20500"/>
    <n v="15"/>
    <m/>
    <s v="Good"/>
    <x v="11"/>
    <x v="0"/>
    <x v="0"/>
    <x v="7"/>
    <x v="5"/>
  </r>
  <r>
    <s v="8a85893d53e2e2f30153ea96bf9d09ca"/>
    <n v="301991501"/>
    <n v="16"/>
    <d v="2017-07-23T06:54:50"/>
    <d v="2017-07-23T05:54:40"/>
    <x v="4"/>
    <n v="44000"/>
    <n v="30"/>
    <m/>
    <s v="Good"/>
    <x v="2"/>
    <x v="0"/>
    <x v="0"/>
    <x v="15"/>
    <x v="0"/>
  </r>
  <r>
    <s v="8a858966538deb19015395ac1d4f416f"/>
    <n v="301959815"/>
    <n v="12"/>
    <d v="2017-07-02T11:25:44"/>
    <d v="2017-07-02T10:24:37"/>
    <x v="0"/>
    <n v="33000"/>
    <n v="30"/>
    <m/>
    <s v="Good"/>
    <x v="2"/>
    <x v="0"/>
    <x v="0"/>
    <x v="11"/>
    <x v="0"/>
  </r>
  <r>
    <s v="8a8589a453bc422d0153c97956cb020d"/>
    <n v="301985870"/>
    <n v="9"/>
    <d v="2017-07-19T15:06:35"/>
    <d v="2017-07-19T14:06:27"/>
    <x v="3"/>
    <n v="10750"/>
    <n v="15"/>
    <m/>
    <s v="Good"/>
    <x v="8"/>
    <x v="0"/>
    <x v="0"/>
    <x v="1"/>
    <x v="0"/>
  </r>
  <r>
    <s v="8a858e005c2154c2015c2f54b7935fe5"/>
    <n v="301983593"/>
    <n v="3"/>
    <d v="2017-07-18T11:31:16"/>
    <d v="2017-07-18T10:31:09"/>
    <x v="3"/>
    <n v="13000"/>
    <n v="30"/>
    <m/>
    <s v="Good"/>
    <x v="3"/>
    <x v="0"/>
    <x v="1"/>
    <x v="5"/>
    <x v="2"/>
  </r>
  <r>
    <s v="8a858e035693e02901569504a7cd4a8f"/>
    <n v="301958876"/>
    <n v="11"/>
    <d v="2017-07-01T12:17:36"/>
    <d v="2017-07-01T11:16:29"/>
    <x v="4"/>
    <n v="48000"/>
    <n v="60"/>
    <m/>
    <s v="Good"/>
    <x v="5"/>
    <x v="0"/>
    <x v="0"/>
    <x v="3"/>
    <x v="4"/>
  </r>
  <r>
    <s v="8a858e0a5668e69c0156831b8a43116f"/>
    <n v="301992509"/>
    <n v="9"/>
    <d v="2017-07-23T21:55:54"/>
    <d v="2017-07-23T20:55:48"/>
    <x v="4"/>
    <n v="44000"/>
    <n v="30"/>
    <m/>
    <s v="Good"/>
    <x v="2"/>
    <x v="0"/>
    <x v="0"/>
    <x v="2"/>
    <x v="3"/>
  </r>
  <r>
    <s v="8a858e1158dc4d830158f8829c7929a1"/>
    <n v="301982441"/>
    <n v="8"/>
    <d v="2017-07-17T18:13:02"/>
    <d v="2017-07-17T17:11:50"/>
    <x v="2"/>
    <n v="24500"/>
    <n v="30"/>
    <m/>
    <s v="Good"/>
    <x v="4"/>
    <x v="0"/>
    <x v="0"/>
    <x v="9"/>
    <x v="0"/>
  </r>
  <r>
    <s v="8a858e1a59cbf7460159d0335d9a6a03"/>
    <n v="301988907"/>
    <n v="7"/>
    <d v="2017-07-21T09:26:47"/>
    <d v="2017-07-21T08:26:39"/>
    <x v="0"/>
    <n v="39000"/>
    <n v="60"/>
    <m/>
    <s v="Bad"/>
    <x v="3"/>
    <x v="1"/>
    <x v="0"/>
    <x v="4"/>
    <x v="1"/>
  </r>
  <r>
    <s v="8a858e2155defefd0155ed6d112c6b55"/>
    <n v="301977053"/>
    <n v="10"/>
    <d v="2017-07-14T08:32:58"/>
    <d v="2017-07-14T07:32:51"/>
    <x v="0"/>
    <n v="34500"/>
    <n v="30"/>
    <m/>
    <s v="Good"/>
    <x v="0"/>
    <x v="0"/>
    <x v="0"/>
    <x v="5"/>
    <x v="0"/>
  </r>
  <r>
    <s v="8a858e275c7ea5ec015c81b78d406c50"/>
    <n v="301966607"/>
    <n v="2"/>
    <d v="2017-07-06T15:05:38"/>
    <d v="2017-07-06T14:05:33"/>
    <x v="3"/>
    <n v="13000"/>
    <n v="30"/>
    <s v="8a858fc55b2548dd015b286e452c678c"/>
    <s v="Good"/>
    <x v="3"/>
    <x v="0"/>
    <x v="1"/>
    <x v="3"/>
    <x v="0"/>
  </r>
  <r>
    <s v="8a858e345bd96da8015be3d7c0894a31"/>
    <n v="301967561"/>
    <n v="4"/>
    <d v="2017-07-07T09:00:56"/>
    <d v="2017-07-07T08:00:50"/>
    <x v="2"/>
    <n v="24500"/>
    <n v="30"/>
    <m/>
    <s v="Good"/>
    <x v="4"/>
    <x v="0"/>
    <x v="0"/>
    <x v="4"/>
    <x v="1"/>
  </r>
  <r>
    <s v="8a858e41579fc64b0157a8140dfb465e"/>
    <n v="301966351"/>
    <n v="15"/>
    <d v="2017-07-06T12:29:48"/>
    <d v="2017-07-06T11:29:42"/>
    <x v="6"/>
    <n v="52500"/>
    <n v="30"/>
    <m/>
    <s v="Good"/>
    <x v="6"/>
    <x v="0"/>
    <x v="0"/>
    <x v="0"/>
    <x v="4"/>
  </r>
  <r>
    <s v="8a858e51584a1fc701584a20d4560048"/>
    <n v="301962614"/>
    <n v="9"/>
    <d v="2017-07-04T08:14:05"/>
    <d v="2017-07-04T07:13:59"/>
    <x v="0"/>
    <n v="34500"/>
    <n v="30"/>
    <m/>
    <s v="Good"/>
    <x v="0"/>
    <x v="0"/>
    <x v="0"/>
    <x v="2"/>
    <x v="0"/>
  </r>
  <r>
    <s v="8a858e5c56f98bad0156fec9e9326a62"/>
    <n v="302002005"/>
    <n v="7"/>
    <d v="2017-07-29T11:07:04"/>
    <d v="2017-07-29T10:05:52"/>
    <x v="2"/>
    <n v="24500"/>
    <n v="30"/>
    <m/>
    <s v="Good"/>
    <x v="4"/>
    <x v="0"/>
    <x v="0"/>
    <x v="6"/>
    <x v="4"/>
  </r>
  <r>
    <s v="8a858e685c217d36015c34a57d886783"/>
    <n v="301971321"/>
    <n v="2"/>
    <d v="2017-07-10T12:24:27"/>
    <d v="2017-07-10T11:24:21"/>
    <x v="3"/>
    <n v="13000"/>
    <n v="30"/>
    <m/>
    <s v="Good"/>
    <x v="3"/>
    <x v="0"/>
    <x v="1"/>
    <x v="1"/>
    <x v="2"/>
  </r>
  <r>
    <s v="8a858e6d58b0cc520158c326f17f257d"/>
    <n v="301991503"/>
    <n v="11"/>
    <d v="2017-07-23T07:00:42"/>
    <d v="2017-07-23T06:00:36"/>
    <x v="4"/>
    <n v="44000"/>
    <n v="30"/>
    <m/>
    <s v="Good"/>
    <x v="2"/>
    <x v="0"/>
    <x v="0"/>
    <x v="3"/>
    <x v="2"/>
  </r>
  <r>
    <s v="8a858e785c8d9167015c9c4faa701884"/>
    <n v="301973804"/>
    <n v="2"/>
    <d v="2017-07-11T22:01:50"/>
    <d v="2017-07-11T21:00:43"/>
    <x v="3"/>
    <n v="13000"/>
    <n v="30"/>
    <m/>
    <s v="Good"/>
    <x v="3"/>
    <x v="0"/>
    <x v="1"/>
    <x v="4"/>
    <x v="1"/>
  </r>
  <r>
    <s v="8a858e885b68546c015b7238f22027ba"/>
    <n v="301966209"/>
    <n v="6"/>
    <d v="2017-07-06T10:57:27"/>
    <d v="2017-07-06T09:57:20"/>
    <x v="2"/>
    <n v="24500"/>
    <n v="30"/>
    <m/>
    <s v="Good"/>
    <x v="4"/>
    <x v="0"/>
    <x v="0"/>
    <x v="4"/>
    <x v="1"/>
  </r>
  <r>
    <s v="8a858e8d56b784480156d7d32d347963"/>
    <n v="302002663"/>
    <n v="2"/>
    <d v="2017-07-29T19:35:42"/>
    <d v="2017-07-29T18:35:34"/>
    <x v="3"/>
    <n v="13000"/>
    <n v="30"/>
    <m/>
    <s v="Good"/>
    <x v="3"/>
    <x v="0"/>
    <x v="1"/>
    <x v="3"/>
    <x v="4"/>
  </r>
  <r>
    <s v="8a858e9b560bbd6301560bd6568f0312"/>
    <n v="301971437"/>
    <n v="9"/>
    <d v="2017-07-10T13:18:35"/>
    <d v="2017-07-10T12:18:31"/>
    <x v="0"/>
    <n v="34500"/>
    <n v="30"/>
    <m/>
    <s v="Good"/>
    <x v="0"/>
    <x v="0"/>
    <x v="0"/>
    <x v="10"/>
    <x v="0"/>
  </r>
  <r>
    <s v="8a858ea35d2d2f62015d2e77719b60be"/>
    <n v="301995875"/>
    <n v="2"/>
    <d v="2017-07-25T20:03:40"/>
    <d v="2017-07-25T19:03:34"/>
    <x v="3"/>
    <n v="13000"/>
    <n v="30"/>
    <m/>
    <s v="Good"/>
    <x v="3"/>
    <x v="0"/>
    <x v="1"/>
    <x v="1"/>
    <x v="0"/>
  </r>
  <r>
    <s v="8a858eab5cf9c4c8015cfaeeb936440f"/>
    <n v="301979078"/>
    <n v="2"/>
    <d v="2017-07-15T12:28:33"/>
    <d v="2017-07-15T11:28:27"/>
    <x v="3"/>
    <n v="13000"/>
    <n v="30"/>
    <s v="8a858ece5cd05041015cd19d339000b9"/>
    <s v="Good"/>
    <x v="3"/>
    <x v="0"/>
    <x v="1"/>
    <x v="0"/>
    <x v="3"/>
  </r>
  <r>
    <s v="8a858eb75c21a2b9015c24d4d3203a06"/>
    <n v="301969187"/>
    <n v="3"/>
    <d v="2017-07-08T12:34:47"/>
    <d v="2017-07-08T11:34:42"/>
    <x v="3"/>
    <n v="13000"/>
    <n v="30"/>
    <s v="8a858f3159f585d30159f87d1a2877db"/>
    <s v="Good"/>
    <x v="3"/>
    <x v="0"/>
    <x v="1"/>
    <x v="4"/>
    <x v="1"/>
  </r>
  <r>
    <s v="8a858ebc5b48cbd0015b48cd84ac03ba"/>
    <n v="301970669"/>
    <n v="4"/>
    <d v="2017-07-09T21:56:53"/>
    <d v="2017-07-09T20:56:43"/>
    <x v="2"/>
    <n v="24500"/>
    <n v="30"/>
    <m/>
    <s v="Good"/>
    <x v="4"/>
    <x v="0"/>
    <x v="0"/>
    <x v="4"/>
    <x v="1"/>
  </r>
  <r>
    <s v="8a858ece5b0142e3015b0f3accb86c5d"/>
    <n v="301961051"/>
    <n v="6"/>
    <d v="2017-07-03T13:18:23"/>
    <d v="2017-07-03T12:17:17"/>
    <x v="2"/>
    <n v="24500"/>
    <n v="30"/>
    <m/>
    <s v="Good"/>
    <x v="4"/>
    <x v="0"/>
    <x v="0"/>
    <x v="1"/>
    <x v="0"/>
  </r>
  <r>
    <s v="8a858eda5c8863ff015c97c9d3a9122a"/>
    <n v="301976053"/>
    <n v="2"/>
    <d v="2017-07-13T13:23:29"/>
    <d v="2017-07-13T12:23:22"/>
    <x v="3"/>
    <n v="13000"/>
    <n v="30"/>
    <m/>
    <s v="Good"/>
    <x v="3"/>
    <x v="0"/>
    <x v="1"/>
    <x v="5"/>
    <x v="0"/>
  </r>
  <r>
    <s v="8a858edf5c69a538015c6a1a35b11a71"/>
    <n v="301995806"/>
    <n v="2"/>
    <d v="2017-07-25T20:02:48"/>
    <d v="2017-07-25T18:07:20"/>
    <x v="3"/>
    <n v="13000"/>
    <n v="30"/>
    <m/>
    <s v="Good"/>
    <x v="3"/>
    <x v="0"/>
    <x v="1"/>
    <x v="4"/>
    <x v="1"/>
  </r>
  <r>
    <s v="8a858ee55c830000015c873225d318ba"/>
    <n v="301971919"/>
    <n v="2"/>
    <d v="2017-07-10T17:56:06"/>
    <d v="2017-07-10T16:56:01"/>
    <x v="3"/>
    <n v="13000"/>
    <n v="30"/>
    <m/>
    <s v="Good"/>
    <x v="3"/>
    <x v="0"/>
    <x v="1"/>
    <x v="9"/>
    <x v="0"/>
  </r>
  <r>
    <s v="8a858ee75a6156c0015a635f394a5f79"/>
    <n v="302001727"/>
    <n v="7"/>
    <d v="2017-07-29T07:47:49"/>
    <d v="2017-07-29T06:47:42"/>
    <x v="0"/>
    <n v="34500"/>
    <n v="30"/>
    <m/>
    <s v="Good"/>
    <x v="0"/>
    <x v="0"/>
    <x v="0"/>
    <x v="5"/>
    <x v="0"/>
  </r>
  <r>
    <s v="8a858ef7597cf4c501597e2416f907aa"/>
    <n v="301960547"/>
    <n v="8"/>
    <d v="2017-07-03T06:54:44"/>
    <d v="2017-07-03T05:54:38"/>
    <x v="4"/>
    <n v="44000"/>
    <n v="30"/>
    <m/>
    <s v="Good"/>
    <x v="2"/>
    <x v="0"/>
    <x v="0"/>
    <x v="4"/>
    <x v="1"/>
  </r>
  <r>
    <s v="8a858f055c831d5b015c87192bf35ab2"/>
    <n v="301970251"/>
    <n v="2"/>
    <d v="2017-07-09T14:10:43"/>
    <d v="2017-07-09T13:10:38"/>
    <x v="3"/>
    <n v="13000"/>
    <n v="30"/>
    <m/>
    <s v="Good"/>
    <x v="3"/>
    <x v="0"/>
    <x v="1"/>
    <x v="4"/>
    <x v="1"/>
  </r>
  <r>
    <s v="8a858f265b394f74015b3954a1400698"/>
    <n v="301982160"/>
    <n v="2"/>
    <d v="2017-07-17T15:40:35"/>
    <d v="2017-07-17T14:40:26"/>
    <x v="3"/>
    <n v="13000"/>
    <n v="30"/>
    <m/>
    <s v="Bad"/>
    <x v="3"/>
    <x v="1"/>
    <x v="1"/>
    <x v="1"/>
    <x v="0"/>
  </r>
  <r>
    <s v="8a858f2d5853901a01585805b6e47e3d"/>
    <n v="301958758"/>
    <n v="8"/>
    <d v="2017-07-01T10:32:38"/>
    <d v="2017-07-01T09:31:31"/>
    <x v="0"/>
    <n v="34500"/>
    <n v="30"/>
    <m/>
    <s v="Good"/>
    <x v="0"/>
    <x v="0"/>
    <x v="0"/>
    <x v="1"/>
    <x v="0"/>
  </r>
  <r>
    <s v="8a858f305c8dd672015c9b7a60f96231"/>
    <n v="301996458"/>
    <n v="3"/>
    <d v="2017-07-26T08:50:01"/>
    <d v="2017-07-26T07:49:53"/>
    <x v="3"/>
    <n v="13000"/>
    <n v="30"/>
    <m/>
    <s v="Good"/>
    <x v="3"/>
    <x v="0"/>
    <x v="1"/>
    <x v="6"/>
    <x v="0"/>
  </r>
  <r>
    <s v="8a858f375b493337015b551f74831441"/>
    <n v="301965255"/>
    <n v="3"/>
    <d v="2017-07-05T17:32:41"/>
    <d v="2017-07-05T16:32:35"/>
    <x v="3"/>
    <n v="13000"/>
    <n v="30"/>
    <m/>
    <s v="Good"/>
    <x v="3"/>
    <x v="0"/>
    <x v="1"/>
    <x v="11"/>
    <x v="2"/>
  </r>
  <r>
    <s v="8a858f415ba54724015ba5a9cabc39a7"/>
    <n v="301998654"/>
    <n v="3"/>
    <d v="2017-07-27T12:07:17"/>
    <d v="2017-07-27T11:06:08"/>
    <x v="3"/>
    <n v="11500"/>
    <n v="15"/>
    <m/>
    <s v="Good"/>
    <x v="0"/>
    <x v="0"/>
    <x v="1"/>
    <x v="3"/>
    <x v="0"/>
  </r>
  <r>
    <s v="8a858f4958721a8c0158741a961b2fc3"/>
    <n v="302001116"/>
    <n v="10"/>
    <d v="2017-07-28T18:21:00"/>
    <d v="2017-07-28T17:20:53"/>
    <x v="0"/>
    <n v="34500"/>
    <n v="30"/>
    <m/>
    <s v="Good"/>
    <x v="0"/>
    <x v="0"/>
    <x v="0"/>
    <x v="1"/>
    <x v="0"/>
  </r>
  <r>
    <s v="8a858f54589736f40158a1b8a006728a"/>
    <n v="301997974"/>
    <n v="10"/>
    <d v="2017-07-26T23:19:47"/>
    <d v="2017-07-26T22:19:39"/>
    <x v="0"/>
    <n v="34500"/>
    <n v="30"/>
    <m/>
    <s v="Good"/>
    <x v="0"/>
    <x v="0"/>
    <x v="0"/>
    <x v="3"/>
    <x v="6"/>
  </r>
  <r>
    <s v="8a858f585cf9d48b015cfa1942b1293e"/>
    <n v="302000450"/>
    <n v="2"/>
    <d v="2017-07-28T12:23:15"/>
    <d v="2017-07-28T11:23:08"/>
    <x v="3"/>
    <n v="13000"/>
    <n v="30"/>
    <m/>
    <s v="Good"/>
    <x v="3"/>
    <x v="0"/>
    <x v="1"/>
    <x v="3"/>
    <x v="0"/>
  </r>
  <r>
    <s v="8a858f615623747d015626ce7f865d2e"/>
    <n v="301981848"/>
    <n v="3"/>
    <d v="2017-07-17T13:08:05"/>
    <d v="2017-07-17T12:06:52"/>
    <x v="2"/>
    <n v="22250"/>
    <n v="15"/>
    <m/>
    <s v="Good"/>
    <x v="1"/>
    <x v="0"/>
    <x v="1"/>
    <x v="1"/>
    <x v="0"/>
  </r>
  <r>
    <s v="8a858f6f57d2acb50157dca4f81540e2"/>
    <n v="301959311"/>
    <n v="2"/>
    <d v="2017-07-01T19:02:44"/>
    <d v="2017-07-01T18:01:36"/>
    <x v="3"/>
    <n v="13000"/>
    <n v="30"/>
    <m/>
    <s v="Good"/>
    <x v="3"/>
    <x v="0"/>
    <x v="1"/>
    <x v="4"/>
    <x v="1"/>
  </r>
  <r>
    <s v="8a858f7d5cf9aef9015d0a60d4053a31"/>
    <n v="301987128"/>
    <n v="2"/>
    <d v="2017-07-20T09:42:33"/>
    <d v="2017-07-20T08:42:24"/>
    <x v="3"/>
    <n v="11500"/>
    <n v="15"/>
    <s v="8a858e625c8d993a015c944701ea0746"/>
    <s v="Good"/>
    <x v="0"/>
    <x v="0"/>
    <x v="1"/>
    <x v="4"/>
    <x v="1"/>
  </r>
  <r>
    <s v="8a858f9157f7b9670157fb3f27a779e5"/>
    <n v="301994172"/>
    <n v="10"/>
    <d v="2017-07-24T20:03:52"/>
    <d v="2017-07-24T19:03:43"/>
    <x v="4"/>
    <n v="44000"/>
    <n v="30"/>
    <m/>
    <s v="Good"/>
    <x v="2"/>
    <x v="0"/>
    <x v="0"/>
    <x v="1"/>
    <x v="0"/>
  </r>
  <r>
    <s v="8a858f985bee01cb015bf160e3ef4c1d"/>
    <n v="301969267"/>
    <n v="3"/>
    <d v="2017-07-08T13:57:07"/>
    <d v="2017-07-08T12:57:01"/>
    <x v="3"/>
    <n v="13000"/>
    <n v="30"/>
    <m/>
    <s v="Good"/>
    <x v="3"/>
    <x v="0"/>
    <x v="1"/>
    <x v="4"/>
    <x v="1"/>
  </r>
  <r>
    <s v="8a858f9e5a41dfd7015a41f7b0ae1759"/>
    <n v="301975480"/>
    <n v="7"/>
    <d v="2017-07-13T06:32:44"/>
    <d v="2017-07-13T05:32:38"/>
    <x v="3"/>
    <n v="11500"/>
    <n v="15"/>
    <m/>
    <s v="Good"/>
    <x v="0"/>
    <x v="0"/>
    <x v="0"/>
    <x v="4"/>
    <x v="1"/>
  </r>
  <r>
    <s v="8a858fa1590804320159088fd2fa1824"/>
    <n v="301970342"/>
    <n v="10"/>
    <d v="2017-07-09T15:47:01"/>
    <d v="2017-07-09T14:46:55"/>
    <x v="0"/>
    <n v="34500"/>
    <n v="30"/>
    <m/>
    <s v="Good"/>
    <x v="0"/>
    <x v="0"/>
    <x v="0"/>
    <x v="1"/>
    <x v="0"/>
  </r>
  <r>
    <s v="8a858fa5552add5d0155304f5f3f0bb3"/>
    <n v="301966550"/>
    <n v="9"/>
    <d v="2017-07-06T14:32:26"/>
    <d v="2017-07-06T13:32:14"/>
    <x v="0"/>
    <n v="34500"/>
    <n v="30"/>
    <m/>
    <s v="Good"/>
    <x v="0"/>
    <x v="0"/>
    <x v="0"/>
    <x v="6"/>
    <x v="0"/>
  </r>
  <r>
    <s v="8a858faf56b7821c0156d1431b3e3d26"/>
    <n v="301974920"/>
    <n v="8"/>
    <d v="2017-07-12T17:04:06"/>
    <d v="2017-07-12T16:04:01"/>
    <x v="1"/>
    <n v="17250"/>
    <n v="30"/>
    <m/>
    <s v="Good"/>
    <x v="0"/>
    <x v="0"/>
    <x v="0"/>
    <x v="1"/>
    <x v="5"/>
  </r>
  <r>
    <s v="8a858fb75cf4b2bd015cf799030e73c9"/>
    <n v="302000284"/>
    <n v="2"/>
    <d v="2017-07-28T10:54:10"/>
    <d v="2017-07-28T09:54:04"/>
    <x v="3"/>
    <n v="13000"/>
    <n v="30"/>
    <m/>
    <s v="Good"/>
    <x v="3"/>
    <x v="0"/>
    <x v="1"/>
    <x v="0"/>
    <x v="2"/>
  </r>
  <r>
    <s v="8a858fc259d7378a0159d9505282320d"/>
    <n v="302002315"/>
    <n v="9"/>
    <d v="2017-07-29T15:02:31"/>
    <d v="2017-07-29T14:01:18"/>
    <x v="0"/>
    <n v="34500"/>
    <n v="30"/>
    <m/>
    <s v="Good"/>
    <x v="0"/>
    <x v="0"/>
    <x v="0"/>
    <x v="3"/>
    <x v="0"/>
  </r>
  <r>
    <s v="8a858fcd56b9f22c0156c2fc17763dcc"/>
    <n v="301979118"/>
    <n v="13"/>
    <d v="2017-07-15T13:05:10"/>
    <d v="2017-07-15T12:04:00"/>
    <x v="6"/>
    <n v="55000"/>
    <n v="60"/>
    <m/>
    <s v="Good"/>
    <x v="2"/>
    <x v="0"/>
    <x v="0"/>
    <x v="0"/>
    <x v="0"/>
  </r>
  <r>
    <s v="8a858fd4597cf42201597eded8940f3b"/>
    <n v="301977723"/>
    <n v="3"/>
    <d v="2017-07-14T14:10:16"/>
    <d v="2017-07-14T13:10:09"/>
    <x v="3"/>
    <n v="13000"/>
    <n v="30"/>
    <m/>
    <s v="Good"/>
    <x v="3"/>
    <x v="0"/>
    <x v="1"/>
    <x v="0"/>
    <x v="0"/>
  </r>
  <r>
    <s v="8a858fdb5d19348a015d195225d8074b"/>
    <n v="301990159"/>
    <n v="2"/>
    <d v="2017-07-21T23:26:59"/>
    <d v="2017-07-21T22:26:51"/>
    <x v="3"/>
    <n v="13000"/>
    <n v="30"/>
    <m/>
    <s v="Good"/>
    <x v="3"/>
    <x v="0"/>
    <x v="1"/>
    <x v="5"/>
    <x v="0"/>
  </r>
  <r>
    <s v="8a858fe65675195a0156766ebdb042c8"/>
    <n v="301988062"/>
    <n v="14"/>
    <d v="2017-07-20T18:01:15"/>
    <d v="2017-07-20T17:00:55"/>
    <x v="3"/>
    <n v="13000"/>
    <n v="30"/>
    <m/>
    <s v="Good"/>
    <x v="3"/>
    <x v="0"/>
    <x v="0"/>
    <x v="4"/>
    <x v="1"/>
  </r>
  <r>
    <s v="8a858fee58f7c77e0159039ce4725e6f"/>
    <n v="301993083"/>
    <n v="6"/>
    <d v="2017-07-24T10:48:57"/>
    <d v="2017-07-24T09:48:50"/>
    <x v="3"/>
    <n v="11500"/>
    <n v="15"/>
    <m/>
    <s v="Bad"/>
    <x v="0"/>
    <x v="1"/>
    <x v="0"/>
    <x v="6"/>
    <x v="0"/>
  </r>
  <r>
    <s v="8a858ff85bd93919015be27b9f421e8b"/>
    <n v="301966611"/>
    <n v="9"/>
    <d v="2017-07-06T15:11:25"/>
    <d v="2017-07-06T14:11:18"/>
    <x v="0"/>
    <n v="34500"/>
    <n v="30"/>
    <m/>
    <s v="Good"/>
    <x v="0"/>
    <x v="0"/>
    <x v="0"/>
    <x v="1"/>
    <x v="2"/>
  </r>
  <r>
    <s v="8a858f6e5a951fc2015a9e8c2e4f4436"/>
    <n v="301962498"/>
    <n v="5"/>
    <d v="2017-07-04T06:21:27"/>
    <d v="2017-07-04T05:20:22"/>
    <x v="2"/>
    <n v="24500"/>
    <n v="30"/>
    <m/>
    <s v="Good"/>
    <x v="4"/>
    <x v="0"/>
    <x v="0"/>
    <x v="5"/>
    <x v="0"/>
  </r>
  <r>
    <s v="8a858f74584a54aa015862440ad90e4d"/>
    <n v="301959951"/>
    <n v="10"/>
    <d v="2017-07-02T14:01:15"/>
    <d v="2017-07-02T13:00:08"/>
    <x v="0"/>
    <n v="39000"/>
    <n v="60"/>
    <m/>
    <s v="Good"/>
    <x v="3"/>
    <x v="0"/>
    <x v="0"/>
    <x v="1"/>
    <x v="0"/>
  </r>
  <r>
    <s v="8a858f7e5c69a6e3015c73634ec272f6"/>
    <n v="301963340"/>
    <n v="2"/>
    <d v="2017-07-04T15:02:32"/>
    <d v="2017-07-04T14:02:25"/>
    <x v="3"/>
    <n v="13000"/>
    <n v="30"/>
    <m/>
    <s v="Good"/>
    <x v="3"/>
    <x v="0"/>
    <x v="1"/>
    <x v="5"/>
    <x v="0"/>
  </r>
  <r>
    <s v="8a858f8d56e0c3a70156fe8e28c92bae"/>
    <n v="301976051"/>
    <n v="11"/>
    <d v="2017-07-13T13:22:09"/>
    <d v="2017-07-13T12:22:01"/>
    <x v="2"/>
    <n v="22000"/>
    <n v="30"/>
    <m/>
    <s v="Good"/>
    <x v="2"/>
    <x v="0"/>
    <x v="0"/>
    <x v="5"/>
    <x v="4"/>
  </r>
  <r>
    <s v="8a858f9d565c00590156663342c463d5"/>
    <n v="301998671"/>
    <n v="6"/>
    <d v="2017-07-27T12:16:32"/>
    <d v="2017-07-27T11:16:25"/>
    <x v="2"/>
    <n v="24500"/>
    <n v="30"/>
    <m/>
    <s v="Good"/>
    <x v="4"/>
    <x v="0"/>
    <x v="0"/>
    <x v="1"/>
    <x v="4"/>
  </r>
  <r>
    <s v="8a858fa057e2a0a50157e87651495c74"/>
    <n v="301972480"/>
    <n v="7"/>
    <d v="2017-07-11T07:15:36"/>
    <d v="2017-07-11T06:15:31"/>
    <x v="2"/>
    <n v="24500"/>
    <n v="30"/>
    <m/>
    <s v="Good"/>
    <x v="4"/>
    <x v="0"/>
    <x v="0"/>
    <x v="2"/>
    <x v="0"/>
  </r>
  <r>
    <s v="8a858fa257d8223c0157e6678b8a1e8b"/>
    <n v="301964977"/>
    <n v="12"/>
    <d v="2017-07-05T14:37:41"/>
    <d v="2017-07-05T13:37:35"/>
    <x v="4"/>
    <n v="48000"/>
    <n v="60"/>
    <m/>
    <s v="Good"/>
    <x v="5"/>
    <x v="0"/>
    <x v="0"/>
    <x v="5"/>
    <x v="0"/>
  </r>
  <r>
    <s v="8a858faf56b7821c0156c324964a1968"/>
    <n v="301973011"/>
    <n v="10"/>
    <d v="2017-07-11T13:15:28"/>
    <d v="2017-07-11T12:15:23"/>
    <x v="0"/>
    <n v="39000"/>
    <n v="60"/>
    <m/>
    <s v="Good"/>
    <x v="3"/>
    <x v="0"/>
    <x v="0"/>
    <x v="3"/>
    <x v="0"/>
  </r>
  <r>
    <s v="8a858fba5cd5feee015cdbba6b9d564b"/>
    <n v="301987802"/>
    <n v="2"/>
    <d v="2017-07-20T15:33:26"/>
    <d v="2017-07-20T14:33:18"/>
    <x v="3"/>
    <n v="11500"/>
    <n v="15"/>
    <m/>
    <s v="Good"/>
    <x v="0"/>
    <x v="0"/>
    <x v="1"/>
    <x v="4"/>
    <x v="1"/>
  </r>
  <r>
    <s v="8a858fc25c172499015c17f4bce4345a"/>
    <n v="301985001"/>
    <n v="3"/>
    <d v="2017-07-19T06:49:57"/>
    <d v="2017-07-19T05:49:49"/>
    <x v="3"/>
    <n v="13000"/>
    <n v="30"/>
    <s v="8a858e6f5668e01701567140f0f5212c"/>
    <s v="Good"/>
    <x v="3"/>
    <x v="0"/>
    <x v="1"/>
    <x v="0"/>
    <x v="0"/>
  </r>
  <r>
    <s v="8a858fd55b1aae2e015b1bc0d49773ae"/>
    <n v="301964192"/>
    <n v="4"/>
    <d v="2017-07-05T05:58:31"/>
    <d v="2017-07-05T04:58:15"/>
    <x v="2"/>
    <n v="24500"/>
    <n v="30"/>
    <m/>
    <s v="Good"/>
    <x v="4"/>
    <x v="0"/>
    <x v="0"/>
    <x v="1"/>
    <x v="0"/>
  </r>
  <r>
    <s v="8a858fd85b685607015b783fe1212f10"/>
    <n v="302003275"/>
    <n v="5"/>
    <d v="2017-07-30T10:57:54"/>
    <d v="2017-07-30T09:56:46"/>
    <x v="2"/>
    <n v="24500"/>
    <n v="30"/>
    <m/>
    <s v="Good"/>
    <x v="4"/>
    <x v="0"/>
    <x v="0"/>
    <x v="9"/>
    <x v="0"/>
  </r>
  <r>
    <s v="8a858fe45a7f52b1015a818bd5ad73a0"/>
    <n v="301995261"/>
    <n v="4"/>
    <d v="2017-07-25T13:06:46"/>
    <d v="2017-07-25T12:05:34"/>
    <x v="3"/>
    <n v="11500"/>
    <n v="15"/>
    <m/>
    <s v="Bad"/>
    <x v="0"/>
    <x v="1"/>
    <x v="0"/>
    <x v="14"/>
    <x v="0"/>
  </r>
  <r>
    <s v="8a858fed5a28bf0e015a2f0aa63f38d9"/>
    <n v="302003113"/>
    <n v="5"/>
    <d v="2017-07-30T08:29:24"/>
    <d v="2017-07-30T07:29:18"/>
    <x v="3"/>
    <n v="11500"/>
    <n v="15"/>
    <m/>
    <s v="Good"/>
    <x v="0"/>
    <x v="0"/>
    <x v="0"/>
    <x v="9"/>
    <x v="0"/>
  </r>
  <r>
    <s v="8a858ff85bd93919015bdab43d435d04"/>
    <n v="301971167"/>
    <n v="3"/>
    <d v="2017-07-10T10:53:57"/>
    <d v="2017-07-10T09:53:51"/>
    <x v="3"/>
    <n v="13000"/>
    <n v="30"/>
    <m/>
    <s v="Good"/>
    <x v="3"/>
    <x v="0"/>
    <x v="1"/>
    <x v="1"/>
    <x v="0"/>
  </r>
  <r>
    <s v="8a85898a53bc15600153c76825c74b94"/>
    <n v="301996484"/>
    <n v="3"/>
    <d v="2017-07-26T09:06:16"/>
    <d v="2017-07-26T08:06:10"/>
    <x v="3"/>
    <n v="11500"/>
    <n v="15"/>
    <m/>
    <s v="Bad"/>
    <x v="0"/>
    <x v="1"/>
    <x v="1"/>
    <x v="4"/>
    <x v="1"/>
  </r>
  <r>
    <s v="8a858e3a5cef882a015cefc0bf3f1fa2"/>
    <n v="301975808"/>
    <n v="2"/>
    <d v="2017-07-13T10:43:13"/>
    <d v="2017-07-13T09:43:06"/>
    <x v="3"/>
    <n v="11500"/>
    <n v="15"/>
    <s v="8a858ee55cb156e6015cb63f19146515"/>
    <s v="Bad"/>
    <x v="0"/>
    <x v="1"/>
    <x v="1"/>
    <x v="0"/>
    <x v="0"/>
  </r>
  <r>
    <s v="8a858ed45c454c11015c4e40f6f7640e"/>
    <n v="301985137"/>
    <n v="2"/>
    <d v="2017-07-19T08:36:10"/>
    <d v="2017-07-19T07:36:03"/>
    <x v="3"/>
    <n v="13000"/>
    <n v="30"/>
    <s v="8a858f375b807923015b80c6afc537ae"/>
    <s v="Bad"/>
    <x v="3"/>
    <x v="1"/>
    <x v="1"/>
    <x v="4"/>
    <x v="1"/>
  </r>
  <r>
    <s v="8a858efd5ca70688015ca7ead745627c"/>
    <n v="301963434"/>
    <n v="2"/>
    <d v="2017-07-04T15:55:01"/>
    <d v="2017-07-04T14:54:54"/>
    <x v="3"/>
    <n v="13000"/>
    <n v="30"/>
    <s v="8a858f285c7d70a4015c7d86438a0fa5"/>
    <s v="Bad"/>
    <x v="3"/>
    <x v="1"/>
    <x v="1"/>
    <x v="13"/>
    <x v="0"/>
  </r>
  <r>
    <s v="8a858f74584a54aa01585cbeb48f4166"/>
    <n v="301966910"/>
    <n v="6"/>
    <d v="2017-07-06T18:09:51"/>
    <d v="2017-07-06T17:09:45"/>
    <x v="3"/>
    <n v="13000"/>
    <n v="30"/>
    <m/>
    <s v="Bad"/>
    <x v="3"/>
    <x v="1"/>
    <x v="0"/>
    <x v="3"/>
    <x v="2"/>
  </r>
  <r>
    <s v="8a858fc35b347bd4015b348a42791649"/>
    <n v="301985263"/>
    <n v="3"/>
    <d v="2017-07-19T09:51:06"/>
    <d v="2017-07-19T08:49:56"/>
    <x v="3"/>
    <n v="13000"/>
    <n v="30"/>
    <m/>
    <s v="Bad"/>
    <x v="3"/>
    <x v="1"/>
    <x v="1"/>
    <x v="4"/>
    <x v="1"/>
  </r>
  <r>
    <s v="8a8588235375c27f01538446e3214790"/>
    <n v="301994155"/>
    <n v="14"/>
    <d v="2017-07-24T19:56:40"/>
    <d v="2017-07-24T18:55:40"/>
    <x v="1"/>
    <n v="16500"/>
    <n v="30"/>
    <m/>
    <s v="Good"/>
    <x v="2"/>
    <x v="0"/>
    <x v="0"/>
    <x v="5"/>
    <x v="0"/>
  </r>
  <r>
    <s v="8a8588c7541e2f4b015432ff754e0971"/>
    <n v="302000064"/>
    <n v="3"/>
    <d v="2017-07-28T08:46:46"/>
    <d v="2017-07-28T07:46:41"/>
    <x v="3"/>
    <n v="11500"/>
    <n v="15"/>
    <m/>
    <s v="Good"/>
    <x v="0"/>
    <x v="0"/>
    <x v="1"/>
    <x v="4"/>
    <x v="1"/>
  </r>
  <r>
    <s v="8a8588fd53c244bc0153cb1b1c2c6cec"/>
    <n v="301999795"/>
    <n v="12"/>
    <d v="2017-07-28T03:34:45"/>
    <d v="2017-07-28T02:34:39"/>
    <x v="4"/>
    <n v="44000"/>
    <n v="30"/>
    <m/>
    <s v="Good"/>
    <x v="2"/>
    <x v="0"/>
    <x v="0"/>
    <x v="1"/>
    <x v="4"/>
  </r>
  <r>
    <s v="8a8589595384a8530153931b3d824f62"/>
    <n v="301996217"/>
    <n v="2"/>
    <d v="2017-07-26T03:44:41"/>
    <d v="2017-07-26T02:43:29"/>
    <x v="3"/>
    <n v="13000"/>
    <n v="30"/>
    <m/>
    <s v="Good"/>
    <x v="3"/>
    <x v="0"/>
    <x v="1"/>
    <x v="1"/>
    <x v="4"/>
  </r>
  <r>
    <s v="8a8589a453bc422d0153c7c133ba0d23"/>
    <n v="301995307"/>
    <n v="10"/>
    <d v="2017-07-25T13:33:39"/>
    <d v="2017-07-25T12:33:31"/>
    <x v="0"/>
    <n v="34500"/>
    <n v="30"/>
    <m/>
    <s v="Good"/>
    <x v="0"/>
    <x v="0"/>
    <x v="0"/>
    <x v="1"/>
    <x v="0"/>
  </r>
  <r>
    <s v="8a8589c1545181f30154735d98f93955"/>
    <n v="301967286"/>
    <n v="12"/>
    <d v="2017-07-07T00:38:38"/>
    <d v="2017-07-06T23:38:13"/>
    <x v="4"/>
    <n v="48000"/>
    <n v="60"/>
    <m/>
    <s v="Good"/>
    <x v="5"/>
    <x v="0"/>
    <x v="0"/>
    <x v="1"/>
    <x v="0"/>
  </r>
  <r>
    <s v="8a858e0b5cf4883c015cf7f015511f70"/>
    <n v="301998887"/>
    <n v="2"/>
    <d v="2017-07-27T14:26:42"/>
    <d v="2017-07-27T13:26:36"/>
    <x v="3"/>
    <n v="11500"/>
    <n v="15"/>
    <m/>
    <s v="Good"/>
    <x v="0"/>
    <x v="0"/>
    <x v="1"/>
    <x v="2"/>
    <x v="2"/>
  </r>
  <r>
    <s v="8a858e135c7e2eec015c81c27f791ff7"/>
    <n v="301976557"/>
    <n v="3"/>
    <d v="2017-07-13T19:24:59"/>
    <d v="2017-07-13T18:24:51"/>
    <x v="3"/>
    <n v="13000"/>
    <n v="30"/>
    <m/>
    <s v="Good"/>
    <x v="3"/>
    <x v="0"/>
    <x v="1"/>
    <x v="1"/>
    <x v="0"/>
  </r>
  <r>
    <s v="8a858e1c56dfea870156f57a826a1207"/>
    <n v="301964276"/>
    <n v="9"/>
    <d v="2017-07-05T07:28:14"/>
    <d v="2017-07-05T06:28:09"/>
    <x v="4"/>
    <n v="48000"/>
    <n v="60"/>
    <m/>
    <s v="Good"/>
    <x v="5"/>
    <x v="0"/>
    <x v="0"/>
    <x v="8"/>
    <x v="0"/>
  </r>
  <r>
    <s v="8a858e205c21d53a015c24b30b8c2f39"/>
    <n v="301959954"/>
    <n v="3"/>
    <d v="2017-07-02T14:05:05"/>
    <d v="2017-07-02T13:04:59"/>
    <x v="2"/>
    <n v="24500"/>
    <n v="30"/>
    <s v="8a858f8f5bfd3cfa015bfe947ef14c93"/>
    <s v="Good"/>
    <x v="4"/>
    <x v="0"/>
    <x v="1"/>
    <x v="0"/>
    <x v="0"/>
  </r>
  <r>
    <s v="8a858e335b806e4d015b807c181d101f"/>
    <n v="301960716"/>
    <n v="4"/>
    <d v="2017-07-03T09:39:56"/>
    <d v="2017-07-03T08:39:51"/>
    <x v="3"/>
    <n v="13000"/>
    <n v="30"/>
    <m/>
    <s v="Good"/>
    <x v="3"/>
    <x v="0"/>
    <x v="0"/>
    <x v="1"/>
    <x v="0"/>
  </r>
  <r>
    <s v="8a858e3654e2a8240154e379593e4df2"/>
    <n v="301963610"/>
    <n v="15"/>
    <d v="2017-07-04T17:39:09"/>
    <d v="2017-07-04T16:39:04"/>
    <x v="4"/>
    <n v="44000"/>
    <n v="30"/>
    <m/>
    <s v="Good"/>
    <x v="2"/>
    <x v="0"/>
    <x v="0"/>
    <x v="6"/>
    <x v="0"/>
  </r>
  <r>
    <s v="8a858e3d55ca3ef60155d5601ed8381b"/>
    <n v="301962774"/>
    <n v="5"/>
    <d v="2017-07-04T09:47:45"/>
    <d v="2017-07-04T08:46:40"/>
    <x v="2"/>
    <n v="24500"/>
    <n v="30"/>
    <m/>
    <s v="Good"/>
    <x v="4"/>
    <x v="0"/>
    <x v="0"/>
    <x v="1"/>
    <x v="0"/>
  </r>
  <r>
    <s v="8a858e475c1c2ea7015c1c4de7bd09f0"/>
    <n v="301982507"/>
    <n v="3"/>
    <d v="2017-07-17T18:52:23"/>
    <d v="2017-07-17T17:52:17"/>
    <x v="3"/>
    <n v="11500"/>
    <n v="15"/>
    <s v="8a858fc55b2548dd015b286e452c678c"/>
    <s v="Good"/>
    <x v="0"/>
    <x v="0"/>
    <x v="1"/>
    <x v="6"/>
    <x v="0"/>
  </r>
  <r>
    <s v="8a858e5856b7840c0156c2db475368e4"/>
    <n v="301995624"/>
    <n v="5"/>
    <d v="2017-07-25T17:01:26"/>
    <d v="2017-07-25T16:01:19"/>
    <x v="3"/>
    <n v="12250"/>
    <n v="30"/>
    <m/>
    <s v="Good"/>
    <x v="4"/>
    <x v="0"/>
    <x v="0"/>
    <x v="0"/>
    <x v="5"/>
  </r>
  <r>
    <s v="8a858e65582a517e01583f9700963ded"/>
    <n v="301987807"/>
    <n v="8"/>
    <d v="2017-07-20T15:36:07"/>
    <d v="2017-07-20T14:36:01"/>
    <x v="3"/>
    <n v="10750"/>
    <n v="15"/>
    <m/>
    <s v="Good"/>
    <x v="8"/>
    <x v="0"/>
    <x v="0"/>
    <x v="1"/>
    <x v="0"/>
  </r>
  <r>
    <s v="8a858e69566ae5b801568d1b9290796c"/>
    <n v="302001249"/>
    <n v="4"/>
    <d v="2017-07-28T19:57:39"/>
    <d v="2017-07-28T18:57:31"/>
    <x v="3"/>
    <n v="13000"/>
    <n v="30"/>
    <m/>
    <s v="Good"/>
    <x v="3"/>
    <x v="0"/>
    <x v="0"/>
    <x v="3"/>
    <x v="4"/>
  </r>
  <r>
    <s v="8a858e6f5c120e66015c16275ebc4eac"/>
    <n v="301993071"/>
    <n v="3"/>
    <d v="2017-07-24T10:42:56"/>
    <d v="2017-07-24T09:42:49"/>
    <x v="3"/>
    <n v="13000"/>
    <n v="30"/>
    <m/>
    <s v="Good"/>
    <x v="3"/>
    <x v="0"/>
    <x v="1"/>
    <x v="13"/>
    <x v="0"/>
  </r>
  <r>
    <s v="8a858e785c8d9167015c92c004e72b0a"/>
    <n v="302001085"/>
    <n v="2"/>
    <d v="2017-07-28T18:01:39"/>
    <d v="2017-07-28T17:01:30"/>
    <x v="3"/>
    <n v="11500"/>
    <n v="15"/>
    <s v="8a858fa15c8ceaaa015c8d7922144eda"/>
    <s v="Good"/>
    <x v="0"/>
    <x v="0"/>
    <x v="1"/>
    <x v="1"/>
    <x v="0"/>
  </r>
  <r>
    <s v="8a858e85598cd81601598fc650e251e3"/>
    <n v="301973944"/>
    <n v="8"/>
    <d v="2017-07-12T01:43:20"/>
    <d v="2017-07-12T00:43:13"/>
    <x v="0"/>
    <n v="39000"/>
    <n v="60"/>
    <m/>
    <s v="Good"/>
    <x v="3"/>
    <x v="0"/>
    <x v="0"/>
    <x v="1"/>
    <x v="0"/>
  </r>
  <r>
    <s v="8a858e8b5bc9e7e6015bcd7b7ee305b9"/>
    <n v="302001274"/>
    <n v="3"/>
    <d v="2017-07-28T20:20:41"/>
    <d v="2017-07-28T19:20:33"/>
    <x v="3"/>
    <n v="13000"/>
    <n v="30"/>
    <s v="8a858f115b80b9dd015b81383fba4090"/>
    <s v="Good"/>
    <x v="3"/>
    <x v="0"/>
    <x v="1"/>
    <x v="4"/>
    <x v="1"/>
  </r>
  <r>
    <s v="8a858e935b496584015b4dea69253842"/>
    <n v="301973857"/>
    <n v="4"/>
    <d v="2017-07-11T23:00:32"/>
    <d v="2017-07-11T21:59:24"/>
    <x v="2"/>
    <n v="24500"/>
    <n v="30"/>
    <m/>
    <s v="Good"/>
    <x v="4"/>
    <x v="0"/>
    <x v="0"/>
    <x v="4"/>
    <x v="1"/>
  </r>
  <r>
    <s v="8a858e985885ff6d01588c63a76e3a74"/>
    <n v="301995288"/>
    <n v="6"/>
    <d v="2017-07-25T13:23:33"/>
    <d v="2017-07-25T12:22:22"/>
    <x v="3"/>
    <n v="11500"/>
    <n v="15"/>
    <m/>
    <s v="Bad"/>
    <x v="0"/>
    <x v="1"/>
    <x v="0"/>
    <x v="2"/>
    <x v="0"/>
  </r>
  <r>
    <s v="8a858ea355660956015573132d287253"/>
    <n v="301990690"/>
    <n v="12"/>
    <d v="2017-07-22T12:28:25"/>
    <d v="2017-07-22T11:28:16"/>
    <x v="4"/>
    <n v="48000"/>
    <n v="60"/>
    <m/>
    <s v="Good"/>
    <x v="5"/>
    <x v="0"/>
    <x v="0"/>
    <x v="3"/>
    <x v="4"/>
  </r>
  <r>
    <s v="8a858eaa55a0b8ae0155ca0b3ad43640"/>
    <n v="301977975"/>
    <n v="2"/>
    <d v="2017-07-14T16:21:11"/>
    <d v="2017-07-14T15:21:05"/>
    <x v="3"/>
    <n v="11500"/>
    <n v="15"/>
    <m/>
    <s v="Good"/>
    <x v="0"/>
    <x v="0"/>
    <x v="1"/>
    <x v="4"/>
    <x v="1"/>
  </r>
  <r>
    <s v="8a858eb45c11f9e4015c1515eaf66aa5"/>
    <n v="301959997"/>
    <n v="3"/>
    <d v="2017-07-02T14:46:06"/>
    <d v="2017-07-02T13:45:59"/>
    <x v="3"/>
    <n v="13000"/>
    <n v="30"/>
    <m/>
    <s v="Good"/>
    <x v="3"/>
    <x v="0"/>
    <x v="1"/>
    <x v="1"/>
    <x v="0"/>
  </r>
  <r>
    <s v="8a858eba5b681df4015b6d5c3c7b59b3"/>
    <n v="301982457"/>
    <n v="3"/>
    <d v="2017-07-17T18:23:04"/>
    <d v="2017-07-17T17:21:54"/>
    <x v="3"/>
    <n v="11500"/>
    <n v="15"/>
    <m/>
    <s v="Good"/>
    <x v="0"/>
    <x v="0"/>
    <x v="1"/>
    <x v="4"/>
    <x v="1"/>
  </r>
  <r>
    <s v="8a858ec55b67bb15015b67ce6a96119a"/>
    <n v="301959633"/>
    <n v="5"/>
    <d v="2017-07-02T06:42:13"/>
    <d v="2017-07-02T05:42:07"/>
    <x v="2"/>
    <n v="22250"/>
    <n v="15"/>
    <m/>
    <s v="Good"/>
    <x v="1"/>
    <x v="0"/>
    <x v="0"/>
    <x v="5"/>
    <x v="0"/>
  </r>
  <r>
    <s v="8a858ed45c454c11015c4e1307e35dd9"/>
    <n v="302000521"/>
    <n v="3"/>
    <d v="2017-07-28T12:58:04"/>
    <d v="2017-07-28T11:57:57"/>
    <x v="3"/>
    <n v="13000"/>
    <n v="30"/>
    <m/>
    <s v="Good"/>
    <x v="3"/>
    <x v="0"/>
    <x v="1"/>
    <x v="0"/>
    <x v="0"/>
  </r>
  <r>
    <s v="8a858edc59ee87640159eeb9774f1aa7"/>
    <n v="301960803"/>
    <n v="6"/>
    <d v="2017-07-03T10:46:10"/>
    <d v="2017-07-03T09:46:05"/>
    <x v="0"/>
    <n v="34500"/>
    <n v="30"/>
    <m/>
    <s v="Good"/>
    <x v="0"/>
    <x v="0"/>
    <x v="0"/>
    <x v="4"/>
    <x v="1"/>
  </r>
  <r>
    <s v="8a858eea5a854c79015a856b30d10f99"/>
    <n v="301962242"/>
    <n v="6"/>
    <d v="2017-07-03T22:00:50"/>
    <d v="2017-07-03T21:00:45"/>
    <x v="2"/>
    <n v="24500"/>
    <n v="30"/>
    <m/>
    <s v="Good"/>
    <x v="4"/>
    <x v="0"/>
    <x v="0"/>
    <x v="9"/>
    <x v="0"/>
  </r>
  <r>
    <s v="8a858f0056b7cf8e0156d5f3c4f26f03"/>
    <n v="301982546"/>
    <n v="10"/>
    <d v="2017-07-17T19:19:30"/>
    <d v="2017-07-17T18:19:24"/>
    <x v="2"/>
    <n v="21000"/>
    <n v="15"/>
    <m/>
    <s v="Good"/>
    <x v="6"/>
    <x v="0"/>
    <x v="0"/>
    <x v="1"/>
    <x v="0"/>
  </r>
  <r>
    <s v="8a858f045bc9690c015bc98a86fd0efb"/>
    <n v="301986753"/>
    <n v="2"/>
    <d v="2017-07-20T04:47:13"/>
    <d v="2017-07-20T03:47:06"/>
    <x v="3"/>
    <n v="13000"/>
    <n v="30"/>
    <s v="8a858f565b683b56015b70b951992639"/>
    <s v="Good"/>
    <x v="3"/>
    <x v="0"/>
    <x v="1"/>
    <x v="9"/>
    <x v="0"/>
  </r>
  <r>
    <s v="8a858f0d594d711e0159634be1d94ec1"/>
    <n v="301969455"/>
    <n v="4"/>
    <d v="2017-07-08T16:36:47"/>
    <d v="2017-07-08T15:36:33"/>
    <x v="2"/>
    <n v="24500"/>
    <n v="30"/>
    <m/>
    <s v="Good"/>
    <x v="4"/>
    <x v="0"/>
    <x v="0"/>
    <x v="3"/>
    <x v="0"/>
  </r>
  <r>
    <s v="8a858f1b5b256bc9015b28bed2fa4d4c"/>
    <n v="301960191"/>
    <n v="4"/>
    <d v="2017-07-02T18:26:42"/>
    <d v="2017-07-02T17:25:37"/>
    <x v="2"/>
    <n v="24500"/>
    <n v="30"/>
    <m/>
    <s v="Good"/>
    <x v="4"/>
    <x v="0"/>
    <x v="0"/>
    <x v="1"/>
    <x v="0"/>
  </r>
  <r>
    <s v="8a858f255cb1710a015cc098df8b7fce"/>
    <n v="301986880"/>
    <n v="2"/>
    <d v="2017-07-20T07:24:54"/>
    <d v="2017-07-20T06:24:46"/>
    <x v="3"/>
    <n v="13000"/>
    <n v="30"/>
    <s v="8a858ea555d9e6020155ddcfc66d05ec"/>
    <s v="Good"/>
    <x v="3"/>
    <x v="0"/>
    <x v="1"/>
    <x v="6"/>
    <x v="0"/>
  </r>
  <r>
    <s v="8a8589f354518554015476f53cc85096"/>
    <n v="301999547"/>
    <n v="9"/>
    <d v="2017-07-27T21:36:04"/>
    <d v="2017-07-27T20:35:58"/>
    <x v="4"/>
    <n v="48000"/>
    <n v="60"/>
    <m/>
    <s v="Bad"/>
    <x v="5"/>
    <x v="1"/>
    <x v="0"/>
    <x v="6"/>
    <x v="5"/>
  </r>
  <r>
    <s v="8a858e5b5bd99460015be19d989363d3"/>
    <n v="301973992"/>
    <n v="4"/>
    <d v="2017-07-12T04:41:30"/>
    <d v="2017-07-12T03:41:23"/>
    <x v="2"/>
    <n v="24500"/>
    <n v="30"/>
    <m/>
    <s v="Bad"/>
    <x v="4"/>
    <x v="1"/>
    <x v="0"/>
    <x v="9"/>
    <x v="0"/>
  </r>
  <r>
    <s v="8a858eba5b681df4015b7bd3405e7934"/>
    <n v="301983368"/>
    <n v="2"/>
    <d v="2017-07-18T09:44:50"/>
    <d v="2017-07-18T08:43:38"/>
    <x v="3"/>
    <n v="13000"/>
    <n v="30"/>
    <m/>
    <s v="Bad"/>
    <x v="3"/>
    <x v="1"/>
    <x v="1"/>
    <x v="5"/>
    <x v="0"/>
  </r>
  <r>
    <s v="8a858eef55548905015572bde55a59e3"/>
    <n v="301963581"/>
    <n v="5"/>
    <d v="2017-07-04T17:23:53"/>
    <d v="2017-07-04T16:22:48"/>
    <x v="3"/>
    <n v="13000"/>
    <n v="30"/>
    <m/>
    <s v="Bad"/>
    <x v="3"/>
    <x v="1"/>
    <x v="0"/>
    <x v="0"/>
    <x v="0"/>
  </r>
  <r>
    <s v="8a858f235b8bf5bc015b8c24d398238b"/>
    <n v="301978763"/>
    <n v="3"/>
    <d v="2017-07-15T08:06:46"/>
    <d v="2017-07-15T07:06:39"/>
    <x v="3"/>
    <n v="13000"/>
    <n v="30"/>
    <s v="8a858fc959bb192f0159bb468bac1d4e"/>
    <s v="Bad"/>
    <x v="3"/>
    <x v="1"/>
    <x v="1"/>
    <x v="12"/>
    <x v="0"/>
  </r>
  <r>
    <s v="8a858f495a7fafc1015a800d307d4d03"/>
    <n v="301999182"/>
    <n v="5"/>
    <d v="2017-07-27T17:07:34"/>
    <d v="2017-07-27T16:06:28"/>
    <x v="3"/>
    <n v="13000"/>
    <n v="30"/>
    <m/>
    <s v="Bad"/>
    <x v="3"/>
    <x v="1"/>
    <x v="0"/>
    <x v="4"/>
    <x v="1"/>
  </r>
  <r>
    <s v="8a858fa25a84fe3b015a852ea1d02175"/>
    <n v="301961152"/>
    <n v="5"/>
    <d v="2017-07-03T14:24:54"/>
    <d v="2017-07-03T13:23:49"/>
    <x v="2"/>
    <n v="24500"/>
    <n v="30"/>
    <m/>
    <s v="Bad"/>
    <x v="4"/>
    <x v="1"/>
    <x v="0"/>
    <x v="4"/>
    <x v="1"/>
  </r>
  <r>
    <s v="8a858ff55b444a8c015b4493c6342f3a"/>
    <n v="301966881"/>
    <n v="7"/>
    <d v="2017-07-06T17:40:01"/>
    <d v="2017-07-06T16:39:48"/>
    <x v="0"/>
    <n v="34500"/>
    <n v="30"/>
    <m/>
    <s v="Bad"/>
    <x v="0"/>
    <x v="1"/>
    <x v="0"/>
    <x v="9"/>
    <x v="0"/>
  </r>
  <r>
    <s v="8a85884e54a0565b0154b8e5e038630b"/>
    <n v="301995141"/>
    <n v="4"/>
    <d v="2017-07-25T11:57:43"/>
    <d v="2017-07-25T10:55:56"/>
    <x v="2"/>
    <n v="24500"/>
    <n v="30"/>
    <m/>
    <s v="Good"/>
    <x v="4"/>
    <x v="0"/>
    <x v="0"/>
    <x v="11"/>
    <x v="0"/>
  </r>
  <r>
    <s v="8a8588f6548fb0c201549514019447e3"/>
    <n v="301970192"/>
    <n v="7"/>
    <d v="2017-07-09T13:09:20"/>
    <d v="2017-07-09T12:09:06"/>
    <x v="4"/>
    <n v="43500"/>
    <n v="30"/>
    <m/>
    <s v="Good"/>
    <x v="7"/>
    <x v="0"/>
    <x v="0"/>
    <x v="1"/>
    <x v="0"/>
  </r>
  <r>
    <s v="8a8589005384ab57015388a9a36e62e4"/>
    <n v="301975894"/>
    <n v="3"/>
    <d v="2017-07-13T11:32:11"/>
    <d v="2017-07-13T10:31:00"/>
    <x v="3"/>
    <n v="13000"/>
    <n v="30"/>
    <m/>
    <s v="Good"/>
    <x v="3"/>
    <x v="0"/>
    <x v="1"/>
    <x v="6"/>
    <x v="4"/>
  </r>
  <r>
    <s v="8a85898a53bc15600153bea84f9e21e3"/>
    <n v="301985891"/>
    <n v="14"/>
    <d v="2017-07-19T15:17:40"/>
    <d v="2017-07-19T14:17:34"/>
    <x v="0"/>
    <n v="34500"/>
    <n v="30"/>
    <m/>
    <s v="Good"/>
    <x v="0"/>
    <x v="0"/>
    <x v="0"/>
    <x v="0"/>
    <x v="4"/>
  </r>
  <r>
    <s v="8a8589b953bc23f70153c871f9e25781"/>
    <n v="301992985"/>
    <n v="6"/>
    <d v="2017-07-24T09:59:26"/>
    <d v="2017-07-24T08:59:20"/>
    <x v="0"/>
    <n v="34500"/>
    <n v="30"/>
    <m/>
    <s v="Good"/>
    <x v="0"/>
    <x v="0"/>
    <x v="0"/>
    <x v="3"/>
    <x v="0"/>
  </r>
  <r>
    <s v="8a858e0156b782a10156d151957b56cc"/>
    <n v="301998632"/>
    <n v="14"/>
    <d v="2017-07-27T11:56:41"/>
    <d v="2017-07-27T10:55:30"/>
    <x v="4"/>
    <n v="44000"/>
    <n v="30"/>
    <m/>
    <s v="Good"/>
    <x v="2"/>
    <x v="0"/>
    <x v="0"/>
    <x v="1"/>
    <x v="4"/>
  </r>
  <r>
    <s v="8a858e0a5668e69c01567aa57c377762"/>
    <n v="301962554"/>
    <n v="7"/>
    <d v="2017-07-04T07:21:11"/>
    <d v="2017-07-04T06:21:06"/>
    <x v="0"/>
    <n v="34500"/>
    <n v="30"/>
    <m/>
    <s v="Good"/>
    <x v="0"/>
    <x v="0"/>
    <x v="0"/>
    <x v="1"/>
    <x v="5"/>
  </r>
  <r>
    <s v="8a858e1856aa901b0156b3b683c36060"/>
    <n v="301972628"/>
    <n v="10"/>
    <d v="2017-07-11T09:16:07"/>
    <d v="2017-07-11T08:16:01"/>
    <x v="4"/>
    <n v="44000"/>
    <n v="30"/>
    <m/>
    <s v="Good"/>
    <x v="2"/>
    <x v="0"/>
    <x v="0"/>
    <x v="4"/>
    <x v="1"/>
  </r>
  <r>
    <s v="8a858e225a28c713015a2cfb72ce119e"/>
    <n v="301975479"/>
    <n v="6"/>
    <d v="2017-07-13T06:32:25"/>
    <d v="2017-07-13T05:32:16"/>
    <x v="3"/>
    <n v="13000"/>
    <n v="30"/>
    <m/>
    <s v="Good"/>
    <x v="3"/>
    <x v="0"/>
    <x v="0"/>
    <x v="4"/>
    <x v="1"/>
  </r>
  <r>
    <s v="8a858e335d1dd902015d243228db3b9b"/>
    <n v="301993010"/>
    <n v="2"/>
    <d v="2017-07-24T10:11:31"/>
    <d v="2017-07-24T09:11:24"/>
    <x v="3"/>
    <n v="11500"/>
    <n v="15"/>
    <s v="8a858f315ccb979d015ccca093973142"/>
    <s v="Good"/>
    <x v="0"/>
    <x v="0"/>
    <x v="1"/>
    <x v="4"/>
    <x v="1"/>
  </r>
  <r>
    <s v="8a858e395cb1d4d9015cb1e79d810892"/>
    <n v="301989081"/>
    <n v="2"/>
    <d v="2017-07-21T11:11:11"/>
    <d v="2017-07-21T10:11:05"/>
    <x v="3"/>
    <n v="13000"/>
    <n v="30"/>
    <s v="8a858ffd5c8d343d015c9be64cc850f0"/>
    <s v="Good"/>
    <x v="3"/>
    <x v="0"/>
    <x v="1"/>
    <x v="1"/>
    <x v="0"/>
  </r>
  <r>
    <s v="8a858e3e5b3ee747015b3ee854f7012f"/>
    <n v="301976481"/>
    <n v="4"/>
    <d v="2017-07-13T18:07:17"/>
    <d v="2017-07-13T17:06:10"/>
    <x v="2"/>
    <n v="22250"/>
    <n v="15"/>
    <m/>
    <s v="Good"/>
    <x v="1"/>
    <x v="0"/>
    <x v="0"/>
    <x v="1"/>
    <x v="0"/>
  </r>
  <r>
    <s v="8a858e445cd56553015cd9811fb40911"/>
    <n v="301993292"/>
    <n v="2"/>
    <d v="2017-07-24T12:33:23"/>
    <d v="2017-07-24T11:32:43"/>
    <x v="3"/>
    <n v="13000"/>
    <n v="30"/>
    <m/>
    <s v="Good"/>
    <x v="3"/>
    <x v="0"/>
    <x v="1"/>
    <x v="11"/>
    <x v="5"/>
  </r>
  <r>
    <s v="8a858e555b85f9a2015b8606945a0a8b"/>
    <n v="302000001"/>
    <n v="6"/>
    <d v="2017-07-28T08:15:23"/>
    <d v="2017-07-28T07:14:13"/>
    <x v="2"/>
    <n v="22250"/>
    <n v="15"/>
    <m/>
    <s v="Bad"/>
    <x v="1"/>
    <x v="1"/>
    <x v="0"/>
    <x v="3"/>
    <x v="0"/>
  </r>
  <r>
    <s v="8a858e59569397d5015697f83bac10d0"/>
    <n v="301983635"/>
    <n v="8"/>
    <d v="2017-07-18T11:47:00"/>
    <d v="2017-07-18T10:46:54"/>
    <x v="0"/>
    <n v="33000"/>
    <n v="30"/>
    <m/>
    <s v="Good"/>
    <x v="2"/>
    <x v="0"/>
    <x v="0"/>
    <x v="5"/>
    <x v="4"/>
  </r>
  <r>
    <s v="8a858e63599799e901599dce58322a64"/>
    <n v="301994133"/>
    <n v="8"/>
    <d v="2017-07-24T19:45:17"/>
    <d v="2017-07-24T18:45:10"/>
    <x v="2"/>
    <n v="22250"/>
    <n v="15"/>
    <m/>
    <s v="Bad"/>
    <x v="1"/>
    <x v="1"/>
    <x v="0"/>
    <x v="9"/>
    <x v="0"/>
  </r>
  <r>
    <s v="8a858e69566ae5b801566ff083790265"/>
    <n v="301994512"/>
    <n v="5"/>
    <d v="2017-07-25T01:52:03"/>
    <d v="2017-07-25T00:51:56"/>
    <x v="2"/>
    <n v="24500"/>
    <n v="30"/>
    <m/>
    <s v="Bad"/>
    <x v="4"/>
    <x v="1"/>
    <x v="0"/>
    <x v="4"/>
    <x v="1"/>
  </r>
  <r>
    <s v="8a858e6c5c88d145015c9c27783c72a0"/>
    <n v="301960896"/>
    <n v="2"/>
    <d v="2017-07-03T11:44:07"/>
    <d v="2017-07-03T10:44:00"/>
    <x v="3"/>
    <n v="13000"/>
    <n v="30"/>
    <m/>
    <s v="Bad"/>
    <x v="3"/>
    <x v="1"/>
    <x v="1"/>
    <x v="1"/>
    <x v="2"/>
  </r>
  <r>
    <s v="8a858e705668e16701568b566c6857c5"/>
    <n v="301993415"/>
    <n v="7"/>
    <d v="2017-07-24T13:38:59"/>
    <d v="2017-07-24T12:38:41"/>
    <x v="0"/>
    <n v="39000"/>
    <n v="60"/>
    <m/>
    <s v="Good"/>
    <x v="3"/>
    <x v="0"/>
    <x v="0"/>
    <x v="1"/>
    <x v="4"/>
  </r>
  <r>
    <s v="8a858e7b55deef140155e500afb54cc6"/>
    <n v="301985674"/>
    <n v="12"/>
    <d v="2017-07-19T13:25:18"/>
    <d v="2017-07-19T12:24:11"/>
    <x v="0"/>
    <n v="34500"/>
    <n v="30"/>
    <m/>
    <s v="Bad"/>
    <x v="0"/>
    <x v="1"/>
    <x v="0"/>
    <x v="4"/>
    <x v="1"/>
  </r>
  <r>
    <s v="8a858e885b68546c015b7d0f785b0e2b"/>
    <n v="301962124"/>
    <n v="3"/>
    <d v="2017-07-03T20:45:14"/>
    <d v="2017-07-03T19:45:10"/>
    <x v="3"/>
    <n v="13000"/>
    <n v="30"/>
    <m/>
    <s v="Good"/>
    <x v="3"/>
    <x v="0"/>
    <x v="1"/>
    <x v="1"/>
    <x v="0"/>
  </r>
  <r>
    <s v="8a858e8e5cc54eb9015cc59a217a246a"/>
    <n v="301981435"/>
    <n v="2"/>
    <d v="2017-07-17T09:45:49"/>
    <d v="2017-07-17T08:45:41"/>
    <x v="3"/>
    <n v="13000"/>
    <n v="30"/>
    <m/>
    <s v="Good"/>
    <x v="3"/>
    <x v="0"/>
    <x v="1"/>
    <x v="3"/>
    <x v="0"/>
  </r>
  <r>
    <s v="8a858e985885ff6d0158906f9c082a68"/>
    <n v="301961069"/>
    <n v="10"/>
    <d v="2017-07-03T13:29:52"/>
    <d v="2017-07-03T12:28:46"/>
    <x v="0"/>
    <n v="34500"/>
    <n v="30"/>
    <m/>
    <s v="Good"/>
    <x v="0"/>
    <x v="0"/>
    <x v="0"/>
    <x v="2"/>
    <x v="0"/>
  </r>
  <r>
    <s v="8a858eac5b3ece95015b3ee7942e2457"/>
    <n v="301966449"/>
    <n v="5"/>
    <d v="2017-07-06T13:25:09"/>
    <d v="2017-07-06T12:24:54"/>
    <x v="2"/>
    <n v="24500"/>
    <n v="30"/>
    <m/>
    <s v="Good"/>
    <x v="4"/>
    <x v="0"/>
    <x v="0"/>
    <x v="1"/>
    <x v="2"/>
  </r>
  <r>
    <s v="8a858eb65c3b3074015c441b25e37f6e"/>
    <n v="301982948"/>
    <n v="2"/>
    <d v="2017-07-18T01:35:34"/>
    <d v="2017-07-18T00:35:26"/>
    <x v="3"/>
    <n v="13000"/>
    <n v="30"/>
    <m/>
    <s v="Good"/>
    <x v="3"/>
    <x v="0"/>
    <x v="1"/>
    <x v="4"/>
    <x v="1"/>
  </r>
  <r>
    <s v="8a858ec05ba5ca1d015ba5e55a060b0c"/>
    <n v="302000786"/>
    <n v="5"/>
    <d v="2017-07-28T15:13:52"/>
    <d v="2017-07-28T14:13:47"/>
    <x v="2"/>
    <n v="24500"/>
    <n v="30"/>
    <s v="8a858f1b5b256bc9015b2bd3050a1fc7"/>
    <s v="Good"/>
    <x v="4"/>
    <x v="0"/>
    <x v="0"/>
    <x v="0"/>
    <x v="2"/>
  </r>
  <r>
    <s v="8a858ece586263020158649c6f303ccf"/>
    <n v="302000346"/>
    <n v="8"/>
    <d v="2017-07-28T11:27:27"/>
    <d v="2017-07-28T10:26:18"/>
    <x v="0"/>
    <n v="34500"/>
    <n v="30"/>
    <m/>
    <s v="Good"/>
    <x v="0"/>
    <x v="0"/>
    <x v="0"/>
    <x v="1"/>
    <x v="0"/>
  </r>
  <r>
    <s v="8a858eda552adcc2015553a6385628e7"/>
    <n v="301964307"/>
    <n v="5"/>
    <d v="2017-07-05T08:01:14"/>
    <d v="2017-07-05T07:01:07"/>
    <x v="3"/>
    <n v="13000"/>
    <n v="30"/>
    <m/>
    <s v="Good"/>
    <x v="3"/>
    <x v="0"/>
    <x v="0"/>
    <x v="11"/>
    <x v="0"/>
  </r>
  <r>
    <s v="8a858edf5c69a538015c79f5c58d2e07"/>
    <n v="301970325"/>
    <n v="2"/>
    <d v="2017-07-09T15:26:59"/>
    <d v="2017-07-09T14:26:53"/>
    <x v="3"/>
    <n v="13000"/>
    <n v="30"/>
    <s v="8a858ffa5ad810ff015ad82004960681"/>
    <s v="Good"/>
    <x v="3"/>
    <x v="0"/>
    <x v="1"/>
    <x v="1"/>
    <x v="0"/>
  </r>
  <r>
    <s v="8a858ee45b39aa80015b3ae1004602fa"/>
    <n v="301967701"/>
    <n v="4"/>
    <d v="2017-07-07T10:20:16"/>
    <d v="2017-07-07T09:20:10"/>
    <x v="2"/>
    <n v="24500"/>
    <n v="30"/>
    <m/>
    <s v="Bad"/>
    <x v="4"/>
    <x v="1"/>
    <x v="0"/>
    <x v="6"/>
    <x v="0"/>
  </r>
  <r>
    <s v="8a858eed5756fb0e01575e24e900478d"/>
    <n v="301961182"/>
    <n v="5"/>
    <d v="2017-07-03T14:48:19"/>
    <d v="2017-07-03T13:48:14"/>
    <x v="2"/>
    <n v="24500"/>
    <n v="30"/>
    <m/>
    <s v="Good"/>
    <x v="4"/>
    <x v="0"/>
    <x v="0"/>
    <x v="4"/>
    <x v="1"/>
  </r>
  <r>
    <s v="8a858efd5ca70688015caa9a7fda3370"/>
    <n v="301985099"/>
    <n v="2"/>
    <d v="2017-07-19T08:12:03"/>
    <d v="2017-07-19T07:11:54"/>
    <x v="3"/>
    <n v="13000"/>
    <n v="30"/>
    <s v="8a858f335c8d9723015c9c1a07d8681a"/>
    <s v="Good"/>
    <x v="3"/>
    <x v="0"/>
    <x v="1"/>
    <x v="4"/>
    <x v="1"/>
  </r>
  <r>
    <s v="8a858f065b1fe50a015b20c201f574d1"/>
    <n v="301989053"/>
    <n v="5"/>
    <d v="2017-07-21T10:56:55"/>
    <d v="2017-07-21T09:56:41"/>
    <x v="2"/>
    <n v="24500"/>
    <n v="30"/>
    <m/>
    <s v="Good"/>
    <x v="4"/>
    <x v="0"/>
    <x v="0"/>
    <x v="1"/>
    <x v="0"/>
  </r>
  <r>
    <s v="8a858f0a56d3ed1f0156d5959f9e31fd"/>
    <n v="301987616"/>
    <n v="3"/>
    <d v="2017-07-20T13:58:42"/>
    <d v="2017-07-20T12:58:35"/>
    <x v="3"/>
    <n v="13000"/>
    <n v="30"/>
    <m/>
    <s v="Good"/>
    <x v="3"/>
    <x v="0"/>
    <x v="1"/>
    <x v="3"/>
    <x v="4"/>
  </r>
  <r>
    <s v="8a858f13556665aa01556efd1d087572"/>
    <n v="301970691"/>
    <n v="6"/>
    <d v="2017-07-09T22:15:39"/>
    <d v="2017-07-09T21:15:32"/>
    <x v="2"/>
    <n v="24500"/>
    <n v="30"/>
    <m/>
    <s v="Good"/>
    <x v="4"/>
    <x v="0"/>
    <x v="0"/>
    <x v="1"/>
    <x v="0"/>
  </r>
  <r>
    <s v="8a858f23573921ad0157562d0d7015e4"/>
    <n v="301996874"/>
    <n v="2"/>
    <d v="2017-07-26T12:34:26"/>
    <d v="2017-07-26T11:33:14"/>
    <x v="3"/>
    <n v="11500"/>
    <n v="15"/>
    <m/>
    <s v="Good"/>
    <x v="0"/>
    <x v="0"/>
    <x v="1"/>
    <x v="1"/>
    <x v="0"/>
  </r>
  <r>
    <s v="8a858f2e5c699f3a015c77aa22ed7f23"/>
    <n v="301958486"/>
    <n v="2"/>
    <d v="2017-07-01T01:36:01"/>
    <d v="2017-07-01T00:35:54"/>
    <x v="3"/>
    <n v="11500"/>
    <n v="15"/>
    <m/>
    <s v="Bad"/>
    <x v="0"/>
    <x v="1"/>
    <x v="1"/>
    <x v="4"/>
    <x v="1"/>
  </r>
  <r>
    <s v="8a858f365c83961c015c87be26386a2f"/>
    <n v="301980123"/>
    <n v="2"/>
    <d v="2017-07-16T10:15:29"/>
    <d v="2017-07-16T09:15:21"/>
    <x v="3"/>
    <n v="13000"/>
    <n v="30"/>
    <m/>
    <s v="Bad"/>
    <x v="3"/>
    <x v="1"/>
    <x v="1"/>
    <x v="1"/>
    <x v="0"/>
  </r>
  <r>
    <s v="8a858f405d13c45f015d1581fab05f1f"/>
    <n v="301988661"/>
    <n v="2"/>
    <d v="2017-07-21T05:46:31"/>
    <d v="2017-07-21T04:46:23"/>
    <x v="3"/>
    <n v="11500"/>
    <n v="15"/>
    <m/>
    <s v="Good"/>
    <x v="0"/>
    <x v="0"/>
    <x v="1"/>
    <x v="1"/>
    <x v="0"/>
  </r>
  <r>
    <s v="8a858f495bcefdb9015bd231d00778ab"/>
    <n v="301991063"/>
    <n v="3"/>
    <d v="2017-07-22T17:26:26"/>
    <d v="2017-07-22T16:26:19"/>
    <x v="3"/>
    <n v="13000"/>
    <n v="30"/>
    <m/>
    <s v="Bad"/>
    <x v="3"/>
    <x v="1"/>
    <x v="1"/>
    <x v="4"/>
    <x v="1"/>
  </r>
  <r>
    <s v="8a858f555cacacdf015cafb65d3e6608"/>
    <n v="301985554"/>
    <n v="2"/>
    <d v="2017-07-19T12:42:01"/>
    <d v="2017-07-19T11:41:54"/>
    <x v="3"/>
    <n v="11500"/>
    <n v="15"/>
    <m/>
    <s v="Bad"/>
    <x v="0"/>
    <x v="1"/>
    <x v="1"/>
    <x v="6"/>
    <x v="0"/>
  </r>
  <r>
    <s v="8a858f5b5bee1b11015beeff2cfe4d3a"/>
    <n v="301974621"/>
    <n v="3"/>
    <d v="2017-07-12T13:41:41"/>
    <d v="2017-07-12T12:41:32"/>
    <x v="3"/>
    <n v="13000"/>
    <n v="30"/>
    <m/>
    <s v="Good"/>
    <x v="3"/>
    <x v="0"/>
    <x v="1"/>
    <x v="1"/>
    <x v="0"/>
  </r>
  <r>
    <s v="8a858f665c45930d015c5427f2e26489"/>
    <n v="301975010"/>
    <n v="3"/>
    <d v="2017-07-12T18:11:52"/>
    <d v="2017-07-12T17:11:45"/>
    <x v="3"/>
    <n v="11500"/>
    <n v="15"/>
    <m/>
    <s v="Bad"/>
    <x v="0"/>
    <x v="1"/>
    <x v="1"/>
    <x v="1"/>
    <x v="2"/>
  </r>
  <r>
    <s v="8a858f725b49c0c0015b53c3efcd2b7b"/>
    <n v="301962496"/>
    <n v="4"/>
    <d v="2017-07-04T06:20:02"/>
    <d v="2017-07-04T05:19:55"/>
    <x v="2"/>
    <n v="24500"/>
    <n v="30"/>
    <m/>
    <s v="Good"/>
    <x v="4"/>
    <x v="0"/>
    <x v="0"/>
    <x v="1"/>
    <x v="0"/>
  </r>
  <r>
    <s v="8a858f855bf2f1ad015bf5c0e6c01b8a"/>
    <n v="301996450"/>
    <n v="4"/>
    <d v="2017-07-26T08:46:48"/>
    <d v="2017-07-26T07:46:41"/>
    <x v="2"/>
    <n v="21500"/>
    <n v="30"/>
    <m/>
    <s v="Good"/>
    <x v="8"/>
    <x v="0"/>
    <x v="0"/>
    <x v="0"/>
    <x v="0"/>
  </r>
  <r>
    <s v="8a858f925bec9b74015beceb8bf13a0a"/>
    <n v="301979276"/>
    <n v="3"/>
    <d v="2017-07-15T15:01:40"/>
    <d v="2017-07-15T14:01:34"/>
    <x v="3"/>
    <n v="13000"/>
    <n v="30"/>
    <m/>
    <s v="Good"/>
    <x v="3"/>
    <x v="0"/>
    <x v="1"/>
    <x v="4"/>
    <x v="1"/>
  </r>
  <r>
    <s v="8a858f98560bbe11015611ef84820b47"/>
    <n v="302000099"/>
    <n v="6"/>
    <d v="2017-07-28T09:10:05"/>
    <d v="2017-07-28T08:09:58"/>
    <x v="3"/>
    <n v="12250"/>
    <n v="30"/>
    <m/>
    <s v="Good"/>
    <x v="4"/>
    <x v="0"/>
    <x v="0"/>
    <x v="1"/>
    <x v="4"/>
  </r>
  <r>
    <s v="8a858f9c56aaf37d0156b6ec1be309d6"/>
    <n v="301972180"/>
    <n v="9"/>
    <d v="2017-07-10T21:28:15"/>
    <d v="2017-07-10T20:27:05"/>
    <x v="2"/>
    <n v="22000"/>
    <n v="30"/>
    <m/>
    <s v="Good"/>
    <x v="2"/>
    <x v="0"/>
    <x v="0"/>
    <x v="6"/>
    <x v="0"/>
  </r>
  <r>
    <s v="8a858fa55d37a570015d38332887360d"/>
    <n v="301996502"/>
    <n v="2"/>
    <d v="2017-07-26T09:21:27"/>
    <d v="2017-07-26T08:21:20"/>
    <x v="3"/>
    <n v="11500"/>
    <n v="15"/>
    <m/>
    <s v="Good"/>
    <x v="0"/>
    <x v="0"/>
    <x v="1"/>
    <x v="4"/>
    <x v="1"/>
  </r>
  <r>
    <s v="8a858fab5cd5e1a7015ce02279e639a8"/>
    <n v="301996798"/>
    <n v="2"/>
    <d v="2017-07-26T11:53:08"/>
    <d v="2017-07-26T10:53:01"/>
    <x v="3"/>
    <n v="13000"/>
    <n v="30"/>
    <s v="8a858f265c2187bd015c2686b0ad1782"/>
    <s v="Good"/>
    <x v="3"/>
    <x v="0"/>
    <x v="1"/>
    <x v="5"/>
    <x v="0"/>
  </r>
  <r>
    <s v="8a858f2e5876d7d0015877a5e1385176"/>
    <n v="301959878"/>
    <n v="2"/>
    <d v="2017-07-02T12:39:53"/>
    <d v="2017-07-02T11:38:47"/>
    <x v="3"/>
    <n v="13000"/>
    <n v="30"/>
    <m/>
    <s v="Good"/>
    <x v="3"/>
    <x v="0"/>
    <x v="1"/>
    <x v="4"/>
    <x v="1"/>
  </r>
  <r>
    <s v="8a858f335c8d9723015c94812aa206d3"/>
    <n v="301980061"/>
    <n v="3"/>
    <d v="2017-07-16T09:01:12"/>
    <d v="2017-07-16T08:01:02"/>
    <x v="3"/>
    <n v="13000"/>
    <n v="30"/>
    <s v="8a858eba5c884d2a015c91faae80473d"/>
    <s v="Good"/>
    <x v="3"/>
    <x v="0"/>
    <x v="1"/>
    <x v="1"/>
    <x v="0"/>
  </r>
  <r>
    <s v="8a858f365c83961c015c86ca922b5ddc"/>
    <n v="301973301"/>
    <n v="2"/>
    <d v="2017-07-11T15:58:01"/>
    <d v="2017-07-11T14:57:54"/>
    <x v="3"/>
    <n v="13000"/>
    <n v="30"/>
    <s v="8a858edd5c8348c4015c8452bc364cd7"/>
    <s v="Good"/>
    <x v="3"/>
    <x v="0"/>
    <x v="1"/>
    <x v="4"/>
    <x v="1"/>
  </r>
  <r>
    <s v="8a858f465668e3d60156731df06205ef"/>
    <n v="301994632"/>
    <n v="10"/>
    <d v="2017-07-25T06:40:01"/>
    <d v="2017-07-25T05:39:54"/>
    <x v="2"/>
    <n v="24500"/>
    <n v="30"/>
    <m/>
    <s v="Good"/>
    <x v="4"/>
    <x v="0"/>
    <x v="0"/>
    <x v="1"/>
    <x v="0"/>
  </r>
  <r>
    <s v="8a858f54589736f40158ac5696443c4b"/>
    <n v="301993306"/>
    <n v="6"/>
    <d v="2017-07-24T12:39:43"/>
    <d v="2017-07-24T11:38:54"/>
    <x v="3"/>
    <n v="13000"/>
    <n v="30"/>
    <m/>
    <s v="Bad"/>
    <x v="3"/>
    <x v="1"/>
    <x v="0"/>
    <x v="5"/>
    <x v="0"/>
  </r>
  <r>
    <s v="8a858f565c3acb9d015c3e42eebe16fd"/>
    <n v="302001218"/>
    <n v="3"/>
    <d v="2017-07-28T19:41:26"/>
    <d v="2017-07-28T18:41:18"/>
    <x v="3"/>
    <n v="13000"/>
    <n v="30"/>
    <m/>
    <s v="Good"/>
    <x v="3"/>
    <x v="0"/>
    <x v="1"/>
    <x v="5"/>
    <x v="2"/>
  </r>
  <r>
    <s v="8a858f5d5929e0fd015930a90a110ef4"/>
    <n v="301969422"/>
    <n v="4"/>
    <d v="2017-07-08T16:10:20"/>
    <d v="2017-07-08T15:10:14"/>
    <x v="2"/>
    <n v="24500"/>
    <n v="30"/>
    <m/>
    <s v="Good"/>
    <x v="4"/>
    <x v="0"/>
    <x v="0"/>
    <x v="5"/>
    <x v="0"/>
  </r>
  <r>
    <s v="8a858f615591c2cc01559c85e34172bd"/>
    <n v="301995522"/>
    <n v="7"/>
    <d v="2017-07-25T15:59:19"/>
    <d v="2017-07-25T14:58:08"/>
    <x v="2"/>
    <n v="24500"/>
    <n v="30"/>
    <m/>
    <s v="Good"/>
    <x v="4"/>
    <x v="0"/>
    <x v="0"/>
    <x v="1"/>
    <x v="4"/>
  </r>
  <r>
    <s v="8a858f6e5cb16eb9015cc459b4c20f43"/>
    <n v="301987635"/>
    <n v="2"/>
    <d v="2017-07-20T14:06:49"/>
    <d v="2017-07-20T13:06:42"/>
    <x v="3"/>
    <n v="13000"/>
    <n v="30"/>
    <m/>
    <s v="Good"/>
    <x v="3"/>
    <x v="0"/>
    <x v="1"/>
    <x v="2"/>
    <x v="2"/>
  </r>
  <r>
    <s v="8a858f765a4e7c76015a5a9340ce2a38"/>
    <n v="301979280"/>
    <n v="7"/>
    <d v="2017-07-15T15:02:20"/>
    <d v="2017-07-15T14:02:13"/>
    <x v="0"/>
    <n v="39000"/>
    <n v="60"/>
    <m/>
    <s v="Good"/>
    <x v="3"/>
    <x v="0"/>
    <x v="0"/>
    <x v="1"/>
    <x v="0"/>
  </r>
  <r>
    <s v="8a858f7e5c69a6e3015c7abe2c1b37d3"/>
    <n v="301970437"/>
    <n v="3"/>
    <d v="2017-07-09T17:23:32"/>
    <d v="2017-07-09T16:23:25"/>
    <x v="2"/>
    <n v="21750"/>
    <n v="15"/>
    <m/>
    <s v="Bad"/>
    <x v="7"/>
    <x v="1"/>
    <x v="1"/>
    <x v="1"/>
    <x v="2"/>
  </r>
  <r>
    <s v="8a858f8e5c5f46fc015c636601b777ea"/>
    <n v="301975108"/>
    <n v="3"/>
    <d v="2017-07-12T19:37:45"/>
    <d v="2017-07-12T18:37:39"/>
    <x v="2"/>
    <n v="24500"/>
    <n v="30"/>
    <m/>
    <s v="Good"/>
    <x v="4"/>
    <x v="0"/>
    <x v="1"/>
    <x v="1"/>
    <x v="0"/>
  </r>
  <r>
    <s v="8a858f965bb63a25015bba71070e6859"/>
    <n v="301965316"/>
    <n v="3"/>
    <d v="2017-07-05T18:07:14"/>
    <d v="2017-07-05T17:07:10"/>
    <x v="3"/>
    <n v="13000"/>
    <n v="30"/>
    <m/>
    <s v="Good"/>
    <x v="3"/>
    <x v="0"/>
    <x v="1"/>
    <x v="14"/>
    <x v="0"/>
  </r>
  <r>
    <s v="8a858f9c5bb503b8015bb5063bcb021e"/>
    <n v="302003654"/>
    <n v="4"/>
    <d v="2017-07-30T16:33:17"/>
    <d v="2017-07-30T15:32:07"/>
    <x v="2"/>
    <n v="24500"/>
    <n v="30"/>
    <m/>
    <s v="Good"/>
    <x v="4"/>
    <x v="0"/>
    <x v="0"/>
    <x v="4"/>
    <x v="1"/>
  </r>
  <r>
    <s v="8a858fa25bd92c20015be42eb4d77cbb"/>
    <n v="301967682"/>
    <n v="2"/>
    <d v="2017-07-07T10:07:15"/>
    <d v="2017-07-07T09:07:10"/>
    <x v="3"/>
    <n v="13000"/>
    <n v="30"/>
    <m/>
    <s v="Good"/>
    <x v="3"/>
    <x v="0"/>
    <x v="1"/>
    <x v="7"/>
    <x v="0"/>
  </r>
  <r>
    <s v="8a858fae5921beeb01594a6b98513a8c"/>
    <n v="301962637"/>
    <n v="6"/>
    <d v="2017-07-04T08:25:52"/>
    <d v="2017-07-04T07:25:45"/>
    <x v="0"/>
    <n v="34500"/>
    <n v="30"/>
    <m/>
    <s v="Good"/>
    <x v="0"/>
    <x v="0"/>
    <x v="0"/>
    <x v="6"/>
    <x v="0"/>
  </r>
  <r>
    <s v="8a858faf56b7821c0156cd5eb6c31f85"/>
    <n v="301984954"/>
    <n v="8"/>
    <d v="2017-07-19T05:27:29"/>
    <d v="2017-07-19T04:27:22"/>
    <x v="2"/>
    <n v="22250"/>
    <n v="15"/>
    <m/>
    <s v="Good"/>
    <x v="1"/>
    <x v="0"/>
    <x v="0"/>
    <x v="3"/>
    <x v="4"/>
  </r>
  <r>
    <s v="8a858fb45bb59c21015bbfe3651f0750"/>
    <n v="301998325"/>
    <n v="4"/>
    <d v="2017-07-27T08:48:09"/>
    <d v="2017-07-27T07:48:04"/>
    <x v="3"/>
    <n v="12250"/>
    <n v="30"/>
    <s v="8a858f965bb63a25015bbb332f6f7592"/>
    <s v="Good"/>
    <x v="4"/>
    <x v="0"/>
    <x v="0"/>
    <x v="4"/>
    <x v="1"/>
  </r>
  <r>
    <s v="8a858fbc5cc666c8015ccaa6c8dc2270"/>
    <n v="301992988"/>
    <n v="2"/>
    <d v="2017-07-24T10:00:21"/>
    <d v="2017-07-24T09:00:14"/>
    <x v="3"/>
    <n v="11500"/>
    <n v="15"/>
    <m/>
    <s v="Good"/>
    <x v="0"/>
    <x v="0"/>
    <x v="1"/>
    <x v="4"/>
    <x v="1"/>
  </r>
  <r>
    <s v="8a858fc65c7e0e55015c7f71c0ec64e0"/>
    <n v="301979918"/>
    <n v="2"/>
    <d v="2017-07-16T04:11:31"/>
    <d v="2017-07-16T03:11:23"/>
    <x v="3"/>
    <n v="13000"/>
    <n v="30"/>
    <m/>
    <s v="Bad"/>
    <x v="3"/>
    <x v="1"/>
    <x v="1"/>
    <x v="5"/>
    <x v="0"/>
  </r>
  <r>
    <s v="8a858fce5bab3591015bab6202051912"/>
    <n v="301962531"/>
    <n v="2"/>
    <d v="2017-07-04T07:01:30"/>
    <d v="2017-07-04T06:01:24"/>
    <x v="3"/>
    <n v="13000"/>
    <n v="30"/>
    <s v="8a858fa154e2912f0154e2f6b3da1e13"/>
    <s v="Good"/>
    <x v="3"/>
    <x v="0"/>
    <x v="1"/>
    <x v="4"/>
    <x v="1"/>
  </r>
  <r>
    <s v="8a858fd3552c75620155394ed06d4f89"/>
    <n v="301981370"/>
    <n v="11"/>
    <d v="2017-07-17T09:10:33"/>
    <d v="2017-07-17T08:09:22"/>
    <x v="0"/>
    <n v="36000"/>
    <n v="60"/>
    <m/>
    <s v="Good"/>
    <x v="5"/>
    <x v="0"/>
    <x v="0"/>
    <x v="3"/>
    <x v="7"/>
  </r>
  <r>
    <s v="8a858fd55c45ba15015c45dcf07c102a"/>
    <n v="301966100"/>
    <n v="2"/>
    <d v="2017-07-06T09:47:46"/>
    <d v="2017-07-06T08:47:40"/>
    <x v="3"/>
    <n v="11500"/>
    <n v="15"/>
    <m/>
    <s v="Good"/>
    <x v="0"/>
    <x v="0"/>
    <x v="1"/>
    <x v="4"/>
    <x v="1"/>
  </r>
  <r>
    <s v="8a858fdc57ab280a0157b277e9ff6d53"/>
    <n v="301980504"/>
    <n v="8"/>
    <d v="2017-07-16T15:47:50"/>
    <d v="2017-07-16T14:46:40"/>
    <x v="0"/>
    <n v="34500"/>
    <n v="30"/>
    <m/>
    <s v="Good"/>
    <x v="0"/>
    <x v="0"/>
    <x v="0"/>
    <x v="4"/>
    <x v="1"/>
  </r>
  <r>
    <s v="8a858fe95c88ee44015c8c4043291900"/>
    <n v="301963417"/>
    <n v="2"/>
    <d v="2017-07-04T15:47:01"/>
    <d v="2017-07-04T14:46:54"/>
    <x v="3"/>
    <n v="13000"/>
    <n v="30"/>
    <m/>
    <s v="Good"/>
    <x v="3"/>
    <x v="0"/>
    <x v="1"/>
    <x v="4"/>
    <x v="1"/>
  </r>
  <r>
    <s v="8a858fee58d73f5f0158e3e9c6176212"/>
    <n v="301969327"/>
    <n v="7"/>
    <d v="2017-07-08T14:54:10"/>
    <d v="2017-07-08T13:54:06"/>
    <x v="0"/>
    <n v="34500"/>
    <n v="30"/>
    <m/>
    <s v="Good"/>
    <x v="0"/>
    <x v="0"/>
    <x v="0"/>
    <x v="4"/>
    <x v="1"/>
  </r>
  <r>
    <s v="8a858ff259d1429e0159d1a4117e23bd"/>
    <n v="301989202"/>
    <n v="8"/>
    <d v="2017-07-21T12:31:22"/>
    <d v="2017-07-21T11:31:15"/>
    <x v="2"/>
    <n v="22250"/>
    <n v="15"/>
    <m/>
    <s v="Good"/>
    <x v="1"/>
    <x v="0"/>
    <x v="0"/>
    <x v="4"/>
    <x v="1"/>
  </r>
  <r>
    <s v="8a858ff8582fcb86015842f0937e432f"/>
    <n v="301989334"/>
    <n v="8"/>
    <d v="2017-07-21T13:53:57"/>
    <d v="2017-07-21T12:53:45"/>
    <x v="0"/>
    <n v="34500"/>
    <n v="30"/>
    <m/>
    <s v="Good"/>
    <x v="0"/>
    <x v="0"/>
    <x v="0"/>
    <x v="9"/>
    <x v="0"/>
  </r>
  <r>
    <s v="8a858ffd5caca417015cb006d7aa3382"/>
    <n v="301985824"/>
    <n v="2"/>
    <d v="2017-07-19T14:40:08"/>
    <d v="2017-07-19T13:40:01"/>
    <x v="3"/>
    <n v="13000"/>
    <n v="30"/>
    <m/>
    <s v="Good"/>
    <x v="3"/>
    <x v="0"/>
    <x v="1"/>
    <x v="4"/>
    <x v="1"/>
  </r>
  <r>
    <s v="8a858e135cb22031015cbcf1122f779e"/>
    <n v="301994602"/>
    <n v="2"/>
    <d v="2017-07-25T05:54:29"/>
    <d v="2017-07-25T04:54:20"/>
    <x v="3"/>
    <n v="13000"/>
    <n v="30"/>
    <m/>
    <s v="Bad"/>
    <x v="3"/>
    <x v="1"/>
    <x v="1"/>
    <x v="4"/>
    <x v="1"/>
  </r>
  <r>
    <s v="8a858e5357c8273b0157cf6403254f68"/>
    <n v="301976038"/>
    <n v="9"/>
    <d v="2017-07-13T13:14:55"/>
    <d v="2017-07-13T12:14:49"/>
    <x v="0"/>
    <n v="34500"/>
    <n v="30"/>
    <m/>
    <s v="Bad"/>
    <x v="0"/>
    <x v="1"/>
    <x v="0"/>
    <x v="4"/>
    <x v="1"/>
  </r>
  <r>
    <s v="8a858e785c8d9167015c96e5c3f5091f"/>
    <n v="301959638"/>
    <n v="3"/>
    <d v="2017-07-02T06:51:44"/>
    <d v="2017-07-02T05:51:37"/>
    <x v="2"/>
    <n v="24500"/>
    <n v="30"/>
    <m/>
    <s v="Bad"/>
    <x v="4"/>
    <x v="1"/>
    <x v="1"/>
    <x v="4"/>
    <x v="1"/>
  </r>
  <r>
    <s v="8a858eb75c21a2b9015c2d519a0a727e"/>
    <n v="301970429"/>
    <n v="2"/>
    <d v="2017-07-09T17:14:20"/>
    <d v="2017-07-09T16:14:15"/>
    <x v="3"/>
    <n v="13000"/>
    <n v="30"/>
    <m/>
    <s v="Bad"/>
    <x v="3"/>
    <x v="1"/>
    <x v="1"/>
    <x v="10"/>
    <x v="2"/>
  </r>
  <r>
    <s v="8a858f01587f1f73015881dd10be0f09"/>
    <n v="301978637"/>
    <n v="4"/>
    <d v="2017-07-15T05:43:15"/>
    <d v="2017-07-15T04:43:07"/>
    <x v="3"/>
    <n v="13000"/>
    <n v="30"/>
    <m/>
    <s v="Bad"/>
    <x v="3"/>
    <x v="1"/>
    <x v="0"/>
    <x v="1"/>
    <x v="0"/>
  </r>
  <r>
    <s v="8a858f2b5bf35819015bf3a8d4072974"/>
    <n v="301991347"/>
    <n v="2"/>
    <d v="2017-07-22T22:32:12"/>
    <d v="2017-07-22T21:32:03"/>
    <x v="3"/>
    <n v="13000"/>
    <n v="30"/>
    <m/>
    <s v="Bad"/>
    <x v="3"/>
    <x v="1"/>
    <x v="1"/>
    <x v="4"/>
    <x v="1"/>
  </r>
  <r>
    <s v="8a858fa3586d20e0015871142a6046af"/>
    <n v="301997017"/>
    <n v="3"/>
    <d v="2017-07-26T13:40:26"/>
    <d v="2017-07-26T12:40:15"/>
    <x v="3"/>
    <n v="13000"/>
    <n v="30"/>
    <m/>
    <s v="Bad"/>
    <x v="3"/>
    <x v="1"/>
    <x v="1"/>
    <x v="4"/>
    <x v="1"/>
  </r>
  <r>
    <s v="8a858fd55c45ba15015c53a888e50be7"/>
    <n v="301972182"/>
    <n v="2"/>
    <d v="2017-07-10T21:32:28"/>
    <d v="2017-07-10T20:32:22"/>
    <x v="3"/>
    <n v="13000"/>
    <n v="30"/>
    <m/>
    <s v="Bad"/>
    <x v="3"/>
    <x v="1"/>
    <x v="1"/>
    <x v="1"/>
    <x v="0"/>
  </r>
  <r>
    <s v="8a85881053bc33670153c842d8990da3"/>
    <n v="301969331"/>
    <n v="6"/>
    <d v="2017-07-08T14:56:02"/>
    <d v="2017-07-08T13:55:55"/>
    <x v="2"/>
    <n v="24500"/>
    <n v="30"/>
    <m/>
    <s v="Good"/>
    <x v="4"/>
    <x v="0"/>
    <x v="0"/>
    <x v="1"/>
    <x v="0"/>
  </r>
  <r>
    <s v="8a8588ae53f1cb7c015401a930c45ad7"/>
    <n v="301962878"/>
    <n v="15"/>
    <d v="2017-07-04T10:45:57"/>
    <d v="2017-07-04T09:45:51"/>
    <x v="0"/>
    <n v="39000"/>
    <n v="60"/>
    <m/>
    <s v="Good"/>
    <x v="3"/>
    <x v="0"/>
    <x v="0"/>
    <x v="0"/>
    <x v="4"/>
  </r>
  <r>
    <s v="8a8589045384bd8301539e93bb010699"/>
    <n v="301985301"/>
    <n v="8"/>
    <d v="2017-07-19T10:12:23"/>
    <d v="2017-07-19T09:12:17"/>
    <x v="3"/>
    <n v="11500"/>
    <n v="15"/>
    <m/>
    <s v="Good"/>
    <x v="0"/>
    <x v="0"/>
    <x v="0"/>
    <x v="13"/>
    <x v="0"/>
  </r>
  <r>
    <s v="8a85898a53bc15600153cb8e38ae2c5f"/>
    <n v="301970782"/>
    <n v="12"/>
    <d v="2017-07-10T00:28:02"/>
    <d v="2017-07-09T23:27:57"/>
    <x v="4"/>
    <n v="44000"/>
    <n v="30"/>
    <m/>
    <s v="Good"/>
    <x v="2"/>
    <x v="0"/>
    <x v="0"/>
    <x v="1"/>
    <x v="0"/>
  </r>
  <r>
    <s v="8a8589da5410287f01541ff402633c01"/>
    <n v="301960675"/>
    <n v="9"/>
    <d v="2017-07-03T09:11:10"/>
    <d v="2017-07-03T08:11:05"/>
    <x v="2"/>
    <n v="23000"/>
    <n v="30"/>
    <m/>
    <s v="Good"/>
    <x v="0"/>
    <x v="0"/>
    <x v="0"/>
    <x v="4"/>
    <x v="1"/>
  </r>
  <r>
    <s v="8a858e045b495c30015b49b40d522144"/>
    <n v="301960829"/>
    <n v="4"/>
    <d v="2017-07-03T10:58:57"/>
    <d v="2017-07-03T09:58:51"/>
    <x v="2"/>
    <n v="24000"/>
    <n v="30"/>
    <m/>
    <s v="Good"/>
    <x v="5"/>
    <x v="0"/>
    <x v="0"/>
    <x v="1"/>
    <x v="2"/>
  </r>
  <r>
    <s v="8a858e0c5519be540155224efeb83f2f"/>
    <n v="301987030"/>
    <n v="7"/>
    <d v="2017-07-20T08:47:49"/>
    <d v="2017-07-20T07:47:40"/>
    <x v="0"/>
    <n v="34500"/>
    <n v="30"/>
    <m/>
    <s v="Good"/>
    <x v="0"/>
    <x v="0"/>
    <x v="0"/>
    <x v="3"/>
    <x v="0"/>
  </r>
  <r>
    <s v="8a858e125d65ee4d015d699d321f719d"/>
    <n v="301996952"/>
    <n v="2"/>
    <d v="2017-07-26T13:11:00"/>
    <d v="2017-07-26T12:10:52"/>
    <x v="3"/>
    <n v="13000"/>
    <n v="30"/>
    <s v="8a858eec5d4232a5015d4623cd0a048b"/>
    <s v="Good"/>
    <x v="3"/>
    <x v="0"/>
    <x v="1"/>
    <x v="3"/>
    <x v="0"/>
  </r>
  <r>
    <s v="8a858e1d5b2510b2015b2ec1e9541f3c"/>
    <n v="301979129"/>
    <n v="4"/>
    <d v="2017-07-15T13:19:02"/>
    <d v="2017-07-15T12:17:52"/>
    <x v="3"/>
    <n v="13000"/>
    <n v="30"/>
    <m/>
    <s v="Good"/>
    <x v="3"/>
    <x v="0"/>
    <x v="0"/>
    <x v="4"/>
    <x v="1"/>
  </r>
  <r>
    <s v="8a858e225c404292015c5530c04b10ac"/>
    <n v="301967626"/>
    <n v="3"/>
    <d v="2017-07-07T09:36:39"/>
    <d v="2017-07-07T08:36:33"/>
    <x v="3"/>
    <n v="13000"/>
    <n v="30"/>
    <s v="8a858eb75c21a2b9015c24d4d3203a06"/>
    <s v="Good"/>
    <x v="3"/>
    <x v="0"/>
    <x v="1"/>
    <x v="8"/>
    <x v="0"/>
  </r>
  <r>
    <s v="8a858e2857d80e580157d836de5d2be6"/>
    <n v="301975197"/>
    <n v="10"/>
    <d v="2017-07-12T21:07:57"/>
    <d v="2017-07-12T20:07:50"/>
    <x v="4"/>
    <n v="48000"/>
    <n v="60"/>
    <m/>
    <s v="Good"/>
    <x v="5"/>
    <x v="0"/>
    <x v="0"/>
    <x v="2"/>
    <x v="4"/>
  </r>
  <r>
    <s v="8a858e375bcf8394015bd38ef3877bf3"/>
    <n v="302000039"/>
    <n v="3"/>
    <d v="2017-07-28T08:34:35"/>
    <d v="2017-07-28T07:34:29"/>
    <x v="3"/>
    <n v="11500"/>
    <n v="15"/>
    <m/>
    <s v="Good"/>
    <x v="0"/>
    <x v="0"/>
    <x v="1"/>
    <x v="1"/>
    <x v="0"/>
  </r>
  <r>
    <s v="8a858e495d1e235c015d22b45ae26f6c"/>
    <n v="301978127"/>
    <n v="2"/>
    <d v="2017-07-14T18:10:58"/>
    <d v="2017-07-14T17:10:51"/>
    <x v="3"/>
    <n v="11500"/>
    <n v="15"/>
    <m/>
    <s v="Bad"/>
    <x v="0"/>
    <x v="1"/>
    <x v="1"/>
    <x v="1"/>
    <x v="2"/>
  </r>
  <r>
    <s v="8a858e5856b7840c0156bc78a4767ae8"/>
    <n v="301966614"/>
    <n v="16"/>
    <d v="2017-07-06T15:12:38"/>
    <d v="2017-07-06T14:12:32"/>
    <x v="4"/>
    <n v="42000"/>
    <n v="30"/>
    <m/>
    <s v="Good"/>
    <x v="6"/>
    <x v="0"/>
    <x v="0"/>
    <x v="1"/>
    <x v="4"/>
  </r>
  <r>
    <s v="8a858e615c832be8015c83f6af853b59"/>
    <n v="301971977"/>
    <n v="2"/>
    <d v="2017-07-10T18:37:37"/>
    <d v="2017-07-10T17:37:31"/>
    <x v="3"/>
    <n v="13000"/>
    <n v="30"/>
    <m/>
    <s v="Good"/>
    <x v="3"/>
    <x v="0"/>
    <x v="1"/>
    <x v="0"/>
    <x v="2"/>
  </r>
  <r>
    <s v="8a858e655a047d1a015a05e93ffa5960"/>
    <n v="301965547"/>
    <n v="3"/>
    <d v="2017-07-05T20:51:09"/>
    <d v="2017-07-05T19:51:00"/>
    <x v="3"/>
    <n v="11500"/>
    <n v="15"/>
    <m/>
    <s v="Good"/>
    <x v="0"/>
    <x v="0"/>
    <x v="1"/>
    <x v="3"/>
    <x v="0"/>
  </r>
  <r>
    <s v="8a858e6a5cc6b1aa015cc922395235a0"/>
    <n v="301983904"/>
    <n v="2"/>
    <d v="2017-07-18T13:54:48"/>
    <d v="2017-07-18T12:54:41"/>
    <x v="3"/>
    <n v="13000"/>
    <n v="30"/>
    <m/>
    <s v="Bad"/>
    <x v="3"/>
    <x v="1"/>
    <x v="1"/>
    <x v="5"/>
    <x v="0"/>
  </r>
  <r>
    <s v="8a858e705668e16701568d07718d6e1e"/>
    <n v="301983895"/>
    <n v="3"/>
    <d v="2017-07-18T13:51:52"/>
    <d v="2017-07-18T12:51:45"/>
    <x v="3"/>
    <n v="13000"/>
    <n v="30"/>
    <m/>
    <s v="Good"/>
    <x v="3"/>
    <x v="0"/>
    <x v="1"/>
    <x v="8"/>
    <x v="0"/>
  </r>
  <r>
    <s v="8a858e885b68546c015b70bc09dd7ad1"/>
    <n v="301967850"/>
    <n v="3"/>
    <d v="2017-07-07T12:00:47"/>
    <d v="2017-07-07T11:00:42"/>
    <x v="3"/>
    <n v="13000"/>
    <n v="30"/>
    <s v="8a858f3e57e2cfcf0157e66df8327b91"/>
    <s v="Good"/>
    <x v="3"/>
    <x v="0"/>
    <x v="1"/>
    <x v="4"/>
    <x v="1"/>
  </r>
  <r>
    <s v="8a858e935b496584015b5198c2b30b82"/>
    <n v="301958616"/>
    <n v="4"/>
    <d v="2017-07-01T07:37:03"/>
    <d v="2017-07-01T06:36:53"/>
    <x v="3"/>
    <n v="12250"/>
    <n v="30"/>
    <m/>
    <s v="Good"/>
    <x v="4"/>
    <x v="0"/>
    <x v="0"/>
    <x v="7"/>
    <x v="0"/>
  </r>
  <r>
    <s v="8a858e955631db4401564177c5290d69"/>
    <n v="301965476"/>
    <n v="11"/>
    <d v="2017-07-05T19:54:30"/>
    <d v="2017-07-05T18:54:23"/>
    <x v="1"/>
    <n v="16500"/>
    <n v="30"/>
    <m/>
    <s v="Good"/>
    <x v="2"/>
    <x v="0"/>
    <x v="0"/>
    <x v="1"/>
    <x v="4"/>
  </r>
  <r>
    <s v="8a858ec559dbb41a0159dc0a25961fa1"/>
    <n v="302001870"/>
    <n v="8"/>
    <d v="2017-07-29T09:24:44"/>
    <d v="2017-07-29T08:24:36"/>
    <x v="0"/>
    <n v="39000"/>
    <n v="60"/>
    <m/>
    <s v="Bad"/>
    <x v="3"/>
    <x v="1"/>
    <x v="0"/>
    <x v="3"/>
    <x v="0"/>
  </r>
  <r>
    <s v="8a858ecc596e3666015977c3100a7b84"/>
    <n v="302000783"/>
    <n v="8"/>
    <d v="2017-07-28T15:11:57"/>
    <d v="2017-07-28T14:10:47"/>
    <x v="0"/>
    <n v="34500"/>
    <n v="30"/>
    <m/>
    <s v="Bad"/>
    <x v="0"/>
    <x v="1"/>
    <x v="0"/>
    <x v="3"/>
    <x v="0"/>
  </r>
  <r>
    <s v="8a858ed55c63db54015c6a16515241b9"/>
    <n v="301971846"/>
    <n v="2"/>
    <d v="2017-07-10T17:15:34"/>
    <d v="2017-07-10T16:15:28"/>
    <x v="3"/>
    <n v="13000"/>
    <n v="30"/>
    <m/>
    <s v="Good"/>
    <x v="3"/>
    <x v="0"/>
    <x v="1"/>
    <x v="6"/>
    <x v="0"/>
  </r>
  <r>
    <s v="8a858eda5c8863ff015c91c76ef763c5"/>
    <n v="301997510"/>
    <n v="3"/>
    <d v="2017-07-26T18:24:20"/>
    <d v="2017-07-26T17:24:11"/>
    <x v="3"/>
    <n v="11500"/>
    <n v="15"/>
    <m/>
    <s v="Good"/>
    <x v="0"/>
    <x v="0"/>
    <x v="1"/>
    <x v="4"/>
    <x v="1"/>
  </r>
  <r>
    <s v="8a858ee05a6b7d75015a704d99b22ed7"/>
    <n v="301999288"/>
    <n v="7"/>
    <d v="2017-07-27T18:20:22"/>
    <d v="2017-07-27T17:20:16"/>
    <x v="0"/>
    <n v="39000"/>
    <n v="60"/>
    <m/>
    <s v="Good"/>
    <x v="3"/>
    <x v="0"/>
    <x v="0"/>
    <x v="1"/>
    <x v="0"/>
  </r>
  <r>
    <s v="8a858eed5a476a3c015a47967d2e18f3"/>
    <n v="301962094"/>
    <n v="3"/>
    <d v="2017-07-03T20:30:04"/>
    <d v="2017-07-03T19:29:59"/>
    <x v="3"/>
    <n v="13000"/>
    <n v="30"/>
    <m/>
    <s v="Good"/>
    <x v="3"/>
    <x v="0"/>
    <x v="1"/>
    <x v="4"/>
    <x v="1"/>
  </r>
  <r>
    <s v="8a858ef25cd0c652015cd4677dc72a89"/>
    <n v="301986762"/>
    <n v="2"/>
    <d v="2017-07-20T05:06:16"/>
    <d v="2017-07-20T04:06:07"/>
    <x v="3"/>
    <n v="11500"/>
    <n v="15"/>
    <m/>
    <s v="Good"/>
    <x v="0"/>
    <x v="0"/>
    <x v="1"/>
    <x v="0"/>
    <x v="0"/>
  </r>
  <r>
    <s v="8a858efd5b39cf3d015b3a347f8a469f"/>
    <n v="301966627"/>
    <n v="2"/>
    <d v="2017-07-06T15:20:04"/>
    <d v="2017-07-06T14:19:58"/>
    <x v="3"/>
    <n v="11500"/>
    <n v="15"/>
    <m/>
    <s v="Bad"/>
    <x v="0"/>
    <x v="1"/>
    <x v="1"/>
    <x v="2"/>
    <x v="0"/>
  </r>
  <r>
    <s v="8a858f0656b7820c0156b7ba6d5f13c0"/>
    <n v="301993604"/>
    <n v="2"/>
    <d v="2017-07-24T15:06:11"/>
    <d v="2017-07-24T14:06:04"/>
    <x v="3"/>
    <n v="11500"/>
    <n v="15"/>
    <m/>
    <s v="Good"/>
    <x v="0"/>
    <x v="0"/>
    <x v="1"/>
    <x v="0"/>
    <x v="0"/>
  </r>
  <r>
    <s v="8a858f0c5cef4be2015cf362d83017a0"/>
    <n v="301992950"/>
    <n v="2"/>
    <d v="2017-07-24T09:36:15"/>
    <d v="2017-07-24T08:36:02"/>
    <x v="3"/>
    <n v="11500"/>
    <n v="15"/>
    <s v="8a858eee58727169015873e03f24718a"/>
    <s v="Good"/>
    <x v="0"/>
    <x v="0"/>
    <x v="1"/>
    <x v="14"/>
    <x v="2"/>
  </r>
  <r>
    <s v="8a858f185d1daff6015d1df2460e159a"/>
    <n v="301988926"/>
    <n v="2"/>
    <d v="2017-07-21T09:39:16"/>
    <d v="2017-07-21T08:39:10"/>
    <x v="3"/>
    <n v="13000"/>
    <n v="30"/>
    <m/>
    <s v="Good"/>
    <x v="3"/>
    <x v="0"/>
    <x v="1"/>
    <x v="1"/>
    <x v="2"/>
  </r>
  <r>
    <s v="8a858f1e5cc4bc81015cc54972fb52d1"/>
    <n v="302000813"/>
    <n v="2"/>
    <d v="2017-07-28T15:25:42"/>
    <d v="2017-07-28T14:25:36"/>
    <x v="3"/>
    <n v="13000"/>
    <n v="30"/>
    <m/>
    <s v="Good"/>
    <x v="3"/>
    <x v="0"/>
    <x v="1"/>
    <x v="11"/>
    <x v="0"/>
  </r>
  <r>
    <s v="8a858f2656e154de0156f96477c92a1e"/>
    <n v="301964663"/>
    <n v="8"/>
    <d v="2017-07-05T11:26:24"/>
    <d v="2017-07-05T10:26:18"/>
    <x v="1"/>
    <n v="17250"/>
    <n v="30"/>
    <m/>
    <s v="Good"/>
    <x v="0"/>
    <x v="0"/>
    <x v="0"/>
    <x v="9"/>
    <x v="0"/>
  </r>
  <r>
    <s v="8a858f2c59cf3fcc0159cfdddff3485a"/>
    <n v="301998658"/>
    <n v="7"/>
    <d v="2017-07-27T12:09:15"/>
    <d v="2017-07-27T11:09:10"/>
    <x v="0"/>
    <n v="34500"/>
    <n v="30"/>
    <m/>
    <s v="Good"/>
    <x v="0"/>
    <x v="0"/>
    <x v="0"/>
    <x v="15"/>
    <x v="0"/>
  </r>
  <r>
    <s v="8a858f305c8dd672015c930f506d4b53"/>
    <n v="301985475"/>
    <n v="2"/>
    <d v="2017-07-19T11:54:34"/>
    <d v="2017-07-19T10:54:26"/>
    <x v="3"/>
    <n v="13000"/>
    <n v="30"/>
    <m/>
    <s v="Bad"/>
    <x v="3"/>
    <x v="1"/>
    <x v="1"/>
    <x v="15"/>
    <x v="0"/>
  </r>
  <r>
    <s v="8a858f335cea21f8015ceda4e4cd5776"/>
    <n v="301977600"/>
    <n v="2"/>
    <d v="2017-07-14T13:16:52"/>
    <d v="2017-07-14T12:16:45"/>
    <x v="3"/>
    <n v="13000"/>
    <n v="30"/>
    <m/>
    <s v="Good"/>
    <x v="3"/>
    <x v="0"/>
    <x v="1"/>
    <x v="4"/>
    <x v="1"/>
  </r>
  <r>
    <s v="8a858f375b493337015b52c1cd713ff0"/>
    <n v="301982099"/>
    <n v="11"/>
    <d v="2017-07-17T15:12:35"/>
    <d v="2017-07-17T14:11:24"/>
    <x v="4"/>
    <n v="44000"/>
    <n v="30"/>
    <m/>
    <s v="Good"/>
    <x v="2"/>
    <x v="0"/>
    <x v="0"/>
    <x v="4"/>
    <x v="1"/>
  </r>
  <r>
    <s v="8a858f465668e3d601567defdbb90e5a"/>
    <n v="301961268"/>
    <n v="7"/>
    <d v="2017-07-03T15:51:22"/>
    <d v="2017-07-03T14:51:16"/>
    <x v="4"/>
    <n v="44000"/>
    <n v="30"/>
    <m/>
    <s v="Good"/>
    <x v="2"/>
    <x v="0"/>
    <x v="0"/>
    <x v="1"/>
    <x v="0"/>
  </r>
  <r>
    <s v="8a858f505c7e3a50015c7e8ccaa9285c"/>
    <n v="301970340"/>
    <n v="2"/>
    <d v="2017-07-09T15:45:11"/>
    <d v="2017-07-09T14:45:05"/>
    <x v="3"/>
    <n v="13000"/>
    <n v="30"/>
    <m/>
    <s v="Good"/>
    <x v="3"/>
    <x v="0"/>
    <x v="1"/>
    <x v="3"/>
    <x v="0"/>
  </r>
  <r>
    <s v="8a858f615591c2cc01559597a77202c6"/>
    <n v="301968612"/>
    <n v="3"/>
    <d v="2017-07-07T21:41:41"/>
    <d v="2017-07-07T20:41:36"/>
    <x v="3"/>
    <n v="13000"/>
    <n v="30"/>
    <m/>
    <s v="Bad"/>
    <x v="3"/>
    <x v="1"/>
    <x v="1"/>
    <x v="1"/>
    <x v="0"/>
  </r>
  <r>
    <s v="8a858f6a5a8a6734015a8aa2bb8020da"/>
    <n v="301979708"/>
    <n v="5"/>
    <d v="2017-07-15T21:19:05"/>
    <d v="2017-07-15T20:17:54"/>
    <x v="3"/>
    <n v="13000"/>
    <n v="30"/>
    <m/>
    <s v="Good"/>
    <x v="3"/>
    <x v="0"/>
    <x v="0"/>
    <x v="6"/>
    <x v="0"/>
  </r>
  <r>
    <s v="8a858f765aad177b015aad95c071630f"/>
    <n v="301981795"/>
    <n v="2"/>
    <d v="2017-07-17T12:38:13"/>
    <d v="2017-07-17T11:38:06"/>
    <x v="3"/>
    <n v="11500"/>
    <n v="15"/>
    <m/>
    <s v="Good"/>
    <x v="0"/>
    <x v="0"/>
    <x v="1"/>
    <x v="1"/>
    <x v="0"/>
  </r>
  <r>
    <s v="8a858f7d5a5bd94e015a5fbe42b84f0a"/>
    <n v="302001895"/>
    <n v="4"/>
    <d v="2017-07-29T09:42:34"/>
    <d v="2017-07-29T08:42:27"/>
    <x v="2"/>
    <n v="24500"/>
    <n v="30"/>
    <m/>
    <s v="Good"/>
    <x v="4"/>
    <x v="0"/>
    <x v="0"/>
    <x v="4"/>
    <x v="1"/>
  </r>
  <r>
    <s v="8a858f8e5b8c34d3015b8f25ea8f03b9"/>
    <n v="302002333"/>
    <n v="4"/>
    <d v="2017-07-29T15:20:24"/>
    <d v="2017-07-29T14:19:12"/>
    <x v="1"/>
    <n v="16687.5"/>
    <n v="15"/>
    <m/>
    <s v="Good"/>
    <x v="1"/>
    <x v="0"/>
    <x v="0"/>
    <x v="4"/>
    <x v="1"/>
  </r>
  <r>
    <s v="8a858f965bb63a25015bbc7b99e70180"/>
    <n v="301970804"/>
    <n v="2"/>
    <d v="2017-07-10T02:43:32"/>
    <d v="2017-07-10T01:43:26"/>
    <x v="3"/>
    <n v="13000"/>
    <n v="30"/>
    <m/>
    <s v="Bad"/>
    <x v="3"/>
    <x v="1"/>
    <x v="1"/>
    <x v="5"/>
    <x v="0"/>
  </r>
  <r>
    <s v="8a858f985b3db23f015b3de96eac49ca"/>
    <n v="302001578"/>
    <n v="4"/>
    <d v="2017-07-29T02:21:32"/>
    <d v="2017-07-29T01:20:21"/>
    <x v="2"/>
    <n v="24500"/>
    <n v="30"/>
    <m/>
    <s v="Bad"/>
    <x v="4"/>
    <x v="1"/>
    <x v="0"/>
    <x v="3"/>
    <x v="0"/>
  </r>
  <r>
    <s v="8a858fa154daefc00154df6b9c792ca8"/>
    <n v="301986191"/>
    <n v="6"/>
    <d v="2017-07-19T17:50:56"/>
    <d v="2017-07-19T16:50:46"/>
    <x v="0"/>
    <n v="34500"/>
    <n v="30"/>
    <m/>
    <s v="Good"/>
    <x v="0"/>
    <x v="0"/>
    <x v="0"/>
    <x v="2"/>
    <x v="4"/>
  </r>
  <r>
    <s v="8a858fa5552add5d0155356128d8668a"/>
    <n v="302002717"/>
    <n v="8"/>
    <d v="2017-07-29T20:24:23"/>
    <d v="2017-07-29T19:24:16"/>
    <x v="2"/>
    <n v="24500"/>
    <n v="30"/>
    <m/>
    <s v="Bad"/>
    <x v="4"/>
    <x v="1"/>
    <x v="0"/>
    <x v="4"/>
    <x v="1"/>
  </r>
  <r>
    <s v="8a858fb95bd896cc015bd8c417311b6c"/>
    <n v="301967656"/>
    <n v="3"/>
    <d v="2017-07-07T09:55:30"/>
    <d v="2017-07-07T08:55:25"/>
    <x v="3"/>
    <n v="13000"/>
    <n v="30"/>
    <m/>
    <s v="Good"/>
    <x v="3"/>
    <x v="0"/>
    <x v="1"/>
    <x v="1"/>
    <x v="0"/>
  </r>
  <r>
    <s v="8a858fc55b2548dd015b2fd12423240e"/>
    <n v="301999993"/>
    <n v="4"/>
    <d v="2017-07-28T08:11:47"/>
    <d v="2017-07-28T07:10:37"/>
    <x v="2"/>
    <n v="24500"/>
    <n v="30"/>
    <m/>
    <s v="Good"/>
    <x v="4"/>
    <x v="0"/>
    <x v="0"/>
    <x v="1"/>
    <x v="0"/>
  </r>
  <r>
    <s v="8a858fcc5d0cbc32015d0cbda2d1011a"/>
    <n v="301991871"/>
    <n v="2"/>
    <d v="2017-07-23T13:21:16"/>
    <d v="2017-07-23T12:21:09"/>
    <x v="3"/>
    <n v="11500"/>
    <n v="15"/>
    <s v="8a858e4c5a715421015a7160ed750369"/>
    <s v="Good"/>
    <x v="0"/>
    <x v="0"/>
    <x v="1"/>
    <x v="9"/>
    <x v="2"/>
  </r>
  <r>
    <s v="8a858fd35b441894015b44ed16fb63b7"/>
    <n v="301960878"/>
    <n v="4"/>
    <d v="2017-07-03T11:31:25"/>
    <d v="2017-07-03T10:31:18"/>
    <x v="2"/>
    <n v="24500"/>
    <n v="30"/>
    <s v="8a858f335b61adff015b61b479ea0494"/>
    <s v="Good"/>
    <x v="4"/>
    <x v="0"/>
    <x v="0"/>
    <x v="1"/>
    <x v="0"/>
  </r>
  <r>
    <s v="8a858fd95c3b5bca015c40f1b1a005ec"/>
    <n v="301980002"/>
    <n v="2"/>
    <d v="2017-07-16T07:50:44"/>
    <d v="2017-07-16T06:50:37"/>
    <x v="3"/>
    <n v="11500"/>
    <n v="15"/>
    <s v="8a858ea45b35639b015b377182544104"/>
    <s v="Good"/>
    <x v="0"/>
    <x v="0"/>
    <x v="1"/>
    <x v="6"/>
    <x v="2"/>
  </r>
  <r>
    <s v="8a858fe55693989201569a64b99b11a1"/>
    <n v="302000992"/>
    <n v="14"/>
    <d v="2017-07-28T17:07:19"/>
    <d v="2017-07-28T16:07:10"/>
    <x v="6"/>
    <n v="52500"/>
    <n v="30"/>
    <m/>
    <s v="Good"/>
    <x v="6"/>
    <x v="0"/>
    <x v="0"/>
    <x v="0"/>
    <x v="0"/>
  </r>
  <r>
    <s v="8a858fee5d1878f4015d187ebc4d0660"/>
    <n v="302002303"/>
    <n v="2"/>
    <d v="2017-07-29T14:50:11"/>
    <d v="2017-07-29T13:50:03"/>
    <x v="3"/>
    <n v="11500"/>
    <n v="15"/>
    <s v="8a858fcb5ca240f7015ca67284a42f30"/>
    <s v="Good"/>
    <x v="0"/>
    <x v="0"/>
    <x v="1"/>
    <x v="13"/>
    <x v="0"/>
  </r>
  <r>
    <s v="8a858ff9580b88120158160820c9217b"/>
    <n v="302001954"/>
    <n v="6"/>
    <d v="2017-07-29T10:26:47"/>
    <d v="2017-07-29T09:26:41"/>
    <x v="2"/>
    <n v="24500"/>
    <n v="30"/>
    <m/>
    <s v="Bad"/>
    <x v="4"/>
    <x v="1"/>
    <x v="0"/>
    <x v="1"/>
    <x v="4"/>
  </r>
  <r>
    <s v="8a858fff5a36fe68015a3b8dcb8a3843"/>
    <n v="301992274"/>
    <n v="7"/>
    <d v="2017-07-23T18:39:10"/>
    <d v="2017-07-23T17:39:04"/>
    <x v="0"/>
    <n v="34500"/>
    <n v="30"/>
    <m/>
    <s v="Good"/>
    <x v="0"/>
    <x v="0"/>
    <x v="0"/>
    <x v="1"/>
    <x v="2"/>
  </r>
  <r>
    <s v="8a858e255b910db1015ba0f65f8e3b69"/>
    <n v="301960131"/>
    <n v="2"/>
    <d v="2017-07-02T17:18:43"/>
    <d v="2017-07-02T16:18:36"/>
    <x v="3"/>
    <n v="13000"/>
    <n v="30"/>
    <m/>
    <s v="Bad"/>
    <x v="3"/>
    <x v="1"/>
    <x v="1"/>
    <x v="4"/>
    <x v="1"/>
  </r>
  <r>
    <s v="8a858e6d5b252065015b29d353784928"/>
    <n v="301996023"/>
    <n v="3"/>
    <d v="2017-07-25T21:58:13"/>
    <d v="2017-07-25T20:57:03"/>
    <x v="3"/>
    <n v="13000"/>
    <n v="30"/>
    <m/>
    <s v="Bad"/>
    <x v="3"/>
    <x v="1"/>
    <x v="1"/>
    <x v="1"/>
    <x v="0"/>
  </r>
  <r>
    <s v="8a858e9d5bfd7037015c02983b964527"/>
    <n v="302000305"/>
    <n v="3"/>
    <d v="2017-07-28T11:04:14"/>
    <d v="2017-07-28T10:04:09"/>
    <x v="3"/>
    <n v="13000"/>
    <n v="30"/>
    <m/>
    <s v="Bad"/>
    <x v="3"/>
    <x v="1"/>
    <x v="1"/>
    <x v="4"/>
    <x v="1"/>
  </r>
  <r>
    <s v="8a858f005b396e23015b3995995732bc"/>
    <n v="301995050"/>
    <n v="6"/>
    <d v="2017-07-25T11:09:10"/>
    <d v="2017-07-25T10:08:02"/>
    <x v="2"/>
    <n v="24500"/>
    <n v="30"/>
    <m/>
    <s v="Bad"/>
    <x v="4"/>
    <x v="1"/>
    <x v="0"/>
    <x v="4"/>
    <x v="1"/>
  </r>
  <r>
    <s v="8a858f335c8d9723015c8da0ed2b04bf"/>
    <n v="301978661"/>
    <n v="3"/>
    <d v="2017-07-15T06:33:14"/>
    <d v="2017-07-15T05:33:07"/>
    <x v="3"/>
    <n v="13000"/>
    <n v="30"/>
    <m/>
    <s v="Bad"/>
    <x v="3"/>
    <x v="1"/>
    <x v="1"/>
    <x v="1"/>
    <x v="0"/>
  </r>
  <r>
    <s v="8a858f665c45930d015c509928b92f50"/>
    <n v="301973394"/>
    <n v="2"/>
    <d v="2017-07-11T16:54:36"/>
    <d v="2017-07-11T15:54:29"/>
    <x v="3"/>
    <n v="13000"/>
    <n v="30"/>
    <m/>
    <s v="Bad"/>
    <x v="3"/>
    <x v="1"/>
    <x v="1"/>
    <x v="0"/>
    <x v="2"/>
  </r>
  <r>
    <s v="8a858fde5800dc86015801acc2c759e1"/>
    <n v="301988706"/>
    <n v="6"/>
    <d v="2017-07-21T07:00:20"/>
    <d v="2017-07-21T06:00:02"/>
    <x v="0"/>
    <n v="39000"/>
    <n v="60"/>
    <m/>
    <s v="Bad"/>
    <x v="3"/>
    <x v="1"/>
    <x v="0"/>
    <x v="3"/>
    <x v="0"/>
  </r>
  <r>
    <s v="8a85882653e2eb990153e6349161513e"/>
    <n v="301977281"/>
    <n v="7"/>
    <d v="2017-07-14T10:28:36"/>
    <d v="2017-07-14T09:27:25"/>
    <x v="0"/>
    <n v="39000"/>
    <n v="60"/>
    <m/>
    <s v="Good"/>
    <x v="3"/>
    <x v="0"/>
    <x v="0"/>
    <x v="8"/>
    <x v="0"/>
  </r>
  <r>
    <s v="8a8588dc536a14130153790b5b5d7cda"/>
    <n v="301989185"/>
    <n v="4"/>
    <d v="2017-07-21T12:18:16"/>
    <d v="2017-07-21T11:18:10"/>
    <x v="3"/>
    <n v="13000"/>
    <n v="30"/>
    <m/>
    <s v="Good"/>
    <x v="3"/>
    <x v="0"/>
    <x v="0"/>
    <x v="1"/>
    <x v="4"/>
  </r>
  <r>
    <s v="8a8588f754a058cb0154ba36ffee5c96"/>
    <n v="301961071"/>
    <n v="13"/>
    <d v="2017-07-03T13:29:43"/>
    <d v="2017-07-03T12:29:36"/>
    <x v="0"/>
    <n v="34500"/>
    <n v="30"/>
    <m/>
    <s v="Bad"/>
    <x v="0"/>
    <x v="1"/>
    <x v="0"/>
    <x v="5"/>
    <x v="4"/>
  </r>
  <r>
    <s v="8a85895054be35160154c36a6ba03ea0"/>
    <n v="301967971"/>
    <n v="3"/>
    <d v="2017-07-07T13:16:20"/>
    <d v="2017-07-07T12:16:15"/>
    <x v="3"/>
    <n v="11500"/>
    <n v="15"/>
    <m/>
    <s v="Good"/>
    <x v="0"/>
    <x v="0"/>
    <x v="1"/>
    <x v="4"/>
    <x v="1"/>
  </r>
  <r>
    <s v="8a85897353d85af80153d8a56c3401b8"/>
    <n v="301973904"/>
    <n v="13"/>
    <d v="2017-07-12T00:07:27"/>
    <d v="2017-07-11T23:07:20"/>
    <x v="4"/>
    <n v="44000"/>
    <n v="30"/>
    <m/>
    <s v="Good"/>
    <x v="2"/>
    <x v="0"/>
    <x v="0"/>
    <x v="1"/>
    <x v="0"/>
  </r>
  <r>
    <s v="8a858e0156b782a10156c206b49d04ed"/>
    <n v="301964951"/>
    <n v="8"/>
    <d v="2017-07-05T14:26:35"/>
    <d v="2017-07-05T13:26:29"/>
    <x v="2"/>
    <n v="24500"/>
    <n v="30"/>
    <m/>
    <s v="Good"/>
    <x v="4"/>
    <x v="0"/>
    <x v="0"/>
    <x v="1"/>
    <x v="0"/>
  </r>
  <r>
    <s v="8a858e045cd5b1d6015ce47a16742d68"/>
    <n v="301996859"/>
    <n v="2"/>
    <d v="2017-07-26T12:28:27"/>
    <d v="2017-07-26T11:28:20"/>
    <x v="3"/>
    <n v="13000"/>
    <n v="30"/>
    <m/>
    <s v="Good"/>
    <x v="3"/>
    <x v="0"/>
    <x v="1"/>
    <x v="3"/>
    <x v="2"/>
  </r>
  <r>
    <s v="8a858e105bd92644015bdd2f7a981936"/>
    <n v="301965333"/>
    <n v="3"/>
    <d v="2017-07-05T18:25:28"/>
    <d v="2017-07-05T17:25:22"/>
    <x v="2"/>
    <n v="24500"/>
    <n v="30"/>
    <s v="8a858e345bd96da8015bd97f85df06c8"/>
    <s v="Good"/>
    <x v="4"/>
    <x v="0"/>
    <x v="1"/>
    <x v="1"/>
    <x v="0"/>
  </r>
  <r>
    <s v="8a858e1d5cd58f9e015cd5be41721a4e"/>
    <n v="301996021"/>
    <n v="2"/>
    <d v="2017-07-25T21:55:51"/>
    <d v="2017-07-25T20:55:44"/>
    <x v="3"/>
    <n v="13000"/>
    <n v="30"/>
    <s v="8a858eba5c884d2a015c9158d0692e5b"/>
    <s v="Good"/>
    <x v="3"/>
    <x v="0"/>
    <x v="1"/>
    <x v="1"/>
    <x v="0"/>
  </r>
  <r>
    <s v="8a858e225a28c713015a31751aaf3f4b"/>
    <n v="301972283"/>
    <n v="9"/>
    <d v="2017-07-10T23:12:54"/>
    <d v="2017-07-10T22:12:49"/>
    <x v="0"/>
    <n v="34500"/>
    <n v="30"/>
    <m/>
    <s v="Good"/>
    <x v="0"/>
    <x v="0"/>
    <x v="0"/>
    <x v="16"/>
    <x v="2"/>
  </r>
  <r>
    <s v="8a858e2c5b80de3f015b80e8045204ef"/>
    <n v="301989409"/>
    <n v="2"/>
    <d v="2017-07-21T14:27:10"/>
    <d v="2017-07-21T13:26:55"/>
    <x v="3"/>
    <n v="11500"/>
    <n v="15"/>
    <s v="8a8589045384bd8301539e134b745638"/>
    <s v="Good"/>
    <x v="0"/>
    <x v="0"/>
    <x v="1"/>
    <x v="10"/>
    <x v="0"/>
  </r>
  <r>
    <s v="8a858e3654e2a82401550b034d7f3d53"/>
    <n v="301958712"/>
    <n v="7"/>
    <d v="2017-07-01T09:23:48"/>
    <d v="2017-07-01T08:22:41"/>
    <x v="2"/>
    <n v="24500"/>
    <n v="30"/>
    <m/>
    <s v="Good"/>
    <x v="4"/>
    <x v="0"/>
    <x v="0"/>
    <x v="3"/>
    <x v="0"/>
  </r>
  <r>
    <s v="8a858e445cd56553015ce8f61189079c"/>
    <n v="302001836"/>
    <n v="2"/>
    <d v="2017-07-29T08:58:08"/>
    <d v="2017-07-29T07:58:02"/>
    <x v="3"/>
    <n v="13000"/>
    <n v="30"/>
    <m/>
    <s v="Good"/>
    <x v="3"/>
    <x v="0"/>
    <x v="1"/>
    <x v="8"/>
    <x v="0"/>
  </r>
  <r>
    <s v="8a858e585693982b01569ad52d7b1498"/>
    <n v="302001140"/>
    <n v="2"/>
    <d v="2017-07-28T18:38:10"/>
    <d v="2017-07-28T17:38:03"/>
    <x v="3"/>
    <n v="11500"/>
    <n v="15"/>
    <m/>
    <s v="Bad"/>
    <x v="0"/>
    <x v="1"/>
    <x v="1"/>
    <x v="4"/>
    <x v="1"/>
  </r>
  <r>
    <s v="8a858e5c56f98bad0156ff01cbd504af"/>
    <n v="302001476"/>
    <n v="6"/>
    <d v="2017-07-28T23:10:59"/>
    <d v="2017-07-28T22:09:48"/>
    <x v="3"/>
    <n v="13000"/>
    <n v="30"/>
    <m/>
    <s v="Bad"/>
    <x v="3"/>
    <x v="1"/>
    <x v="0"/>
    <x v="3"/>
    <x v="4"/>
  </r>
  <r>
    <s v="8a858e6c5c88d145015c8fa5e8122270"/>
    <n v="301978307"/>
    <n v="2"/>
    <d v="2017-07-14T20:20:58"/>
    <d v="2017-07-14T19:20:51"/>
    <x v="3"/>
    <n v="13000"/>
    <n v="30"/>
    <s v="8a858fb15b34a708015b34e097fa30af"/>
    <s v="Good"/>
    <x v="3"/>
    <x v="0"/>
    <x v="1"/>
    <x v="4"/>
    <x v="1"/>
  </r>
  <r>
    <s v="8a858e705b3a03c7015b3ccbeba01c10"/>
    <n v="301981111"/>
    <n v="4"/>
    <d v="2017-07-17T05:09:39"/>
    <d v="2017-07-17T04:08:28"/>
    <x v="3"/>
    <n v="11500"/>
    <n v="15"/>
    <m/>
    <s v="Good"/>
    <x v="0"/>
    <x v="0"/>
    <x v="0"/>
    <x v="1"/>
    <x v="0"/>
  </r>
  <r>
    <s v="8a858e785c8d9167015ca05320ba6830"/>
    <n v="301974257"/>
    <n v="2"/>
    <d v="2017-07-12T09:50:02"/>
    <d v="2017-07-12T08:49:55"/>
    <x v="3"/>
    <n v="13000"/>
    <n v="30"/>
    <m/>
    <s v="Good"/>
    <x v="3"/>
    <x v="0"/>
    <x v="1"/>
    <x v="4"/>
    <x v="1"/>
  </r>
  <r>
    <s v="8a858e8a575612610157713f256e1d4b"/>
    <n v="301985075"/>
    <n v="3"/>
    <d v="2017-07-19T07:51:42"/>
    <d v="2017-07-19T06:51:35"/>
    <x v="3"/>
    <n v="13000"/>
    <n v="30"/>
    <m/>
    <s v="Good"/>
    <x v="3"/>
    <x v="0"/>
    <x v="1"/>
    <x v="1"/>
    <x v="0"/>
  </r>
  <r>
    <s v="8a858e905bf2fa58015bf6eb9f1e77cf"/>
    <n v="302001647"/>
    <n v="3"/>
    <d v="2017-07-29T06:30:53"/>
    <d v="2017-07-29T05:30:45"/>
    <x v="3"/>
    <n v="13000"/>
    <n v="30"/>
    <m/>
    <s v="Good"/>
    <x v="3"/>
    <x v="0"/>
    <x v="1"/>
    <x v="1"/>
    <x v="0"/>
  </r>
  <r>
    <s v="8a858e9b560bbd63015611d6c90f0f5f"/>
    <n v="301967004"/>
    <n v="8"/>
    <d v="2017-07-06T19:24:02"/>
    <d v="2017-07-06T18:23:55"/>
    <x v="3"/>
    <n v="13000"/>
    <n v="30"/>
    <m/>
    <s v="Good"/>
    <x v="3"/>
    <x v="0"/>
    <x v="0"/>
    <x v="4"/>
    <x v="1"/>
  </r>
  <r>
    <s v="8a858ea35d2d2f62015d303436a80590"/>
    <n v="302001789"/>
    <n v="2"/>
    <d v="2017-07-29T08:24:04"/>
    <d v="2017-07-29T07:23:57"/>
    <x v="3"/>
    <n v="13000"/>
    <n v="30"/>
    <m/>
    <s v="Good"/>
    <x v="3"/>
    <x v="0"/>
    <x v="1"/>
    <x v="4"/>
    <x v="1"/>
  </r>
  <r>
    <s v="8a858eab5cf9c4c8015d0008356e462f"/>
    <n v="302004008"/>
    <n v="2"/>
    <d v="2017-07-30T22:05:12"/>
    <d v="2017-07-30T21:05:06"/>
    <x v="3"/>
    <n v="13000"/>
    <n v="30"/>
    <s v="8a858f7d5cf9aef9015cffc97211089d"/>
    <s v="Good"/>
    <x v="3"/>
    <x v="0"/>
    <x v="1"/>
    <x v="1"/>
    <x v="2"/>
  </r>
  <r>
    <s v="8a858eb45876dcc501587dae11f2283e"/>
    <n v="302003197"/>
    <n v="7"/>
    <d v="2017-07-30T09:59:40"/>
    <d v="2017-07-30T08:59:34"/>
    <x v="3"/>
    <n v="13000"/>
    <n v="30"/>
    <m/>
    <s v="Bad"/>
    <x v="3"/>
    <x v="1"/>
    <x v="0"/>
    <x v="5"/>
    <x v="0"/>
  </r>
  <r>
    <s v="8a858eba5b681df4015b78ca2565324c"/>
    <n v="301983416"/>
    <n v="2"/>
    <d v="2017-07-18T10:07:07"/>
    <d v="2017-07-18T09:06:59"/>
    <x v="3"/>
    <n v="11500"/>
    <n v="15"/>
    <m/>
    <s v="Good"/>
    <x v="0"/>
    <x v="0"/>
    <x v="1"/>
    <x v="6"/>
    <x v="0"/>
  </r>
  <r>
    <s v="8a858ec55b441639015b472039ea4a22"/>
    <n v="301963739"/>
    <n v="4"/>
    <d v="2017-07-04T18:59:38"/>
    <d v="2017-07-04T17:59:31"/>
    <x v="2"/>
    <n v="24500"/>
    <n v="30"/>
    <m/>
    <s v="Good"/>
    <x v="4"/>
    <x v="0"/>
    <x v="0"/>
    <x v="1"/>
    <x v="0"/>
  </r>
  <r>
    <s v="8a858ed35cd57328015cd579d99904b0"/>
    <n v="301969610"/>
    <n v="2"/>
    <d v="2017-07-08T19:12:44"/>
    <d v="2017-07-08T18:12:38"/>
    <x v="3"/>
    <n v="13000"/>
    <n v="30"/>
    <m/>
    <s v="Good"/>
    <x v="3"/>
    <x v="0"/>
    <x v="1"/>
    <x v="5"/>
    <x v="0"/>
  </r>
  <r>
    <s v="8a858edc554f009d01554ff6eb224b42"/>
    <n v="301962323"/>
    <n v="13"/>
    <d v="2017-07-03T23:00:58"/>
    <d v="2017-07-03T22:00:52"/>
    <x v="4"/>
    <n v="44000"/>
    <n v="30"/>
    <m/>
    <s v="Good"/>
    <x v="2"/>
    <x v="0"/>
    <x v="0"/>
    <x v="3"/>
    <x v="4"/>
  </r>
  <r>
    <s v="8a858ee25ca1a0f9015ca1a5d5d50289"/>
    <n v="301973325"/>
    <n v="2"/>
    <d v="2017-07-11T16:12:42"/>
    <d v="2017-07-11T15:12:36"/>
    <x v="3"/>
    <n v="13000"/>
    <n v="30"/>
    <m/>
    <s v="Good"/>
    <x v="3"/>
    <x v="0"/>
    <x v="1"/>
    <x v="3"/>
    <x v="0"/>
  </r>
  <r>
    <s v="8a858ee755a0c84a0155b50a08352311"/>
    <n v="301964845"/>
    <n v="10"/>
    <d v="2017-07-05T13:22:39"/>
    <d v="2017-07-05T12:22:26"/>
    <x v="2"/>
    <n v="23000"/>
    <n v="30"/>
    <m/>
    <s v="Good"/>
    <x v="0"/>
    <x v="0"/>
    <x v="0"/>
    <x v="1"/>
    <x v="0"/>
  </r>
  <r>
    <s v="8a858ef25c8393f8015c87a580106a78"/>
    <n v="301995482"/>
    <n v="3"/>
    <d v="2017-07-25T15:22:46"/>
    <d v="2017-07-25T14:22:39"/>
    <x v="3"/>
    <n v="13000"/>
    <n v="30"/>
    <m/>
    <s v="Bad"/>
    <x v="3"/>
    <x v="1"/>
    <x v="1"/>
    <x v="0"/>
    <x v="2"/>
  </r>
  <r>
    <s v="8a858efa5c646292015c72dba8c02e37"/>
    <n v="301973647"/>
    <n v="2"/>
    <d v="2017-07-11T19:49:43"/>
    <d v="2017-07-11T18:49:36"/>
    <x v="3"/>
    <n v="13000"/>
    <n v="30"/>
    <m/>
    <s v="Good"/>
    <x v="3"/>
    <x v="0"/>
    <x v="1"/>
    <x v="3"/>
    <x v="0"/>
  </r>
  <r>
    <s v="8a858f0456511c9401565c13d32936fb"/>
    <n v="301974355"/>
    <n v="13"/>
    <d v="2017-07-12T10:49:05"/>
    <d v="2017-07-12T09:48:59"/>
    <x v="4"/>
    <n v="44000"/>
    <n v="30"/>
    <m/>
    <s v="Good"/>
    <x v="2"/>
    <x v="0"/>
    <x v="0"/>
    <x v="4"/>
    <x v="1"/>
  </r>
  <r>
    <s v="8a858f1c5ca1e2f9015ca231612f359e"/>
    <n v="302000673"/>
    <n v="3"/>
    <d v="2017-07-28T14:19:13"/>
    <d v="2017-07-28T13:19:07"/>
    <x v="3"/>
    <n v="13000"/>
    <n v="30"/>
    <m/>
    <s v="Bad"/>
    <x v="3"/>
    <x v="1"/>
    <x v="1"/>
    <x v="4"/>
    <x v="1"/>
  </r>
  <r>
    <s v="8a858f255cb1710a015cc086cdf573fc"/>
    <n v="301960129"/>
    <n v="2"/>
    <d v="2017-07-02T17:15:34"/>
    <d v="2017-07-02T16:15:28"/>
    <x v="3"/>
    <n v="13000"/>
    <n v="30"/>
    <m/>
    <s v="Good"/>
    <x v="3"/>
    <x v="0"/>
    <x v="1"/>
    <x v="4"/>
    <x v="1"/>
  </r>
  <r>
    <s v="8a858f305cb1ec4e015cb5127be3452a"/>
    <n v="301974982"/>
    <n v="2"/>
    <d v="2017-07-12T17:48:04"/>
    <d v="2017-07-12T16:47:58"/>
    <x v="3"/>
    <n v="13000"/>
    <n v="30"/>
    <m/>
    <s v="Good"/>
    <x v="3"/>
    <x v="0"/>
    <x v="1"/>
    <x v="0"/>
    <x v="0"/>
  </r>
  <r>
    <s v="8a858f335c8d9723015c9cef3ef85af2"/>
    <n v="301970440"/>
    <n v="2"/>
    <d v="2017-07-09T17:24:09"/>
    <d v="2017-07-09T16:24:04"/>
    <x v="3"/>
    <n v="13000"/>
    <n v="30"/>
    <m/>
    <s v="Bad"/>
    <x v="3"/>
    <x v="1"/>
    <x v="1"/>
    <x v="8"/>
    <x v="0"/>
  </r>
  <r>
    <s v="8a858f3e5885ffa30158928cad6501c6"/>
    <n v="301967789"/>
    <n v="10"/>
    <d v="2017-07-07T11:21:11"/>
    <d v="2017-07-07T10:21:06"/>
    <x v="2"/>
    <n v="24500"/>
    <n v="30"/>
    <m/>
    <s v="Good"/>
    <x v="4"/>
    <x v="0"/>
    <x v="0"/>
    <x v="6"/>
    <x v="0"/>
  </r>
  <r>
    <s v="8a858f475c7ea023015c7ed381550c5c"/>
    <n v="301999354"/>
    <n v="2"/>
    <d v="2017-07-27T19:09:46"/>
    <d v="2017-07-27T18:09:39"/>
    <x v="3"/>
    <n v="11500"/>
    <n v="15"/>
    <m/>
    <s v="Good"/>
    <x v="0"/>
    <x v="0"/>
    <x v="1"/>
    <x v="4"/>
    <x v="1"/>
  </r>
  <r>
    <s v="8a858f585a6bfa1d015a6f8b2d582fb9"/>
    <n v="301986336"/>
    <n v="6"/>
    <d v="2017-07-19T19:25:08"/>
    <d v="2017-07-19T18:24:57"/>
    <x v="3"/>
    <n v="13000"/>
    <n v="30"/>
    <m/>
    <s v="Bad"/>
    <x v="3"/>
    <x v="1"/>
    <x v="0"/>
    <x v="1"/>
    <x v="0"/>
  </r>
  <r>
    <s v="8a858f5d5963fbb701597473936c208a"/>
    <n v="301972160"/>
    <n v="6"/>
    <d v="2017-07-10T21:13:58"/>
    <d v="2017-07-10T20:12:52"/>
    <x v="2"/>
    <n v="24500"/>
    <n v="30"/>
    <m/>
    <s v="Good"/>
    <x v="4"/>
    <x v="0"/>
    <x v="0"/>
    <x v="1"/>
    <x v="0"/>
  </r>
  <r>
    <s v="8a858f6459b6456d0159b69978f22bed"/>
    <n v="301969032"/>
    <n v="2"/>
    <d v="2017-07-08T10:12:52"/>
    <d v="2017-07-08T09:12:37"/>
    <x v="3"/>
    <n v="13000"/>
    <n v="30"/>
    <m/>
    <s v="Good"/>
    <x v="3"/>
    <x v="0"/>
    <x v="1"/>
    <x v="2"/>
    <x v="0"/>
  </r>
  <r>
    <s v="8a858f725b49c0c0015b4efd41913c0f"/>
    <n v="301999495"/>
    <n v="4"/>
    <d v="2017-07-27T20:56:45"/>
    <d v="2017-07-27T19:55:35"/>
    <x v="3"/>
    <n v="13000"/>
    <n v="30"/>
    <m/>
    <s v="Bad"/>
    <x v="3"/>
    <x v="1"/>
    <x v="0"/>
    <x v="4"/>
    <x v="1"/>
  </r>
  <r>
    <s v="8a858f7958b0a4a80158b261fd354f17"/>
    <n v="301997470"/>
    <n v="7"/>
    <d v="2017-07-26T17:54:54"/>
    <d v="2017-07-26T16:54:47"/>
    <x v="3"/>
    <n v="11500"/>
    <n v="30"/>
    <m/>
    <s v="Good"/>
    <x v="0"/>
    <x v="0"/>
    <x v="0"/>
    <x v="1"/>
    <x v="2"/>
  </r>
  <r>
    <s v="8a858f7e564ad33801565a5614763e6a"/>
    <n v="301964822"/>
    <n v="11"/>
    <d v="2017-07-05T13:06:42"/>
    <d v="2017-07-05T12:06:34"/>
    <x v="6"/>
    <n v="52500"/>
    <n v="30"/>
    <m/>
    <s v="Bad"/>
    <x v="6"/>
    <x v="1"/>
    <x v="0"/>
    <x v="4"/>
    <x v="1"/>
  </r>
  <r>
    <s v="8a858f8f5bfd3cfa015c0b4d7b61102c"/>
    <n v="301977198"/>
    <n v="3"/>
    <d v="2017-07-14T09:49:50"/>
    <d v="2017-07-14T08:49:42"/>
    <x v="3"/>
    <n v="13000"/>
    <n v="30"/>
    <m/>
    <s v="Good"/>
    <x v="3"/>
    <x v="0"/>
    <x v="1"/>
    <x v="4"/>
    <x v="1"/>
  </r>
  <r>
    <s v="8a858f965c6950da015c69c571b93c16"/>
    <n v="301986588"/>
    <n v="2"/>
    <d v="2017-07-19T22:45:16"/>
    <d v="2017-07-19T21:45:08"/>
    <x v="3"/>
    <n v="11500"/>
    <n v="15"/>
    <m/>
    <s v="Good"/>
    <x v="0"/>
    <x v="0"/>
    <x v="1"/>
    <x v="3"/>
    <x v="0"/>
  </r>
  <r>
    <s v="8a858f98560bbe110156170e27073502"/>
    <n v="301969501"/>
    <n v="7"/>
    <d v="2017-07-08T17:20:40"/>
    <d v="2017-07-08T16:20:33"/>
    <x v="0"/>
    <n v="34500"/>
    <n v="30"/>
    <m/>
    <s v="Good"/>
    <x v="0"/>
    <x v="0"/>
    <x v="0"/>
    <x v="5"/>
    <x v="0"/>
  </r>
  <r>
    <s v="8a858f9f5bd99987015be27c21221292"/>
    <n v="301974918"/>
    <n v="2"/>
    <d v="2017-07-12T17:02:04"/>
    <d v="2017-07-12T16:01:58"/>
    <x v="3"/>
    <n v="13000"/>
    <n v="30"/>
    <m/>
    <s v="Good"/>
    <x v="3"/>
    <x v="0"/>
    <x v="1"/>
    <x v="4"/>
    <x v="1"/>
  </r>
  <r>
    <s v="8a858fa15b3443a1015b3460fbef252e"/>
    <n v="301989531"/>
    <n v="3"/>
    <d v="2017-07-21T15:35:10"/>
    <d v="2017-07-21T14:34:57"/>
    <x v="3"/>
    <n v="11500"/>
    <n v="15"/>
    <m/>
    <s v="Good"/>
    <x v="0"/>
    <x v="0"/>
    <x v="1"/>
    <x v="1"/>
    <x v="0"/>
  </r>
  <r>
    <s v="8a858fa5552add5d01554935cd6633ac"/>
    <n v="301992825"/>
    <n v="9"/>
    <d v="2017-07-24T08:07:00"/>
    <d v="2017-07-24T07:06:52"/>
    <x v="0"/>
    <n v="34500"/>
    <n v="30"/>
    <m/>
    <s v="Good"/>
    <x v="0"/>
    <x v="0"/>
    <x v="0"/>
    <x v="3"/>
    <x v="0"/>
  </r>
  <r>
    <s v="8a858fad5ccb633e015ccbe337372ab3"/>
    <n v="301977456"/>
    <n v="2"/>
    <d v="2017-07-14T12:00:54"/>
    <d v="2017-07-14T11:00:48"/>
    <x v="3"/>
    <n v="13000"/>
    <n v="30"/>
    <s v="8a858eaa55a0b8ae0155ad2cab5e49cc"/>
    <s v="Good"/>
    <x v="3"/>
    <x v="0"/>
    <x v="1"/>
    <x v="4"/>
    <x v="1"/>
  </r>
  <r>
    <s v="8a858fb15d41fc6b015d420039ec015f"/>
    <n v="301994152"/>
    <n v="2"/>
    <d v="2017-07-24T19:55:08"/>
    <d v="2017-07-24T18:55:01"/>
    <x v="3"/>
    <n v="11500"/>
    <n v="15"/>
    <m/>
    <s v="Good"/>
    <x v="0"/>
    <x v="0"/>
    <x v="1"/>
    <x v="1"/>
    <x v="0"/>
  </r>
  <r>
    <s v="8a858fbd59acee6a0159adcc397f059a"/>
    <n v="301988631"/>
    <n v="7"/>
    <d v="2017-07-21T04:32:51"/>
    <d v="2017-07-21T03:32:43"/>
    <x v="4"/>
    <n v="44000"/>
    <n v="30"/>
    <m/>
    <s v="Good"/>
    <x v="2"/>
    <x v="0"/>
    <x v="0"/>
    <x v="4"/>
    <x v="1"/>
  </r>
  <r>
    <s v="8a858fcd56b9f22c0156c5b280650d11"/>
    <n v="301996150"/>
    <n v="12"/>
    <d v="2017-07-26T00:06:55"/>
    <d v="2017-07-25T23:06:50"/>
    <x v="0"/>
    <n v="33000"/>
    <n v="30"/>
    <m/>
    <s v="Good"/>
    <x v="2"/>
    <x v="0"/>
    <x v="0"/>
    <x v="4"/>
    <x v="1"/>
  </r>
  <r>
    <s v="8a858fd3552c756201553f187a62138c"/>
    <n v="301986754"/>
    <n v="11"/>
    <d v="2017-07-20T04:55:57"/>
    <d v="2017-07-20T03:55:49"/>
    <x v="4"/>
    <n v="48000"/>
    <n v="60"/>
    <m/>
    <s v="Bad"/>
    <x v="5"/>
    <x v="1"/>
    <x v="0"/>
    <x v="1"/>
    <x v="0"/>
  </r>
  <r>
    <s v="8a858fd858d5076d0158d6ee63002351"/>
    <n v="301960917"/>
    <n v="2"/>
    <d v="2017-07-03T11:58:44"/>
    <d v="2017-07-03T10:57:36"/>
    <x v="3"/>
    <n v="11500"/>
    <n v="15"/>
    <m/>
    <s v="Bad"/>
    <x v="0"/>
    <x v="1"/>
    <x v="1"/>
    <x v="1"/>
    <x v="5"/>
  </r>
  <r>
    <s v="8a858fe25b8c4e5c015b8f61faf34239"/>
    <n v="301964954"/>
    <n v="4"/>
    <d v="2017-07-05T14:28:20"/>
    <d v="2017-07-05T13:28:15"/>
    <x v="2"/>
    <n v="24500"/>
    <n v="30"/>
    <s v="8a858fa75b5c94ed015b5ca7267d13f2"/>
    <s v="Good"/>
    <x v="4"/>
    <x v="0"/>
    <x v="0"/>
    <x v="3"/>
    <x v="0"/>
  </r>
  <r>
    <s v="8a858fe758dc437a0158eb12515362d4"/>
    <n v="301988346"/>
    <n v="5"/>
    <d v="2017-07-20T21:17:57"/>
    <d v="2017-07-20T20:17:52"/>
    <x v="2"/>
    <n v="24500"/>
    <n v="30"/>
    <m/>
    <s v="Good"/>
    <x v="4"/>
    <x v="0"/>
    <x v="0"/>
    <x v="1"/>
    <x v="2"/>
  </r>
  <r>
    <s v="8a858fec5b5c994b015b5cba37c61d51"/>
    <n v="301993525"/>
    <n v="3"/>
    <d v="2017-07-24T14:34:46"/>
    <d v="2017-07-24T13:34:32"/>
    <x v="3"/>
    <n v="13000"/>
    <n v="30"/>
    <m/>
    <s v="Good"/>
    <x v="3"/>
    <x v="0"/>
    <x v="1"/>
    <x v="4"/>
    <x v="1"/>
  </r>
  <r>
    <s v="8a858ff455a09f5a0155ba378c9b10bc"/>
    <n v="302001023"/>
    <n v="7"/>
    <d v="2017-07-28T17:25:34"/>
    <d v="2017-07-28T16:24:23"/>
    <x v="0"/>
    <n v="34500"/>
    <n v="30"/>
    <m/>
    <s v="Good"/>
    <x v="0"/>
    <x v="0"/>
    <x v="0"/>
    <x v="1"/>
    <x v="0"/>
  </r>
  <r>
    <s v="8a858899538ddb8e0153a2b555421fc5"/>
    <n v="301971504"/>
    <n v="14"/>
    <d v="2017-07-10T13:58:41"/>
    <d v="2017-07-10T12:57:31"/>
    <x v="0"/>
    <n v="33000"/>
    <n v="30"/>
    <m/>
    <s v="Bad"/>
    <x v="2"/>
    <x v="1"/>
    <x v="0"/>
    <x v="9"/>
    <x v="0"/>
  </r>
  <r>
    <s v="8a858e1d5cd58f9e015ceda385bb359d"/>
    <n v="301994206"/>
    <n v="2"/>
    <d v="2017-07-24T20:31:24"/>
    <d v="2017-07-24T19:31:17"/>
    <x v="3"/>
    <n v="11500"/>
    <n v="15"/>
    <m/>
    <s v="Bad"/>
    <x v="0"/>
    <x v="1"/>
    <x v="1"/>
    <x v="1"/>
    <x v="2"/>
  </r>
  <r>
    <s v="8a858e5c5c361f7d015c398156ef666a"/>
    <n v="301995581"/>
    <n v="2"/>
    <d v="2017-07-25T16:27:52"/>
    <d v="2017-07-25T15:27:46"/>
    <x v="3"/>
    <n v="13000"/>
    <n v="30"/>
    <m/>
    <s v="Bad"/>
    <x v="3"/>
    <x v="1"/>
    <x v="1"/>
    <x v="3"/>
    <x v="0"/>
  </r>
  <r>
    <s v="8a858ecc57b9184b0157c4ffc1b80614"/>
    <n v="301997744"/>
    <n v="2"/>
    <d v="2017-07-26T20:46:27"/>
    <d v="2017-07-26T19:46:20"/>
    <x v="3"/>
    <n v="13000"/>
    <n v="30"/>
    <m/>
    <s v="Bad"/>
    <x v="3"/>
    <x v="1"/>
    <x v="1"/>
    <x v="4"/>
    <x v="1"/>
  </r>
  <r>
    <s v="8a858f0656b7820c0156c92ca3ba436f"/>
    <n v="301996908"/>
    <n v="2"/>
    <d v="2017-07-26T12:48:14"/>
    <d v="2017-07-26T11:46:58"/>
    <x v="3"/>
    <n v="13000"/>
    <n v="30"/>
    <m/>
    <s v="Bad"/>
    <x v="3"/>
    <x v="1"/>
    <x v="1"/>
    <x v="4"/>
    <x v="1"/>
  </r>
  <r>
    <s v="8a858f54589736f40158ab60b3e36a52"/>
    <n v="301975393"/>
    <n v="4"/>
    <d v="2017-07-13T01:05:42"/>
    <d v="2017-07-13T00:04:35"/>
    <x v="3"/>
    <n v="13000"/>
    <n v="30"/>
    <m/>
    <s v="Bad"/>
    <x v="3"/>
    <x v="1"/>
    <x v="0"/>
    <x v="4"/>
    <x v="1"/>
  </r>
  <r>
    <s v="8a858faf5679a838015688de3028143d"/>
    <n v="301964167"/>
    <n v="3"/>
    <d v="2017-07-05T04:27:02"/>
    <d v="2017-07-05T03:26:45"/>
    <x v="2"/>
    <n v="24500"/>
    <n v="30"/>
    <m/>
    <s v="Bad"/>
    <x v="4"/>
    <x v="1"/>
    <x v="1"/>
    <x v="11"/>
    <x v="5"/>
  </r>
  <r>
    <s v="8a858ff257048b50015709ffa148518e"/>
    <n v="302003057"/>
    <n v="2"/>
    <d v="2017-07-30T07:22:48"/>
    <d v="2017-07-30T06:22:41"/>
    <x v="3"/>
    <n v="13000"/>
    <n v="30"/>
    <m/>
    <s v="Bad"/>
    <x v="3"/>
    <x v="1"/>
    <x v="1"/>
    <x v="4"/>
    <x v="1"/>
  </r>
  <r>
    <s v="8a858fb15632196901564fd5a8be745b"/>
    <n v="302001824"/>
    <n v="7"/>
    <d v="2017-07-29T08:52:55"/>
    <d v="2017-07-29T07:51:43"/>
    <x v="0"/>
    <n v="34500"/>
    <n v="30"/>
    <m/>
    <s v="Good"/>
    <x v="0"/>
    <x v="0"/>
    <x v="0"/>
    <x v="3"/>
    <x v="0"/>
  </r>
  <r>
    <s v="8a858fbc5cc666c8015cc67a0d541497"/>
    <n v="301984808"/>
    <n v="2"/>
    <d v="2017-07-18T23:26:27"/>
    <d v="2017-07-18T22:26:20"/>
    <x v="3"/>
    <n v="13000"/>
    <n v="30"/>
    <m/>
    <s v="Good"/>
    <x v="3"/>
    <x v="0"/>
    <x v="1"/>
    <x v="4"/>
    <x v="1"/>
  </r>
  <r>
    <s v="8a858fc25bafabdc015bb47fda0323e5"/>
    <n v="301972769"/>
    <n v="4"/>
    <d v="2017-07-11T10:50:26"/>
    <d v="2017-07-11T09:50:20"/>
    <x v="2"/>
    <n v="22250"/>
    <n v="15"/>
    <m/>
    <s v="Bad"/>
    <x v="1"/>
    <x v="1"/>
    <x v="0"/>
    <x v="4"/>
    <x v="1"/>
  </r>
  <r>
    <s v="8a858fcd56b9f22c0156c804c62f4d5d"/>
    <n v="301979070"/>
    <n v="7"/>
    <d v="2017-07-15T12:23:29"/>
    <d v="2017-07-15T11:23:22"/>
    <x v="0"/>
    <n v="39000"/>
    <n v="60"/>
    <m/>
    <s v="Good"/>
    <x v="3"/>
    <x v="0"/>
    <x v="0"/>
    <x v="3"/>
    <x v="4"/>
  </r>
  <r>
    <s v="8a858fd3552c7562015544a1c5f8311e"/>
    <n v="301989416"/>
    <n v="10"/>
    <d v="2017-07-21T14:30:37"/>
    <d v="2017-07-21T13:30:31"/>
    <x v="3"/>
    <n v="10750"/>
    <n v="15"/>
    <m/>
    <s v="Good"/>
    <x v="8"/>
    <x v="0"/>
    <x v="0"/>
    <x v="4"/>
    <x v="1"/>
  </r>
  <r>
    <s v="8a858fdd5d1844e1015d1858743b13c7"/>
    <n v="302003138"/>
    <n v="2"/>
    <d v="2017-07-30T08:47:31"/>
    <d v="2017-07-30T07:47:23"/>
    <x v="3"/>
    <n v="13000"/>
    <n v="30"/>
    <m/>
    <s v="Good"/>
    <x v="3"/>
    <x v="0"/>
    <x v="1"/>
    <x v="4"/>
    <x v="1"/>
  </r>
  <r>
    <s v="8a858fe95c88ee44015c8d2bd1ea0c40"/>
    <n v="302001302"/>
    <n v="2"/>
    <d v="2017-07-28T20:41:34"/>
    <d v="2017-07-28T19:41:27"/>
    <x v="3"/>
    <n v="11500"/>
    <n v="15"/>
    <m/>
    <s v="Good"/>
    <x v="0"/>
    <x v="0"/>
    <x v="1"/>
    <x v="3"/>
    <x v="0"/>
  </r>
  <r>
    <s v="8a858ff25a13ebf6015a14d6527b7b05"/>
    <n v="301985861"/>
    <n v="10"/>
    <d v="2017-07-19T15:03:34"/>
    <d v="2017-07-19T14:03:23"/>
    <x v="0"/>
    <n v="34500"/>
    <n v="30"/>
    <m/>
    <s v="Good"/>
    <x v="0"/>
    <x v="0"/>
    <x v="0"/>
    <x v="9"/>
    <x v="0"/>
  </r>
  <r>
    <s v="8a858fff57f7a7a801580093e8d2237a"/>
    <n v="301999566"/>
    <n v="2"/>
    <d v="2017-07-27T21:48:48"/>
    <d v="2017-07-27T20:47:37"/>
    <x v="3"/>
    <n v="11500"/>
    <n v="15"/>
    <m/>
    <s v="Good"/>
    <x v="0"/>
    <x v="0"/>
    <x v="1"/>
    <x v="5"/>
    <x v="0"/>
  </r>
  <r>
    <s v="8a858e105bd92644015bded94870560e"/>
    <n v="301961409"/>
    <n v="4"/>
    <d v="2017-07-03T16:23:50"/>
    <d v="2017-07-03T15:23:45"/>
    <x v="2"/>
    <n v="24500"/>
    <n v="30"/>
    <m/>
    <s v="Bad"/>
    <x v="4"/>
    <x v="1"/>
    <x v="0"/>
    <x v="3"/>
    <x v="0"/>
  </r>
  <r>
    <s v="8a858e5b5bd99460015bda6daf5a2d6f"/>
    <n v="301997855"/>
    <n v="2"/>
    <d v="2017-07-26T21:55:12"/>
    <d v="2017-07-26T20:55:03"/>
    <x v="3"/>
    <n v="13000"/>
    <n v="30"/>
    <s v="8a858fa154e2912f0154ee239b0857f0"/>
    <s v="Bad"/>
    <x v="3"/>
    <x v="1"/>
    <x v="1"/>
    <x v="5"/>
    <x v="0"/>
  </r>
  <r>
    <s v="8a858e955add2971015ae6ef9a655863"/>
    <n v="301994261"/>
    <n v="6"/>
    <d v="2017-07-24T21:04:55"/>
    <d v="2017-07-24T20:04:48"/>
    <x v="2"/>
    <n v="24500"/>
    <n v="30"/>
    <m/>
    <s v="Bad"/>
    <x v="4"/>
    <x v="1"/>
    <x v="0"/>
    <x v="5"/>
    <x v="2"/>
  </r>
  <r>
    <s v="8a858eda5c8863ff015c9dead65807bb"/>
    <n v="301976172"/>
    <n v="2"/>
    <d v="2017-07-13T14:27:19"/>
    <d v="2017-07-13T13:27:13"/>
    <x v="3"/>
    <n v="13000"/>
    <n v="30"/>
    <m/>
    <s v="Bad"/>
    <x v="3"/>
    <x v="1"/>
    <x v="1"/>
    <x v="5"/>
    <x v="0"/>
  </r>
  <r>
    <s v="8a858f255ca276c5015ca40df7f841ca"/>
    <n v="301986290"/>
    <n v="2"/>
    <d v="2017-07-19T19:00:55"/>
    <d v="2017-07-19T18:00:49"/>
    <x v="3"/>
    <n v="13000"/>
    <n v="30"/>
    <m/>
    <s v="Bad"/>
    <x v="3"/>
    <x v="1"/>
    <x v="1"/>
    <x v="3"/>
    <x v="0"/>
  </r>
  <r>
    <s v="8a858f5f5b39bb0c015b3a2c2e0666e5"/>
    <n v="302003041"/>
    <n v="3"/>
    <d v="2017-07-30T07:10:15"/>
    <d v="2017-07-30T06:09:08"/>
    <x v="3"/>
    <n v="11500"/>
    <n v="15"/>
    <m/>
    <s v="Bad"/>
    <x v="0"/>
    <x v="1"/>
    <x v="1"/>
    <x v="1"/>
    <x v="0"/>
  </r>
  <r>
    <s v="8a858f995c5fa060015c63abd4c27a56"/>
    <n v="301958931"/>
    <n v="2"/>
    <d v="2017-07-01T13:10:52"/>
    <d v="2017-07-01T12:10:45"/>
    <x v="3"/>
    <n v="13000"/>
    <n v="30"/>
    <s v="8a858f265c2187bd015c254c6c395bef"/>
    <s v="Bad"/>
    <x v="3"/>
    <x v="1"/>
    <x v="1"/>
    <x v="5"/>
    <x v="0"/>
  </r>
  <r>
    <s v="8a858fc55b672960015b672de67d0409"/>
    <n v="301968307"/>
    <n v="4"/>
    <d v="2017-07-07T17:15:03"/>
    <d v="2017-07-07T16:14:57"/>
    <x v="3"/>
    <n v="13000"/>
    <n v="30"/>
    <s v="8a858f695b5cbd3a015b5cd5ff29188a"/>
    <s v="Bad"/>
    <x v="3"/>
    <x v="1"/>
    <x v="0"/>
    <x v="4"/>
    <x v="1"/>
  </r>
  <r>
    <s v="8a858fed5cabd3a0015cabd44ace0079"/>
    <n v="301980397"/>
    <n v="2"/>
    <d v="2017-07-16T14:28:56"/>
    <d v="2017-07-16T13:28:51"/>
    <x v="3"/>
    <n v="13000"/>
    <n v="30"/>
    <s v="8a858f285c7d70a4015c7dd9108348aa"/>
    <s v="Bad"/>
    <x v="3"/>
    <x v="1"/>
    <x v="1"/>
    <x v="6"/>
    <x v="0"/>
  </r>
  <r>
    <s v="8a85881053bc33670153cc5a32432a14"/>
    <n v="301976453"/>
    <n v="14"/>
    <d v="2017-07-13T17:47:03"/>
    <d v="2017-07-13T16:45:50"/>
    <x v="0"/>
    <n v="36000"/>
    <n v="60"/>
    <m/>
    <s v="Good"/>
    <x v="5"/>
    <x v="0"/>
    <x v="0"/>
    <x v="1"/>
    <x v="0"/>
  </r>
  <r>
    <s v="8a858900536a043401537e702ff74eac"/>
    <n v="302003143"/>
    <n v="20"/>
    <d v="2017-07-30T08:55:53"/>
    <d v="2017-07-30T07:55:46"/>
    <x v="6"/>
    <n v="52500"/>
    <n v="30"/>
    <m/>
    <s v="Good"/>
    <x v="6"/>
    <x v="0"/>
    <x v="0"/>
    <x v="1"/>
    <x v="4"/>
  </r>
  <r>
    <s v="8a858953548fb0c001549b2149246862"/>
    <n v="301963759"/>
    <n v="8"/>
    <d v="2017-07-04T19:16:48"/>
    <d v="2017-07-04T18:15:42"/>
    <x v="0"/>
    <n v="34500"/>
    <n v="30"/>
    <m/>
    <s v="Good"/>
    <x v="0"/>
    <x v="0"/>
    <x v="0"/>
    <x v="8"/>
    <x v="0"/>
  </r>
  <r>
    <s v="8a8589b7535abdb201535beac38a2006"/>
    <n v="301961202"/>
    <n v="15"/>
    <d v="2017-07-03T14:59:33"/>
    <d v="2017-07-03T13:59:24"/>
    <x v="0"/>
    <n v="34500"/>
    <n v="30"/>
    <m/>
    <s v="Good"/>
    <x v="0"/>
    <x v="0"/>
    <x v="0"/>
    <x v="1"/>
    <x v="0"/>
  </r>
  <r>
    <s v="8a858e005941690001596c6cde945968"/>
    <n v="302001602"/>
    <n v="5"/>
    <d v="2017-07-29T04:14:13"/>
    <d v="2017-07-29T03:14:05"/>
    <x v="2"/>
    <n v="24500"/>
    <n v="30"/>
    <m/>
    <s v="Good"/>
    <x v="4"/>
    <x v="0"/>
    <x v="0"/>
    <x v="4"/>
    <x v="1"/>
  </r>
  <r>
    <s v="8a858e0d587161ab01587183d98f06c9"/>
    <n v="301971134"/>
    <n v="11"/>
    <d v="2017-07-10T10:28:35"/>
    <d v="2017-07-10T09:28:29"/>
    <x v="0"/>
    <n v="34500"/>
    <n v="30"/>
    <m/>
    <s v="Good"/>
    <x v="0"/>
    <x v="0"/>
    <x v="0"/>
    <x v="7"/>
    <x v="5"/>
  </r>
  <r>
    <s v="8a858e135c78e673015c794a54092a97"/>
    <n v="301974930"/>
    <n v="2"/>
    <d v="2017-07-12T17:09:59"/>
    <d v="2017-07-12T16:09:52"/>
    <x v="3"/>
    <n v="13000"/>
    <n v="30"/>
    <m/>
    <s v="Bad"/>
    <x v="3"/>
    <x v="1"/>
    <x v="1"/>
    <x v="4"/>
    <x v="1"/>
  </r>
  <r>
    <s v="8a858e1c56dfea870156e1cca79f084d"/>
    <n v="301993203"/>
    <n v="13"/>
    <d v="2017-07-24T11:52:17"/>
    <d v="2017-07-24T10:51:38"/>
    <x v="4"/>
    <n v="44000"/>
    <n v="30"/>
    <m/>
    <s v="Good"/>
    <x v="2"/>
    <x v="0"/>
    <x v="0"/>
    <x v="4"/>
    <x v="1"/>
  </r>
  <r>
    <s v="8a858e255557edfe0155702304192a3b"/>
    <n v="301963294"/>
    <n v="2"/>
    <d v="2017-07-04T14:36:48"/>
    <d v="2017-07-04T13:36:42"/>
    <x v="3"/>
    <n v="13000"/>
    <n v="30"/>
    <m/>
    <s v="Good"/>
    <x v="3"/>
    <x v="0"/>
    <x v="1"/>
    <x v="4"/>
    <x v="1"/>
  </r>
  <r>
    <s v="8a858e345bd96da8015be2ea479a2ade"/>
    <n v="301982125"/>
    <n v="3"/>
    <d v="2017-07-17T15:28:39"/>
    <d v="2017-07-17T14:28:30"/>
    <x v="3"/>
    <n v="11500"/>
    <n v="15"/>
    <m/>
    <s v="Bad"/>
    <x v="0"/>
    <x v="1"/>
    <x v="1"/>
    <x v="1"/>
    <x v="2"/>
  </r>
  <r>
    <s v="8a858e3d5c3b5122015c3fafb49c3399"/>
    <n v="301964883"/>
    <n v="2"/>
    <d v="2017-07-05T13:45:31"/>
    <d v="2017-07-05T12:45:26"/>
    <x v="3"/>
    <n v="13000"/>
    <n v="30"/>
    <s v="8a858f095c3b2c30015c3ee471d433d2"/>
    <s v="Good"/>
    <x v="3"/>
    <x v="0"/>
    <x v="1"/>
    <x v="4"/>
    <x v="1"/>
  </r>
  <r>
    <s v="8a858e4b5cb1e4d7015cc489987520bf"/>
    <n v="301990428"/>
    <n v="2"/>
    <d v="2017-07-22T09:01:04"/>
    <d v="2017-07-22T08:00:58"/>
    <x v="3"/>
    <n v="13000"/>
    <n v="30"/>
    <m/>
    <s v="Good"/>
    <x v="3"/>
    <x v="0"/>
    <x v="1"/>
    <x v="0"/>
    <x v="0"/>
  </r>
  <r>
    <s v="8a858e5856b7840c0156c7129a9c2618"/>
    <n v="301965234"/>
    <n v="6"/>
    <d v="2017-07-05T17:22:47"/>
    <d v="2017-07-05T16:22:41"/>
    <x v="3"/>
    <n v="12250"/>
    <n v="30"/>
    <m/>
    <s v="Good"/>
    <x v="4"/>
    <x v="0"/>
    <x v="0"/>
    <x v="1"/>
    <x v="4"/>
  </r>
  <r>
    <s v="8a858e5c56f98bad01570d1d648e2761"/>
    <n v="301963247"/>
    <n v="13"/>
    <d v="2017-07-04T14:12:06"/>
    <d v="2017-07-04T13:11:59"/>
    <x v="6"/>
    <n v="55000"/>
    <n v="60"/>
    <m/>
    <s v="Good"/>
    <x v="2"/>
    <x v="0"/>
    <x v="0"/>
    <x v="4"/>
    <x v="1"/>
  </r>
  <r>
    <s v="8a858e64587161fb0158747ae0bf7292"/>
    <n v="301964839"/>
    <n v="13"/>
    <d v="2017-07-05T13:18:15"/>
    <d v="2017-07-05T12:18:08"/>
    <x v="4"/>
    <n v="44000"/>
    <n v="30"/>
    <m/>
    <s v="Good"/>
    <x v="2"/>
    <x v="0"/>
    <x v="0"/>
    <x v="3"/>
    <x v="0"/>
  </r>
  <r>
    <s v="8a858e6d58b0cc520158b1844b942e90"/>
    <n v="301973197"/>
    <n v="9"/>
    <d v="2017-07-11T15:04:27"/>
    <d v="2017-07-11T14:04:22"/>
    <x v="2"/>
    <n v="24500"/>
    <n v="30"/>
    <m/>
    <s v="Good"/>
    <x v="4"/>
    <x v="0"/>
    <x v="0"/>
    <x v="3"/>
    <x v="0"/>
  </r>
  <r>
    <s v="8a858e705b3a03c7015b3cbf6832164c"/>
    <n v="301989008"/>
    <n v="3"/>
    <d v="2017-07-21T10:30:50"/>
    <d v="2017-07-21T09:30:43"/>
    <x v="2"/>
    <n v="24500"/>
    <n v="30"/>
    <m/>
    <s v="Bad"/>
    <x v="4"/>
    <x v="1"/>
    <x v="1"/>
    <x v="1"/>
    <x v="2"/>
  </r>
  <r>
    <s v="8a858e785c8d9167015c9db2a04e211c"/>
    <n v="301967675"/>
    <n v="2"/>
    <d v="2017-07-07T10:05:14"/>
    <d v="2017-07-07T09:05:08"/>
    <x v="3"/>
    <n v="13000"/>
    <n v="30"/>
    <m/>
    <s v="Good"/>
    <x v="3"/>
    <x v="0"/>
    <x v="1"/>
    <x v="9"/>
    <x v="0"/>
  </r>
  <r>
    <s v="8a858e8455f82b560155f960fac10f68"/>
    <n v="301994917"/>
    <n v="17"/>
    <d v="2017-07-25T09:55:10"/>
    <d v="2017-07-25T08:55:03"/>
    <x v="6"/>
    <n v="52500"/>
    <n v="30"/>
    <m/>
    <s v="Good"/>
    <x v="6"/>
    <x v="0"/>
    <x v="0"/>
    <x v="4"/>
    <x v="1"/>
  </r>
  <r>
    <s v="8a858e885c63d379015c730aa5f46f8b"/>
    <n v="301959281"/>
    <n v="2"/>
    <d v="2017-07-01T18:31:18"/>
    <d v="2017-07-01T17:31:11"/>
    <x v="3"/>
    <n v="11500"/>
    <n v="15"/>
    <m/>
    <s v="Good"/>
    <x v="0"/>
    <x v="0"/>
    <x v="1"/>
    <x v="3"/>
    <x v="0"/>
  </r>
  <r>
    <s v="8a858e935b496584015b496a6fde01f6"/>
    <n v="301963111"/>
    <n v="4"/>
    <d v="2017-07-04T12:46:46"/>
    <d v="2017-07-04T11:46:41"/>
    <x v="2"/>
    <n v="24500"/>
    <n v="30"/>
    <m/>
    <s v="Good"/>
    <x v="4"/>
    <x v="0"/>
    <x v="0"/>
    <x v="9"/>
    <x v="0"/>
  </r>
  <r>
    <s v="8a858e985b1de32c015b1ed1acf57e0f"/>
    <n v="301995183"/>
    <n v="4"/>
    <d v="2017-07-25T12:23:33"/>
    <d v="2017-07-25T11:22:26"/>
    <x v="3"/>
    <n v="11500"/>
    <n v="15"/>
    <m/>
    <s v="Good"/>
    <x v="0"/>
    <x v="0"/>
    <x v="0"/>
    <x v="2"/>
    <x v="0"/>
  </r>
  <r>
    <s v="8a858e9e5b1f064e015b1f1aae1f11d1"/>
    <n v="301973029"/>
    <n v="2"/>
    <d v="2017-07-11T13:27:05"/>
    <d v="2017-07-11T12:25:56"/>
    <x v="3"/>
    <n v="13000"/>
    <n v="30"/>
    <m/>
    <s v="Good"/>
    <x v="3"/>
    <x v="0"/>
    <x v="1"/>
    <x v="4"/>
    <x v="1"/>
  </r>
  <r>
    <s v="8a858ea45bd88d04015bd89004950162"/>
    <n v="301967854"/>
    <n v="4"/>
    <d v="2017-07-07T12:00:56"/>
    <d v="2017-07-07T11:00:44"/>
    <x v="2"/>
    <n v="24500"/>
    <n v="30"/>
    <m/>
    <s v="Good"/>
    <x v="4"/>
    <x v="0"/>
    <x v="0"/>
    <x v="4"/>
    <x v="1"/>
  </r>
  <r>
    <s v="8a858eb45c11f9e4015c122d74c7159c"/>
    <n v="301986298"/>
    <n v="3"/>
    <d v="2017-07-19T19:05:36"/>
    <d v="2017-07-19T18:05:28"/>
    <x v="3"/>
    <n v="13000"/>
    <n v="30"/>
    <s v="8a858e245b680423015b6fe6e6976937"/>
    <s v="Good"/>
    <x v="3"/>
    <x v="0"/>
    <x v="1"/>
    <x v="0"/>
    <x v="0"/>
  </r>
  <r>
    <s v="8a858ebb5adce699015adea5d5ae51b3"/>
    <n v="301967390"/>
    <n v="7"/>
    <d v="2017-07-07T06:37:22"/>
    <d v="2017-07-07T05:37:17"/>
    <x v="0"/>
    <n v="34500"/>
    <n v="30"/>
    <m/>
    <s v="Good"/>
    <x v="0"/>
    <x v="0"/>
    <x v="0"/>
    <x v="4"/>
    <x v="1"/>
  </r>
  <r>
    <s v="8a858ec55ca7919d015caa963ddc6e81"/>
    <n v="301972206"/>
    <n v="2"/>
    <d v="2017-07-10T21:54:26"/>
    <d v="2017-07-10T20:54:19"/>
    <x v="3"/>
    <n v="13000"/>
    <n v="30"/>
    <m/>
    <s v="Good"/>
    <x v="3"/>
    <x v="0"/>
    <x v="1"/>
    <x v="8"/>
    <x v="0"/>
  </r>
  <r>
    <s v="8a858ed45c454c11015c52e103ec40fc"/>
    <n v="301966481"/>
    <n v="2"/>
    <d v="2017-07-06T13:47:01"/>
    <d v="2017-07-06T12:46:54"/>
    <x v="3"/>
    <n v="13000"/>
    <n v="30"/>
    <m/>
    <s v="Good"/>
    <x v="3"/>
    <x v="0"/>
    <x v="1"/>
    <x v="6"/>
    <x v="0"/>
  </r>
  <r>
    <s v="8a858eda5c8863ff015c889d784b197f"/>
    <n v="301958485"/>
    <n v="2"/>
    <d v="2017-07-01T01:35:26"/>
    <d v="2017-07-01T00:35:20"/>
    <x v="3"/>
    <n v="13000"/>
    <n v="30"/>
    <m/>
    <s v="Good"/>
    <x v="3"/>
    <x v="0"/>
    <x v="1"/>
    <x v="6"/>
    <x v="0"/>
  </r>
  <r>
    <s v="8a858ee45a22cbec015a23e5a4020a26"/>
    <n v="301983737"/>
    <n v="6"/>
    <d v="2017-07-18T12:37:41"/>
    <d v="2017-07-18T11:37:34"/>
    <x v="3"/>
    <n v="13000"/>
    <n v="30"/>
    <m/>
    <s v="Good"/>
    <x v="3"/>
    <x v="0"/>
    <x v="0"/>
    <x v="4"/>
    <x v="1"/>
  </r>
  <r>
    <s v="8a858ee958860456015896a4c2e3228c"/>
    <n v="301978087"/>
    <n v="3"/>
    <d v="2017-07-14T17:40:10"/>
    <d v="2017-07-14T16:40:02"/>
    <x v="3"/>
    <n v="13000"/>
    <n v="30"/>
    <m/>
    <s v="Good"/>
    <x v="3"/>
    <x v="0"/>
    <x v="1"/>
    <x v="15"/>
    <x v="0"/>
  </r>
  <r>
    <s v="8a858ef85cf9e152015d046af64c145f"/>
    <n v="301998707"/>
    <n v="2"/>
    <d v="2017-07-27T12:34:56"/>
    <d v="2017-07-27T11:34:51"/>
    <x v="3"/>
    <n v="11500"/>
    <n v="15"/>
    <m/>
    <s v="Good"/>
    <x v="0"/>
    <x v="0"/>
    <x v="1"/>
    <x v="1"/>
    <x v="2"/>
  </r>
  <r>
    <s v="8a858f03582a54c301582f3054b402ce"/>
    <n v="301998384"/>
    <n v="11"/>
    <d v="2017-07-27T09:25:55"/>
    <d v="2017-07-27T08:25:50"/>
    <x v="0"/>
    <n v="34500"/>
    <n v="30"/>
    <m/>
    <s v="Good"/>
    <x v="0"/>
    <x v="0"/>
    <x v="0"/>
    <x v="3"/>
    <x v="0"/>
  </r>
  <r>
    <s v="8a858f085b494826015b4cfa0afe0f9e"/>
    <n v="301966281"/>
    <n v="2"/>
    <d v="2017-07-06T11:40:53"/>
    <d v="2017-07-06T10:40:48"/>
    <x v="3"/>
    <n v="13000"/>
    <n v="30"/>
    <m/>
    <s v="Good"/>
    <x v="3"/>
    <x v="0"/>
    <x v="1"/>
    <x v="4"/>
    <x v="1"/>
  </r>
  <r>
    <s v="8a858f145bf23564015bf246b6f90e04"/>
    <n v="301968620"/>
    <n v="3"/>
    <d v="2017-07-07T21:48:19"/>
    <d v="2017-07-07T20:48:13"/>
    <x v="3"/>
    <n v="13000"/>
    <n v="30"/>
    <s v="8a858ed45bc9a645015bcd35a32e7c91"/>
    <s v="Good"/>
    <x v="3"/>
    <x v="0"/>
    <x v="1"/>
    <x v="11"/>
    <x v="0"/>
  </r>
  <r>
    <s v="8a858f1a5ccb60ae015ccf1ac936487f"/>
    <n v="301989082"/>
    <n v="2"/>
    <d v="2017-07-21T11:11:51"/>
    <d v="2017-07-21T10:11:46"/>
    <x v="3"/>
    <n v="13000"/>
    <n v="30"/>
    <s v="8a858eeb5bb559d3015bb57fa13f10de"/>
    <s v="Good"/>
    <x v="3"/>
    <x v="0"/>
    <x v="1"/>
    <x v="5"/>
    <x v="0"/>
  </r>
  <r>
    <s v="8a858f225bfdb280015c06200b660d25"/>
    <n v="301973651"/>
    <n v="3"/>
    <d v="2017-07-11T19:52:01"/>
    <d v="2017-07-11T18:51:54"/>
    <x v="3"/>
    <n v="11500"/>
    <n v="15"/>
    <s v="8a858ffc5852f33d01585542e78e06f8"/>
    <s v="Good"/>
    <x v="0"/>
    <x v="0"/>
    <x v="1"/>
    <x v="1"/>
    <x v="0"/>
  </r>
  <r>
    <s v="8a858f295c8d307f015c9615b6da3771"/>
    <n v="301976093"/>
    <n v="4"/>
    <d v="2017-07-13T13:43:44"/>
    <d v="2017-07-13T12:43:35"/>
    <x v="2"/>
    <n v="22250"/>
    <n v="15"/>
    <m/>
    <s v="Good"/>
    <x v="1"/>
    <x v="0"/>
    <x v="0"/>
    <x v="4"/>
    <x v="1"/>
  </r>
  <r>
    <s v="8a858f335c8d9723015c936bc7116ea4"/>
    <n v="301958967"/>
    <n v="2"/>
    <d v="2017-07-01T13:42:49"/>
    <d v="2017-07-01T12:42:43"/>
    <x v="3"/>
    <n v="13000"/>
    <n v="30"/>
    <s v="8a858e785c8d9167015c9341c238485a"/>
    <s v="Good"/>
    <x v="3"/>
    <x v="0"/>
    <x v="1"/>
    <x v="1"/>
    <x v="0"/>
  </r>
  <r>
    <s v="8a858e9b5a61655b015a61a53637255e"/>
    <n v="301966402"/>
    <n v="2"/>
    <d v="2017-07-06T12:58:03"/>
    <d v="2017-07-06T11:57:56"/>
    <x v="3"/>
    <n v="11500"/>
    <n v="15"/>
    <m/>
    <s v="Bad"/>
    <x v="0"/>
    <x v="1"/>
    <x v="1"/>
    <x v="2"/>
    <x v="2"/>
  </r>
  <r>
    <s v="8a858eac5ad81473015ada3690354aac"/>
    <n v="301992690"/>
    <n v="14"/>
    <d v="2017-07-24T04:20:35"/>
    <d v="2017-07-24T03:20:27"/>
    <x v="5"/>
    <n v="28750"/>
    <n v="30"/>
    <m/>
    <s v="Bad"/>
    <x v="0"/>
    <x v="1"/>
    <x v="0"/>
    <x v="4"/>
    <x v="1"/>
  </r>
  <r>
    <s v="8a858eba5c884d2a015c8ab2964f14c1"/>
    <n v="301973427"/>
    <n v="2"/>
    <d v="2017-07-11T17:10:43"/>
    <d v="2017-07-11T16:10:36"/>
    <x v="3"/>
    <n v="13000"/>
    <n v="30"/>
    <s v="8a858f3f5c35c74a015c38ba4efc74cb"/>
    <s v="Good"/>
    <x v="3"/>
    <x v="0"/>
    <x v="1"/>
    <x v="3"/>
    <x v="0"/>
  </r>
  <r>
    <s v="8a858ec6560bc09801561cbec2c77a45"/>
    <n v="301986544"/>
    <n v="3"/>
    <d v="2017-07-19T22:04:53"/>
    <d v="2017-07-19T21:04:46"/>
    <x v="3"/>
    <n v="13000"/>
    <n v="30"/>
    <m/>
    <s v="Good"/>
    <x v="3"/>
    <x v="0"/>
    <x v="1"/>
    <x v="4"/>
    <x v="1"/>
  </r>
  <r>
    <s v="8a858ecb5bf33c30015bf65181e41990"/>
    <n v="301971456"/>
    <n v="3"/>
    <d v="2017-07-10T13:29:39"/>
    <d v="2017-07-10T12:29:32"/>
    <x v="3"/>
    <n v="11500"/>
    <n v="15"/>
    <s v="8a858f7d5578012a015579e9cfd56f51"/>
    <s v="Good"/>
    <x v="0"/>
    <x v="0"/>
    <x v="1"/>
    <x v="9"/>
    <x v="0"/>
  </r>
  <r>
    <s v="8a858ed457a040d30157b40881a25091"/>
    <n v="301962790"/>
    <n v="8"/>
    <d v="2017-07-04T09:55:59"/>
    <d v="2017-07-04T08:55:52"/>
    <x v="0"/>
    <n v="34500"/>
    <n v="30"/>
    <m/>
    <s v="Good"/>
    <x v="0"/>
    <x v="0"/>
    <x v="0"/>
    <x v="1"/>
    <x v="0"/>
  </r>
  <r>
    <s v="8a858ed65ac86155015ac97905df519a"/>
    <n v="302001355"/>
    <n v="6"/>
    <d v="2017-07-28T21:20:24"/>
    <d v="2017-07-28T20:20:16"/>
    <x v="3"/>
    <n v="11500"/>
    <n v="15"/>
    <m/>
    <s v="Good"/>
    <x v="0"/>
    <x v="0"/>
    <x v="0"/>
    <x v="3"/>
    <x v="5"/>
  </r>
  <r>
    <s v="8a858edf5800e03101580744172052fc"/>
    <n v="301976784"/>
    <n v="2"/>
    <d v="2017-07-13T23:07:39"/>
    <d v="2017-07-13T22:07:31"/>
    <x v="3"/>
    <n v="11500"/>
    <n v="15"/>
    <m/>
    <s v="Bad"/>
    <x v="0"/>
    <x v="1"/>
    <x v="1"/>
    <x v="1"/>
    <x v="0"/>
  </r>
  <r>
    <s v="8a858ee55cb156e6015cbf58b7d50810"/>
    <n v="301995003"/>
    <n v="2"/>
    <d v="2017-07-25T10:41:07"/>
    <d v="2017-07-25T09:40:59"/>
    <x v="3"/>
    <n v="11500"/>
    <n v="15"/>
    <s v="8a858ee25b34d796015b38cc3d130be8"/>
    <s v="Good"/>
    <x v="0"/>
    <x v="0"/>
    <x v="1"/>
    <x v="4"/>
    <x v="1"/>
  </r>
  <r>
    <s v="8a858eed5a42df95015a467239f13ec5"/>
    <n v="301993112"/>
    <n v="6"/>
    <d v="2017-07-24T11:00:22"/>
    <d v="2017-07-24T10:00:15"/>
    <x v="2"/>
    <n v="24500"/>
    <n v="30"/>
    <m/>
    <s v="Good"/>
    <x v="4"/>
    <x v="0"/>
    <x v="0"/>
    <x v="1"/>
    <x v="0"/>
  </r>
  <r>
    <s v="8a858efa5c646292015c67ef45cb096c"/>
    <n v="301977117"/>
    <n v="2"/>
    <d v="2017-07-14T09:07:54"/>
    <d v="2017-07-14T08:07:45"/>
    <x v="3"/>
    <n v="13000"/>
    <n v="30"/>
    <s v="8a858e875b910dfe015ba4a5adbe3ea5"/>
    <s v="Good"/>
    <x v="3"/>
    <x v="0"/>
    <x v="1"/>
    <x v="14"/>
    <x v="0"/>
  </r>
  <r>
    <s v="8a858f035ac15096015ac26a787c0fc6"/>
    <n v="301994067"/>
    <n v="7"/>
    <d v="2017-07-24T19:14:58"/>
    <d v="2017-07-24T18:14:52"/>
    <x v="0"/>
    <n v="34500"/>
    <n v="30"/>
    <m/>
    <s v="Good"/>
    <x v="0"/>
    <x v="0"/>
    <x v="0"/>
    <x v="6"/>
    <x v="0"/>
  </r>
  <r>
    <s v="8a858f0656b7820c0156bc540dc05869"/>
    <n v="301971695"/>
    <n v="10"/>
    <d v="2017-07-10T15:38:24"/>
    <d v="2017-07-10T14:38:17"/>
    <x v="2"/>
    <n v="24500"/>
    <n v="30"/>
    <m/>
    <s v="Good"/>
    <x v="4"/>
    <x v="0"/>
    <x v="0"/>
    <x v="1"/>
    <x v="4"/>
  </r>
  <r>
    <s v="8a858f0c5cc68025015cc6c4f6ba1658"/>
    <n v="301968895"/>
    <n v="2"/>
    <d v="2017-07-08T07:59:47"/>
    <d v="2017-07-08T06:59:41"/>
    <x v="3"/>
    <n v="13000"/>
    <n v="30"/>
    <m/>
    <s v="Good"/>
    <x v="3"/>
    <x v="0"/>
    <x v="1"/>
    <x v="3"/>
    <x v="0"/>
  </r>
  <r>
    <s v="8a858f1358b9f0740158d3834f5e7450"/>
    <n v="301960573"/>
    <n v="9"/>
    <d v="2017-07-03T07:28:52"/>
    <d v="2017-07-03T06:28:46"/>
    <x v="4"/>
    <n v="44000"/>
    <n v="30"/>
    <m/>
    <s v="Good"/>
    <x v="2"/>
    <x v="0"/>
    <x v="0"/>
    <x v="2"/>
    <x v="0"/>
  </r>
  <r>
    <s v="8a858f1a5ccb60ae015ccf36f02c59b5"/>
    <n v="301966663"/>
    <n v="2"/>
    <d v="2017-07-06T15:36:43"/>
    <d v="2017-07-06T14:36:37"/>
    <x v="3"/>
    <n v="13000"/>
    <n v="30"/>
    <m/>
    <s v="Good"/>
    <x v="3"/>
    <x v="0"/>
    <x v="1"/>
    <x v="0"/>
    <x v="0"/>
  </r>
  <r>
    <s v="8a858f255cb1710a015cc4fa8c86760b"/>
    <n v="301983055"/>
    <n v="3"/>
    <d v="2017-07-18T06:30:05"/>
    <d v="2017-07-18T05:29:58"/>
    <x v="2"/>
    <n v="24500"/>
    <n v="30"/>
    <m/>
    <s v="Good"/>
    <x v="4"/>
    <x v="0"/>
    <x v="1"/>
    <x v="0"/>
    <x v="0"/>
  </r>
  <r>
    <s v="8a858f265cfa1a64015d04610339125b"/>
    <n v="301999941"/>
    <n v="2"/>
    <d v="2017-07-28T07:32:16"/>
    <d v="2017-07-28T06:32:10"/>
    <x v="3"/>
    <n v="13000"/>
    <n v="30"/>
    <s v="8a858e935b496584015b496a6fde01f6"/>
    <s v="Good"/>
    <x v="3"/>
    <x v="0"/>
    <x v="1"/>
    <x v="1"/>
    <x v="0"/>
  </r>
  <r>
    <s v="8a858f2e5876d7d001588219d5a57ae9"/>
    <n v="301998698"/>
    <n v="3"/>
    <d v="2017-07-27T12:33:19"/>
    <d v="2017-07-27T11:32:10"/>
    <x v="3"/>
    <n v="13000"/>
    <n v="30"/>
    <m/>
    <s v="Good"/>
    <x v="3"/>
    <x v="0"/>
    <x v="1"/>
    <x v="1"/>
    <x v="5"/>
  </r>
  <r>
    <s v="8a858f345b1a6144015b1a747f610e68"/>
    <n v="301996895"/>
    <n v="2"/>
    <d v="2017-07-26T12:41:45"/>
    <d v="2017-07-26T11:41:38"/>
    <x v="3"/>
    <n v="13000"/>
    <n v="30"/>
    <m/>
    <s v="Good"/>
    <x v="3"/>
    <x v="0"/>
    <x v="1"/>
    <x v="4"/>
    <x v="1"/>
  </r>
  <r>
    <s v="8a858f415686c0ab01568f15d70b1d85"/>
    <n v="301963422"/>
    <n v="12"/>
    <d v="2017-07-04T15:48:47"/>
    <d v="2017-07-04T14:48:41"/>
    <x v="2"/>
    <n v="21000"/>
    <n v="15"/>
    <m/>
    <s v="Good"/>
    <x v="6"/>
    <x v="0"/>
    <x v="0"/>
    <x v="8"/>
    <x v="4"/>
  </r>
  <r>
    <s v="8a858f4b5ccab528015ccae2ca961f60"/>
    <n v="301980209"/>
    <n v="2"/>
    <d v="2017-07-16T11:44:18"/>
    <d v="2017-07-16T10:44:10"/>
    <x v="3"/>
    <n v="11500"/>
    <n v="15"/>
    <m/>
    <s v="Good"/>
    <x v="0"/>
    <x v="0"/>
    <x v="1"/>
    <x v="11"/>
    <x v="2"/>
  </r>
  <r>
    <s v="8a858f5154ccbef70154ce770e987173"/>
    <n v="301968148"/>
    <n v="14"/>
    <d v="2017-07-07T15:28:29"/>
    <d v="2017-07-07T14:28:18"/>
    <x v="6"/>
    <n v="57500"/>
    <n v="90"/>
    <m/>
    <s v="Good"/>
    <x v="0"/>
    <x v="0"/>
    <x v="0"/>
    <x v="8"/>
    <x v="0"/>
  </r>
  <r>
    <s v="8a858f615591c2cc01559c6b1ae9699d"/>
    <n v="301997638"/>
    <n v="8"/>
    <d v="2017-07-26T19:42:17"/>
    <d v="2017-07-26T18:42:10"/>
    <x v="3"/>
    <n v="10750"/>
    <n v="15"/>
    <m/>
    <s v="Good"/>
    <x v="8"/>
    <x v="0"/>
    <x v="0"/>
    <x v="4"/>
    <x v="1"/>
  </r>
  <r>
    <s v="8a858f6c5bf84cd0015bf896d7471c28"/>
    <n v="301980300"/>
    <n v="3"/>
    <d v="2017-07-16T13:08:18"/>
    <d v="2017-07-16T12:08:12"/>
    <x v="2"/>
    <n v="22250"/>
    <n v="15"/>
    <m/>
    <s v="Good"/>
    <x v="1"/>
    <x v="0"/>
    <x v="1"/>
    <x v="1"/>
    <x v="0"/>
  </r>
  <r>
    <s v="8a858f725d65fce6015d6973ef727ccd"/>
    <n v="302002767"/>
    <n v="2"/>
    <d v="2017-07-29T21:22:02"/>
    <d v="2017-07-29T20:21:55"/>
    <x v="3"/>
    <n v="13000"/>
    <n v="30"/>
    <m/>
    <s v="Bad"/>
    <x v="3"/>
    <x v="1"/>
    <x v="1"/>
    <x v="1"/>
    <x v="0"/>
  </r>
  <r>
    <s v="8a858f905c06a9c0015c0d23489f2f06"/>
    <n v="301982685"/>
    <n v="2"/>
    <d v="2017-07-17T20:47:01"/>
    <d v="2017-07-17T19:46:52"/>
    <x v="3"/>
    <n v="11500"/>
    <n v="15"/>
    <m/>
    <s v="Good"/>
    <x v="0"/>
    <x v="0"/>
    <x v="1"/>
    <x v="4"/>
    <x v="1"/>
  </r>
  <r>
    <s v="8a858f975c4582c4015c5659e2d36fce"/>
    <n v="301991452"/>
    <n v="3"/>
    <d v="2017-07-23T03:48:27"/>
    <d v="2017-07-23T02:48:20"/>
    <x v="3"/>
    <n v="13000"/>
    <n v="30"/>
    <m/>
    <s v="Good"/>
    <x v="3"/>
    <x v="0"/>
    <x v="1"/>
    <x v="4"/>
    <x v="1"/>
  </r>
  <r>
    <s v="8a858f9d5668e3f1015679951579076f"/>
    <n v="301990749"/>
    <n v="2"/>
    <d v="2017-07-22T13:13:25"/>
    <d v="2017-07-22T12:13:10"/>
    <x v="3"/>
    <n v="11500"/>
    <n v="15"/>
    <m/>
    <s v="Good"/>
    <x v="0"/>
    <x v="0"/>
    <x v="1"/>
    <x v="4"/>
    <x v="1"/>
  </r>
  <r>
    <s v="8a858fa257d8223c0157f60ebd4d310f"/>
    <n v="301963191"/>
    <n v="2"/>
    <d v="2017-07-04T13:38:22"/>
    <d v="2017-07-04T12:38:16"/>
    <x v="3"/>
    <n v="13000"/>
    <n v="30"/>
    <m/>
    <s v="Good"/>
    <x v="3"/>
    <x v="0"/>
    <x v="1"/>
    <x v="5"/>
    <x v="0"/>
  </r>
  <r>
    <s v="8a858fa95c695f85015c698efbf11b7e"/>
    <n v="301981887"/>
    <n v="2"/>
    <d v="2017-07-17T13:26:52"/>
    <d v="2017-07-17T12:26:44"/>
    <x v="3"/>
    <n v="11500"/>
    <n v="15"/>
    <m/>
    <s v="Good"/>
    <x v="0"/>
    <x v="0"/>
    <x v="1"/>
    <x v="4"/>
    <x v="1"/>
  </r>
  <r>
    <s v="8a858faf5679a8380156867a81ca016f"/>
    <n v="301982412"/>
    <n v="2"/>
    <d v="2017-07-17T17:47:36"/>
    <d v="2017-07-17T16:47:29"/>
    <x v="3"/>
    <n v="11500"/>
    <n v="15"/>
    <m/>
    <s v="Good"/>
    <x v="0"/>
    <x v="0"/>
    <x v="1"/>
    <x v="4"/>
    <x v="1"/>
  </r>
  <r>
    <s v="8a858fb7597cf3dd01598419ae0e2c7b"/>
    <n v="301974608"/>
    <n v="6"/>
    <d v="2017-07-12T13:33:54"/>
    <d v="2017-07-12T12:33:48"/>
    <x v="3"/>
    <n v="11500"/>
    <n v="15"/>
    <m/>
    <s v="Good"/>
    <x v="0"/>
    <x v="0"/>
    <x v="0"/>
    <x v="4"/>
    <x v="1"/>
  </r>
  <r>
    <s v="8a858fbd5cd6054a015cde54dfb866ae"/>
    <n v="301973168"/>
    <n v="2"/>
    <d v="2017-07-11T14:52:50"/>
    <d v="2017-07-11T13:52:44"/>
    <x v="3"/>
    <n v="13000"/>
    <n v="30"/>
    <m/>
    <s v="Bad"/>
    <x v="3"/>
    <x v="1"/>
    <x v="1"/>
    <x v="5"/>
    <x v="2"/>
  </r>
  <r>
    <s v="8a858fc75cd62882015cdaf2f4311b3f"/>
    <n v="301983655"/>
    <n v="2"/>
    <d v="2017-07-18T11:54:58"/>
    <d v="2017-07-18T10:54:53"/>
    <x v="3"/>
    <n v="11500"/>
    <n v="15"/>
    <m/>
    <s v="Good"/>
    <x v="0"/>
    <x v="0"/>
    <x v="1"/>
    <x v="1"/>
    <x v="0"/>
  </r>
  <r>
    <s v="8a858fcc5d0cbc32015d0cf881f22aac"/>
    <n v="301985561"/>
    <n v="2"/>
    <d v="2017-07-19T12:44:41"/>
    <d v="2017-07-19T11:44:33"/>
    <x v="3"/>
    <n v="11500"/>
    <n v="15"/>
    <m/>
    <s v="Good"/>
    <x v="0"/>
    <x v="0"/>
    <x v="1"/>
    <x v="10"/>
    <x v="2"/>
  </r>
  <r>
    <s v="8a858fd05bfd7d3c015bfdcdd8e223da"/>
    <n v="301967566"/>
    <n v="2"/>
    <d v="2017-07-07T09:02:33"/>
    <d v="2017-07-07T08:02:27"/>
    <x v="3"/>
    <n v="13000"/>
    <n v="30"/>
    <s v="8a858fad5bf85d5e015bf96d6d254a0d"/>
    <s v="Good"/>
    <x v="3"/>
    <x v="0"/>
    <x v="1"/>
    <x v="5"/>
    <x v="0"/>
  </r>
  <r>
    <s v="8a858fd855077357015508b44a816ded"/>
    <n v="301995457"/>
    <n v="10"/>
    <d v="2017-07-25T15:13:56"/>
    <d v="2017-07-25T14:13:48"/>
    <x v="0"/>
    <n v="34500"/>
    <n v="30"/>
    <m/>
    <s v="Good"/>
    <x v="0"/>
    <x v="0"/>
    <x v="0"/>
    <x v="3"/>
    <x v="0"/>
  </r>
  <r>
    <s v="8a858fda5c3b0f1c015c3e044f36670b"/>
    <n v="301996243"/>
    <n v="3"/>
    <d v="2017-07-26T05:15:29"/>
    <d v="2017-07-26T04:15:22"/>
    <x v="3"/>
    <n v="13000"/>
    <n v="30"/>
    <s v="8a858f3e589c40610158b48a71b430d3"/>
    <s v="Good"/>
    <x v="3"/>
    <x v="0"/>
    <x v="1"/>
    <x v="14"/>
    <x v="0"/>
  </r>
  <r>
    <s v="8a858fe5569398920156a3a9a77b5d02"/>
    <n v="301977626"/>
    <n v="22"/>
    <d v="2017-07-14T13:28:45"/>
    <d v="2017-07-14T12:27:33"/>
    <x v="9"/>
    <n v="68100"/>
    <n v="90"/>
    <m/>
    <s v="Bad"/>
    <x v="13"/>
    <x v="1"/>
    <x v="0"/>
    <x v="8"/>
    <x v="0"/>
  </r>
  <r>
    <s v="8a858ff25a13ebf6015a142040892415"/>
    <n v="301986944"/>
    <n v="2"/>
    <d v="2017-07-20T08:07:14"/>
    <d v="2017-07-20T07:07:06"/>
    <x v="3"/>
    <n v="11500"/>
    <n v="15"/>
    <m/>
    <s v="Good"/>
    <x v="0"/>
    <x v="0"/>
    <x v="1"/>
    <x v="13"/>
    <x v="0"/>
  </r>
  <r>
    <s v="8a33a06e4a5075c2014a5295aa0c2224"/>
    <n v="301984436"/>
    <n v="9"/>
    <d v="2017-07-18T18:44:17"/>
    <d v="2017-07-18T17:44:11"/>
    <x v="2"/>
    <n v="24500"/>
    <n v="30"/>
    <m/>
    <s v="Bad"/>
    <x v="4"/>
    <x v="1"/>
    <x v="0"/>
    <x v="1"/>
    <x v="0"/>
  </r>
  <r>
    <s v="8a858e1d5b2510b2015b28ffe3882faa"/>
    <n v="301980327"/>
    <n v="3"/>
    <d v="2017-07-16T13:37:03"/>
    <d v="2017-07-16T12:35:51"/>
    <x v="3"/>
    <n v="13000"/>
    <n v="30"/>
    <m/>
    <s v="Bad"/>
    <x v="3"/>
    <x v="1"/>
    <x v="1"/>
    <x v="1"/>
    <x v="2"/>
  </r>
  <r>
    <s v="8a858e8e59bbadf50159bc079e1a31c1"/>
    <n v="301987139"/>
    <n v="13"/>
    <d v="2017-07-20T09:47:17"/>
    <d v="2017-07-20T08:47:09"/>
    <x v="4"/>
    <n v="44000"/>
    <n v="30"/>
    <m/>
    <s v="Bad"/>
    <x v="2"/>
    <x v="1"/>
    <x v="0"/>
    <x v="3"/>
    <x v="0"/>
  </r>
  <r>
    <s v="8a858ef458d4a52e0158f7a7f43b294b"/>
    <n v="301970146"/>
    <n v="2"/>
    <d v="2017-07-09T12:26:38"/>
    <d v="2017-07-09T11:26:24"/>
    <x v="3"/>
    <n v="13000"/>
    <n v="30"/>
    <m/>
    <s v="Bad"/>
    <x v="3"/>
    <x v="1"/>
    <x v="1"/>
    <x v="1"/>
    <x v="0"/>
  </r>
  <r>
    <s v="8a858f535908095c0159114dfe5e71c4"/>
    <n v="301963732"/>
    <n v="5"/>
    <d v="2017-07-04T18:57:19"/>
    <d v="2017-07-04T17:57:12"/>
    <x v="2"/>
    <n v="24500"/>
    <n v="30"/>
    <m/>
    <s v="Bad"/>
    <x v="4"/>
    <x v="1"/>
    <x v="0"/>
    <x v="6"/>
    <x v="2"/>
  </r>
  <r>
    <s v="8a858f8a5b38c510015b38cca8030b12"/>
    <n v="301959278"/>
    <n v="3"/>
    <d v="2017-07-01T18:27:12"/>
    <d v="2017-07-01T17:27:05"/>
    <x v="3"/>
    <n v="13000"/>
    <n v="30"/>
    <m/>
    <s v="Bad"/>
    <x v="3"/>
    <x v="1"/>
    <x v="1"/>
    <x v="5"/>
    <x v="0"/>
  </r>
  <r>
    <s v="8a858fbf5b3a0b46015b3a75f2633e33"/>
    <n v="302002174"/>
    <n v="5"/>
    <d v="2017-07-29T13:18:32"/>
    <d v="2017-07-29T12:17:20"/>
    <x v="2"/>
    <n v="24500"/>
    <n v="30"/>
    <m/>
    <s v="Bad"/>
    <x v="4"/>
    <x v="1"/>
    <x v="0"/>
    <x v="1"/>
    <x v="0"/>
  </r>
  <r>
    <s v="8a76e7d443e6e97c0143ed0a33375981"/>
    <n v="302002146"/>
    <n v="3"/>
    <d v="2017-07-29T12:48:42"/>
    <d v="2017-07-29T11:48:35"/>
    <x v="0"/>
    <n v="39000"/>
    <n v="60"/>
    <m/>
    <s v="Good"/>
    <x v="3"/>
    <x v="0"/>
    <x v="1"/>
    <x v="3"/>
    <x v="0"/>
  </r>
  <r>
    <s v="8a85888c54be35040154c6000efd4066"/>
    <n v="301998898"/>
    <n v="8"/>
    <d v="2017-07-27T14:35:14"/>
    <d v="2017-07-27T13:35:09"/>
    <x v="2"/>
    <n v="23000"/>
    <n v="30"/>
    <m/>
    <s v="Good"/>
    <x v="0"/>
    <x v="0"/>
    <x v="0"/>
    <x v="4"/>
    <x v="1"/>
  </r>
  <r>
    <s v="8a8588f35451808f0154682042b8389b"/>
    <n v="301997504"/>
    <n v="6"/>
    <d v="2017-07-26T18:19:07"/>
    <d v="2017-07-26T17:19:00"/>
    <x v="2"/>
    <n v="24500"/>
    <n v="30"/>
    <m/>
    <s v="Good"/>
    <x v="4"/>
    <x v="0"/>
    <x v="0"/>
    <x v="4"/>
    <x v="1"/>
  </r>
  <r>
    <s v="8a8589045384bd8301539e7e9cd27c7c"/>
    <n v="301966504"/>
    <n v="5"/>
    <d v="2017-07-06T14:01:43"/>
    <d v="2017-07-06T13:01:37"/>
    <x v="5"/>
    <n v="28750"/>
    <n v="30"/>
    <m/>
    <s v="Good"/>
    <x v="0"/>
    <x v="0"/>
    <x v="0"/>
    <x v="0"/>
    <x v="0"/>
  </r>
  <r>
    <s v="8a85896653f0fed2015400f8b1973c84"/>
    <n v="301967181"/>
    <n v="3"/>
    <d v="2017-07-06T22:00:32"/>
    <d v="2017-07-06T21:00:27"/>
    <x v="3"/>
    <n v="11500"/>
    <n v="15"/>
    <m/>
    <s v="Bad"/>
    <x v="0"/>
    <x v="1"/>
    <x v="1"/>
    <x v="4"/>
    <x v="1"/>
  </r>
  <r>
    <s v="8a8589f853f100fb015410f0ae5738e2"/>
    <n v="301974280"/>
    <n v="10"/>
    <d v="2017-07-12T10:05:54"/>
    <d v="2017-07-12T09:04:48"/>
    <x v="4"/>
    <n v="48000"/>
    <n v="60"/>
    <m/>
    <s v="Good"/>
    <x v="5"/>
    <x v="0"/>
    <x v="0"/>
    <x v="4"/>
    <x v="1"/>
  </r>
  <r>
    <s v="8a858e035693e0290156a22d652127a2"/>
    <n v="301994722"/>
    <n v="6"/>
    <d v="2017-07-25T07:59:38"/>
    <d v="2017-07-25T06:59:31"/>
    <x v="3"/>
    <n v="11125"/>
    <n v="15"/>
    <m/>
    <s v="Good"/>
    <x v="1"/>
    <x v="0"/>
    <x v="0"/>
    <x v="5"/>
    <x v="4"/>
  </r>
  <r>
    <s v="8a858e0c5bf343de015bf734d8c57f92"/>
    <n v="301989960"/>
    <n v="3"/>
    <d v="2017-07-21T20:00:15"/>
    <d v="2017-07-21T19:00:08"/>
    <x v="3"/>
    <n v="13000"/>
    <n v="30"/>
    <m/>
    <s v="Bad"/>
    <x v="3"/>
    <x v="1"/>
    <x v="1"/>
    <x v="1"/>
    <x v="0"/>
  </r>
  <r>
    <s v="8a858e165b90faf9015b9654b6e01bdd"/>
    <n v="301974826"/>
    <n v="2"/>
    <d v="2017-07-12T15:49:29"/>
    <d v="2017-07-12T14:49:23"/>
    <x v="3"/>
    <n v="13000"/>
    <n v="30"/>
    <m/>
    <s v="Good"/>
    <x v="3"/>
    <x v="0"/>
    <x v="1"/>
    <x v="1"/>
    <x v="0"/>
  </r>
  <r>
    <s v="8a858e1d5cd58f9e015ce4d0e49950d5"/>
    <n v="301998178"/>
    <n v="2"/>
    <d v="2017-07-27T06:53:01"/>
    <d v="2017-07-27T05:52:54"/>
    <x v="3"/>
    <n v="11500"/>
    <n v="15"/>
    <m/>
    <s v="Good"/>
    <x v="0"/>
    <x v="0"/>
    <x v="1"/>
    <x v="4"/>
    <x v="1"/>
  </r>
  <r>
    <s v="8a858f3c5c16cadb015c177e274650b9"/>
    <n v="301984048"/>
    <n v="2"/>
    <d v="2017-07-18T15:01:08"/>
    <d v="2017-07-18T14:01:00"/>
    <x v="3"/>
    <n v="13000"/>
    <n v="30"/>
    <m/>
    <s v="Good"/>
    <x v="3"/>
    <x v="0"/>
    <x v="1"/>
    <x v="9"/>
    <x v="0"/>
  </r>
  <r>
    <s v="8a858f495a7fafc1015a806e19fd05d4"/>
    <n v="301965156"/>
    <n v="3"/>
    <d v="2017-07-05T16:28:00"/>
    <d v="2017-07-05T15:27:52"/>
    <x v="3"/>
    <n v="13000"/>
    <n v="30"/>
    <m/>
    <s v="Good"/>
    <x v="3"/>
    <x v="0"/>
    <x v="1"/>
    <x v="18"/>
    <x v="0"/>
  </r>
  <r>
    <s v="8a858f5e5cf45779015cf48983d61ef2"/>
    <n v="301978780"/>
    <n v="2"/>
    <d v="2017-07-15T08:22:56"/>
    <d v="2017-07-15T07:22:49"/>
    <x v="3"/>
    <n v="11500"/>
    <n v="15"/>
    <s v="8a858f995c63d7ef015c65a8d83a03c8"/>
    <s v="Good"/>
    <x v="0"/>
    <x v="0"/>
    <x v="1"/>
    <x v="9"/>
    <x v="0"/>
  </r>
  <r>
    <s v="8a858f665a1e86df015a2255769148b4"/>
    <n v="302001336"/>
    <n v="4"/>
    <d v="2017-07-28T21:06:54"/>
    <d v="2017-07-28T20:06:47"/>
    <x v="3"/>
    <n v="13000"/>
    <n v="30"/>
    <m/>
    <s v="Good"/>
    <x v="3"/>
    <x v="0"/>
    <x v="0"/>
    <x v="5"/>
    <x v="0"/>
  </r>
  <r>
    <s v="8a858f6f5ba5f9b8015ba6fedda73439"/>
    <n v="301973026"/>
    <n v="6"/>
    <d v="2017-07-11T13:23:56"/>
    <d v="2017-07-11T12:23:50"/>
    <x v="3"/>
    <n v="13000"/>
    <n v="30"/>
    <m/>
    <s v="Good"/>
    <x v="3"/>
    <x v="0"/>
    <x v="0"/>
    <x v="4"/>
    <x v="1"/>
  </r>
  <r>
    <s v="8a858f795896e56b0158ac9d15f36f1a"/>
    <n v="301963799"/>
    <n v="8"/>
    <d v="2017-07-04T19:38:42"/>
    <d v="2017-07-04T18:38:37"/>
    <x v="0"/>
    <n v="34500"/>
    <n v="30"/>
    <m/>
    <s v="Good"/>
    <x v="0"/>
    <x v="0"/>
    <x v="0"/>
    <x v="4"/>
    <x v="1"/>
  </r>
  <r>
    <s v="8a858f93572e873c015746f79dc61024"/>
    <n v="301999074"/>
    <n v="2"/>
    <d v="2017-07-27T16:15:31"/>
    <d v="2017-07-27T15:15:24"/>
    <x v="3"/>
    <n v="11500"/>
    <n v="15"/>
    <m/>
    <s v="Good"/>
    <x v="0"/>
    <x v="0"/>
    <x v="1"/>
    <x v="1"/>
    <x v="0"/>
  </r>
  <r>
    <s v="8a858f98560bbe11015617e422ed44ad"/>
    <n v="301988651"/>
    <n v="7"/>
    <d v="2017-07-21T05:30:57"/>
    <d v="2017-07-21T04:30:40"/>
    <x v="3"/>
    <n v="13000"/>
    <n v="30"/>
    <m/>
    <s v="Bad"/>
    <x v="3"/>
    <x v="1"/>
    <x v="0"/>
    <x v="1"/>
    <x v="0"/>
  </r>
  <r>
    <s v="8a858fa15908043201592092ba4b5698"/>
    <n v="301975155"/>
    <n v="10"/>
    <d v="2017-07-12T20:27:30"/>
    <d v="2017-07-12T19:27:24"/>
    <x v="0"/>
    <n v="34500"/>
    <n v="30"/>
    <m/>
    <s v="Good"/>
    <x v="0"/>
    <x v="0"/>
    <x v="0"/>
    <x v="3"/>
    <x v="0"/>
  </r>
  <r>
    <s v="8a858fa4552add9f01553ae253297cb7"/>
    <n v="301973266"/>
    <n v="8"/>
    <d v="2017-07-11T15:40:53"/>
    <d v="2017-07-11T14:39:41"/>
    <x v="0"/>
    <n v="36000"/>
    <n v="60"/>
    <m/>
    <s v="Good"/>
    <x v="5"/>
    <x v="0"/>
    <x v="0"/>
    <x v="1"/>
    <x v="0"/>
  </r>
  <r>
    <s v="8a858faa56dffac60156e0c9aae34148"/>
    <n v="301989574"/>
    <n v="9"/>
    <d v="2017-07-21T15:57:25"/>
    <d v="2017-07-21T14:57:18"/>
    <x v="4"/>
    <n v="44000"/>
    <n v="30"/>
    <m/>
    <s v="Good"/>
    <x v="2"/>
    <x v="0"/>
    <x v="0"/>
    <x v="5"/>
    <x v="4"/>
  </r>
  <r>
    <s v="8a858faf5679a83801567ddf6bda6af7"/>
    <n v="301999402"/>
    <n v="6"/>
    <d v="2017-07-27T19:47:12"/>
    <d v="2017-07-27T18:46:02"/>
    <x v="2"/>
    <n v="24500"/>
    <n v="30"/>
    <m/>
    <s v="Good"/>
    <x v="4"/>
    <x v="0"/>
    <x v="0"/>
    <x v="1"/>
    <x v="0"/>
  </r>
  <r>
    <s v="8a858fb75be86585015be8a480303d14"/>
    <n v="301998435"/>
    <n v="2"/>
    <d v="2017-07-27T09:55:46"/>
    <d v="2017-07-27T08:55:40"/>
    <x v="3"/>
    <n v="11500"/>
    <n v="15"/>
    <m/>
    <s v="Good"/>
    <x v="0"/>
    <x v="0"/>
    <x v="1"/>
    <x v="8"/>
    <x v="0"/>
  </r>
  <r>
    <s v="8a858fc45c5f93be015c5fe9b3bc18d4"/>
    <n v="302002775"/>
    <n v="2"/>
    <d v="2017-07-29T21:27:16"/>
    <d v="2017-07-29T20:27:08"/>
    <x v="3"/>
    <n v="13000"/>
    <n v="30"/>
    <m/>
    <s v="Good"/>
    <x v="3"/>
    <x v="0"/>
    <x v="1"/>
    <x v="1"/>
    <x v="0"/>
  </r>
  <r>
    <s v="8a858fce5c360eb7015c37011f014b1d"/>
    <n v="301965688"/>
    <n v="2"/>
    <d v="2017-07-05T22:48:01"/>
    <d v="2017-07-05T21:47:54"/>
    <x v="3"/>
    <n v="13000"/>
    <n v="30"/>
    <m/>
    <s v="Good"/>
    <x v="3"/>
    <x v="0"/>
    <x v="1"/>
    <x v="13"/>
    <x v="0"/>
  </r>
  <r>
    <s v="8a858fd458639fcc015864dcf2b55285"/>
    <n v="302003571"/>
    <n v="14"/>
    <d v="2017-07-30T15:13:30"/>
    <d v="2017-07-30T14:13:23"/>
    <x v="4"/>
    <n v="44000"/>
    <n v="30"/>
    <m/>
    <s v="Good"/>
    <x v="2"/>
    <x v="0"/>
    <x v="0"/>
    <x v="9"/>
    <x v="0"/>
  </r>
  <r>
    <s v="8a858fd858e2f19a0158f507104665f2"/>
    <n v="302000420"/>
    <n v="4"/>
    <d v="2017-07-28T12:10:01"/>
    <d v="2017-07-28T11:08:50"/>
    <x v="2"/>
    <n v="22250"/>
    <n v="15"/>
    <m/>
    <s v="Good"/>
    <x v="1"/>
    <x v="0"/>
    <x v="0"/>
    <x v="4"/>
    <x v="1"/>
  </r>
  <r>
    <s v="8a858fe45cd62cbf015cdac3af2a17b6"/>
    <n v="301975691"/>
    <n v="2"/>
    <d v="2017-07-13T09:32:23"/>
    <d v="2017-07-13T08:32:16"/>
    <x v="3"/>
    <n v="13000"/>
    <n v="30"/>
    <m/>
    <s v="Good"/>
    <x v="3"/>
    <x v="0"/>
    <x v="1"/>
    <x v="10"/>
    <x v="0"/>
  </r>
  <r>
    <s v="8a858fed5a28bf0e015a29acfb4b3fcf"/>
    <n v="301962128"/>
    <n v="4"/>
    <d v="2017-07-03T20:47:57"/>
    <d v="2017-07-03T19:47:49"/>
    <x v="3"/>
    <n v="11125"/>
    <n v="15"/>
    <m/>
    <s v="Good"/>
    <x v="1"/>
    <x v="0"/>
    <x v="0"/>
    <x v="1"/>
    <x v="0"/>
  </r>
  <r>
    <s v="8a858ff459faa35f0159fb450b99348d"/>
    <n v="301989518"/>
    <n v="3"/>
    <d v="2017-07-21T15:24:53"/>
    <d v="2017-07-21T14:24:41"/>
    <x v="3"/>
    <n v="11500"/>
    <n v="15"/>
    <m/>
    <s v="Good"/>
    <x v="0"/>
    <x v="0"/>
    <x v="1"/>
    <x v="0"/>
    <x v="0"/>
  </r>
  <r>
    <s v="8a858fff5a36fe68015a3ac5851618ab"/>
    <n v="301965370"/>
    <n v="2"/>
    <d v="2017-07-05T18:45:42"/>
    <d v="2017-07-05T17:45:37"/>
    <x v="2"/>
    <n v="24500"/>
    <n v="30"/>
    <m/>
    <s v="Good"/>
    <x v="4"/>
    <x v="0"/>
    <x v="1"/>
    <x v="4"/>
    <x v="1"/>
  </r>
  <r>
    <s v="8a858e6c5c88d145015c93ab0c4d2933"/>
    <n v="301995946"/>
    <n v="2"/>
    <d v="2017-07-25T20:55:47"/>
    <d v="2017-07-25T19:55:39"/>
    <x v="3"/>
    <n v="11500"/>
    <n v="15"/>
    <m/>
    <s v="Bad"/>
    <x v="0"/>
    <x v="1"/>
    <x v="1"/>
    <x v="6"/>
    <x v="2"/>
  </r>
  <r>
    <s v="8a858ece5b0142e3015b05df0b13096f"/>
    <n v="301971351"/>
    <n v="8"/>
    <d v="2017-07-10T12:37:49"/>
    <d v="2017-07-10T11:36:44"/>
    <x v="0"/>
    <n v="39000"/>
    <n v="60"/>
    <m/>
    <s v="Bad"/>
    <x v="3"/>
    <x v="1"/>
    <x v="0"/>
    <x v="4"/>
    <x v="1"/>
  </r>
  <r>
    <s v="8a858f2c59cb2d550159cbfe2d45028d"/>
    <n v="302000071"/>
    <n v="6"/>
    <d v="2017-07-28T08:50:29"/>
    <d v="2017-07-28T07:50:24"/>
    <x v="3"/>
    <n v="13000"/>
    <n v="30"/>
    <m/>
    <s v="Bad"/>
    <x v="3"/>
    <x v="1"/>
    <x v="0"/>
    <x v="14"/>
    <x v="0"/>
  </r>
  <r>
    <s v="8a858f6459b2320a0159b23f431f08c6"/>
    <n v="301974936"/>
    <n v="7"/>
    <d v="2017-07-12T17:15:58"/>
    <d v="2017-07-12T16:15:50"/>
    <x v="3"/>
    <n v="11500"/>
    <n v="15"/>
    <m/>
    <s v="Bad"/>
    <x v="0"/>
    <x v="1"/>
    <x v="0"/>
    <x v="14"/>
    <x v="2"/>
  </r>
  <r>
    <s v="8a858fb65b2020b2015b20ab33ab53f8"/>
    <n v="301989168"/>
    <n v="3"/>
    <d v="2017-07-21T12:08:01"/>
    <d v="2017-07-21T11:07:42"/>
    <x v="3"/>
    <n v="13000"/>
    <n v="30"/>
    <m/>
    <s v="Bad"/>
    <x v="3"/>
    <x v="1"/>
    <x v="1"/>
    <x v="5"/>
    <x v="0"/>
  </r>
  <r>
    <s v="8a858ff455a09f5a0155ad03801b3714"/>
    <n v="301998997"/>
    <n v="3"/>
    <d v="2017-07-27T15:47:59"/>
    <d v="2017-07-27T14:47:53"/>
    <x v="3"/>
    <n v="13000"/>
    <n v="30"/>
    <m/>
    <s v="Bad"/>
    <x v="3"/>
    <x v="1"/>
    <x v="1"/>
    <x v="3"/>
    <x v="0"/>
  </r>
  <r>
    <s v="8a81894c529babae0152a10bafeb6895"/>
    <n v="301998111"/>
    <n v="6"/>
    <d v="2017-07-27T04:30:46"/>
    <d v="2017-07-27T03:30:37"/>
    <x v="4"/>
    <n v="48000"/>
    <n v="60"/>
    <m/>
    <s v="Good"/>
    <x v="5"/>
    <x v="0"/>
    <x v="0"/>
    <x v="3"/>
    <x v="0"/>
  </r>
  <r>
    <s v="8a8588b2548362e60154854feb462ab1"/>
    <n v="301982576"/>
    <n v="2"/>
    <d v="2017-07-17T19:40:26"/>
    <d v="2017-07-17T18:40:18"/>
    <x v="3"/>
    <n v="13000"/>
    <n v="30"/>
    <m/>
    <s v="Good"/>
    <x v="3"/>
    <x v="0"/>
    <x v="1"/>
    <x v="4"/>
    <x v="1"/>
  </r>
  <r>
    <s v="8a8588f853b1b2d40153b9792c2a3ace"/>
    <n v="301975415"/>
    <n v="19"/>
    <d v="2017-07-13T02:53:03"/>
    <d v="2017-07-13T01:52:56"/>
    <x v="6"/>
    <n v="52500"/>
    <n v="30"/>
    <m/>
    <s v="Good"/>
    <x v="6"/>
    <x v="0"/>
    <x v="0"/>
    <x v="1"/>
    <x v="0"/>
  </r>
  <r>
    <s v="8a85892854a059ed0154aa182dd84489"/>
    <n v="301997716"/>
    <n v="2"/>
    <d v="2017-07-26T20:29:23"/>
    <d v="2017-07-26T19:29:17"/>
    <x v="3"/>
    <n v="13000"/>
    <n v="30"/>
    <m/>
    <s v="Good"/>
    <x v="3"/>
    <x v="0"/>
    <x v="1"/>
    <x v="4"/>
    <x v="1"/>
  </r>
  <r>
    <s v="8a858e0256b781d80156bb503f2d71d7"/>
    <n v="301962463"/>
    <n v="10"/>
    <d v="2017-07-04T05:09:57"/>
    <d v="2017-07-04T04:09:49"/>
    <x v="3"/>
    <n v="11000"/>
    <n v="30"/>
    <m/>
    <s v="Good"/>
    <x v="2"/>
    <x v="0"/>
    <x v="0"/>
    <x v="4"/>
    <x v="1"/>
  </r>
  <r>
    <s v="8a858e055d0d9bd3015d0dcfc6bd1b1f"/>
    <n v="301985651"/>
    <n v="2"/>
    <d v="2017-07-19T13:16:57"/>
    <d v="2017-07-19T12:16:51"/>
    <x v="3"/>
    <n v="11500"/>
    <n v="15"/>
    <s v="8a858e435bedeb4f015beefb8a294d30"/>
    <s v="Good"/>
    <x v="0"/>
    <x v="0"/>
    <x v="1"/>
    <x v="1"/>
    <x v="2"/>
  </r>
  <r>
    <s v="8a858e0f58d4699c0158d4894de00907"/>
    <n v="301996124"/>
    <n v="13"/>
    <d v="2017-07-25T23:28:51"/>
    <d v="2017-07-25T22:28:44"/>
    <x v="0"/>
    <n v="34500"/>
    <n v="30"/>
    <m/>
    <s v="Good"/>
    <x v="0"/>
    <x v="0"/>
    <x v="0"/>
    <x v="0"/>
    <x v="0"/>
  </r>
  <r>
    <s v="8a858e1c56dfea870156f52d5ff70e20"/>
    <n v="301970390"/>
    <n v="10"/>
    <d v="2017-07-09T16:37:34"/>
    <d v="2017-07-09T15:37:27"/>
    <x v="0"/>
    <n v="33000"/>
    <n v="30"/>
    <m/>
    <s v="Bad"/>
    <x v="2"/>
    <x v="1"/>
    <x v="0"/>
    <x v="6"/>
    <x v="5"/>
  </r>
  <r>
    <s v="8a858e225c404292015c416cdcea2c34"/>
    <n v="301984955"/>
    <n v="2"/>
    <d v="2017-07-19T05:28:07"/>
    <d v="2017-07-19T04:28:00"/>
    <x v="3"/>
    <n v="13000"/>
    <n v="30"/>
    <m/>
    <s v="Good"/>
    <x v="3"/>
    <x v="0"/>
    <x v="1"/>
    <x v="8"/>
    <x v="2"/>
  </r>
  <r>
    <s v="8a858e3257b91c6d0157cc224b4e0b81"/>
    <n v="301981278"/>
    <n v="5"/>
    <d v="2017-07-17T08:19:25"/>
    <d v="2017-07-17T07:18:16"/>
    <x v="2"/>
    <n v="24500"/>
    <n v="30"/>
    <m/>
    <s v="Good"/>
    <x v="4"/>
    <x v="0"/>
    <x v="0"/>
    <x v="1"/>
    <x v="0"/>
  </r>
  <r>
    <s v="8a858e395cb1d4d9015cb6759fe27995"/>
    <n v="301980377"/>
    <n v="2"/>
    <d v="2017-07-16T14:20:22"/>
    <d v="2017-07-16T13:20:15"/>
    <x v="3"/>
    <n v="13000"/>
    <n v="30"/>
    <s v="8a858e005ca7abe3015ca840481d219b"/>
    <s v="Good"/>
    <x v="3"/>
    <x v="0"/>
    <x v="1"/>
    <x v="0"/>
    <x v="3"/>
  </r>
  <r>
    <s v="8a858e475c1c2ea7015c1cedf8cd2eac"/>
    <n v="301973355"/>
    <n v="3"/>
    <d v="2017-07-11T16:30:06"/>
    <d v="2017-07-11T15:30:00"/>
    <x v="3"/>
    <n v="13000"/>
    <n v="30"/>
    <m/>
    <s v="Good"/>
    <x v="3"/>
    <x v="0"/>
    <x v="1"/>
    <x v="3"/>
    <x v="2"/>
  </r>
  <r>
    <s v="8a858e4f58b9f0b40158b9f4ff09011e"/>
    <n v="301974631"/>
    <n v="9"/>
    <d v="2017-07-12T13:48:35"/>
    <d v="2017-07-12T12:48:28"/>
    <x v="0"/>
    <n v="34500"/>
    <n v="30"/>
    <m/>
    <s v="Good"/>
    <x v="0"/>
    <x v="0"/>
    <x v="0"/>
    <x v="0"/>
    <x v="0"/>
  </r>
  <r>
    <s v="8a858e59569397d50156944b474d2bb8"/>
    <n v="301975638"/>
    <n v="4"/>
    <d v="2017-07-13T08:51:48"/>
    <d v="2017-07-13T07:50:38"/>
    <x v="3"/>
    <n v="13000"/>
    <n v="30"/>
    <m/>
    <s v="Good"/>
    <x v="3"/>
    <x v="0"/>
    <x v="0"/>
    <x v="4"/>
    <x v="1"/>
  </r>
  <r>
    <s v="8a858e625af61555015af661e8003508"/>
    <n v="301982690"/>
    <n v="4"/>
    <d v="2017-07-17T20:51:25"/>
    <d v="2017-07-17T19:50:14"/>
    <x v="3"/>
    <n v="12250"/>
    <n v="30"/>
    <m/>
    <s v="Good"/>
    <x v="4"/>
    <x v="0"/>
    <x v="0"/>
    <x v="4"/>
    <x v="1"/>
  </r>
  <r>
    <s v="8a858e655a047d1a015a047d7ad40067"/>
    <n v="301970210"/>
    <n v="7"/>
    <d v="2017-07-09T13:33:36"/>
    <d v="2017-07-09T12:33:31"/>
    <x v="0"/>
    <n v="34500"/>
    <n v="30"/>
    <m/>
    <s v="Good"/>
    <x v="0"/>
    <x v="0"/>
    <x v="0"/>
    <x v="4"/>
    <x v="1"/>
  </r>
  <r>
    <s v="8a858e69566ae5b801567ac352d84477"/>
    <n v="301992704"/>
    <n v="2"/>
    <d v="2017-07-24T05:32:11"/>
    <d v="2017-07-24T04:31:53"/>
    <x v="3"/>
    <n v="13000"/>
    <n v="30"/>
    <m/>
    <s v="Good"/>
    <x v="3"/>
    <x v="0"/>
    <x v="1"/>
    <x v="12"/>
    <x v="0"/>
  </r>
  <r>
    <s v="8a858e6f5668e01701567140f0f5212c"/>
    <n v="301959835"/>
    <n v="8"/>
    <d v="2017-07-02T11:53:35"/>
    <d v="2017-07-02T10:52:15"/>
    <x v="7"/>
    <n v="42000"/>
    <n v="60"/>
    <m/>
    <s v="Good"/>
    <x v="5"/>
    <x v="0"/>
    <x v="0"/>
    <x v="5"/>
    <x v="4"/>
  </r>
  <r>
    <s v="8a858e715bd3fa19015bd407028c0450"/>
    <n v="301996732"/>
    <n v="2"/>
    <d v="2017-07-26T11:12:02"/>
    <d v="2017-07-26T10:11:54"/>
    <x v="3"/>
    <n v="13000"/>
    <n v="30"/>
    <m/>
    <s v="Good"/>
    <x v="3"/>
    <x v="0"/>
    <x v="1"/>
    <x v="4"/>
    <x v="1"/>
  </r>
  <r>
    <s v="8a858e7d5cb1162b015cb12df2e71466"/>
    <n v="301996890"/>
    <n v="2"/>
    <d v="2017-07-26T12:39:41"/>
    <d v="2017-07-26T11:39:33"/>
    <x v="3"/>
    <n v="13000"/>
    <n v="30"/>
    <s v="8a8589f853f100fb01540ed945a70efd"/>
    <s v="Good"/>
    <x v="3"/>
    <x v="0"/>
    <x v="1"/>
    <x v="1"/>
    <x v="2"/>
  </r>
  <r>
    <s v="8a858e8e59b6ee010159b7177daa162c"/>
    <n v="301988788"/>
    <n v="7"/>
    <d v="2017-07-21T08:11:37"/>
    <d v="2017-07-21T07:11:31"/>
    <x v="3"/>
    <n v="11500"/>
    <n v="30"/>
    <m/>
    <s v="Good"/>
    <x v="0"/>
    <x v="0"/>
    <x v="0"/>
    <x v="11"/>
    <x v="0"/>
  </r>
  <r>
    <s v="8a858e995bfc46c6015bfccf20b3451c"/>
    <n v="301966858"/>
    <n v="3"/>
    <d v="2017-07-06T17:24:23"/>
    <d v="2017-07-06T16:24:18"/>
    <x v="2"/>
    <n v="24500"/>
    <n v="30"/>
    <s v="8a858e7c5b15cf3b015b16ca44495b40"/>
    <s v="Good"/>
    <x v="4"/>
    <x v="0"/>
    <x v="1"/>
    <x v="1"/>
    <x v="0"/>
  </r>
  <r>
    <s v="8a858ea8580b1fee015810374b69234f"/>
    <n v="301961232"/>
    <n v="2"/>
    <d v="2017-07-03T15:23:54"/>
    <d v="2017-07-03T14:23:48"/>
    <x v="3"/>
    <n v="13000"/>
    <n v="30"/>
    <m/>
    <s v="Good"/>
    <x v="3"/>
    <x v="0"/>
    <x v="1"/>
    <x v="5"/>
    <x v="0"/>
  </r>
  <r>
    <s v="8a858eb25b5d2e82015b5d60ec623bec"/>
    <n v="301983438"/>
    <n v="4"/>
    <d v="2017-07-18T10:16:42"/>
    <d v="2017-07-18T09:16:35"/>
    <x v="2"/>
    <n v="24500"/>
    <n v="30"/>
    <m/>
    <s v="Good"/>
    <x v="4"/>
    <x v="0"/>
    <x v="0"/>
    <x v="4"/>
    <x v="1"/>
  </r>
  <r>
    <s v="8a858eba5c884d2a015c95e9451335f7"/>
    <n v="301976186"/>
    <n v="2"/>
    <d v="2017-07-13T14:41:35"/>
    <d v="2017-07-13T13:41:28"/>
    <x v="3"/>
    <n v="11500"/>
    <n v="15"/>
    <s v="8a858fd45a4260bc015a437a12c853c0"/>
    <s v="Good"/>
    <x v="0"/>
    <x v="0"/>
    <x v="1"/>
    <x v="9"/>
    <x v="0"/>
  </r>
  <r>
    <s v="8a858ec6560bc09801561eed02e71124"/>
    <n v="301960910"/>
    <n v="11"/>
    <d v="2017-07-03T11:51:55"/>
    <d v="2017-07-03T10:50:49"/>
    <x v="6"/>
    <n v="55000"/>
    <n v="60"/>
    <m/>
    <s v="Good"/>
    <x v="2"/>
    <x v="0"/>
    <x v="0"/>
    <x v="1"/>
    <x v="4"/>
  </r>
  <r>
    <s v="8a858ece5c88b58b015c8cc6fb1660ac"/>
    <n v="301965449"/>
    <n v="2"/>
    <d v="2017-07-05T19:38:08"/>
    <d v="2017-07-05T18:38:03"/>
    <x v="3"/>
    <n v="13000"/>
    <n v="30"/>
    <m/>
    <s v="Good"/>
    <x v="3"/>
    <x v="0"/>
    <x v="1"/>
    <x v="4"/>
    <x v="1"/>
  </r>
  <r>
    <s v="8a858ed75732b6810157376091b129f4"/>
    <n v="301970348"/>
    <n v="4"/>
    <d v="2017-07-09T15:54:36"/>
    <d v="2017-07-09T14:54:30"/>
    <x v="3"/>
    <n v="13000"/>
    <n v="30"/>
    <m/>
    <s v="Good"/>
    <x v="3"/>
    <x v="0"/>
    <x v="0"/>
    <x v="1"/>
    <x v="0"/>
  </r>
  <r>
    <s v="8a858eda5c8863ff015c9b7f6a0d0803"/>
    <n v="301978515"/>
    <n v="2"/>
    <d v="2017-07-14T23:47:21"/>
    <d v="2017-07-14T22:47:13"/>
    <x v="3"/>
    <n v="13000"/>
    <n v="30"/>
    <m/>
    <s v="Good"/>
    <x v="3"/>
    <x v="0"/>
    <x v="1"/>
    <x v="3"/>
    <x v="2"/>
  </r>
  <r>
    <s v="8a858ee35b43ae27015b43b3f6d0059b"/>
    <n v="302002481"/>
    <n v="3"/>
    <d v="2017-07-29T17:12:02"/>
    <d v="2017-07-29T16:10:48"/>
    <x v="3"/>
    <n v="13000"/>
    <n v="30"/>
    <m/>
    <s v="Good"/>
    <x v="3"/>
    <x v="0"/>
    <x v="1"/>
    <x v="8"/>
    <x v="0"/>
  </r>
  <r>
    <s v="8a858eee58c2b6220158cf02650a326d"/>
    <n v="301998172"/>
    <n v="11"/>
    <d v="2017-07-27T06:47:34"/>
    <d v="2017-07-27T05:47:28"/>
    <x v="4"/>
    <n v="44000"/>
    <n v="30"/>
    <m/>
    <s v="Good"/>
    <x v="2"/>
    <x v="0"/>
    <x v="0"/>
    <x v="12"/>
    <x v="0"/>
  </r>
  <r>
    <s v="8a858e245b680423015b768bac4267aa"/>
    <n v="301993185"/>
    <n v="6"/>
    <d v="2017-07-24T11:40:57"/>
    <d v="2017-07-24T10:40:43"/>
    <x v="3"/>
    <n v="11125"/>
    <n v="15"/>
    <m/>
    <s v="Good"/>
    <x v="1"/>
    <x v="0"/>
    <x v="0"/>
    <x v="1"/>
    <x v="2"/>
  </r>
  <r>
    <s v="8a858e345be813ea015beb1a5dcc2a2b"/>
    <n v="301988755"/>
    <n v="4"/>
    <d v="2017-07-21T07:46:52"/>
    <d v="2017-07-21T06:46:44"/>
    <x v="3"/>
    <n v="11500"/>
    <n v="15"/>
    <m/>
    <s v="Good"/>
    <x v="0"/>
    <x v="0"/>
    <x v="0"/>
    <x v="1"/>
    <x v="0"/>
  </r>
  <r>
    <s v="8a858e3a54e3370201552642ce7830c8"/>
    <n v="301971257"/>
    <n v="2"/>
    <d v="2017-07-10T11:52:38"/>
    <d v="2017-07-10T10:51:30"/>
    <x v="3"/>
    <n v="13000"/>
    <n v="30"/>
    <m/>
    <s v="Good"/>
    <x v="3"/>
    <x v="0"/>
    <x v="1"/>
    <x v="16"/>
    <x v="0"/>
  </r>
  <r>
    <s v="8a858e4b5a7f868b015a80f3822d505b"/>
    <n v="301995976"/>
    <n v="6"/>
    <d v="2017-07-25T21:21:47"/>
    <d v="2017-07-25T20:21:39"/>
    <x v="2"/>
    <n v="24000"/>
    <n v="30"/>
    <m/>
    <s v="Good"/>
    <x v="5"/>
    <x v="0"/>
    <x v="0"/>
    <x v="1"/>
    <x v="0"/>
  </r>
  <r>
    <s v="8a858e5856b7840c0156c2043cdf22c2"/>
    <n v="301973685"/>
    <n v="7"/>
    <d v="2017-07-11T20:14:03"/>
    <d v="2017-07-11T19:12:52"/>
    <x v="3"/>
    <n v="13000"/>
    <n v="30"/>
    <m/>
    <s v="Good"/>
    <x v="3"/>
    <x v="0"/>
    <x v="0"/>
    <x v="3"/>
    <x v="0"/>
  </r>
  <r>
    <s v="8a858e65582a517e0158352220c06174"/>
    <n v="301985684"/>
    <n v="10"/>
    <d v="2017-07-19T13:29:35"/>
    <d v="2017-07-19T12:29:28"/>
    <x v="4"/>
    <n v="44000"/>
    <n v="30"/>
    <m/>
    <s v="Good"/>
    <x v="2"/>
    <x v="0"/>
    <x v="0"/>
    <x v="9"/>
    <x v="0"/>
  </r>
  <r>
    <s v="8a858e6a5bfd4b54015bfe4453635a92"/>
    <n v="301977956"/>
    <n v="2"/>
    <d v="2017-07-14T16:11:44"/>
    <d v="2017-07-14T15:11:35"/>
    <x v="3"/>
    <n v="13000"/>
    <n v="30"/>
    <m/>
    <s v="Bad"/>
    <x v="3"/>
    <x v="1"/>
    <x v="1"/>
    <x v="10"/>
    <x v="0"/>
  </r>
  <r>
    <s v="8a858e6d5bb44226015bb467068c0fe2"/>
    <n v="301969089"/>
    <n v="4"/>
    <d v="2017-07-08T11:04:11"/>
    <d v="2017-07-08T10:04:07"/>
    <x v="2"/>
    <n v="24500"/>
    <n v="30"/>
    <s v="8a858e875b910dfe015ba4a5adbe3ea5"/>
    <s v="Good"/>
    <x v="4"/>
    <x v="0"/>
    <x v="0"/>
    <x v="14"/>
    <x v="0"/>
  </r>
  <r>
    <s v="8a858e79568ec7de01568fef5675374f"/>
    <n v="301993577"/>
    <n v="3"/>
    <d v="2017-07-24T14:56:27"/>
    <d v="2017-07-24T13:56:19"/>
    <x v="3"/>
    <n v="11500"/>
    <n v="15"/>
    <m/>
    <s v="Good"/>
    <x v="0"/>
    <x v="0"/>
    <x v="1"/>
    <x v="1"/>
    <x v="5"/>
  </r>
  <r>
    <s v="8a858e885c9c6f96015c9ce748345171"/>
    <n v="302001604"/>
    <n v="2"/>
    <d v="2017-07-29T04:16:42"/>
    <d v="2017-07-29T03:16:33"/>
    <x v="3"/>
    <n v="13000"/>
    <n v="30"/>
    <m/>
    <s v="Good"/>
    <x v="3"/>
    <x v="0"/>
    <x v="1"/>
    <x v="1"/>
    <x v="0"/>
  </r>
  <r>
    <s v="8a858e9156e137c6015705964f291996"/>
    <n v="301963058"/>
    <n v="11"/>
    <d v="2017-07-04T12:24:24"/>
    <d v="2017-07-04T11:24:19"/>
    <x v="4"/>
    <n v="44000"/>
    <n v="30"/>
    <m/>
    <s v="Good"/>
    <x v="2"/>
    <x v="0"/>
    <x v="0"/>
    <x v="4"/>
    <x v="1"/>
  </r>
  <r>
    <s v="8a858ea35d2d2f62015d309d53df2a01"/>
    <n v="302000118"/>
    <n v="2"/>
    <d v="2017-07-28T09:20:30"/>
    <d v="2017-07-28T08:20:24"/>
    <x v="3"/>
    <n v="13000"/>
    <n v="30"/>
    <m/>
    <s v="Good"/>
    <x v="3"/>
    <x v="0"/>
    <x v="1"/>
    <x v="3"/>
    <x v="0"/>
  </r>
  <r>
    <s v="8a858eab5cf9c4c8015d0c94428b2976"/>
    <n v="301998410"/>
    <n v="2"/>
    <d v="2017-07-27T09:39:10"/>
    <d v="2017-07-27T08:39:03"/>
    <x v="3"/>
    <n v="11500"/>
    <n v="15"/>
    <s v="8a858f255cb1710a015cb52df5760337"/>
    <s v="Good"/>
    <x v="0"/>
    <x v="0"/>
    <x v="1"/>
    <x v="10"/>
    <x v="2"/>
  </r>
  <r>
    <s v="8a858eb554d4ccaf0154dcf634184f6e"/>
    <n v="301986123"/>
    <n v="3"/>
    <d v="2017-07-19T17:12:39"/>
    <d v="2017-07-19T16:12:32"/>
    <x v="3"/>
    <n v="13000"/>
    <n v="30"/>
    <m/>
    <s v="Good"/>
    <x v="3"/>
    <x v="0"/>
    <x v="1"/>
    <x v="4"/>
    <x v="1"/>
  </r>
  <r>
    <s v="8a858eba5c884d2a015c9528bd4f239b"/>
    <n v="301985051"/>
    <n v="2"/>
    <d v="2017-07-19T07:29:46"/>
    <d v="2017-07-19T06:29:40"/>
    <x v="3"/>
    <n v="13000"/>
    <n v="30"/>
    <m/>
    <s v="Bad"/>
    <x v="3"/>
    <x v="1"/>
    <x v="1"/>
    <x v="4"/>
    <x v="1"/>
  </r>
  <r>
    <s v="8a858ec555f96a9a0156057d6e747a06"/>
    <n v="301969779"/>
    <n v="6"/>
    <d v="2017-07-08T23:09:24"/>
    <d v="2017-07-08T22:09:15"/>
    <x v="3"/>
    <n v="11500"/>
    <n v="15"/>
    <m/>
    <s v="Bad"/>
    <x v="0"/>
    <x v="1"/>
    <x v="0"/>
    <x v="2"/>
    <x v="0"/>
  </r>
  <r>
    <s v="8a858ec85a8530ec015a8535b0e3029a"/>
    <n v="302003227"/>
    <n v="5"/>
    <d v="2017-07-30T10:15:41"/>
    <d v="2017-07-30T09:15:34"/>
    <x v="2"/>
    <n v="24500"/>
    <n v="30"/>
    <m/>
    <s v="Good"/>
    <x v="4"/>
    <x v="0"/>
    <x v="0"/>
    <x v="1"/>
    <x v="0"/>
  </r>
  <r>
    <s v="8a858ed25bf83782015bfba0a4330c86"/>
    <n v="301980687"/>
    <n v="3"/>
    <d v="2017-07-16T18:08:06"/>
    <d v="2017-07-16T17:07:58"/>
    <x v="3"/>
    <n v="13000"/>
    <n v="30"/>
    <s v="8a858fdf5bf85f71015bf8bc66792023"/>
    <s v="Good"/>
    <x v="3"/>
    <x v="0"/>
    <x v="1"/>
    <x v="3"/>
    <x v="0"/>
  </r>
  <r>
    <s v="8a858edd5c8348c4015c8452bc364cd7"/>
    <n v="301981628"/>
    <n v="2"/>
    <d v="2017-07-17T11:18:07"/>
    <d v="2017-07-17T10:18:00"/>
    <x v="3"/>
    <n v="13000"/>
    <n v="30"/>
    <m/>
    <s v="Bad"/>
    <x v="3"/>
    <x v="1"/>
    <x v="1"/>
    <x v="4"/>
    <x v="1"/>
  </r>
  <r>
    <s v="8a858ee0560bc0770156147da1c27409"/>
    <n v="301968339"/>
    <n v="8"/>
    <d v="2017-07-07T17:41:22"/>
    <d v="2017-07-07T16:41:05"/>
    <x v="3"/>
    <n v="12250"/>
    <n v="30"/>
    <m/>
    <s v="Good"/>
    <x v="4"/>
    <x v="0"/>
    <x v="0"/>
    <x v="1"/>
    <x v="4"/>
  </r>
  <r>
    <s v="8a858ee55cb156e6015cbfb990b0329c"/>
    <n v="301972512"/>
    <n v="2"/>
    <d v="2017-07-11T07:45:43"/>
    <d v="2017-07-11T06:45:38"/>
    <x v="3"/>
    <n v="13000"/>
    <n v="30"/>
    <m/>
    <s v="Good"/>
    <x v="3"/>
    <x v="0"/>
    <x v="1"/>
    <x v="18"/>
    <x v="0"/>
  </r>
  <r>
    <s v="8a858efd5b39cf3d015b39dc39b20bc7"/>
    <n v="301970895"/>
    <n v="4"/>
    <d v="2017-07-10T07:31:25"/>
    <d v="2017-07-10T06:31:03"/>
    <x v="2"/>
    <n v="22250"/>
    <n v="15"/>
    <m/>
    <s v="Good"/>
    <x v="1"/>
    <x v="0"/>
    <x v="0"/>
    <x v="5"/>
    <x v="0"/>
  </r>
  <r>
    <s v="8a858f055d0e3d8c015d0f9033d26ff1"/>
    <n v="301974556"/>
    <n v="2"/>
    <d v="2017-07-12T13:03:53"/>
    <d v="2017-07-12T12:03:46"/>
    <x v="3"/>
    <n v="13000"/>
    <n v="30"/>
    <m/>
    <s v="Good"/>
    <x v="3"/>
    <x v="0"/>
    <x v="1"/>
    <x v="1"/>
    <x v="2"/>
  </r>
  <r>
    <s v="8a858f0a5bf3716c015bf74698ab0964"/>
    <n v="301972861"/>
    <n v="3"/>
    <d v="2017-07-11T11:48:10"/>
    <d v="2017-07-11T10:48:03"/>
    <x v="3"/>
    <n v="13000"/>
    <n v="30"/>
    <s v="8a858eed5a42df95015a45e2fcac6aa9"/>
    <s v="Good"/>
    <x v="3"/>
    <x v="0"/>
    <x v="1"/>
    <x v="4"/>
    <x v="1"/>
  </r>
  <r>
    <s v="8a858f13556665aa01556d98b4ca0d1d"/>
    <n v="301958674"/>
    <n v="6"/>
    <d v="2017-07-01T08:37:06"/>
    <d v="2017-07-01T07:37:00"/>
    <x v="2"/>
    <n v="24500"/>
    <n v="30"/>
    <m/>
    <s v="Good"/>
    <x v="4"/>
    <x v="0"/>
    <x v="0"/>
    <x v="4"/>
    <x v="1"/>
  </r>
  <r>
    <s v="8a858f185c884965015c884afd9000c9"/>
    <n v="301967647"/>
    <n v="2"/>
    <d v="2017-07-07T09:49:18"/>
    <d v="2017-07-07T08:49:12"/>
    <x v="3"/>
    <n v="13000"/>
    <n v="30"/>
    <s v="8a858ff45be92ea2015be991525a2f79"/>
    <s v="Good"/>
    <x v="3"/>
    <x v="0"/>
    <x v="1"/>
    <x v="1"/>
    <x v="0"/>
  </r>
  <r>
    <s v="8a858f1e5baffcc9015bb02b505f180d"/>
    <n v="301983018"/>
    <n v="5"/>
    <d v="2017-07-18T05:29:21"/>
    <d v="2017-07-18T04:29:12"/>
    <x v="2"/>
    <n v="24500"/>
    <n v="30"/>
    <m/>
    <s v="Good"/>
    <x v="4"/>
    <x v="0"/>
    <x v="0"/>
    <x v="1"/>
    <x v="0"/>
  </r>
  <r>
    <s v="8a858f2c58dc6e680158df6c91293adc"/>
    <n v="301976135"/>
    <n v="6"/>
    <d v="2017-07-13T14:09:09"/>
    <d v="2017-07-13T13:09:02"/>
    <x v="3"/>
    <n v="13000"/>
    <n v="30"/>
    <m/>
    <s v="Good"/>
    <x v="3"/>
    <x v="0"/>
    <x v="0"/>
    <x v="4"/>
    <x v="1"/>
  </r>
  <r>
    <s v="8a858f2f54e28d530155102a418b6307"/>
    <n v="301972624"/>
    <n v="9"/>
    <d v="2017-07-11T09:13:45"/>
    <d v="2017-07-11T08:13:39"/>
    <x v="0"/>
    <n v="39000"/>
    <n v="60"/>
    <m/>
    <s v="Bad"/>
    <x v="3"/>
    <x v="1"/>
    <x v="0"/>
    <x v="4"/>
    <x v="1"/>
  </r>
  <r>
    <s v="8a858f34588713c201588c59c04b04cd"/>
    <n v="301985940"/>
    <n v="9"/>
    <d v="2017-07-19T15:44:06"/>
    <d v="2017-07-19T14:44:00"/>
    <x v="2"/>
    <n v="24500"/>
    <n v="30"/>
    <m/>
    <s v="Good"/>
    <x v="4"/>
    <x v="0"/>
    <x v="0"/>
    <x v="4"/>
    <x v="1"/>
  </r>
  <r>
    <s v="8a858f375cef1cbc015cf034009e7436"/>
    <n v="301974543"/>
    <n v="2"/>
    <d v="2017-07-12T12:55:11"/>
    <d v="2017-07-12T11:55:03"/>
    <x v="3"/>
    <n v="13000"/>
    <n v="30"/>
    <m/>
    <s v="Good"/>
    <x v="3"/>
    <x v="0"/>
    <x v="1"/>
    <x v="6"/>
    <x v="2"/>
  </r>
  <r>
    <s v="8a858f455c59c478015c5a0915f22764"/>
    <n v="301967694"/>
    <n v="2"/>
    <d v="2017-07-07T10:13:17"/>
    <d v="2017-07-07T09:13:11"/>
    <x v="3"/>
    <n v="13000"/>
    <n v="30"/>
    <m/>
    <s v="Good"/>
    <x v="3"/>
    <x v="0"/>
    <x v="1"/>
    <x v="9"/>
    <x v="0"/>
  </r>
  <r>
    <s v="8a858f4b5ccab528015ccad3ab0515ec"/>
    <n v="301974088"/>
    <n v="2"/>
    <d v="2017-07-12T07:41:32"/>
    <d v="2017-07-12T06:41:25"/>
    <x v="3"/>
    <n v="13000"/>
    <n v="30"/>
    <m/>
    <s v="Good"/>
    <x v="3"/>
    <x v="0"/>
    <x v="1"/>
    <x v="5"/>
    <x v="0"/>
  </r>
  <r>
    <s v="8a858f54589736f401589bd68e546ad3"/>
    <n v="301991212"/>
    <n v="10"/>
    <d v="2017-07-22T19:55:45"/>
    <d v="2017-07-22T18:55:39"/>
    <x v="0"/>
    <n v="34500"/>
    <n v="30"/>
    <m/>
    <s v="Good"/>
    <x v="0"/>
    <x v="0"/>
    <x v="0"/>
    <x v="1"/>
    <x v="0"/>
  </r>
  <r>
    <s v="8a858f6057e2dba50157ec38a3a84798"/>
    <n v="301968454"/>
    <n v="7"/>
    <d v="2017-07-07T19:23:16"/>
    <d v="2017-07-07T18:23:11"/>
    <x v="3"/>
    <n v="11500"/>
    <n v="15"/>
    <m/>
    <s v="Bad"/>
    <x v="0"/>
    <x v="1"/>
    <x v="0"/>
    <x v="3"/>
    <x v="4"/>
  </r>
  <r>
    <s v="8a858f675c1c43bc015c1f5eb8737aad"/>
    <n v="301986868"/>
    <n v="2"/>
    <d v="2017-07-20T07:10:42"/>
    <d v="2017-07-20T06:10:35"/>
    <x v="3"/>
    <n v="13000"/>
    <n v="30"/>
    <m/>
    <s v="Bad"/>
    <x v="3"/>
    <x v="1"/>
    <x v="1"/>
    <x v="4"/>
    <x v="1"/>
  </r>
  <r>
    <s v="8a858f7b5ca7abe3015ca859c9f62413"/>
    <n v="301969151"/>
    <n v="2"/>
    <d v="2017-07-08T12:03:46"/>
    <d v="2017-07-08T11:03:40"/>
    <x v="3"/>
    <n v="13000"/>
    <n v="30"/>
    <m/>
    <s v="Good"/>
    <x v="3"/>
    <x v="0"/>
    <x v="1"/>
    <x v="3"/>
    <x v="0"/>
  </r>
  <r>
    <s v="8a858f885aeb097f015aeb212d47162a"/>
    <n v="301983326"/>
    <n v="5"/>
    <d v="2017-07-18T09:28:21"/>
    <d v="2017-07-18T08:28:13"/>
    <x v="3"/>
    <n v="11125"/>
    <n v="15"/>
    <m/>
    <s v="Good"/>
    <x v="1"/>
    <x v="0"/>
    <x v="0"/>
    <x v="10"/>
    <x v="0"/>
  </r>
  <r>
    <s v="8a858f9157f7b9670157fa9d4e7546e0"/>
    <n v="301997594"/>
    <n v="2"/>
    <d v="2017-07-26T19:15:46"/>
    <d v="2017-07-26T18:14:34"/>
    <x v="3"/>
    <n v="13000"/>
    <n v="30"/>
    <m/>
    <s v="Good"/>
    <x v="3"/>
    <x v="0"/>
    <x v="1"/>
    <x v="3"/>
    <x v="0"/>
  </r>
  <r>
    <s v="8a858f97594ab63d01597114ba347a39"/>
    <n v="301970260"/>
    <n v="3"/>
    <d v="2017-07-09T14:18:28"/>
    <d v="2017-07-09T13:18:23"/>
    <x v="3"/>
    <n v="13000"/>
    <n v="30"/>
    <m/>
    <s v="Good"/>
    <x v="3"/>
    <x v="0"/>
    <x v="1"/>
    <x v="6"/>
    <x v="0"/>
  </r>
  <r>
    <s v="8a858f9a5b33cc48015b33d812b20d0c"/>
    <n v="301969787"/>
    <n v="3"/>
    <d v="2017-07-08T23:15:16"/>
    <d v="2017-07-08T22:15:03"/>
    <x v="3"/>
    <n v="13000"/>
    <n v="30"/>
    <m/>
    <s v="Good"/>
    <x v="3"/>
    <x v="0"/>
    <x v="1"/>
    <x v="4"/>
    <x v="1"/>
  </r>
  <r>
    <s v="8a858fa25cfa127c015cfc1e527253b5"/>
    <n v="302004041"/>
    <n v="2"/>
    <d v="2017-07-30T22:49:58"/>
    <d v="2017-07-30T21:48:49"/>
    <x v="3"/>
    <n v="13000"/>
    <n v="30"/>
    <m/>
    <s v="Good"/>
    <x v="3"/>
    <x v="0"/>
    <x v="1"/>
    <x v="4"/>
    <x v="1"/>
  </r>
  <r>
    <s v="8a858faa56dffac60156f53870fd0c9e"/>
    <n v="301991630"/>
    <n v="10"/>
    <d v="2017-07-23T09:23:52"/>
    <d v="2017-07-23T08:23:45"/>
    <x v="7"/>
    <n v="42000"/>
    <n v="60"/>
    <m/>
    <s v="Good"/>
    <x v="5"/>
    <x v="0"/>
    <x v="0"/>
    <x v="1"/>
    <x v="4"/>
  </r>
  <r>
    <s v="8a858faf56b7821c0156b82b996d2f03"/>
    <n v="301977733"/>
    <n v="11"/>
    <d v="2017-07-14T14:15:19"/>
    <d v="2017-07-14T13:14:07"/>
    <x v="4"/>
    <n v="48000"/>
    <n v="60"/>
    <m/>
    <s v="Good"/>
    <x v="5"/>
    <x v="0"/>
    <x v="0"/>
    <x v="6"/>
    <x v="4"/>
  </r>
  <r>
    <s v="8a858fb65b2020b2015b239674777bad"/>
    <n v="301998819"/>
    <n v="5"/>
    <d v="2017-07-27T13:46:03"/>
    <d v="2017-07-27T12:44:53"/>
    <x v="2"/>
    <n v="24500"/>
    <n v="30"/>
    <m/>
    <s v="Good"/>
    <x v="4"/>
    <x v="0"/>
    <x v="0"/>
    <x v="9"/>
    <x v="0"/>
  </r>
  <r>
    <s v="8a858fc15b68ba6a015b70342bb3348f"/>
    <n v="301976887"/>
    <n v="3"/>
    <d v="2017-07-14T03:43:39"/>
    <d v="2017-07-14T02:43:32"/>
    <x v="3"/>
    <n v="11500"/>
    <n v="15"/>
    <m/>
    <s v="Good"/>
    <x v="0"/>
    <x v="0"/>
    <x v="1"/>
    <x v="6"/>
    <x v="0"/>
  </r>
  <r>
    <s v="8a858fc55b2548dd015b286e452c678c"/>
    <n v="301958987"/>
    <n v="4"/>
    <d v="2017-07-01T14:11:20"/>
    <d v="2017-07-01T13:10:13"/>
    <x v="0"/>
    <n v="38500.199999999997"/>
    <n v="60"/>
    <m/>
    <s v="Good"/>
    <x v="12"/>
    <x v="0"/>
    <x v="0"/>
    <x v="6"/>
    <x v="0"/>
  </r>
  <r>
    <s v="8a858fcb5ca240f7015ca6656e972612"/>
    <n v="301978768"/>
    <n v="2"/>
    <d v="2017-07-15T08:10:57"/>
    <d v="2017-07-15T07:10:50"/>
    <x v="3"/>
    <n v="11500"/>
    <n v="15"/>
    <m/>
    <s v="Good"/>
    <x v="0"/>
    <x v="0"/>
    <x v="1"/>
    <x v="1"/>
    <x v="2"/>
  </r>
  <r>
    <s v="8a858fd05bfd7d3c015c0d4d46cc16dc"/>
    <n v="301959761"/>
    <n v="3"/>
    <d v="2017-07-02T10:04:30"/>
    <d v="2017-07-02T09:04:26"/>
    <x v="3"/>
    <n v="13000"/>
    <n v="30"/>
    <s v="8a858fc55b2548dd015b286e452c678c"/>
    <s v="Good"/>
    <x v="3"/>
    <x v="0"/>
    <x v="1"/>
    <x v="4"/>
    <x v="1"/>
  </r>
  <r>
    <s v="8a858fd858d5076d0158d57c62eb1635"/>
    <n v="301996240"/>
    <n v="6"/>
    <d v="2017-07-26T05:07:12"/>
    <d v="2017-07-26T04:07:04"/>
    <x v="2"/>
    <n v="24500"/>
    <n v="30"/>
    <m/>
    <s v="Good"/>
    <x v="4"/>
    <x v="0"/>
    <x v="0"/>
    <x v="9"/>
    <x v="0"/>
  </r>
  <r>
    <s v="8a858fe25b8c4e5c015b8c81bb7f1888"/>
    <n v="301978832"/>
    <n v="4"/>
    <d v="2017-07-15T09:10:49"/>
    <d v="2017-07-15T08:10:44"/>
    <x v="3"/>
    <n v="13000"/>
    <n v="30"/>
    <m/>
    <s v="Bad"/>
    <x v="3"/>
    <x v="1"/>
    <x v="0"/>
    <x v="3"/>
    <x v="0"/>
  </r>
  <r>
    <s v="8a858ff25a6a19ee015a6ac2e28c67a5"/>
    <n v="301971748"/>
    <n v="6"/>
    <d v="2017-07-10T16:12:02"/>
    <d v="2017-07-10T15:11:56"/>
    <x v="3"/>
    <n v="13000"/>
    <n v="30"/>
    <m/>
    <s v="Good"/>
    <x v="3"/>
    <x v="0"/>
    <x v="0"/>
    <x v="1"/>
    <x v="0"/>
  </r>
  <r>
    <s v="8a858ffe5c44d5b6015c44dcc1b705ef"/>
    <n v="301973249"/>
    <n v="2"/>
    <d v="2017-07-11T15:30:24"/>
    <d v="2017-07-11T14:30:19"/>
    <x v="3"/>
    <n v="13000"/>
    <n v="30"/>
    <m/>
    <s v="Good"/>
    <x v="3"/>
    <x v="0"/>
    <x v="1"/>
    <x v="2"/>
    <x v="0"/>
  </r>
  <r>
    <s v="8a858e045cd5b1d6015cdac5a9fe38be"/>
    <n v="302002357"/>
    <n v="2"/>
    <d v="2017-07-29T15:35:54"/>
    <d v="2017-07-29T14:35:46"/>
    <x v="3"/>
    <n v="13000"/>
    <n v="30"/>
    <s v="8a858f055b15b8d3015b164758eb3a24"/>
    <s v="Bad"/>
    <x v="3"/>
    <x v="1"/>
    <x v="1"/>
    <x v="3"/>
    <x v="0"/>
  </r>
  <r>
    <s v="8a858e3654e2a8240155118fdd72053b"/>
    <n v="301984466"/>
    <n v="5"/>
    <d v="2017-07-18T19:09:21"/>
    <d v="2017-07-18T18:09:15"/>
    <x v="0"/>
    <n v="34500"/>
    <n v="30"/>
    <m/>
    <s v="Bad"/>
    <x v="0"/>
    <x v="1"/>
    <x v="0"/>
    <x v="4"/>
    <x v="1"/>
  </r>
  <r>
    <s v="8a858e705b3a03c7015b3a431c9c1e1c"/>
    <n v="302000229"/>
    <n v="6"/>
    <d v="2017-07-28T10:25:37"/>
    <d v="2017-07-28T09:24:28"/>
    <x v="0"/>
    <n v="34500"/>
    <n v="30"/>
    <m/>
    <s v="Bad"/>
    <x v="0"/>
    <x v="1"/>
    <x v="0"/>
    <x v="13"/>
    <x v="2"/>
  </r>
  <r>
    <s v="8a858f09583f9d20015840275cdc22b4"/>
    <n v="301970385"/>
    <n v="9"/>
    <d v="2017-07-09T16:26:41"/>
    <d v="2017-07-09T15:26:36"/>
    <x v="2"/>
    <n v="24500"/>
    <n v="30"/>
    <m/>
    <s v="Bad"/>
    <x v="4"/>
    <x v="1"/>
    <x v="0"/>
    <x v="3"/>
    <x v="0"/>
  </r>
  <r>
    <s v="8a858f385b34d285015b3852d40b417c"/>
    <n v="301972648"/>
    <n v="4"/>
    <d v="2017-07-11T09:28:26"/>
    <d v="2017-07-11T08:27:17"/>
    <x v="3"/>
    <n v="11500"/>
    <n v="15"/>
    <m/>
    <s v="Bad"/>
    <x v="0"/>
    <x v="1"/>
    <x v="0"/>
    <x v="4"/>
    <x v="1"/>
  </r>
  <r>
    <s v="8a858ef458d4a52e0158d858eb5d6456"/>
    <n v="301987225"/>
    <n v="6"/>
    <d v="2017-07-20T10:38:14"/>
    <d v="2017-07-20T09:37:55"/>
    <x v="2"/>
    <n v="22250"/>
    <n v="15"/>
    <m/>
    <s v="Bad"/>
    <x v="1"/>
    <x v="1"/>
    <x v="0"/>
    <x v="3"/>
    <x v="2"/>
  </r>
  <r>
    <s v="8a858f0056b7cf8e0156b85b93c039aa"/>
    <n v="301999535"/>
    <n v="9"/>
    <d v="2017-07-27T21:28:19"/>
    <d v="2017-07-27T20:27:07"/>
    <x v="0"/>
    <n v="39000"/>
    <n v="60"/>
    <m/>
    <s v="Good"/>
    <x v="3"/>
    <x v="0"/>
    <x v="0"/>
    <x v="4"/>
    <x v="1"/>
  </r>
  <r>
    <s v="8a858f0656b7820c0156c64dbb2f05f3"/>
    <n v="301981607"/>
    <n v="12"/>
    <d v="2017-07-17T11:09:35"/>
    <d v="2017-07-17T10:09:28"/>
    <x v="6"/>
    <n v="57500"/>
    <n v="90"/>
    <m/>
    <s v="Good"/>
    <x v="0"/>
    <x v="0"/>
    <x v="0"/>
    <x v="4"/>
    <x v="1"/>
  </r>
  <r>
    <s v="8a858f0d5a859ac0015a85ce61751c43"/>
    <n v="301969634"/>
    <n v="7"/>
    <d v="2017-07-08T19:43:56"/>
    <d v="2017-07-08T18:43:49"/>
    <x v="1"/>
    <n v="18375"/>
    <n v="30"/>
    <m/>
    <s v="Good"/>
    <x v="4"/>
    <x v="0"/>
    <x v="0"/>
    <x v="5"/>
    <x v="0"/>
  </r>
  <r>
    <s v="8a858f1a5a41886c015a41971ef30aba"/>
    <n v="301991672"/>
    <n v="6"/>
    <d v="2017-07-23T10:12:48"/>
    <d v="2017-07-23T09:12:42"/>
    <x v="3"/>
    <n v="11125"/>
    <n v="15"/>
    <m/>
    <s v="Good"/>
    <x v="1"/>
    <x v="0"/>
    <x v="0"/>
    <x v="3"/>
    <x v="0"/>
  </r>
  <r>
    <s v="8a858f1f5c59cd91015c5e2eca1f1a04"/>
    <n v="301987273"/>
    <n v="2"/>
    <d v="2017-07-20T11:06:54"/>
    <d v="2017-07-20T10:06:37"/>
    <x v="3"/>
    <n v="13000"/>
    <n v="30"/>
    <m/>
    <s v="Bad"/>
    <x v="3"/>
    <x v="1"/>
    <x v="1"/>
    <x v="4"/>
    <x v="1"/>
  </r>
  <r>
    <s v="8a858f285c44747f015c4504a17c58cd"/>
    <n v="301960354"/>
    <n v="2"/>
    <d v="2017-07-02T21:39:37"/>
    <d v="2017-07-02T20:39:31"/>
    <x v="3"/>
    <n v="13000"/>
    <n v="30"/>
    <m/>
    <s v="Bad"/>
    <x v="3"/>
    <x v="1"/>
    <x v="1"/>
    <x v="13"/>
    <x v="0"/>
  </r>
  <r>
    <s v="8a858f2e5876d7d0015880cff3b96d0c"/>
    <n v="301960125"/>
    <n v="13"/>
    <d v="2017-07-02T17:05:45"/>
    <d v="2017-07-02T16:04:40"/>
    <x v="4"/>
    <n v="44000"/>
    <n v="30"/>
    <m/>
    <s v="Good"/>
    <x v="2"/>
    <x v="0"/>
    <x v="0"/>
    <x v="4"/>
    <x v="1"/>
  </r>
  <r>
    <s v="8a858f305cb1ec4e015cb2053de10706"/>
    <n v="301961607"/>
    <n v="2"/>
    <d v="2017-07-03T17:41:20"/>
    <d v="2017-07-03T16:41:15"/>
    <x v="3"/>
    <n v="13000"/>
    <n v="30"/>
    <m/>
    <s v="Bad"/>
    <x v="3"/>
    <x v="1"/>
    <x v="1"/>
    <x v="3"/>
    <x v="0"/>
  </r>
  <r>
    <s v="8a858f345c1075d5015c10c9b9572768"/>
    <n v="301986721"/>
    <n v="3"/>
    <d v="2017-07-20T03:13:25"/>
    <d v="2017-07-20T02:13:17"/>
    <x v="3"/>
    <n v="11500"/>
    <n v="15"/>
    <m/>
    <s v="Good"/>
    <x v="0"/>
    <x v="0"/>
    <x v="1"/>
    <x v="4"/>
    <x v="1"/>
  </r>
  <r>
    <s v="8a858f375cef1cbc015cf34fec6427ad"/>
    <n v="301977980"/>
    <n v="2"/>
    <d v="2017-07-14T16:24:20"/>
    <d v="2017-07-14T15:24:12"/>
    <x v="3"/>
    <n v="11500"/>
    <n v="15"/>
    <m/>
    <s v="Good"/>
    <x v="0"/>
    <x v="0"/>
    <x v="1"/>
    <x v="5"/>
    <x v="0"/>
  </r>
  <r>
    <s v="8a858f4b5ccab528015ccaf7470b2d9e"/>
    <n v="301976278"/>
    <n v="2"/>
    <d v="2017-07-13T15:44:13"/>
    <d v="2017-07-13T14:44:07"/>
    <x v="3"/>
    <n v="13000"/>
    <n v="30"/>
    <m/>
    <s v="Good"/>
    <x v="3"/>
    <x v="0"/>
    <x v="1"/>
    <x v="5"/>
    <x v="0"/>
  </r>
  <r>
    <s v="8a858f535bf336ac015bf721c64b7bd6"/>
    <n v="301984397"/>
    <n v="4"/>
    <d v="2017-07-18T18:18:05"/>
    <d v="2017-07-18T17:17:58"/>
    <x v="3"/>
    <n v="11125"/>
    <n v="15"/>
    <m/>
    <s v="Good"/>
    <x v="1"/>
    <x v="0"/>
    <x v="0"/>
    <x v="6"/>
    <x v="0"/>
  </r>
  <r>
    <s v="8a858f61560bc0e5015613ecc04d30bf"/>
    <n v="301996392"/>
    <n v="14"/>
    <d v="2017-07-26T08:14:27"/>
    <d v="2017-07-26T07:14:21"/>
    <x v="0"/>
    <n v="31500"/>
    <n v="30"/>
    <m/>
    <s v="Good"/>
    <x v="6"/>
    <x v="0"/>
    <x v="0"/>
    <x v="9"/>
    <x v="0"/>
  </r>
  <r>
    <s v="8a858f6e5cb16eb9015cb59f4eb9116f"/>
    <n v="301981707"/>
    <n v="2"/>
    <d v="2017-07-17T11:57:29"/>
    <d v="2017-07-17T10:57:23"/>
    <x v="3"/>
    <n v="13000"/>
    <n v="30"/>
    <s v="8a8589d8548faed501549a0fd1d72170"/>
    <s v="Good"/>
    <x v="3"/>
    <x v="0"/>
    <x v="1"/>
    <x v="5"/>
    <x v="0"/>
  </r>
  <r>
    <s v="8a858f79588789bd015890be99777cf4"/>
    <n v="301972299"/>
    <n v="7"/>
    <d v="2017-07-10T23:32:04"/>
    <d v="2017-07-10T22:30:53"/>
    <x v="0"/>
    <n v="34500"/>
    <n v="30"/>
    <m/>
    <s v="Good"/>
    <x v="0"/>
    <x v="0"/>
    <x v="0"/>
    <x v="4"/>
    <x v="1"/>
  </r>
  <r>
    <s v="8a858f7e5c213ef4015c25e43b891f67"/>
    <n v="301991763"/>
    <n v="4"/>
    <d v="2017-07-23T11:26:40"/>
    <d v="2017-07-23T10:26:32"/>
    <x v="3"/>
    <n v="12250"/>
    <n v="30"/>
    <m/>
    <s v="Good"/>
    <x v="4"/>
    <x v="0"/>
    <x v="0"/>
    <x v="4"/>
    <x v="1"/>
  </r>
  <r>
    <s v="8a858f8f5bfd3cfa015c0b26533902ef"/>
    <n v="301960391"/>
    <n v="2"/>
    <d v="2017-07-02T22:35:05"/>
    <d v="2017-07-02T21:33:59"/>
    <x v="3"/>
    <n v="13000"/>
    <n v="30"/>
    <s v="8a858f9f5bd99987015be41c167f470c"/>
    <s v="Bad"/>
    <x v="3"/>
    <x v="1"/>
    <x v="1"/>
    <x v="9"/>
    <x v="2"/>
  </r>
  <r>
    <s v="8a858f965c6950da015c7b953c93484d"/>
    <n v="301962951"/>
    <n v="2"/>
    <d v="2017-07-04T11:33:02"/>
    <d v="2017-07-04T10:32:55"/>
    <x v="3"/>
    <n v="13000"/>
    <n v="30"/>
    <m/>
    <s v="Bad"/>
    <x v="3"/>
    <x v="1"/>
    <x v="1"/>
    <x v="4"/>
    <x v="1"/>
  </r>
  <r>
    <s v="8a858f9a5c885f42015c8d0b01a33781"/>
    <n v="301966856"/>
    <n v="2"/>
    <d v="2017-07-06T17:22:40"/>
    <d v="2017-07-06T16:22:34"/>
    <x v="3"/>
    <n v="13000"/>
    <n v="30"/>
    <m/>
    <s v="Good"/>
    <x v="3"/>
    <x v="0"/>
    <x v="1"/>
    <x v="4"/>
    <x v="1"/>
  </r>
  <r>
    <s v="8a858fa4552add9f01552f0f19e814e4"/>
    <n v="301997690"/>
    <n v="14"/>
    <d v="2017-07-26T20:11:45"/>
    <d v="2017-07-26T19:11:38"/>
    <x v="4"/>
    <n v="48000"/>
    <n v="60"/>
    <m/>
    <s v="Good"/>
    <x v="5"/>
    <x v="0"/>
    <x v="0"/>
    <x v="1"/>
    <x v="0"/>
  </r>
  <r>
    <s v="8a858fa95c695f85015c6cd7c64b745b"/>
    <n v="301966441"/>
    <n v="2"/>
    <d v="2017-07-06T13:20:12"/>
    <d v="2017-07-06T12:20:06"/>
    <x v="3"/>
    <n v="13000"/>
    <n v="30"/>
    <s v="8a858faf56939fea01569f7f791b4369"/>
    <s v="Good"/>
    <x v="3"/>
    <x v="0"/>
    <x v="1"/>
    <x v="5"/>
    <x v="0"/>
  </r>
  <r>
    <s v="8a858fc15b68ba6a015b71108e115250"/>
    <n v="301974702"/>
    <n v="5"/>
    <d v="2017-07-12T14:31:51"/>
    <d v="2017-07-12T13:31:45"/>
    <x v="2"/>
    <n v="22250"/>
    <n v="15"/>
    <m/>
    <s v="Good"/>
    <x v="1"/>
    <x v="0"/>
    <x v="0"/>
    <x v="14"/>
    <x v="0"/>
  </r>
  <r>
    <s v="8a858fc65cf978f4015cf98b8cc20d68"/>
    <n v="301980878"/>
    <n v="2"/>
    <d v="2017-07-16T20:53:09"/>
    <d v="2017-07-16T19:53:02"/>
    <x v="3"/>
    <n v="11500"/>
    <n v="15"/>
    <m/>
    <s v="Good"/>
    <x v="0"/>
    <x v="0"/>
    <x v="1"/>
    <x v="4"/>
    <x v="1"/>
  </r>
  <r>
    <s v="8a858fcd56b9f22c0156d01a97452dcb"/>
    <n v="301960904"/>
    <n v="10"/>
    <d v="2017-07-03T11:47:17"/>
    <d v="2017-07-03T10:47:11"/>
    <x v="1"/>
    <n v="16500"/>
    <n v="30"/>
    <m/>
    <s v="Good"/>
    <x v="2"/>
    <x v="0"/>
    <x v="0"/>
    <x v="1"/>
    <x v="0"/>
  </r>
  <r>
    <s v="8a858fd45a4260bc015a4613981d314c"/>
    <n v="301987201"/>
    <n v="5"/>
    <d v="2017-07-20T10:18:19"/>
    <d v="2017-07-20T09:18:12"/>
    <x v="3"/>
    <n v="11500"/>
    <n v="15"/>
    <m/>
    <s v="Good"/>
    <x v="0"/>
    <x v="0"/>
    <x v="0"/>
    <x v="4"/>
    <x v="1"/>
  </r>
  <r>
    <s v="8a858fdc5b583a67015b583f3b8a0552"/>
    <n v="301973214"/>
    <n v="3"/>
    <d v="2017-07-11T15:12:43"/>
    <d v="2017-07-11T14:12:37"/>
    <x v="3"/>
    <n v="11500"/>
    <n v="15"/>
    <m/>
    <s v="Good"/>
    <x v="0"/>
    <x v="0"/>
    <x v="1"/>
    <x v="4"/>
    <x v="1"/>
  </r>
  <r>
    <s v="8a858fe75b48bd45015b48bea120024a"/>
    <n v="301967595"/>
    <n v="4"/>
    <d v="2017-07-07T09:17:48"/>
    <d v="2017-07-07T08:17:33"/>
    <x v="2"/>
    <n v="24500"/>
    <n v="30"/>
    <m/>
    <s v="Bad"/>
    <x v="4"/>
    <x v="1"/>
    <x v="0"/>
    <x v="14"/>
    <x v="0"/>
  </r>
  <r>
    <s v="8a858ff25b8b1ddb015b8b21ddb703ae"/>
    <n v="301997937"/>
    <n v="5"/>
    <d v="2017-07-26T22:50:37"/>
    <d v="2017-07-26T21:49:27"/>
    <x v="2"/>
    <n v="24500"/>
    <n v="30"/>
    <m/>
    <s v="Good"/>
    <x v="4"/>
    <x v="0"/>
    <x v="0"/>
    <x v="5"/>
    <x v="0"/>
  </r>
  <r>
    <s v="8a858ffa55ca72a50155e936d7ad5bf5"/>
    <n v="301966721"/>
    <n v="8"/>
    <d v="2017-07-06T15:59:23"/>
    <d v="2017-07-06T14:59:17"/>
    <x v="0"/>
    <n v="34500"/>
    <n v="30"/>
    <m/>
    <s v="Good"/>
    <x v="0"/>
    <x v="0"/>
    <x v="0"/>
    <x v="10"/>
    <x v="0"/>
  </r>
  <r>
    <s v="8a85881053bc33670153c1f814696fb8"/>
    <n v="301995201"/>
    <n v="3"/>
    <d v="2017-07-25T12:36:12"/>
    <d v="2017-07-25T11:35:03"/>
    <x v="2"/>
    <n v="24500"/>
    <n v="30"/>
    <m/>
    <s v="Bad"/>
    <x v="4"/>
    <x v="1"/>
    <x v="1"/>
    <x v="1"/>
    <x v="0"/>
  </r>
  <r>
    <s v="8a858e345bd96da8015be47b59666198"/>
    <n v="301971862"/>
    <n v="3"/>
    <d v="2017-07-10T17:24:45"/>
    <d v="2017-07-10T16:24:39"/>
    <x v="3"/>
    <n v="13000"/>
    <n v="30"/>
    <m/>
    <s v="Bad"/>
    <x v="3"/>
    <x v="1"/>
    <x v="1"/>
    <x v="11"/>
    <x v="0"/>
  </r>
  <r>
    <s v="8a858e705cb15527015cba67fc8e37fb"/>
    <n v="302000819"/>
    <n v="2"/>
    <d v="2017-07-28T15:30:39"/>
    <d v="2017-07-28T14:30:32"/>
    <x v="3"/>
    <n v="13000"/>
    <n v="30"/>
    <s v="8a858f535bf336ac015bf721c64b7bd6"/>
    <s v="Bad"/>
    <x v="3"/>
    <x v="1"/>
    <x v="1"/>
    <x v="9"/>
    <x v="0"/>
  </r>
  <r>
    <s v="8a858eb4588604f7015888a52ac5111c"/>
    <n v="301996737"/>
    <n v="9"/>
    <d v="2017-07-26T11:14:03"/>
    <d v="2017-07-26T10:13:56"/>
    <x v="0"/>
    <n v="39000"/>
    <n v="60"/>
    <m/>
    <s v="Bad"/>
    <x v="3"/>
    <x v="1"/>
    <x v="0"/>
    <x v="1"/>
    <x v="2"/>
  </r>
  <r>
    <s v="8a858f1b5b486da9015b4898c28826e2"/>
    <n v="301997423"/>
    <n v="2"/>
    <d v="2017-07-26T17:25:59"/>
    <d v="2017-07-26T16:24:47"/>
    <x v="3"/>
    <n v="13000"/>
    <n v="30"/>
    <m/>
    <s v="Bad"/>
    <x v="3"/>
    <x v="1"/>
    <x v="1"/>
    <x v="14"/>
    <x v="2"/>
  </r>
  <r>
    <s v="8a858f475c11bc72015c11f34af81f66"/>
    <n v="301960115"/>
    <n v="2"/>
    <d v="2017-07-02T16:58:22"/>
    <d v="2017-07-02T15:58:17"/>
    <x v="3"/>
    <n v="13000"/>
    <n v="30"/>
    <m/>
    <s v="Bad"/>
    <x v="3"/>
    <x v="1"/>
    <x v="1"/>
    <x v="10"/>
    <x v="0"/>
  </r>
  <r>
    <s v="8a858f7359221635015922db9f9c2653"/>
    <n v="301985079"/>
    <n v="7"/>
    <d v="2017-07-19T07:54:58"/>
    <d v="2017-07-19T06:53:47"/>
    <x v="5"/>
    <n v="28750"/>
    <n v="30"/>
    <m/>
    <s v="Bad"/>
    <x v="0"/>
    <x v="1"/>
    <x v="0"/>
    <x v="6"/>
    <x v="2"/>
  </r>
  <r>
    <s v="8a858ff85bd93919015be343ec543f5a"/>
    <n v="301981517"/>
    <n v="2"/>
    <d v="2017-07-17T10:25:20"/>
    <d v="2017-07-17T09:24:11"/>
    <x v="3"/>
    <n v="13000"/>
    <n v="30"/>
    <s v="8a8589ec54517bf901546122c8862bab"/>
    <s v="Bad"/>
    <x v="3"/>
    <x v="1"/>
    <x v="1"/>
    <x v="1"/>
    <x v="2"/>
  </r>
  <r>
    <s v="8a85886f543912e30154391ea6a3015f"/>
    <n v="301995204"/>
    <n v="7"/>
    <d v="2017-07-25T12:36:18"/>
    <d v="2017-07-25T11:36:12"/>
    <x v="0"/>
    <n v="34500"/>
    <n v="30"/>
    <m/>
    <s v="Good"/>
    <x v="0"/>
    <x v="0"/>
    <x v="0"/>
    <x v="10"/>
    <x v="0"/>
  </r>
  <r>
    <s v="8a8588dc536a1413015381dd2a4f3c5f"/>
    <n v="301975016"/>
    <n v="9"/>
    <d v="2017-07-12T18:19:03"/>
    <d v="2017-07-12T17:18:54"/>
    <x v="0"/>
    <n v="34500"/>
    <n v="30"/>
    <m/>
    <s v="Good"/>
    <x v="0"/>
    <x v="0"/>
    <x v="0"/>
    <x v="0"/>
    <x v="0"/>
  </r>
  <r>
    <s v="8a85890453a912500153a9dcd2ff2bdf"/>
    <n v="301985332"/>
    <n v="15"/>
    <d v="2017-07-19T10:30:53"/>
    <d v="2017-07-19T09:29:44"/>
    <x v="0"/>
    <n v="34500"/>
    <n v="30"/>
    <m/>
    <s v="Good"/>
    <x v="0"/>
    <x v="0"/>
    <x v="0"/>
    <x v="13"/>
    <x v="0"/>
  </r>
  <r>
    <s v="8a8589595384a85301539875d3d51e79"/>
    <n v="301993367"/>
    <n v="9"/>
    <d v="2017-07-24T13:08:30"/>
    <d v="2017-07-24T12:08:23"/>
    <x v="0"/>
    <n v="36000"/>
    <n v="60"/>
    <m/>
    <s v="Good"/>
    <x v="5"/>
    <x v="0"/>
    <x v="0"/>
    <x v="2"/>
    <x v="5"/>
  </r>
  <r>
    <s v="8a8589a453bc422d0153d05a844b6792"/>
    <n v="301978682"/>
    <n v="13"/>
    <d v="2017-07-15T07:00:09"/>
    <d v="2017-07-15T05:58:57"/>
    <x v="4"/>
    <n v="48000"/>
    <n v="60"/>
    <m/>
    <s v="Bad"/>
    <x v="5"/>
    <x v="1"/>
    <x v="0"/>
    <x v="4"/>
    <x v="1"/>
  </r>
  <r>
    <s v="8a858e0256b781d80156be0f99322ae6"/>
    <n v="301977502"/>
    <n v="7"/>
    <d v="2017-07-14T12:24:00"/>
    <d v="2017-07-14T11:23:54"/>
    <x v="0"/>
    <n v="34500"/>
    <n v="30"/>
    <m/>
    <s v="Good"/>
    <x v="0"/>
    <x v="0"/>
    <x v="0"/>
    <x v="1"/>
    <x v="4"/>
  </r>
  <r>
    <s v="8a858e0a5a85cfaa015a85f21a5e0bea"/>
    <n v="301966903"/>
    <n v="7"/>
    <d v="2017-07-06T18:01:06"/>
    <d v="2017-07-06T17:01:00"/>
    <x v="1"/>
    <n v="16687.5"/>
    <n v="15"/>
    <m/>
    <s v="Bad"/>
    <x v="1"/>
    <x v="1"/>
    <x v="0"/>
    <x v="4"/>
    <x v="1"/>
  </r>
  <r>
    <s v="8a858e1158dc4d830159015170547d02"/>
    <n v="301977305"/>
    <n v="8"/>
    <d v="2017-07-14T10:42:58"/>
    <d v="2017-07-14T09:42:50"/>
    <x v="0"/>
    <n v="34500"/>
    <n v="30"/>
    <m/>
    <s v="Good"/>
    <x v="0"/>
    <x v="0"/>
    <x v="0"/>
    <x v="4"/>
    <x v="1"/>
  </r>
  <r>
    <s v="8a858e1e54e2aa5a0154fbf9330120e1"/>
    <n v="301960919"/>
    <n v="10"/>
    <d v="2017-07-03T11:59:42"/>
    <d v="2017-07-03T10:59:37"/>
    <x v="4"/>
    <n v="44000"/>
    <n v="30"/>
    <m/>
    <s v="Good"/>
    <x v="2"/>
    <x v="0"/>
    <x v="0"/>
    <x v="1"/>
    <x v="4"/>
  </r>
  <r>
    <s v="8a858e245c214660015c34f57d492aad"/>
    <n v="301991232"/>
    <n v="3"/>
    <d v="2017-07-22T20:14:28"/>
    <d v="2017-07-22T19:14:20"/>
    <x v="3"/>
    <n v="13000"/>
    <n v="30"/>
    <m/>
    <s v="Good"/>
    <x v="3"/>
    <x v="0"/>
    <x v="1"/>
    <x v="8"/>
    <x v="0"/>
  </r>
  <r>
    <s v="8a858e325b3e903a015b3e9a2fba0b3e"/>
    <n v="301962096"/>
    <n v="5"/>
    <d v="2017-07-03T20:30:51"/>
    <d v="2017-07-03T19:30:42"/>
    <x v="2"/>
    <n v="24500"/>
    <n v="30"/>
    <m/>
    <s v="Good"/>
    <x v="4"/>
    <x v="0"/>
    <x v="0"/>
    <x v="10"/>
    <x v="0"/>
  </r>
  <r>
    <s v="8a858e3d570f30bb0157187594143f8f"/>
    <n v="301962839"/>
    <n v="11"/>
    <d v="2017-07-04T10:23:08"/>
    <d v="2017-07-04T09:23:03"/>
    <x v="4"/>
    <n v="44000"/>
    <n v="30"/>
    <m/>
    <s v="Good"/>
    <x v="2"/>
    <x v="0"/>
    <x v="0"/>
    <x v="4"/>
    <x v="1"/>
  </r>
  <r>
    <s v="8a858e4f5929c3df0159420645f46f55"/>
    <n v="301963886"/>
    <n v="7"/>
    <d v="2017-07-04T20:39:21"/>
    <d v="2017-07-04T19:39:15"/>
    <x v="0"/>
    <n v="39000"/>
    <n v="60"/>
    <m/>
    <s v="Good"/>
    <x v="3"/>
    <x v="0"/>
    <x v="0"/>
    <x v="10"/>
    <x v="0"/>
  </r>
  <r>
    <s v="8a858e5856b7840c0156c183c7966a3a"/>
    <n v="301989242"/>
    <n v="11"/>
    <d v="2017-07-21T12:54:43"/>
    <d v="2017-07-21T11:54:36"/>
    <x v="4"/>
    <n v="44000"/>
    <n v="30"/>
    <m/>
    <s v="Good"/>
    <x v="2"/>
    <x v="0"/>
    <x v="0"/>
    <x v="4"/>
    <x v="1"/>
  </r>
  <r>
    <s v="8a858e5f5a4d0511015a52e503b52f20"/>
    <n v="301989979"/>
    <n v="8"/>
    <d v="2017-07-21T20:19:47"/>
    <d v="2017-07-21T19:19:41"/>
    <x v="0"/>
    <n v="34500"/>
    <n v="30"/>
    <m/>
    <s v="Good"/>
    <x v="0"/>
    <x v="0"/>
    <x v="0"/>
    <x v="5"/>
    <x v="0"/>
  </r>
  <r>
    <s v="8a858e6d58b0cc520158b1932da631fe"/>
    <n v="301999387"/>
    <n v="7"/>
    <d v="2017-07-27T19:34:25"/>
    <d v="2017-07-27T18:34:19"/>
    <x v="4"/>
    <n v="44000"/>
    <n v="30"/>
    <m/>
    <s v="Good"/>
    <x v="2"/>
    <x v="0"/>
    <x v="0"/>
    <x v="1"/>
    <x v="5"/>
  </r>
  <r>
    <s v="8a858e725c360240015c372f0894441b"/>
    <n v="302001949"/>
    <n v="5"/>
    <d v="2017-07-29T10:22:07"/>
    <d v="2017-07-29T09:21:58"/>
    <x v="0"/>
    <n v="34500"/>
    <n v="30"/>
    <s v="8a858fce5bf8129c015bfbcdde9467f6"/>
    <s v="Good"/>
    <x v="0"/>
    <x v="0"/>
    <x v="0"/>
    <x v="1"/>
    <x v="3"/>
  </r>
  <r>
    <s v="8a858e7d5ab8ce17015abc1e6f9b67ef"/>
    <n v="301997772"/>
    <n v="6"/>
    <d v="2017-07-26T21:06:59"/>
    <d v="2017-07-26T20:06:52"/>
    <x v="2"/>
    <n v="24500"/>
    <n v="30"/>
    <m/>
    <s v="Good"/>
    <x v="4"/>
    <x v="0"/>
    <x v="0"/>
    <x v="1"/>
    <x v="0"/>
  </r>
  <r>
    <s v="8a858e8d56b784480156c30ca7157f73"/>
    <n v="301995452"/>
    <n v="6"/>
    <d v="2017-07-25T15:09:59"/>
    <d v="2017-07-25T14:09:51"/>
    <x v="2"/>
    <n v="24500"/>
    <n v="30"/>
    <m/>
    <s v="Good"/>
    <x v="4"/>
    <x v="0"/>
    <x v="0"/>
    <x v="13"/>
    <x v="0"/>
  </r>
  <r>
    <s v="8a858e935b496584015b545b32e350e8"/>
    <n v="301994629"/>
    <n v="5"/>
    <d v="2017-07-25T06:37:43"/>
    <d v="2017-07-25T05:37:22"/>
    <x v="3"/>
    <n v="13000"/>
    <n v="30"/>
    <m/>
    <s v="Good"/>
    <x v="3"/>
    <x v="0"/>
    <x v="0"/>
    <x v="10"/>
    <x v="0"/>
  </r>
  <r>
    <s v="8a858f725b49c0c0015b4de5320b0e90"/>
    <n v="301995663"/>
    <n v="2"/>
    <d v="2017-07-25T17:22:09"/>
    <d v="2017-07-25T16:20:58"/>
    <x v="3"/>
    <n v="13000"/>
    <n v="30"/>
    <m/>
    <s v="Bad"/>
    <x v="3"/>
    <x v="1"/>
    <x v="1"/>
    <x v="1"/>
    <x v="3"/>
  </r>
  <r>
    <s v="8a858fda5c3b0f1c015c3f6b81446038"/>
    <n v="301974340"/>
    <n v="4"/>
    <d v="2017-07-12T10:38:38"/>
    <d v="2017-07-12T09:38:31"/>
    <x v="2"/>
    <n v="22250"/>
    <n v="15"/>
    <m/>
    <s v="Bad"/>
    <x v="1"/>
    <x v="1"/>
    <x v="0"/>
    <x v="3"/>
    <x v="3"/>
  </r>
  <r>
    <s v="8a85882653d0bb500153d632dca50043"/>
    <n v="301958561"/>
    <n v="11"/>
    <d v="2017-07-01T06:12:10"/>
    <d v="2017-07-01T05:12:04"/>
    <x v="4"/>
    <n v="48000"/>
    <n v="60"/>
    <m/>
    <s v="Good"/>
    <x v="5"/>
    <x v="0"/>
    <x v="0"/>
    <x v="2"/>
    <x v="0"/>
  </r>
  <r>
    <s v="8a8588f754a058cb0154b405217f1d65"/>
    <n v="301994893"/>
    <n v="15"/>
    <d v="2017-07-25T09:41:56"/>
    <d v="2017-07-25T08:41:09"/>
    <x v="4"/>
    <n v="44000"/>
    <n v="30"/>
    <m/>
    <s v="Good"/>
    <x v="2"/>
    <x v="0"/>
    <x v="0"/>
    <x v="4"/>
    <x v="1"/>
  </r>
  <r>
    <s v="8a85893d53f104eb0154012858000b78"/>
    <n v="301992105"/>
    <n v="14"/>
    <d v="2017-07-23T16:20:32"/>
    <d v="2017-07-23T15:20:24"/>
    <x v="4"/>
    <n v="44000"/>
    <n v="30"/>
    <m/>
    <s v="Good"/>
    <x v="2"/>
    <x v="0"/>
    <x v="0"/>
    <x v="0"/>
    <x v="4"/>
  </r>
  <r>
    <s v="8a85896653e0641c0153e12519674d02"/>
    <n v="301995429"/>
    <n v="10"/>
    <d v="2017-07-25T14:58:30"/>
    <d v="2017-07-25T13:57:17"/>
    <x v="2"/>
    <n v="24500"/>
    <n v="30"/>
    <m/>
    <s v="Good"/>
    <x v="4"/>
    <x v="0"/>
    <x v="0"/>
    <x v="4"/>
    <x v="1"/>
  </r>
  <r>
    <s v="8a8589a7545186b10154616da2b91f01"/>
    <n v="302000528"/>
    <n v="4"/>
    <d v="2017-07-28T13:01:16"/>
    <d v="2017-07-28T12:01:10"/>
    <x v="0"/>
    <n v="34500"/>
    <n v="30"/>
    <m/>
    <s v="Good"/>
    <x v="0"/>
    <x v="0"/>
    <x v="0"/>
    <x v="2"/>
    <x v="0"/>
  </r>
  <r>
    <s v="8a858e0156b782a10156c19772015fcd"/>
    <n v="301977252"/>
    <n v="9"/>
    <d v="2017-07-14T10:15:46"/>
    <d v="2017-07-14T09:15:39"/>
    <x v="0"/>
    <n v="34500"/>
    <n v="30"/>
    <m/>
    <s v="Good"/>
    <x v="0"/>
    <x v="0"/>
    <x v="0"/>
    <x v="1"/>
    <x v="0"/>
  </r>
  <r>
    <s v="8a858e045cd5b1d6015ce3fef2ef0ee4"/>
    <n v="301959569"/>
    <n v="2"/>
    <d v="2017-07-02T00:21:49"/>
    <d v="2017-07-01T23:21:44"/>
    <x v="3"/>
    <n v="13000"/>
    <n v="30"/>
    <m/>
    <s v="Good"/>
    <x v="3"/>
    <x v="0"/>
    <x v="1"/>
    <x v="3"/>
    <x v="0"/>
  </r>
  <r>
    <s v="8a858e0b5cf4883c015cf7f00f2b1efc"/>
    <n v="301981158"/>
    <n v="2"/>
    <d v="2017-07-17T06:54:09"/>
    <d v="2017-07-17T05:54:03"/>
    <x v="3"/>
    <n v="11500"/>
    <n v="15"/>
    <s v="8a858f795896e56b0158a4eb84d1648d"/>
    <s v="Bad"/>
    <x v="0"/>
    <x v="1"/>
    <x v="1"/>
    <x v="6"/>
    <x v="0"/>
  </r>
  <r>
    <s v="8a858e1158dc4d8301590729328d2857"/>
    <n v="301992865"/>
    <n v="10"/>
    <d v="2017-07-24T08:37:44"/>
    <d v="2017-07-24T07:37:20"/>
    <x v="2"/>
    <n v="21500"/>
    <n v="15"/>
    <m/>
    <s v="Good"/>
    <x v="8"/>
    <x v="0"/>
    <x v="0"/>
    <x v="1"/>
    <x v="0"/>
  </r>
  <r>
    <s v="8a858e1d5ad28479015ad309602c6027"/>
    <n v="301997872"/>
    <n v="2"/>
    <d v="2017-07-26T22:05:41"/>
    <d v="2017-07-26T21:05:34"/>
    <x v="3"/>
    <n v="13000"/>
    <n v="30"/>
    <m/>
    <s v="Bad"/>
    <x v="3"/>
    <x v="1"/>
    <x v="1"/>
    <x v="6"/>
    <x v="2"/>
  </r>
  <r>
    <s v="8a858e215ca77c7f015cab19f5c92961"/>
    <n v="301986550"/>
    <n v="2"/>
    <d v="2017-07-19T22:08:33"/>
    <d v="2017-07-19T21:08:26"/>
    <x v="3"/>
    <n v="13000"/>
    <n v="30"/>
    <m/>
    <s v="Good"/>
    <x v="3"/>
    <x v="0"/>
    <x v="1"/>
    <x v="4"/>
    <x v="1"/>
  </r>
  <r>
    <s v="8a858e285c7c7fc9015c7ce104e64a2e"/>
    <n v="301963857"/>
    <n v="3"/>
    <d v="2017-07-04T20:14:25"/>
    <d v="2017-07-04T19:14:20"/>
    <x v="2"/>
    <n v="22250"/>
    <n v="15"/>
    <s v="8a858f525bedff8d015bef815d3c6d46"/>
    <s v="Good"/>
    <x v="1"/>
    <x v="0"/>
    <x v="1"/>
    <x v="1"/>
    <x v="0"/>
  </r>
  <r>
    <s v="8a858e3957d7ca4e0157dc950b836316"/>
    <n v="301985211"/>
    <n v="10"/>
    <d v="2017-07-19T09:23:17"/>
    <d v="2017-07-19T08:23:10"/>
    <x v="4"/>
    <n v="44000"/>
    <n v="30"/>
    <m/>
    <s v="Good"/>
    <x v="2"/>
    <x v="0"/>
    <x v="0"/>
    <x v="10"/>
    <x v="4"/>
  </r>
  <r>
    <s v="8a858e415c20f3f8015c2107ff010c56"/>
    <n v="301965039"/>
    <n v="3"/>
    <d v="2017-07-05T15:16:05"/>
    <d v="2017-07-05T14:16:00"/>
    <x v="3"/>
    <n v="13000"/>
    <n v="30"/>
    <m/>
    <s v="Good"/>
    <x v="3"/>
    <x v="0"/>
    <x v="1"/>
    <x v="0"/>
    <x v="0"/>
  </r>
  <r>
    <s v="8a858e5856b7840c0156c1158b2c4a07"/>
    <n v="301976727"/>
    <n v="10"/>
    <d v="2017-07-13T22:08:47"/>
    <d v="2017-07-13T21:07:37"/>
    <x v="0"/>
    <n v="34500"/>
    <n v="30"/>
    <m/>
    <s v="Good"/>
    <x v="0"/>
    <x v="0"/>
    <x v="0"/>
    <x v="1"/>
    <x v="4"/>
  </r>
  <r>
    <s v="8a858e5f5a41b97f015a42210e153657"/>
    <n v="301980182"/>
    <n v="6"/>
    <d v="2017-07-16T11:19:25"/>
    <d v="2017-07-16T10:19:19"/>
    <x v="3"/>
    <n v="13000"/>
    <n v="30"/>
    <m/>
    <s v="Bad"/>
    <x v="3"/>
    <x v="1"/>
    <x v="0"/>
    <x v="1"/>
    <x v="2"/>
  </r>
  <r>
    <s v="8a858e69566ae5b801567a5d65132750"/>
    <n v="301983537"/>
    <n v="8"/>
    <d v="2017-07-18T11:00:10"/>
    <d v="2017-07-18T09:58:57"/>
    <x v="0"/>
    <n v="34500"/>
    <n v="30"/>
    <m/>
    <s v="Good"/>
    <x v="0"/>
    <x v="0"/>
    <x v="0"/>
    <x v="1"/>
    <x v="0"/>
  </r>
  <r>
    <s v="8a858e6f5668e01701568175112b2522"/>
    <n v="301986351"/>
    <n v="6"/>
    <d v="2017-07-19T19:34:55"/>
    <d v="2017-07-19T18:34:49"/>
    <x v="3"/>
    <n v="11125"/>
    <n v="15"/>
    <m/>
    <s v="Good"/>
    <x v="1"/>
    <x v="0"/>
    <x v="0"/>
    <x v="11"/>
    <x v="3"/>
  </r>
  <r>
    <s v="8a858e7b55deef140155e4ec385d463c"/>
    <n v="301989094"/>
    <n v="15"/>
    <d v="2017-07-21T11:18:49"/>
    <d v="2017-07-21T10:18:41"/>
    <x v="4"/>
    <n v="48000"/>
    <n v="60"/>
    <m/>
    <s v="Good"/>
    <x v="5"/>
    <x v="0"/>
    <x v="0"/>
    <x v="5"/>
    <x v="4"/>
  </r>
  <r>
    <s v="8a858e885c63d379015c6a56ebaf33b1"/>
    <n v="301983088"/>
    <n v="2"/>
    <d v="2017-07-18T06:58:34"/>
    <d v="2017-07-18T05:58:26"/>
    <x v="3"/>
    <n v="13000"/>
    <n v="30"/>
    <s v="8a81899e529ba94b01529c8baba42daa"/>
    <s v="Good"/>
    <x v="3"/>
    <x v="0"/>
    <x v="1"/>
    <x v="0"/>
    <x v="0"/>
  </r>
  <r>
    <s v="8a858e8d5d41c5fd015d421a1e762278"/>
    <n v="301992235"/>
    <n v="2"/>
    <d v="2017-07-23T18:10:30"/>
    <d v="2017-07-23T17:10:23"/>
    <x v="3"/>
    <n v="13000"/>
    <n v="30"/>
    <s v="8a858e665d3cd100015d3e72f5793f6a"/>
    <s v="Bad"/>
    <x v="3"/>
    <x v="1"/>
    <x v="1"/>
    <x v="4"/>
    <x v="1"/>
  </r>
  <r>
    <s v="8a858e9c5770cff9015770f870821891"/>
    <n v="302003381"/>
    <n v="6"/>
    <d v="2017-07-30T12:52:05"/>
    <d v="2017-07-30T11:51:56"/>
    <x v="3"/>
    <n v="11500"/>
    <n v="15"/>
    <m/>
    <s v="Good"/>
    <x v="0"/>
    <x v="0"/>
    <x v="0"/>
    <x v="9"/>
    <x v="0"/>
  </r>
  <r>
    <s v="8a858ea55ab92cff015abd32e1105b48"/>
    <n v="301960557"/>
    <n v="4"/>
    <d v="2017-07-03T07:08:12"/>
    <d v="2017-07-03T06:08:06"/>
    <x v="3"/>
    <n v="13000"/>
    <n v="30"/>
    <m/>
    <s v="Good"/>
    <x v="3"/>
    <x v="0"/>
    <x v="0"/>
    <x v="4"/>
    <x v="1"/>
  </r>
  <r>
    <s v="8a858eac5b3ece95015b3f32ac426a41"/>
    <n v="301964498"/>
    <n v="4"/>
    <d v="2017-07-05T10:02:29"/>
    <d v="2017-07-05T09:02:24"/>
    <x v="2"/>
    <n v="24500"/>
    <n v="30"/>
    <m/>
    <s v="Good"/>
    <x v="4"/>
    <x v="0"/>
    <x v="0"/>
    <x v="4"/>
    <x v="1"/>
  </r>
  <r>
    <s v="8a858eb75c21a2b9015c2d16582b6eb0"/>
    <n v="301986075"/>
    <n v="2"/>
    <d v="2017-07-19T16:50:36"/>
    <d v="2017-07-19T15:50:29"/>
    <x v="3"/>
    <n v="13000"/>
    <n v="30"/>
    <m/>
    <s v="Good"/>
    <x v="3"/>
    <x v="0"/>
    <x v="1"/>
    <x v="1"/>
    <x v="0"/>
  </r>
  <r>
    <s v="8a858ec25a4d1d16015a4d32690f05ce"/>
    <n v="301999049"/>
    <n v="4"/>
    <d v="2017-07-27T16:08:40"/>
    <d v="2017-07-27T15:08:34"/>
    <x v="2"/>
    <n v="22250"/>
    <n v="15"/>
    <m/>
    <s v="Good"/>
    <x v="1"/>
    <x v="0"/>
    <x v="0"/>
    <x v="6"/>
    <x v="0"/>
  </r>
  <r>
    <s v="8a858ed158f3044d0158fe42a7e14997"/>
    <n v="301976414"/>
    <n v="9"/>
    <d v="2017-07-13T17:23:04"/>
    <d v="2017-07-13T16:21:51"/>
    <x v="4"/>
    <n v="48000"/>
    <n v="60"/>
    <m/>
    <s v="Good"/>
    <x v="5"/>
    <x v="0"/>
    <x v="0"/>
    <x v="1"/>
    <x v="0"/>
  </r>
  <r>
    <s v="8a858edb5bd936e4015be7eb350a0dfb"/>
    <n v="301964215"/>
    <n v="3"/>
    <d v="2017-07-05T06:33:27"/>
    <d v="2017-07-05T05:33:20"/>
    <x v="3"/>
    <n v="13000"/>
    <n v="30"/>
    <m/>
    <s v="Good"/>
    <x v="3"/>
    <x v="0"/>
    <x v="1"/>
    <x v="4"/>
    <x v="1"/>
  </r>
  <r>
    <s v="8a858ee05989e8dc01598c5dd0201b40"/>
    <n v="301989384"/>
    <n v="9"/>
    <d v="2017-07-21T14:19:14"/>
    <d v="2017-07-21T13:19:06"/>
    <x v="2"/>
    <n v="24500"/>
    <n v="30"/>
    <m/>
    <s v="Good"/>
    <x v="4"/>
    <x v="0"/>
    <x v="0"/>
    <x v="1"/>
    <x v="0"/>
  </r>
  <r>
    <s v="8a858ee55cb156e6015cc2a0644b7078"/>
    <n v="301966149"/>
    <n v="2"/>
    <d v="2017-07-06T10:15:41"/>
    <d v="2017-07-06T09:15:35"/>
    <x v="3"/>
    <n v="11500"/>
    <n v="15"/>
    <m/>
    <s v="Good"/>
    <x v="0"/>
    <x v="0"/>
    <x v="1"/>
    <x v="10"/>
    <x v="3"/>
  </r>
  <r>
    <s v="8a858eef5554890501557311a4ae79d6"/>
    <n v="301979426"/>
    <n v="7"/>
    <d v="2017-07-15T17:12:12"/>
    <d v="2017-07-15T16:12:04"/>
    <x v="3"/>
    <n v="13000"/>
    <n v="30"/>
    <m/>
    <s v="Good"/>
    <x v="3"/>
    <x v="0"/>
    <x v="0"/>
    <x v="1"/>
    <x v="0"/>
  </r>
  <r>
    <s v="8a858ef759ffbd8a0159ffea48b311e8"/>
    <n v="301966535"/>
    <n v="6"/>
    <d v="2017-07-06T14:21:17"/>
    <d v="2017-07-06T13:21:04"/>
    <x v="2"/>
    <n v="24500"/>
    <n v="30"/>
    <m/>
    <s v="Good"/>
    <x v="4"/>
    <x v="0"/>
    <x v="0"/>
    <x v="3"/>
    <x v="0"/>
  </r>
  <r>
    <s v="8a858f085a477386015a4b8a0ba90c44"/>
    <n v="301977551"/>
    <n v="6"/>
    <d v="2017-07-14T12:47:25"/>
    <d v="2017-07-14T11:47:18"/>
    <x v="1"/>
    <n v="18375"/>
    <n v="30"/>
    <m/>
    <s v="Good"/>
    <x v="4"/>
    <x v="0"/>
    <x v="0"/>
    <x v="3"/>
    <x v="0"/>
  </r>
  <r>
    <s v="8a858f275c451af5015c542ab90839e8"/>
    <n v="301983028"/>
    <n v="3"/>
    <d v="2017-07-18T05:52:53"/>
    <d v="2017-07-18T04:52:46"/>
    <x v="3"/>
    <n v="11500"/>
    <n v="15"/>
    <m/>
    <s v="Bad"/>
    <x v="0"/>
    <x v="1"/>
    <x v="1"/>
    <x v="5"/>
    <x v="2"/>
  </r>
  <r>
    <s v="8a858f2e5876d7d0015877c6e0ae5bdc"/>
    <n v="301991629"/>
    <n v="8"/>
    <d v="2017-07-23T09:23:50"/>
    <d v="2017-07-23T08:23:41"/>
    <x v="2"/>
    <n v="24500"/>
    <n v="30"/>
    <m/>
    <s v="Good"/>
    <x v="4"/>
    <x v="0"/>
    <x v="0"/>
    <x v="4"/>
    <x v="1"/>
  </r>
  <r>
    <s v="8a858f335c8d9723015c98e602d911e2"/>
    <n v="301966977"/>
    <n v="2"/>
    <d v="2017-07-06T18:59:16"/>
    <d v="2017-07-06T17:59:10"/>
    <x v="3"/>
    <n v="11500"/>
    <n v="15"/>
    <s v="8a858fd55c45ba15015c4ff456a202e9"/>
    <s v="Good"/>
    <x v="0"/>
    <x v="0"/>
    <x v="1"/>
    <x v="4"/>
    <x v="1"/>
  </r>
  <r>
    <s v="8a858f3a58b5b0fe0158b6ca8db55766"/>
    <n v="301987275"/>
    <n v="9"/>
    <d v="2017-07-20T11:07:14"/>
    <d v="2017-07-20T10:06:59"/>
    <x v="3"/>
    <n v="10750"/>
    <n v="15"/>
    <m/>
    <s v="Good"/>
    <x v="8"/>
    <x v="0"/>
    <x v="0"/>
    <x v="3"/>
    <x v="0"/>
  </r>
  <r>
    <s v="8a858f44578e3d460157964ab3ba7593"/>
    <n v="301968047"/>
    <n v="12"/>
    <d v="2017-07-07T14:12:51"/>
    <d v="2017-07-07T13:12:45"/>
    <x v="4"/>
    <n v="44000"/>
    <n v="30"/>
    <m/>
    <s v="Bad"/>
    <x v="2"/>
    <x v="1"/>
    <x v="0"/>
    <x v="1"/>
    <x v="5"/>
  </r>
  <r>
    <s v="8a858f4b5ccab528015ccbc91ef76750"/>
    <n v="301992732"/>
    <n v="2"/>
    <d v="2017-07-24T06:40:33"/>
    <d v="2017-07-24T05:40:27"/>
    <x v="3"/>
    <n v="13000"/>
    <n v="30"/>
    <s v="8a8589b953d0be470153d20503ec69ee"/>
    <s v="Good"/>
    <x v="3"/>
    <x v="0"/>
    <x v="1"/>
    <x v="4"/>
    <x v="1"/>
  </r>
  <r>
    <s v="8a858f555cacacdf015caf9e0dfd5c87"/>
    <n v="301990431"/>
    <n v="2"/>
    <d v="2017-07-22T09:03:11"/>
    <d v="2017-07-22T08:03:02"/>
    <x v="3"/>
    <n v="11500"/>
    <n v="15"/>
    <s v="8a858e125b391784015b395fa56243e6"/>
    <s v="Bad"/>
    <x v="0"/>
    <x v="1"/>
    <x v="1"/>
    <x v="1"/>
    <x v="2"/>
  </r>
  <r>
    <s v="8a858f595ccb6f86015ccebe6c7c79d4"/>
    <n v="301982157"/>
    <n v="2"/>
    <d v="2017-07-17T15:39:18"/>
    <d v="2017-07-17T14:39:10"/>
    <x v="3"/>
    <n v="13000"/>
    <n v="30"/>
    <m/>
    <s v="Good"/>
    <x v="3"/>
    <x v="0"/>
    <x v="1"/>
    <x v="1"/>
    <x v="2"/>
  </r>
  <r>
    <s v="8a858f665d5b785d015d5e5a6fd504b7"/>
    <n v="302003762"/>
    <n v="2"/>
    <d v="2017-07-30T18:13:44"/>
    <d v="2017-07-30T17:13:37"/>
    <x v="3"/>
    <n v="13000"/>
    <n v="30"/>
    <m/>
    <s v="Good"/>
    <x v="3"/>
    <x v="0"/>
    <x v="1"/>
    <x v="5"/>
    <x v="0"/>
  </r>
  <r>
    <s v="8a858f725b49c0c0015b4d9ae6420318"/>
    <n v="301991102"/>
    <n v="5"/>
    <d v="2017-07-22T18:03:51"/>
    <d v="2017-07-22T17:03:33"/>
    <x v="2"/>
    <n v="24500"/>
    <n v="30"/>
    <m/>
    <s v="Good"/>
    <x v="4"/>
    <x v="0"/>
    <x v="0"/>
    <x v="3"/>
    <x v="0"/>
  </r>
  <r>
    <s v="8a858f865d0e2874015d0e5d4aeb2c32"/>
    <n v="301990873"/>
    <n v="2"/>
    <d v="2017-07-22T15:02:52"/>
    <d v="2017-07-22T14:02:45"/>
    <x v="3"/>
    <n v="11500"/>
    <n v="15"/>
    <m/>
    <s v="Good"/>
    <x v="0"/>
    <x v="0"/>
    <x v="1"/>
    <x v="6"/>
    <x v="0"/>
  </r>
  <r>
    <s v="8a858f955a61ad4e015a669234707a25"/>
    <n v="301995505"/>
    <n v="3"/>
    <d v="2017-07-25T15:47:34"/>
    <d v="2017-07-25T14:46:26"/>
    <x v="3"/>
    <n v="11500"/>
    <n v="15"/>
    <m/>
    <s v="Good"/>
    <x v="0"/>
    <x v="0"/>
    <x v="1"/>
    <x v="1"/>
    <x v="0"/>
  </r>
  <r>
    <s v="8a858f995a4762a5015a490254ba0a2e"/>
    <n v="301981107"/>
    <n v="3"/>
    <d v="2017-07-17T04:47:02"/>
    <d v="2017-07-17T03:45:55"/>
    <x v="3"/>
    <n v="11500"/>
    <n v="15"/>
    <m/>
    <s v="Good"/>
    <x v="0"/>
    <x v="0"/>
    <x v="1"/>
    <x v="4"/>
    <x v="1"/>
  </r>
  <r>
    <s v="8a858f9f5679951a01568a490dce6d89"/>
    <n v="301984933"/>
    <n v="9"/>
    <d v="2017-07-19T04:44:04"/>
    <d v="2017-07-19T03:43:57"/>
    <x v="2"/>
    <n v="21500"/>
    <n v="15"/>
    <m/>
    <s v="Good"/>
    <x v="8"/>
    <x v="0"/>
    <x v="0"/>
    <x v="0"/>
    <x v="4"/>
  </r>
  <r>
    <s v="8a858fa3551e78cb0155206bf1f109bc"/>
    <n v="301975595"/>
    <n v="13"/>
    <d v="2017-07-13T08:26:21"/>
    <d v="2017-07-13T07:26:13"/>
    <x v="6"/>
    <n v="57500"/>
    <n v="90"/>
    <m/>
    <s v="Good"/>
    <x v="0"/>
    <x v="0"/>
    <x v="0"/>
    <x v="6"/>
    <x v="0"/>
  </r>
  <r>
    <s v="8a858fa55cc5dbbc015cc64148393bd5"/>
    <n v="301988183"/>
    <n v="2"/>
    <d v="2017-07-20T19:27:09"/>
    <d v="2017-07-20T18:27:02"/>
    <x v="3"/>
    <n v="13000"/>
    <n v="30"/>
    <m/>
    <s v="Bad"/>
    <x v="3"/>
    <x v="1"/>
    <x v="1"/>
    <x v="3"/>
    <x v="0"/>
  </r>
  <r>
    <s v="8a858fb4563228d20156455071ba60a1"/>
    <n v="301961567"/>
    <n v="11"/>
    <d v="2017-07-03T17:20:52"/>
    <d v="2017-07-03T16:19:45"/>
    <x v="0"/>
    <n v="34500"/>
    <n v="30"/>
    <m/>
    <s v="Good"/>
    <x v="0"/>
    <x v="0"/>
    <x v="0"/>
    <x v="4"/>
    <x v="1"/>
  </r>
  <r>
    <s v="8a858fba5cd5feee015ce3c294891874"/>
    <n v="301997854"/>
    <n v="2"/>
    <d v="2017-07-26T21:55:03"/>
    <d v="2017-07-26T20:54:55"/>
    <x v="3"/>
    <n v="13000"/>
    <n v="30"/>
    <m/>
    <s v="Good"/>
    <x v="3"/>
    <x v="0"/>
    <x v="1"/>
    <x v="5"/>
    <x v="2"/>
  </r>
  <r>
    <s v="8a858fc45c21da6f015c2ab17a494dbe"/>
    <n v="301992762"/>
    <n v="3"/>
    <d v="2017-07-24T07:14:30"/>
    <d v="2017-07-24T06:14:22"/>
    <x v="3"/>
    <n v="13000"/>
    <n v="30"/>
    <m/>
    <s v="Good"/>
    <x v="3"/>
    <x v="0"/>
    <x v="1"/>
    <x v="5"/>
    <x v="0"/>
  </r>
  <r>
    <s v="8a858fd05bfd7d3c015c0ac084e604d3"/>
    <n v="301960070"/>
    <n v="3"/>
    <d v="2017-07-02T16:10:11"/>
    <d v="2017-07-02T15:10:06"/>
    <x v="3"/>
    <n v="13000"/>
    <n v="30"/>
    <m/>
    <s v="Good"/>
    <x v="3"/>
    <x v="0"/>
    <x v="1"/>
    <x v="5"/>
    <x v="0"/>
  </r>
  <r>
    <s v="8a858fd55ccafbe9015ccb02689f0413"/>
    <n v="301972436"/>
    <n v="2"/>
    <d v="2017-07-11T06:29:15"/>
    <d v="2017-07-11T05:29:08"/>
    <x v="3"/>
    <n v="13000"/>
    <n v="30"/>
    <s v="8a858e6c5c88d145015c8bad507561b8"/>
    <s v="Good"/>
    <x v="3"/>
    <x v="0"/>
    <x v="1"/>
    <x v="3"/>
    <x v="0"/>
  </r>
  <r>
    <s v="8a858fde56eb02280157096b41371091"/>
    <n v="301985222"/>
    <n v="5"/>
    <d v="2017-07-19T09:30:33"/>
    <d v="2017-07-19T08:30:25"/>
    <x v="2"/>
    <n v="24500"/>
    <n v="30"/>
    <m/>
    <s v="Good"/>
    <x v="4"/>
    <x v="0"/>
    <x v="0"/>
    <x v="1"/>
    <x v="4"/>
  </r>
  <r>
    <s v="8a858fe8555f401f01555f4a125f01ac"/>
    <n v="301997104"/>
    <n v="13"/>
    <d v="2017-07-26T14:36:11"/>
    <d v="2017-07-26T13:36:04"/>
    <x v="6"/>
    <n v="57500"/>
    <n v="90"/>
    <m/>
    <s v="Good"/>
    <x v="0"/>
    <x v="0"/>
    <x v="0"/>
    <x v="8"/>
    <x v="0"/>
  </r>
  <r>
    <s v="8a858e9d59f013710159f3efc4683cec"/>
    <n v="301972498"/>
    <n v="5"/>
    <d v="2017-07-11T07:33:57"/>
    <d v="2017-07-11T06:32:52"/>
    <x v="3"/>
    <n v="13000"/>
    <n v="30"/>
    <m/>
    <s v="Bad"/>
    <x v="3"/>
    <x v="1"/>
    <x v="0"/>
    <x v="3"/>
    <x v="2"/>
  </r>
  <r>
    <s v="8a858ea45b35639b015b37a9cc3b597e"/>
    <n v="301977034"/>
    <n v="6"/>
    <d v="2017-07-14T08:21:13"/>
    <d v="2017-07-14T07:20:02"/>
    <x v="3"/>
    <n v="11500"/>
    <n v="15"/>
    <m/>
    <s v="Bad"/>
    <x v="0"/>
    <x v="1"/>
    <x v="0"/>
    <x v="1"/>
    <x v="0"/>
  </r>
  <r>
    <s v="8a858eac5ad81473015ad8d9a28031cf"/>
    <n v="301999871"/>
    <n v="6"/>
    <d v="2017-07-28T06:35:32"/>
    <d v="2017-07-28T05:34:27"/>
    <x v="2"/>
    <n v="24500"/>
    <n v="30"/>
    <m/>
    <s v="Good"/>
    <x v="4"/>
    <x v="0"/>
    <x v="0"/>
    <x v="5"/>
    <x v="0"/>
  </r>
  <r>
    <s v="8a858eb85c5f0e01015c6347b13d5981"/>
    <n v="301983318"/>
    <n v="2"/>
    <d v="2017-07-18T09:24:01"/>
    <d v="2017-07-18T08:23:53"/>
    <x v="3"/>
    <n v="13000"/>
    <n v="30"/>
    <m/>
    <s v="Good"/>
    <x v="3"/>
    <x v="0"/>
    <x v="1"/>
    <x v="0"/>
    <x v="0"/>
  </r>
  <r>
    <s v="8a858eba5c884d2a015c8d36d3fd0056"/>
    <n v="301990285"/>
    <n v="3"/>
    <d v="2017-07-22T05:46:49"/>
    <d v="2017-07-22T04:46:42"/>
    <x v="3"/>
    <n v="13000"/>
    <n v="30"/>
    <m/>
    <s v="Good"/>
    <x v="3"/>
    <x v="0"/>
    <x v="1"/>
    <x v="4"/>
    <x v="1"/>
  </r>
  <r>
    <s v="8a858ec65cf4605b015cf4ed88665334"/>
    <n v="301997075"/>
    <n v="2"/>
    <d v="2017-07-26T14:16:55"/>
    <d v="2017-07-26T13:16:49"/>
    <x v="3"/>
    <n v="11500"/>
    <n v="15"/>
    <m/>
    <s v="Good"/>
    <x v="0"/>
    <x v="0"/>
    <x v="1"/>
    <x v="6"/>
    <x v="0"/>
  </r>
  <r>
    <s v="8a858eda552adcc201553e25379825f0"/>
    <n v="302000160"/>
    <n v="7"/>
    <d v="2017-07-28T09:42:16"/>
    <d v="2017-07-28T08:41:05"/>
    <x v="1"/>
    <n v="17250"/>
    <n v="30"/>
    <m/>
    <s v="Good"/>
    <x v="0"/>
    <x v="0"/>
    <x v="0"/>
    <x v="5"/>
    <x v="0"/>
  </r>
  <r>
    <s v="8a858edd5aa92207015aa9221ce30007"/>
    <n v="301969926"/>
    <n v="4"/>
    <d v="2017-07-09T07:44:49"/>
    <d v="2017-07-09T06:44:37"/>
    <x v="3"/>
    <n v="13000"/>
    <n v="30"/>
    <m/>
    <s v="Bad"/>
    <x v="3"/>
    <x v="1"/>
    <x v="0"/>
    <x v="0"/>
    <x v="0"/>
  </r>
  <r>
    <s v="8a858ee55cb156e6015cb4b3c2271dc0"/>
    <n v="301987459"/>
    <n v="2"/>
    <d v="2017-07-20T12:37:12"/>
    <d v="2017-07-20T11:37:03"/>
    <x v="3"/>
    <n v="11500"/>
    <n v="15"/>
    <m/>
    <s v="Good"/>
    <x v="0"/>
    <x v="0"/>
    <x v="1"/>
    <x v="0"/>
    <x v="0"/>
  </r>
  <r>
    <s v="8a858ee75afc09f4015affcf7ccf4a2b"/>
    <n v="301963961"/>
    <n v="7"/>
    <d v="2017-07-04T21:45:13"/>
    <d v="2017-07-04T20:45:00"/>
    <x v="0"/>
    <n v="34500"/>
    <n v="30"/>
    <m/>
    <s v="Good"/>
    <x v="0"/>
    <x v="0"/>
    <x v="0"/>
    <x v="11"/>
    <x v="0"/>
  </r>
  <r>
    <s v="8a858ef7598334a2015983e07e9e3a2d"/>
    <n v="302001114"/>
    <n v="8"/>
    <d v="2017-07-28T18:17:25"/>
    <d v="2017-07-28T17:17:16"/>
    <x v="0"/>
    <n v="34500"/>
    <n v="30"/>
    <m/>
    <s v="Good"/>
    <x v="0"/>
    <x v="0"/>
    <x v="0"/>
    <x v="10"/>
    <x v="0"/>
  </r>
  <r>
    <s v="8a858efd5ca70688015ca7128fa305bd"/>
    <n v="301997483"/>
    <n v="2"/>
    <d v="2017-07-26T18:02:47"/>
    <d v="2017-07-26T17:02:41"/>
    <x v="3"/>
    <n v="13000"/>
    <n v="30"/>
    <m/>
    <s v="Good"/>
    <x v="3"/>
    <x v="0"/>
    <x v="1"/>
    <x v="4"/>
    <x v="1"/>
  </r>
  <r>
    <s v="8a858f055d0e3d8c015d11d2a91e4d09"/>
    <n v="301989157"/>
    <n v="2"/>
    <d v="2017-07-21T11:55:01"/>
    <d v="2017-07-21T10:54:49"/>
    <x v="3"/>
    <n v="11500"/>
    <n v="15"/>
    <m/>
    <s v="Good"/>
    <x v="0"/>
    <x v="0"/>
    <x v="1"/>
    <x v="6"/>
    <x v="0"/>
  </r>
  <r>
    <s v="8a858f225bfdb280015c0e31ce624cd8"/>
    <n v="301977054"/>
    <n v="3"/>
    <d v="2017-07-14T08:33:05"/>
    <d v="2017-07-14T07:32:58"/>
    <x v="3"/>
    <n v="13000"/>
    <n v="30"/>
    <m/>
    <s v="Good"/>
    <x v="3"/>
    <x v="0"/>
    <x v="1"/>
    <x v="2"/>
    <x v="0"/>
  </r>
  <r>
    <s v="8a858f265c1c393e015c1e2abc1146aa"/>
    <n v="301977043"/>
    <n v="4"/>
    <d v="2017-07-14T08:25:30"/>
    <d v="2017-07-14T07:25:21"/>
    <x v="3"/>
    <n v="11500"/>
    <n v="15"/>
    <s v="8a858e985c110418015c112e311e1355"/>
    <s v="Good"/>
    <x v="0"/>
    <x v="0"/>
    <x v="0"/>
    <x v="6"/>
    <x v="0"/>
  </r>
  <r>
    <s v="8a858f315ccb979d015ccee732d8064f"/>
    <n v="301966839"/>
    <n v="2"/>
    <d v="2017-07-06T17:13:43"/>
    <d v="2017-07-06T16:13:37"/>
    <x v="3"/>
    <n v="13000"/>
    <n v="30"/>
    <m/>
    <s v="Good"/>
    <x v="3"/>
    <x v="0"/>
    <x v="1"/>
    <x v="1"/>
    <x v="0"/>
  </r>
  <r>
    <s v="8a858f3455a0d8070155a8735a113979"/>
    <n v="301975501"/>
    <n v="3"/>
    <d v="2017-07-13T06:54:40"/>
    <d v="2017-07-13T05:54:34"/>
    <x v="3"/>
    <n v="13000"/>
    <n v="30"/>
    <m/>
    <s v="Good"/>
    <x v="3"/>
    <x v="0"/>
    <x v="1"/>
    <x v="1"/>
    <x v="0"/>
  </r>
  <r>
    <s v="8a858f3f5c35c74a015c38ba4efc74cb"/>
    <n v="302002387"/>
    <n v="5"/>
    <d v="2017-07-29T15:59:14"/>
    <d v="2017-07-29T14:59:05"/>
    <x v="2"/>
    <n v="22250"/>
    <n v="15"/>
    <m/>
    <s v="Good"/>
    <x v="1"/>
    <x v="0"/>
    <x v="0"/>
    <x v="1"/>
    <x v="0"/>
  </r>
  <r>
    <s v="8a858f4958721a8c01587e91a7af19af"/>
    <n v="301962616"/>
    <n v="12"/>
    <d v="2017-07-04T08:14:18"/>
    <d v="2017-07-04T07:14:13"/>
    <x v="0"/>
    <n v="39000"/>
    <n v="60"/>
    <m/>
    <s v="Bad"/>
    <x v="3"/>
    <x v="1"/>
    <x v="0"/>
    <x v="6"/>
    <x v="0"/>
  </r>
  <r>
    <s v="8a858f585cf9d48b015cfd80919c18ed"/>
    <n v="301995309"/>
    <n v="2"/>
    <d v="2017-07-25T13:34:25"/>
    <d v="2017-07-25T12:34:18"/>
    <x v="3"/>
    <n v="11500"/>
    <n v="15"/>
    <m/>
    <s v="Good"/>
    <x v="0"/>
    <x v="0"/>
    <x v="1"/>
    <x v="14"/>
    <x v="0"/>
  </r>
  <r>
    <s v="8a858f6055f96ad20156004e79324d0f"/>
    <n v="301966277"/>
    <n v="11"/>
    <d v="2017-07-06T11:39:23"/>
    <d v="2017-07-06T10:39:17"/>
    <x v="6"/>
    <n v="55000"/>
    <n v="60"/>
    <m/>
    <s v="Good"/>
    <x v="2"/>
    <x v="0"/>
    <x v="0"/>
    <x v="16"/>
    <x v="4"/>
  </r>
  <r>
    <s v="8a858f6b570f2de901572863d8bd0a9c"/>
    <n v="301961551"/>
    <n v="10"/>
    <d v="2017-07-03T17:13:47"/>
    <d v="2017-07-03T16:13:41"/>
    <x v="4"/>
    <n v="44000"/>
    <n v="30"/>
    <m/>
    <s v="Good"/>
    <x v="2"/>
    <x v="0"/>
    <x v="0"/>
    <x v="1"/>
    <x v="0"/>
  </r>
  <r>
    <s v="8a858f725b49c0c0015b574551297af8"/>
    <n v="301974365"/>
    <n v="5"/>
    <d v="2017-07-12T10:54:33"/>
    <d v="2017-07-12T09:53:23"/>
    <x v="2"/>
    <n v="24500"/>
    <n v="30"/>
    <m/>
    <s v="Good"/>
    <x v="4"/>
    <x v="0"/>
    <x v="0"/>
    <x v="3"/>
    <x v="0"/>
  </r>
  <r>
    <s v="8a858f7a58c218eb0158c8e76932370e"/>
    <n v="302001752"/>
    <n v="8"/>
    <d v="2017-07-29T08:01:52"/>
    <d v="2017-07-29T07:00:20"/>
    <x v="1"/>
    <n v="17250"/>
    <n v="30"/>
    <m/>
    <s v="Good"/>
    <x v="0"/>
    <x v="0"/>
    <x v="0"/>
    <x v="0"/>
    <x v="0"/>
  </r>
  <r>
    <s v="8a858f855bf2f1ad015bf37cd23049a3"/>
    <n v="301981841"/>
    <n v="4"/>
    <d v="2017-07-17T13:03:12"/>
    <d v="2017-07-17T12:03:06"/>
    <x v="2"/>
    <n v="24500"/>
    <n v="30"/>
    <m/>
    <s v="Good"/>
    <x v="4"/>
    <x v="0"/>
    <x v="0"/>
    <x v="1"/>
    <x v="0"/>
  </r>
  <r>
    <s v="8a858f9157f7b967015800b952973dd1"/>
    <n v="301999127"/>
    <n v="3"/>
    <d v="2017-07-27T16:39:02"/>
    <d v="2017-07-27T15:37:52"/>
    <x v="3"/>
    <n v="11500"/>
    <n v="15"/>
    <m/>
    <s v="Good"/>
    <x v="0"/>
    <x v="0"/>
    <x v="1"/>
    <x v="9"/>
    <x v="0"/>
  </r>
  <r>
    <s v="8a858f965c6950da015c71e45ad97236"/>
    <n v="301975810"/>
    <n v="3"/>
    <d v="2017-07-13T10:44:41"/>
    <d v="2017-07-13T09:44:34"/>
    <x v="3"/>
    <n v="13000"/>
    <n v="30"/>
    <m/>
    <s v="Good"/>
    <x v="3"/>
    <x v="0"/>
    <x v="1"/>
    <x v="1"/>
    <x v="0"/>
  </r>
  <r>
    <s v="8a858f99560bbe4501560cec3a783c66"/>
    <n v="301990540"/>
    <n v="14"/>
    <d v="2017-07-22T10:41:05"/>
    <d v="2017-07-22T09:40:56"/>
    <x v="4"/>
    <n v="44000"/>
    <n v="30"/>
    <m/>
    <s v="Good"/>
    <x v="2"/>
    <x v="0"/>
    <x v="0"/>
    <x v="9"/>
    <x v="0"/>
  </r>
  <r>
    <s v="8a858fa05908043801591da2a68b288d"/>
    <n v="301964302"/>
    <n v="7"/>
    <d v="2017-07-05T07:58:06"/>
    <d v="2017-07-05T06:57:59"/>
    <x v="2"/>
    <n v="24500"/>
    <n v="30"/>
    <m/>
    <s v="Bad"/>
    <x v="4"/>
    <x v="1"/>
    <x v="0"/>
    <x v="1"/>
    <x v="0"/>
  </r>
  <r>
    <s v="8a858fa25bd92c20015bda335e175efb"/>
    <n v="301959022"/>
    <n v="3"/>
    <d v="2017-07-01T14:44:20"/>
    <d v="2017-07-01T13:44:14"/>
    <x v="3"/>
    <n v="13000"/>
    <n v="30"/>
    <m/>
    <s v="Good"/>
    <x v="3"/>
    <x v="0"/>
    <x v="1"/>
    <x v="4"/>
    <x v="1"/>
  </r>
  <r>
    <s v="8a858fa7590af885015911cda397303a"/>
    <n v="301981466"/>
    <n v="4"/>
    <d v="2017-07-17T09:58:02"/>
    <d v="2017-07-17T08:57:56"/>
    <x v="2"/>
    <n v="24500"/>
    <n v="30"/>
    <m/>
    <s v="Good"/>
    <x v="4"/>
    <x v="0"/>
    <x v="0"/>
    <x v="1"/>
    <x v="0"/>
  </r>
  <r>
    <s v="8a858faf5679a83801568596dba677cd"/>
    <n v="301990434"/>
    <n v="11"/>
    <d v="2017-07-22T09:04:37"/>
    <d v="2017-07-22T08:04:20"/>
    <x v="6"/>
    <n v="57500"/>
    <n v="90"/>
    <m/>
    <s v="Bad"/>
    <x v="0"/>
    <x v="1"/>
    <x v="0"/>
    <x v="4"/>
    <x v="1"/>
  </r>
  <r>
    <s v="8a858fb557330de101573d9e848a6536"/>
    <n v="301964315"/>
    <n v="6"/>
    <d v="2017-07-05T08:07:10"/>
    <d v="2017-07-05T07:06:56"/>
    <x v="5"/>
    <n v="28750"/>
    <n v="30"/>
    <m/>
    <s v="Good"/>
    <x v="0"/>
    <x v="0"/>
    <x v="0"/>
    <x v="6"/>
    <x v="5"/>
  </r>
  <r>
    <s v="8a858fbd5cd6054a015ce4de9d8a4c5a"/>
    <n v="301982304"/>
    <n v="2"/>
    <d v="2017-07-17T16:45:04"/>
    <d v="2017-07-17T15:44:57"/>
    <x v="3"/>
    <n v="11500"/>
    <n v="15"/>
    <s v="8a858ee65be8d42d015be94e806334fe"/>
    <s v="Good"/>
    <x v="0"/>
    <x v="0"/>
    <x v="1"/>
    <x v="4"/>
    <x v="1"/>
  </r>
  <r>
    <s v="8a858fcf5b39c3ba015b39e3223b2290"/>
    <n v="301979136"/>
    <n v="4"/>
    <d v="2017-07-15T13:25:58"/>
    <d v="2017-07-15T12:24:50"/>
    <x v="2"/>
    <n v="22250"/>
    <n v="15"/>
    <m/>
    <s v="Good"/>
    <x v="1"/>
    <x v="0"/>
    <x v="0"/>
    <x v="0"/>
    <x v="0"/>
  </r>
  <r>
    <s v="8a858fd3552c756201554e18a1b77d48"/>
    <n v="301976150"/>
    <n v="7"/>
    <d v="2017-07-13T14:18:45"/>
    <d v="2017-07-13T13:17:34"/>
    <x v="3"/>
    <n v="13000"/>
    <n v="30"/>
    <m/>
    <s v="Good"/>
    <x v="3"/>
    <x v="0"/>
    <x v="0"/>
    <x v="6"/>
    <x v="0"/>
  </r>
  <r>
    <s v="8a858fd85b685607015b6cede4f3309a"/>
    <n v="302001019"/>
    <n v="7"/>
    <d v="2017-07-28T17:23:44"/>
    <d v="2017-07-28T16:22:31"/>
    <x v="0"/>
    <n v="39000"/>
    <n v="60"/>
    <m/>
    <s v="Good"/>
    <x v="3"/>
    <x v="0"/>
    <x v="0"/>
    <x v="1"/>
    <x v="0"/>
  </r>
  <r>
    <s v="8a858fe45cd62cbf015cdc3635aa3ff0"/>
    <n v="301996727"/>
    <n v="2"/>
    <d v="2017-07-26T11:10:58"/>
    <d v="2017-07-26T10:10:51"/>
    <x v="3"/>
    <n v="13000"/>
    <n v="30"/>
    <s v="8a858fb959976ce0015998f0a628583b"/>
    <s v="Good"/>
    <x v="3"/>
    <x v="0"/>
    <x v="1"/>
    <x v="1"/>
    <x v="0"/>
  </r>
  <r>
    <s v="8a858fe8555f401f0155679de3f04eb4"/>
    <n v="301972411"/>
    <n v="4"/>
    <d v="2017-07-11T05:53:18"/>
    <d v="2017-07-11T04:52:12"/>
    <x v="3"/>
    <n v="13000"/>
    <n v="30"/>
    <m/>
    <s v="Good"/>
    <x v="3"/>
    <x v="0"/>
    <x v="0"/>
    <x v="1"/>
    <x v="0"/>
  </r>
  <r>
    <s v="8a858fee5863a0490158690536734bb3"/>
    <n v="301997655"/>
    <n v="13"/>
    <d v="2017-07-26T19:51:27"/>
    <d v="2017-07-26T18:51:16"/>
    <x v="4"/>
    <n v="44000"/>
    <n v="30"/>
    <m/>
    <s v="Good"/>
    <x v="2"/>
    <x v="0"/>
    <x v="0"/>
    <x v="1"/>
    <x v="0"/>
  </r>
  <r>
    <s v="8a858ff45be92ea2015bebd3d5dc7770"/>
    <n v="301958845"/>
    <n v="2"/>
    <d v="2017-07-01T11:52:15"/>
    <d v="2017-07-01T10:52:09"/>
    <x v="3"/>
    <n v="13000"/>
    <n v="30"/>
    <s v="8a858e105bd92644015bdd2f7a981936"/>
    <s v="Good"/>
    <x v="3"/>
    <x v="0"/>
    <x v="1"/>
    <x v="13"/>
    <x v="0"/>
  </r>
  <r>
    <s v="8a8589f853f100fb0153f5489e6f355a"/>
    <n v="301964530"/>
    <n v="5"/>
    <d v="2017-07-05T10:19:41"/>
    <d v="2017-07-05T09:19:31"/>
    <x v="3"/>
    <n v="13000"/>
    <n v="30"/>
    <m/>
    <s v="Bad"/>
    <x v="3"/>
    <x v="1"/>
    <x v="0"/>
    <x v="0"/>
    <x v="0"/>
  </r>
  <r>
    <s v="8a858e215c7de5f2015c7ea18646502c"/>
    <n v="301979586"/>
    <n v="2"/>
    <d v="2017-07-15T19:22:10"/>
    <d v="2017-07-15T18:22:03"/>
    <x v="3"/>
    <n v="13000"/>
    <n v="30"/>
    <s v="8a858ed45c454c11015c544fc1dd3dd4"/>
    <s v="Bad"/>
    <x v="3"/>
    <x v="1"/>
    <x v="1"/>
    <x v="6"/>
    <x v="0"/>
  </r>
  <r>
    <s v="8a858e6656322b0f01564b5e36130b95"/>
    <n v="302000455"/>
    <n v="2"/>
    <d v="2017-07-28T12:24:49"/>
    <d v="2017-07-28T11:24:43"/>
    <x v="3"/>
    <n v="13000"/>
    <n v="30"/>
    <m/>
    <s v="Bad"/>
    <x v="3"/>
    <x v="1"/>
    <x v="1"/>
    <x v="4"/>
    <x v="1"/>
  </r>
  <r>
    <s v="8a858eda5c8863ff015c993591b93efc"/>
    <n v="302003609"/>
    <n v="2"/>
    <d v="2017-07-30T15:50:16"/>
    <d v="2017-07-30T14:50:08"/>
    <x v="3"/>
    <n v="13000"/>
    <n v="30"/>
    <m/>
    <s v="Bad"/>
    <x v="3"/>
    <x v="1"/>
    <x v="1"/>
    <x v="1"/>
    <x v="0"/>
  </r>
  <r>
    <s v="8a858f0f5bfd79d2015c08136407548f"/>
    <n v="301991660"/>
    <n v="2"/>
    <d v="2017-07-23T09:58:11"/>
    <d v="2017-07-23T08:58:03"/>
    <x v="3"/>
    <n v="13000"/>
    <n v="30"/>
    <s v="8a858f6c5bf84cd0015bf867a6ed0981"/>
    <s v="Bad"/>
    <x v="3"/>
    <x v="1"/>
    <x v="1"/>
    <x v="1"/>
    <x v="0"/>
  </r>
  <r>
    <s v="8a858f745bf29616015bf2e3f2b038f8"/>
    <n v="301987621"/>
    <n v="2"/>
    <d v="2017-07-20T13:59:24"/>
    <d v="2017-07-20T12:59:17"/>
    <x v="3"/>
    <n v="13000"/>
    <n v="30"/>
    <m/>
    <s v="Bad"/>
    <x v="3"/>
    <x v="1"/>
    <x v="1"/>
    <x v="1"/>
    <x v="0"/>
  </r>
  <r>
    <s v="8a858fb45b58ee3b015b5974123a35b9"/>
    <n v="301991863"/>
    <n v="4"/>
    <d v="2017-07-23T13:13:22"/>
    <d v="2017-07-23T12:13:05"/>
    <x v="2"/>
    <n v="24500"/>
    <n v="30"/>
    <m/>
    <s v="Bad"/>
    <x v="4"/>
    <x v="1"/>
    <x v="0"/>
    <x v="4"/>
    <x v="1"/>
  </r>
  <r>
    <s v="8a858ffc5baffa85015bb43ec7b56b00"/>
    <n v="301999245"/>
    <n v="2"/>
    <d v="2017-07-27T17:54:07"/>
    <d v="2017-07-27T16:54:00"/>
    <x v="3"/>
    <n v="13000"/>
    <n v="30"/>
    <m/>
    <s v="Bad"/>
    <x v="3"/>
    <x v="1"/>
    <x v="1"/>
    <x v="1"/>
    <x v="0"/>
  </r>
  <r>
    <s v="8a858ff257048b500157048be2250029"/>
    <n v="301982991"/>
    <n v="10"/>
    <d v="2017-07-18T04:04:57"/>
    <d v="2017-07-18T03:03:45"/>
    <x v="4"/>
    <n v="44000"/>
    <n v="30"/>
    <m/>
    <s v="Good"/>
    <x v="2"/>
    <x v="0"/>
    <x v="0"/>
    <x v="11"/>
    <x v="4"/>
  </r>
  <r>
    <s v="8a858ffd5c8d343d015c8ebff4e27db1"/>
    <n v="301965832"/>
    <n v="2"/>
    <d v="2017-07-06T05:43:52"/>
    <d v="2017-07-06T04:43:45"/>
    <x v="3"/>
    <n v="13000"/>
    <n v="30"/>
    <m/>
    <s v="Good"/>
    <x v="3"/>
    <x v="0"/>
    <x v="1"/>
    <x v="9"/>
    <x v="0"/>
  </r>
  <r>
    <s v="8a858e1d5b2510b2015b284ba968098f"/>
    <n v="301986627"/>
    <n v="5"/>
    <d v="2017-07-20T05:01:10"/>
    <d v="2017-07-19T22:35:15"/>
    <x v="3"/>
    <n v="13000"/>
    <n v="30"/>
    <m/>
    <s v="Bad"/>
    <x v="3"/>
    <x v="1"/>
    <x v="0"/>
    <x v="1"/>
    <x v="0"/>
  </r>
  <r>
    <s v="8a858e645654fdc4015655c79af04df0"/>
    <n v="301989731"/>
    <n v="10"/>
    <d v="2017-07-21T17:32:07"/>
    <d v="2017-07-21T16:31:58"/>
    <x v="0"/>
    <n v="34500"/>
    <n v="30"/>
    <m/>
    <s v="Bad"/>
    <x v="0"/>
    <x v="1"/>
    <x v="0"/>
    <x v="9"/>
    <x v="4"/>
  </r>
  <r>
    <s v="8a858eda5c8863ff015c88f52dcb33fd"/>
    <n v="302002235"/>
    <n v="3"/>
    <d v="2017-07-29T13:57:34"/>
    <d v="2017-07-29T12:57:27"/>
    <x v="3"/>
    <n v="13000"/>
    <n v="30"/>
    <m/>
    <s v="Bad"/>
    <x v="3"/>
    <x v="1"/>
    <x v="1"/>
    <x v="4"/>
    <x v="1"/>
  </r>
  <r>
    <s v="8a858f0056b7cf8e0156c212dddd3f13"/>
    <n v="301990506"/>
    <n v="2"/>
    <d v="2017-07-22T10:14:19"/>
    <d v="2017-07-22T09:13:59"/>
    <x v="3"/>
    <n v="13000"/>
    <n v="30"/>
    <m/>
    <s v="Bad"/>
    <x v="3"/>
    <x v="1"/>
    <x v="1"/>
    <x v="4"/>
    <x v="1"/>
  </r>
  <r>
    <s v="8a858f2b5c11cabe015c126b987e58b7"/>
    <n v="301992749"/>
    <n v="3"/>
    <d v="2017-07-24T06:55:20"/>
    <d v="2017-07-24T05:55:13"/>
    <x v="3"/>
    <n v="11500"/>
    <n v="15"/>
    <s v="8a858e335c1122c5015c116f9bd31ef8"/>
    <s v="Bad"/>
    <x v="0"/>
    <x v="1"/>
    <x v="1"/>
    <x v="4"/>
    <x v="1"/>
  </r>
  <r>
    <s v="8a858f6f5b199197015b1997f42f0571"/>
    <n v="301980433"/>
    <n v="2"/>
    <d v="2017-07-16T14:56:07"/>
    <d v="2017-07-16T13:55:59"/>
    <x v="3"/>
    <n v="11500"/>
    <n v="15"/>
    <m/>
    <s v="Bad"/>
    <x v="0"/>
    <x v="1"/>
    <x v="1"/>
    <x v="3"/>
    <x v="0"/>
  </r>
  <r>
    <s v="8a858fb156321969015654c9c420573b"/>
    <n v="301972095"/>
    <n v="12"/>
    <d v="2017-07-10T20:13:24"/>
    <d v="2017-07-10T19:12:13"/>
    <x v="0"/>
    <n v="39000"/>
    <n v="60"/>
    <m/>
    <s v="Bad"/>
    <x v="3"/>
    <x v="1"/>
    <x v="0"/>
    <x v="1"/>
    <x v="4"/>
  </r>
  <r>
    <s v="8a85881053bc33670153c7b62bef61ca"/>
    <n v="301981830"/>
    <n v="12"/>
    <d v="2017-07-17T12:58:47"/>
    <d v="2017-07-17T11:58:40"/>
    <x v="0"/>
    <n v="34500"/>
    <n v="30"/>
    <m/>
    <s v="Good"/>
    <x v="0"/>
    <x v="0"/>
    <x v="0"/>
    <x v="0"/>
    <x v="4"/>
  </r>
  <r>
    <s v="8a8588ae53f1cb7c0153fefa47f32810"/>
    <n v="301961935"/>
    <n v="6"/>
    <d v="2017-07-03T19:12:20"/>
    <d v="2017-07-03T18:11:15"/>
    <x v="3"/>
    <n v="13000"/>
    <n v="30"/>
    <m/>
    <s v="Bad"/>
    <x v="3"/>
    <x v="1"/>
    <x v="0"/>
    <x v="4"/>
    <x v="1"/>
  </r>
  <r>
    <s v="8a8588fd53c244bc0153c6628bb40fe5"/>
    <n v="301967553"/>
    <n v="6"/>
    <d v="2017-07-07T08:56:16"/>
    <d v="2017-07-07T07:56:11"/>
    <x v="2"/>
    <n v="24500"/>
    <n v="30"/>
    <m/>
    <s v="Bad"/>
    <x v="4"/>
    <x v="1"/>
    <x v="0"/>
    <x v="4"/>
    <x v="1"/>
  </r>
  <r>
    <s v="8a8589045384bd830153a26a18566fcd"/>
    <n v="301966378"/>
    <n v="13"/>
    <d v="2017-07-06T12:48:21"/>
    <d v="2017-07-06T11:48:04"/>
    <x v="4"/>
    <n v="48000"/>
    <n v="60"/>
    <m/>
    <s v="Good"/>
    <x v="5"/>
    <x v="0"/>
    <x v="0"/>
    <x v="5"/>
    <x v="0"/>
  </r>
  <r>
    <s v="8a85898a53bc15600153cba00ef6317a"/>
    <n v="301971178"/>
    <n v="10"/>
    <d v="2017-07-10T10:57:41"/>
    <d v="2017-07-10T09:57:34"/>
    <x v="7"/>
    <n v="38500"/>
    <n v="30"/>
    <m/>
    <s v="Good"/>
    <x v="2"/>
    <x v="0"/>
    <x v="0"/>
    <x v="1"/>
    <x v="0"/>
  </r>
  <r>
    <s v="8a8589ec54517bf90154575802725303"/>
    <n v="301977731"/>
    <n v="8"/>
    <d v="2017-07-14T14:13:04"/>
    <d v="2017-07-14T13:12:59"/>
    <x v="4"/>
    <n v="44000"/>
    <n v="30"/>
    <m/>
    <s v="Good"/>
    <x v="2"/>
    <x v="0"/>
    <x v="0"/>
    <x v="5"/>
    <x v="0"/>
  </r>
  <r>
    <s v="8a858e035693e02901569ae180f14f8b"/>
    <n v="301974682"/>
    <n v="4"/>
    <d v="2017-07-12T14:20:34"/>
    <d v="2017-07-12T13:20:27"/>
    <x v="2"/>
    <n v="24500"/>
    <n v="30"/>
    <m/>
    <s v="Good"/>
    <x v="4"/>
    <x v="0"/>
    <x v="0"/>
    <x v="1"/>
    <x v="4"/>
  </r>
  <r>
    <s v="8a858e125b391784015b391ddd6a078d"/>
    <n v="301973406"/>
    <n v="4"/>
    <d v="2017-07-11T17:01:30"/>
    <d v="2017-07-11T16:00:22"/>
    <x v="1"/>
    <n v="18375"/>
    <n v="30"/>
    <m/>
    <s v="Good"/>
    <x v="4"/>
    <x v="0"/>
    <x v="0"/>
    <x v="1"/>
    <x v="0"/>
  </r>
  <r>
    <s v="8a858e195b90e512015b9ac8526473bc"/>
    <n v="301971224"/>
    <n v="6"/>
    <d v="2017-07-10T11:34:02"/>
    <d v="2017-07-10T10:33:57"/>
    <x v="0"/>
    <n v="39000"/>
    <n v="60"/>
    <m/>
    <s v="Good"/>
    <x v="3"/>
    <x v="0"/>
    <x v="0"/>
    <x v="1"/>
    <x v="2"/>
  </r>
  <r>
    <s v="8a858e235be813f6015be9ec4cdf2666"/>
    <n v="301986954"/>
    <n v="2"/>
    <d v="2017-07-20T08:10:08"/>
    <d v="2017-07-20T07:10:00"/>
    <x v="3"/>
    <n v="11500"/>
    <n v="15"/>
    <m/>
    <s v="Good"/>
    <x v="0"/>
    <x v="0"/>
    <x v="1"/>
    <x v="1"/>
    <x v="5"/>
  </r>
  <r>
    <s v="8a858e345bd96da8015bda7ce5f33ec9"/>
    <n v="301988307"/>
    <n v="5"/>
    <d v="2017-07-20T20:52:29"/>
    <d v="2017-07-20T19:52:20"/>
    <x v="2"/>
    <n v="21750"/>
    <n v="15"/>
    <m/>
    <s v="Good"/>
    <x v="7"/>
    <x v="0"/>
    <x v="0"/>
    <x v="1"/>
    <x v="2"/>
  </r>
  <r>
    <s v="8a858e395cb1d4d9015cc0480a8943bd"/>
    <n v="301963147"/>
    <n v="2"/>
    <d v="2017-07-04T13:09:25"/>
    <d v="2017-07-04T12:09:19"/>
    <x v="3"/>
    <n v="11500"/>
    <n v="15"/>
    <m/>
    <s v="Good"/>
    <x v="0"/>
    <x v="0"/>
    <x v="1"/>
    <x v="1"/>
    <x v="0"/>
  </r>
  <r>
    <s v="8a858e3f5b6182ee015b61bb07ac273d"/>
    <n v="301973721"/>
    <n v="6"/>
    <d v="2017-07-11T20:46:59"/>
    <d v="2017-07-11T19:45:50"/>
    <x v="2"/>
    <n v="24500"/>
    <n v="30"/>
    <m/>
    <s v="Good"/>
    <x v="4"/>
    <x v="0"/>
    <x v="0"/>
    <x v="3"/>
    <x v="0"/>
  </r>
  <r>
    <s v="8a858e495cef1ef1015cf32d015f6e3e"/>
    <n v="302001296"/>
    <n v="2"/>
    <d v="2017-07-28T20:37:44"/>
    <d v="2017-07-28T19:37:37"/>
    <x v="3"/>
    <n v="11500"/>
    <n v="15"/>
    <m/>
    <s v="Good"/>
    <x v="0"/>
    <x v="0"/>
    <x v="1"/>
    <x v="1"/>
    <x v="2"/>
  </r>
  <r>
    <s v="8a858e585693982b0156abe3e8851678"/>
    <n v="301995108"/>
    <n v="13"/>
    <d v="2017-07-25T11:40:34"/>
    <d v="2017-07-25T10:40:28"/>
    <x v="6"/>
    <n v="55000"/>
    <n v="60"/>
    <m/>
    <s v="Good"/>
    <x v="2"/>
    <x v="0"/>
    <x v="0"/>
    <x v="1"/>
    <x v="4"/>
  </r>
  <r>
    <s v="8a858e5f59d133690159d21dcd085768"/>
    <n v="301976000"/>
    <n v="6"/>
    <d v="2017-07-13T12:44:51"/>
    <d v="2017-07-13T11:44:43"/>
    <x v="3"/>
    <n v="13000"/>
    <n v="30"/>
    <m/>
    <s v="Good"/>
    <x v="3"/>
    <x v="0"/>
    <x v="0"/>
    <x v="0"/>
    <x v="0"/>
  </r>
  <r>
    <s v="8a858e655a047d1a015a0e7907c55531"/>
    <n v="301969197"/>
    <n v="3"/>
    <d v="2017-07-08T12:52:12"/>
    <d v="2017-07-08T11:52:06"/>
    <x v="3"/>
    <n v="11500"/>
    <n v="15"/>
    <m/>
    <s v="Good"/>
    <x v="0"/>
    <x v="0"/>
    <x v="1"/>
    <x v="4"/>
    <x v="1"/>
  </r>
  <r>
    <s v="8a858e6c5b5bd8ac015b5c0357581aef"/>
    <n v="301979009"/>
    <n v="4"/>
    <d v="2017-07-15T11:30:47"/>
    <d v="2017-07-15T10:30:39"/>
    <x v="3"/>
    <n v="13000"/>
    <n v="30"/>
    <m/>
    <s v="Good"/>
    <x v="3"/>
    <x v="0"/>
    <x v="0"/>
    <x v="4"/>
    <x v="1"/>
  </r>
  <r>
    <s v="8a858e6d5b252065015b305a3ef77693"/>
    <n v="301976514"/>
    <n v="4"/>
    <d v="2017-07-13T18:45:48"/>
    <d v="2017-07-13T17:44:38"/>
    <x v="2"/>
    <n v="24500"/>
    <n v="30"/>
    <m/>
    <s v="Good"/>
    <x v="4"/>
    <x v="0"/>
    <x v="0"/>
    <x v="10"/>
    <x v="0"/>
  </r>
  <r>
    <s v="8a858e7655072083015512a46b441f9e"/>
    <n v="301999591"/>
    <n v="13"/>
    <d v="2017-07-27T22:13:48"/>
    <d v="2017-07-27T21:13:43"/>
    <x v="4"/>
    <n v="44000"/>
    <n v="30"/>
    <m/>
    <s v="Bad"/>
    <x v="2"/>
    <x v="1"/>
    <x v="0"/>
    <x v="4"/>
    <x v="1"/>
  </r>
  <r>
    <s v="8a858e865b48f46f015b48f927930769"/>
    <n v="302003784"/>
    <n v="9"/>
    <d v="2017-07-30T18:28:19"/>
    <d v="2017-07-30T17:27:05"/>
    <x v="0"/>
    <n v="34500"/>
    <n v="30"/>
    <m/>
    <s v="Good"/>
    <x v="0"/>
    <x v="0"/>
    <x v="0"/>
    <x v="1"/>
    <x v="2"/>
  </r>
  <r>
    <s v="8a858e885c63d379015c6c93c57d5273"/>
    <n v="301965924"/>
    <n v="2"/>
    <d v="2017-07-06T07:47:16"/>
    <d v="2017-07-06T06:47:10"/>
    <x v="3"/>
    <n v="13000"/>
    <n v="30"/>
    <m/>
    <s v="Good"/>
    <x v="3"/>
    <x v="0"/>
    <x v="1"/>
    <x v="1"/>
    <x v="0"/>
  </r>
  <r>
    <s v="8a858e935afae66a015afae9e2e601f4"/>
    <n v="301959869"/>
    <n v="5"/>
    <d v="2017-07-02T12:22:36"/>
    <d v="2017-07-02T11:21:30"/>
    <x v="3"/>
    <n v="13000"/>
    <n v="30"/>
    <m/>
    <s v="Good"/>
    <x v="3"/>
    <x v="0"/>
    <x v="0"/>
    <x v="1"/>
    <x v="0"/>
  </r>
  <r>
    <s v="8a858ea15ca2565c015ca5eab5a41571"/>
    <n v="301981923"/>
    <n v="2"/>
    <d v="2017-07-17T13:43:53"/>
    <d v="2017-07-17T12:43:47"/>
    <x v="3"/>
    <n v="11500"/>
    <n v="15"/>
    <m/>
    <s v="Good"/>
    <x v="0"/>
    <x v="0"/>
    <x v="1"/>
    <x v="1"/>
    <x v="0"/>
  </r>
  <r>
    <s v="8a858eaf5ba5cf8b015baa4eba08631e"/>
    <n v="301973392"/>
    <n v="2"/>
    <d v="2017-07-11T16:53:45"/>
    <d v="2017-07-11T15:53:38"/>
    <x v="3"/>
    <n v="13000"/>
    <n v="30"/>
    <s v="8a858f30551130db01552563f6780605"/>
    <s v="Good"/>
    <x v="3"/>
    <x v="0"/>
    <x v="1"/>
    <x v="1"/>
    <x v="0"/>
  </r>
  <r>
    <s v="8a858eb75c21a2b9015c2a3cd3363330"/>
    <n v="301975984"/>
    <n v="2"/>
    <d v="2017-07-13T12:36:19"/>
    <d v="2017-07-13T11:36:12"/>
    <x v="3"/>
    <n v="11500"/>
    <n v="15"/>
    <s v="8a858fba5c1b5c10015c1b6bce4a075a"/>
    <s v="Good"/>
    <x v="0"/>
    <x v="0"/>
    <x v="1"/>
    <x v="6"/>
    <x v="0"/>
  </r>
  <r>
    <s v="8a858ec559dbb41a0159dd81258b41c4"/>
    <n v="301982618"/>
    <n v="7"/>
    <d v="2017-07-17T20:06:03"/>
    <d v="2017-07-17T19:05:55"/>
    <x v="0"/>
    <n v="38500.199999999997"/>
    <n v="60"/>
    <m/>
    <s v="Good"/>
    <x v="12"/>
    <x v="0"/>
    <x v="0"/>
    <x v="1"/>
    <x v="2"/>
  </r>
  <r>
    <s v="8a858ece5b0142e3015b0591013103be"/>
    <n v="301960702"/>
    <n v="4"/>
    <d v="2017-07-03T09:28:59"/>
    <d v="2017-07-03T08:28:54"/>
    <x v="2"/>
    <n v="24500"/>
    <n v="30"/>
    <m/>
    <s v="Good"/>
    <x v="4"/>
    <x v="0"/>
    <x v="0"/>
    <x v="14"/>
    <x v="0"/>
  </r>
  <r>
    <s v="8a858eda5c8863ff015c91beb3016213"/>
    <n v="301988092"/>
    <n v="3"/>
    <d v="2017-07-20T18:24:50"/>
    <d v="2017-07-20T17:24:43"/>
    <x v="3"/>
    <n v="13000"/>
    <n v="30"/>
    <s v="8a858fca5c830943015c870395876947"/>
    <s v="Good"/>
    <x v="3"/>
    <x v="0"/>
    <x v="1"/>
    <x v="8"/>
    <x v="2"/>
  </r>
  <r>
    <s v="8a858ee0560bc077015613b7551c61f6"/>
    <n v="301958565"/>
    <n v="2"/>
    <d v="2017-07-01T06:27:12"/>
    <d v="2017-07-01T05:26:04"/>
    <x v="3"/>
    <n v="13000"/>
    <n v="30"/>
    <m/>
    <s v="Good"/>
    <x v="3"/>
    <x v="0"/>
    <x v="1"/>
    <x v="3"/>
    <x v="0"/>
  </r>
  <r>
    <s v="8a858ee55cb156e6015cb650b14467f0"/>
    <n v="301982196"/>
    <n v="2"/>
    <d v="2017-07-17T15:57:51"/>
    <d v="2017-07-17T14:57:43"/>
    <x v="3"/>
    <n v="11500"/>
    <n v="15"/>
    <m/>
    <s v="Good"/>
    <x v="0"/>
    <x v="0"/>
    <x v="1"/>
    <x v="3"/>
    <x v="5"/>
  </r>
  <r>
    <s v="8a858eee58c2b6220158c4d7791c1a49"/>
    <n v="301973336"/>
    <n v="7"/>
    <d v="2017-07-11T16:20:44"/>
    <d v="2017-07-11T15:20:39"/>
    <x v="0"/>
    <n v="34500"/>
    <n v="30"/>
    <m/>
    <s v="Good"/>
    <x v="0"/>
    <x v="0"/>
    <x v="0"/>
    <x v="3"/>
    <x v="0"/>
  </r>
  <r>
    <s v="8a858f0056b7cf8e0156c0b3f1323b0d"/>
    <n v="301967078"/>
    <n v="5"/>
    <d v="2017-07-06T20:29:20"/>
    <d v="2017-07-06T19:29:06"/>
    <x v="2"/>
    <n v="24500"/>
    <n v="30"/>
    <m/>
    <s v="Bad"/>
    <x v="4"/>
    <x v="1"/>
    <x v="0"/>
    <x v="9"/>
    <x v="0"/>
  </r>
  <r>
    <s v="8a858f075c1a4ca5015c1ac1624628b6"/>
    <n v="301973001"/>
    <n v="2"/>
    <d v="2017-07-11T13:11:24"/>
    <d v="2017-07-11T12:11:17"/>
    <x v="3"/>
    <n v="11500"/>
    <n v="15"/>
    <s v="8a858e875b910dfe015b9ead5034701d"/>
    <s v="Good"/>
    <x v="0"/>
    <x v="0"/>
    <x v="1"/>
    <x v="1"/>
    <x v="2"/>
  </r>
  <r>
    <s v="8a858f0a56ffda56015709bcc2330c44"/>
    <n v="301986712"/>
    <n v="4"/>
    <d v="2017-07-20T11:03:44"/>
    <d v="2017-07-20T01:34:02"/>
    <x v="3"/>
    <n v="13000"/>
    <n v="30"/>
    <m/>
    <s v="Bad"/>
    <x v="3"/>
    <x v="1"/>
    <x v="0"/>
    <x v="2"/>
    <x v="4"/>
  </r>
  <r>
    <s v="8a858f1955b1c4df0155c61396ff0212"/>
    <n v="301966312"/>
    <n v="16"/>
    <d v="2017-07-06T12:02:08"/>
    <d v="2017-07-06T11:02:02"/>
    <x v="4"/>
    <n v="44000"/>
    <n v="30"/>
    <m/>
    <s v="Good"/>
    <x v="2"/>
    <x v="0"/>
    <x v="0"/>
    <x v="4"/>
    <x v="1"/>
  </r>
  <r>
    <s v="8a858f255ca276c5015ca5dbc7b90b63"/>
    <n v="301973666"/>
    <n v="2"/>
    <d v="2017-07-11T20:06:55"/>
    <d v="2017-07-11T19:05:45"/>
    <x v="3"/>
    <n v="13000"/>
    <n v="30"/>
    <m/>
    <s v="Good"/>
    <x v="3"/>
    <x v="0"/>
    <x v="1"/>
    <x v="4"/>
    <x v="1"/>
  </r>
  <r>
    <s v="8a858f2f54e28d5301550bb0765d5ee7"/>
    <n v="301998871"/>
    <n v="9"/>
    <d v="2017-07-27T14:17:57"/>
    <d v="2017-07-27T13:17:51"/>
    <x v="2"/>
    <n v="24500"/>
    <n v="30"/>
    <m/>
    <s v="Good"/>
    <x v="4"/>
    <x v="0"/>
    <x v="0"/>
    <x v="4"/>
    <x v="1"/>
  </r>
  <r>
    <s v="8a858f3b59eed4f10159ef5f8a814a34"/>
    <n v="301960507"/>
    <n v="5"/>
    <d v="2017-07-03T05:45:37"/>
    <d v="2017-07-03T04:45:30"/>
    <x v="2"/>
    <n v="24500"/>
    <n v="30"/>
    <m/>
    <s v="Good"/>
    <x v="4"/>
    <x v="0"/>
    <x v="0"/>
    <x v="5"/>
    <x v="0"/>
  </r>
  <r>
    <s v="8a858f415686c0ab0156931086435175"/>
    <n v="301991618"/>
    <n v="6"/>
    <d v="2017-07-23T09:10:10"/>
    <d v="2017-07-23T08:09:40"/>
    <x v="0"/>
    <n v="39000"/>
    <n v="60"/>
    <m/>
    <s v="Good"/>
    <x v="3"/>
    <x v="0"/>
    <x v="0"/>
    <x v="0"/>
    <x v="0"/>
  </r>
  <r>
    <s v="8a858f4c5bb597f6015bbba286f03bdb"/>
    <n v="301987324"/>
    <n v="3"/>
    <d v="2017-07-20T11:30:46"/>
    <d v="2017-07-20T10:30:39"/>
    <x v="3"/>
    <n v="11500"/>
    <n v="15"/>
    <m/>
    <s v="Good"/>
    <x v="0"/>
    <x v="0"/>
    <x v="1"/>
    <x v="5"/>
    <x v="0"/>
  </r>
  <r>
    <s v="8a858f555cacacdf015cb0d734197a92"/>
    <n v="301969290"/>
    <n v="2"/>
    <d v="2017-07-08T14:20:13"/>
    <d v="2017-07-08T13:20:08"/>
    <x v="3"/>
    <n v="11500"/>
    <n v="15"/>
    <m/>
    <s v="Good"/>
    <x v="0"/>
    <x v="0"/>
    <x v="1"/>
    <x v="4"/>
    <x v="1"/>
  </r>
  <r>
    <s v="8a858f60560bc43d015612f6e11767d6"/>
    <n v="301981772"/>
    <n v="12"/>
    <d v="2017-07-17T12:27:51"/>
    <d v="2017-07-17T11:27:44"/>
    <x v="2"/>
    <n v="22000"/>
    <n v="30"/>
    <m/>
    <s v="Good"/>
    <x v="2"/>
    <x v="0"/>
    <x v="0"/>
    <x v="6"/>
    <x v="4"/>
  </r>
  <r>
    <s v="8a858f6b570f2de901571b4734224a15"/>
    <n v="301964873"/>
    <n v="9"/>
    <d v="2017-07-05T13:38:41"/>
    <d v="2017-07-05T12:38:35"/>
    <x v="6"/>
    <n v="57500"/>
    <n v="90"/>
    <m/>
    <s v="Bad"/>
    <x v="0"/>
    <x v="1"/>
    <x v="0"/>
    <x v="5"/>
    <x v="0"/>
  </r>
  <r>
    <s v="8a858f73594ab1ea015964b39b815f52"/>
    <n v="301959045"/>
    <n v="5"/>
    <d v="2017-07-01T15:03:38"/>
    <d v="2017-07-01T14:03:31"/>
    <x v="3"/>
    <n v="13000"/>
    <n v="30"/>
    <m/>
    <s v="Bad"/>
    <x v="3"/>
    <x v="1"/>
    <x v="0"/>
    <x v="4"/>
    <x v="1"/>
  </r>
  <r>
    <s v="8a858f875afc0db0015aff2e9b207838"/>
    <n v="301993544"/>
    <n v="5"/>
    <d v="2017-07-24T14:40:20"/>
    <d v="2017-07-24T13:40:05"/>
    <x v="2"/>
    <n v="24500"/>
    <n v="30"/>
    <m/>
    <s v="Good"/>
    <x v="4"/>
    <x v="0"/>
    <x v="0"/>
    <x v="1"/>
    <x v="0"/>
  </r>
  <r>
    <s v="8a858f955a6a6b5f015a6af38de9503c"/>
    <n v="301973949"/>
    <n v="5"/>
    <d v="2017-07-12T01:48:54"/>
    <d v="2017-07-12T00:48:45"/>
    <x v="2"/>
    <n v="24500"/>
    <n v="30"/>
    <m/>
    <s v="Good"/>
    <x v="4"/>
    <x v="0"/>
    <x v="0"/>
    <x v="13"/>
    <x v="0"/>
  </r>
  <r>
    <s v="8a858f985b3db23f015b3defbc5f5040"/>
    <n v="301994756"/>
    <n v="5"/>
    <d v="2017-07-25T08:20:08"/>
    <d v="2017-07-25T07:19:29"/>
    <x v="2"/>
    <n v="24500"/>
    <n v="30"/>
    <m/>
    <s v="Good"/>
    <x v="4"/>
    <x v="0"/>
    <x v="0"/>
    <x v="6"/>
    <x v="0"/>
  </r>
  <r>
    <s v="8a858fa05cf48427015cf87f3c491e8b"/>
    <n v="301996865"/>
    <n v="2"/>
    <d v="2017-07-26T12:30:21"/>
    <d v="2017-07-26T11:30:14"/>
    <x v="3"/>
    <n v="11500"/>
    <n v="15"/>
    <m/>
    <s v="Good"/>
    <x v="0"/>
    <x v="0"/>
    <x v="1"/>
    <x v="1"/>
    <x v="0"/>
  </r>
  <r>
    <s v="8a858fa85bd87d41015bd8893799080c"/>
    <n v="301987524"/>
    <n v="2"/>
    <d v="2017-07-20T13:10:52"/>
    <d v="2017-07-20T12:10:45"/>
    <x v="3"/>
    <n v="11500"/>
    <n v="15"/>
    <m/>
    <s v="Good"/>
    <x v="0"/>
    <x v="0"/>
    <x v="1"/>
    <x v="1"/>
    <x v="0"/>
  </r>
  <r>
    <s v="8a858fad5bf85d5e015bfb734316090f"/>
    <n v="302000216"/>
    <n v="2"/>
    <d v="2017-07-28T10:15:17"/>
    <d v="2017-07-28T09:15:12"/>
    <x v="3"/>
    <n v="13000"/>
    <n v="30"/>
    <m/>
    <s v="Good"/>
    <x v="3"/>
    <x v="0"/>
    <x v="1"/>
    <x v="4"/>
    <x v="1"/>
  </r>
  <r>
    <s v="8a858fb85cc5f243015cc615318026ec"/>
    <n v="301970865"/>
    <n v="2"/>
    <d v="2017-07-10T06:52:54"/>
    <d v="2017-07-10T05:52:49"/>
    <x v="3"/>
    <n v="11500"/>
    <n v="15"/>
    <m/>
    <s v="Good"/>
    <x v="0"/>
    <x v="0"/>
    <x v="1"/>
    <x v="1"/>
    <x v="0"/>
  </r>
  <r>
    <s v="8a858fbd5cd6054a015ce7f7d2fb32d5"/>
    <n v="301991179"/>
    <n v="2"/>
    <d v="2017-07-22T19:28:55"/>
    <d v="2017-07-22T18:28:48"/>
    <x v="3"/>
    <n v="13000"/>
    <n v="30"/>
    <m/>
    <s v="Good"/>
    <x v="3"/>
    <x v="0"/>
    <x v="1"/>
    <x v="1"/>
    <x v="0"/>
  </r>
  <r>
    <s v="8a858fc95ce99dd6015cee5236477069"/>
    <n v="301973206"/>
    <n v="2"/>
    <d v="2017-07-11T15:08:13"/>
    <d v="2017-07-11T14:08:06"/>
    <x v="3"/>
    <n v="13000"/>
    <n v="30"/>
    <m/>
    <s v="Good"/>
    <x v="3"/>
    <x v="0"/>
    <x v="1"/>
    <x v="5"/>
    <x v="2"/>
  </r>
  <r>
    <s v="8a858fcf5591c5cf015596c7018348b8"/>
    <n v="301974291"/>
    <n v="6"/>
    <d v="2017-07-12T10:14:27"/>
    <d v="2017-07-12T09:14:22"/>
    <x v="2"/>
    <n v="24500"/>
    <n v="30"/>
    <m/>
    <s v="Good"/>
    <x v="4"/>
    <x v="0"/>
    <x v="0"/>
    <x v="4"/>
    <x v="1"/>
  </r>
  <r>
    <s v="8a858fd35b5dfefb015b5e18a7ee15aa"/>
    <n v="301988605"/>
    <n v="6"/>
    <d v="2017-07-21T02:37:12"/>
    <d v="2017-07-21T01:36:50"/>
    <x v="2"/>
    <n v="24500"/>
    <n v="30"/>
    <m/>
    <s v="Good"/>
    <x v="4"/>
    <x v="0"/>
    <x v="0"/>
    <x v="3"/>
    <x v="0"/>
  </r>
  <r>
    <s v="8a858fdf5bf85f71015bf90560683095"/>
    <n v="301967525"/>
    <n v="3"/>
    <d v="2017-07-07T08:38:05"/>
    <d v="2017-07-07T07:37:59"/>
    <x v="3"/>
    <n v="13000"/>
    <n v="30"/>
    <m/>
    <s v="Good"/>
    <x v="3"/>
    <x v="0"/>
    <x v="1"/>
    <x v="4"/>
    <x v="1"/>
  </r>
  <r>
    <s v="8a858feb55f82bbf0155f85225000130"/>
    <n v="301995188"/>
    <n v="11"/>
    <d v="2017-07-25T12:28:30"/>
    <d v="2017-07-25T11:28:22"/>
    <x v="0"/>
    <n v="31500"/>
    <n v="30"/>
    <m/>
    <s v="Good"/>
    <x v="6"/>
    <x v="0"/>
    <x v="0"/>
    <x v="6"/>
    <x v="0"/>
  </r>
  <r>
    <s v="8a858ff45be92ea2015bec4ff05a27aa"/>
    <n v="301974106"/>
    <n v="3"/>
    <d v="2017-07-12T07:57:02"/>
    <d v="2017-07-12T06:56:55"/>
    <x v="3"/>
    <n v="13000"/>
    <n v="30"/>
    <m/>
    <s v="Good"/>
    <x v="3"/>
    <x v="0"/>
    <x v="1"/>
    <x v="3"/>
    <x v="0"/>
  </r>
  <r>
    <s v="8a858fff5a36fe68015a37f8550a02a2"/>
    <n v="301989105"/>
    <n v="7"/>
    <d v="2017-07-21T11:24:08"/>
    <d v="2017-07-21T10:24:01"/>
    <x v="0"/>
    <n v="34500"/>
    <n v="30"/>
    <m/>
    <s v="Good"/>
    <x v="0"/>
    <x v="0"/>
    <x v="0"/>
    <x v="3"/>
    <x v="0"/>
  </r>
  <r>
    <s v="8a858e245a4f0e47015a5229053e6746"/>
    <n v="301973951"/>
    <n v="5"/>
    <d v="2017-07-12T01:54:28"/>
    <d v="2017-07-12T00:53:17"/>
    <x v="2"/>
    <n v="24500"/>
    <n v="30"/>
    <m/>
    <s v="Bad"/>
    <x v="4"/>
    <x v="1"/>
    <x v="0"/>
    <x v="3"/>
    <x v="0"/>
  </r>
  <r>
    <s v="8a858e655a047d1a015a08e7325312ff"/>
    <n v="301961102"/>
    <n v="4"/>
    <d v="2017-07-03T13:47:01"/>
    <d v="2017-07-03T12:46:56"/>
    <x v="3"/>
    <n v="13000"/>
    <n v="30"/>
    <m/>
    <s v="Bad"/>
    <x v="3"/>
    <x v="1"/>
    <x v="0"/>
    <x v="5"/>
    <x v="0"/>
  </r>
  <r>
    <s v="8a858eae5bb5beb8015bbb0a34bf0472"/>
    <n v="301964899"/>
    <n v="4"/>
    <d v="2017-07-05T13:55:52"/>
    <d v="2017-07-05T12:55:46"/>
    <x v="2"/>
    <n v="22250"/>
    <n v="15"/>
    <m/>
    <s v="Bad"/>
    <x v="1"/>
    <x v="1"/>
    <x v="0"/>
    <x v="5"/>
    <x v="0"/>
  </r>
  <r>
    <s v="8a858f01588603fa01589057d59a49a4"/>
    <n v="301965774"/>
    <n v="8"/>
    <d v="2017-07-06T01:54:02"/>
    <d v="2017-07-06T00:53:32"/>
    <x v="0"/>
    <n v="34500"/>
    <n v="30"/>
    <m/>
    <s v="Bad"/>
    <x v="0"/>
    <x v="1"/>
    <x v="0"/>
    <x v="1"/>
    <x v="2"/>
  </r>
  <r>
    <s v="8a858f335c8d9723015c96e47eaf3ce7"/>
    <n v="301975950"/>
    <n v="2"/>
    <d v="2017-07-13T12:16:32"/>
    <d v="2017-07-13T11:16:25"/>
    <x v="3"/>
    <n v="13000"/>
    <n v="30"/>
    <m/>
    <s v="Bad"/>
    <x v="3"/>
    <x v="1"/>
    <x v="1"/>
    <x v="14"/>
    <x v="0"/>
  </r>
  <r>
    <s v="8a858f6e5cb16eb9015cbfa6891845b2"/>
    <n v="301986178"/>
    <n v="2"/>
    <d v="2017-07-19T17:44:13"/>
    <d v="2017-07-19T16:44:06"/>
    <x v="3"/>
    <n v="11500"/>
    <n v="15"/>
    <m/>
    <s v="Bad"/>
    <x v="0"/>
    <x v="1"/>
    <x v="1"/>
    <x v="5"/>
    <x v="0"/>
  </r>
  <r>
    <s v="8a858fa05908043801590ced4e786bd6"/>
    <n v="301983870"/>
    <n v="3"/>
    <d v="2017-07-18T13:36:57"/>
    <d v="2017-07-18T12:36:49"/>
    <x v="3"/>
    <n v="13000"/>
    <n v="30"/>
    <m/>
    <s v="Bad"/>
    <x v="3"/>
    <x v="1"/>
    <x v="1"/>
    <x v="11"/>
    <x v="5"/>
  </r>
  <r>
    <s v="8a858fcf5a192144015a1d262059287d"/>
    <n v="301996658"/>
    <n v="8"/>
    <d v="2017-07-26T10:40:13"/>
    <d v="2017-07-26T09:40:06"/>
    <x v="2"/>
    <n v="24500"/>
    <n v="30"/>
    <m/>
    <s v="Bad"/>
    <x v="4"/>
    <x v="1"/>
    <x v="0"/>
    <x v="2"/>
    <x v="0"/>
  </r>
  <r>
    <s v="8a858ff554e290e1015503ada2797979"/>
    <n v="301980009"/>
    <n v="7"/>
    <d v="2017-07-16T07:58:26"/>
    <d v="2017-07-16T06:58:01"/>
    <x v="0"/>
    <n v="39000"/>
    <n v="60"/>
    <m/>
    <s v="Bad"/>
    <x v="3"/>
    <x v="1"/>
    <x v="0"/>
    <x v="3"/>
    <x v="0"/>
  </r>
  <r>
    <s v="8a85882653bc51f50153c7a562dc099d"/>
    <n v="301997227"/>
    <n v="3"/>
    <d v="2017-07-26T15:36:36"/>
    <d v="2017-07-26T14:36:28"/>
    <x v="3"/>
    <n v="13000"/>
    <n v="30"/>
    <m/>
    <s v="Good"/>
    <x v="3"/>
    <x v="0"/>
    <x v="1"/>
    <x v="4"/>
    <x v="1"/>
  </r>
  <r>
    <s v="8a85890253e2f1180153e631a46d1051"/>
    <n v="301977759"/>
    <n v="5"/>
    <d v="2017-07-14T14:26:34"/>
    <d v="2017-07-14T13:26:26"/>
    <x v="0"/>
    <n v="39000"/>
    <n v="60"/>
    <m/>
    <s v="Good"/>
    <x v="3"/>
    <x v="0"/>
    <x v="0"/>
    <x v="18"/>
    <x v="0"/>
  </r>
  <r>
    <s v="8a85896653f0fed201540473a34c058b"/>
    <n v="301964792"/>
    <n v="11"/>
    <d v="2017-07-05T12:40:16"/>
    <d v="2017-07-05T11:40:02"/>
    <x v="0"/>
    <n v="36000"/>
    <n v="60"/>
    <m/>
    <s v="Good"/>
    <x v="5"/>
    <x v="0"/>
    <x v="0"/>
    <x v="1"/>
    <x v="0"/>
  </r>
  <r>
    <s v="8a8589b953bc23f70153ccc3fd3519c7"/>
    <n v="301993240"/>
    <n v="5"/>
    <d v="2017-07-24T12:05:59"/>
    <d v="2017-07-24T11:05:52"/>
    <x v="3"/>
    <n v="10750"/>
    <n v="15"/>
    <s v="8a858f995bcdb303015bcdb8f52f0478"/>
    <s v="Good"/>
    <x v="8"/>
    <x v="0"/>
    <x v="0"/>
    <x v="1"/>
    <x v="0"/>
  </r>
  <r>
    <s v="8a858e0159f57d2c0159f981d9044ac8"/>
    <n v="301961574"/>
    <n v="6"/>
    <d v="2017-07-03T17:25:15"/>
    <d v="2017-07-03T16:25:10"/>
    <x v="3"/>
    <n v="13000"/>
    <n v="30"/>
    <m/>
    <s v="Good"/>
    <x v="3"/>
    <x v="0"/>
    <x v="0"/>
    <x v="1"/>
    <x v="2"/>
  </r>
  <r>
    <s v="8a858e0f5577f579015581d14503059f"/>
    <n v="301993760"/>
    <n v="12"/>
    <d v="2017-07-24T16:27:30"/>
    <d v="2017-07-24T15:27:22"/>
    <x v="4"/>
    <n v="44000"/>
    <n v="30"/>
    <m/>
    <s v="Good"/>
    <x v="2"/>
    <x v="0"/>
    <x v="0"/>
    <x v="4"/>
    <x v="1"/>
  </r>
  <r>
    <s v="8a858e1556321b940156388e506a2ed4"/>
    <n v="301985361"/>
    <n v="11"/>
    <d v="2017-07-19T10:46:39"/>
    <d v="2017-07-19T09:46:33"/>
    <x v="4"/>
    <n v="44000"/>
    <n v="30"/>
    <m/>
    <s v="Good"/>
    <x v="2"/>
    <x v="0"/>
    <x v="0"/>
    <x v="11"/>
    <x v="5"/>
  </r>
  <r>
    <s v="8a858e2155defefd0155e12953ee00a1"/>
    <n v="301967209"/>
    <n v="11"/>
    <d v="2017-07-06T22:37:12"/>
    <d v="2017-07-06T21:37:07"/>
    <x v="4"/>
    <n v="44000"/>
    <n v="30"/>
    <m/>
    <s v="Good"/>
    <x v="2"/>
    <x v="0"/>
    <x v="0"/>
    <x v="3"/>
    <x v="0"/>
  </r>
  <r>
    <s v="8a858e285aa8cfc1015aa8fd90951f5a"/>
    <n v="301998546"/>
    <n v="4"/>
    <d v="2017-07-27T11:01:51"/>
    <d v="2017-07-27T10:01:45"/>
    <x v="2"/>
    <n v="24500"/>
    <n v="30"/>
    <m/>
    <s v="Good"/>
    <x v="4"/>
    <x v="0"/>
    <x v="0"/>
    <x v="8"/>
    <x v="0"/>
  </r>
  <r>
    <s v="8a858e35590808300159237c9c5446e3"/>
    <n v="301975803"/>
    <n v="2"/>
    <d v="2017-07-13T10:38:55"/>
    <d v="2017-07-13T09:38:48"/>
    <x v="3"/>
    <n v="13000"/>
    <n v="30"/>
    <m/>
    <s v="Good"/>
    <x v="3"/>
    <x v="0"/>
    <x v="1"/>
    <x v="1"/>
    <x v="5"/>
  </r>
  <r>
    <s v="8a858e445ca25ee3015ca3a198a83db7"/>
    <n v="301987116"/>
    <n v="2"/>
    <d v="2017-07-20T09:36:26"/>
    <d v="2017-07-20T08:36:20"/>
    <x v="3"/>
    <n v="13000"/>
    <n v="30"/>
    <m/>
    <s v="Good"/>
    <x v="3"/>
    <x v="0"/>
    <x v="1"/>
    <x v="3"/>
    <x v="0"/>
  </r>
  <r>
    <s v="8a858e51584a1fc701585e968aea6a4f"/>
    <n v="301971841"/>
    <n v="8"/>
    <d v="2017-07-10T17:15:08"/>
    <d v="2017-07-10T16:13:59"/>
    <x v="0"/>
    <n v="39000"/>
    <n v="60"/>
    <m/>
    <s v="Good"/>
    <x v="3"/>
    <x v="0"/>
    <x v="0"/>
    <x v="1"/>
    <x v="0"/>
  </r>
  <r>
    <s v="8a858e585beda464015bef3c04ba7d64"/>
    <n v="301984911"/>
    <n v="4"/>
    <d v="2017-07-19T03:43:37"/>
    <d v="2017-07-19T02:43:26"/>
    <x v="1"/>
    <n v="18375"/>
    <n v="30"/>
    <s v="8a858e255b910db1015b91c0c8433384"/>
    <s v="Good"/>
    <x v="4"/>
    <x v="0"/>
    <x v="0"/>
    <x v="0"/>
    <x v="0"/>
  </r>
  <r>
    <s v="8a858e5e57adcb8e0157b4dbcd455ccb"/>
    <n v="301988577"/>
    <n v="5"/>
    <d v="2017-07-21T01:10:55"/>
    <d v="2017-07-21T00:10:48"/>
    <x v="2"/>
    <n v="22250"/>
    <n v="15"/>
    <m/>
    <s v="Good"/>
    <x v="1"/>
    <x v="0"/>
    <x v="0"/>
    <x v="3"/>
    <x v="0"/>
  </r>
  <r>
    <s v="8a858e645afb8f74015afbd64d8b2f9c"/>
    <n v="301969456"/>
    <n v="7"/>
    <d v="2017-07-08T16:37:02"/>
    <d v="2017-07-08T15:36:56"/>
    <x v="0"/>
    <n v="34500"/>
    <n v="30"/>
    <m/>
    <s v="Good"/>
    <x v="0"/>
    <x v="0"/>
    <x v="0"/>
    <x v="4"/>
    <x v="1"/>
  </r>
  <r>
    <s v="8a858e6f5668e01701567a9556757b9e"/>
    <n v="301975848"/>
    <n v="3"/>
    <d v="2017-07-13T11:07:40"/>
    <d v="2017-07-13T10:06:24"/>
    <x v="3"/>
    <n v="13000"/>
    <n v="30"/>
    <m/>
    <s v="Bad"/>
    <x v="3"/>
    <x v="1"/>
    <x v="1"/>
    <x v="1"/>
    <x v="0"/>
  </r>
  <r>
    <s v="8a858e725c3ae262015c43c590b614f7"/>
    <n v="301976728"/>
    <n v="3"/>
    <d v="2017-07-13T22:08:03"/>
    <d v="2017-07-13T21:07:57"/>
    <x v="3"/>
    <n v="11500"/>
    <n v="15"/>
    <m/>
    <s v="Bad"/>
    <x v="0"/>
    <x v="1"/>
    <x v="1"/>
    <x v="1"/>
    <x v="2"/>
  </r>
  <r>
    <s v="8a858e7b55deef140155e39b490940c9"/>
    <n v="301982572"/>
    <n v="9"/>
    <d v="2017-07-17T19:38:36"/>
    <d v="2017-07-17T18:38:30"/>
    <x v="0"/>
    <n v="34500"/>
    <n v="30"/>
    <m/>
    <s v="Good"/>
    <x v="0"/>
    <x v="0"/>
    <x v="0"/>
    <x v="2"/>
    <x v="4"/>
  </r>
  <r>
    <s v="8a858e8457f7a42a0158009d68f33d82"/>
    <n v="301980176"/>
    <n v="12"/>
    <d v="2017-07-16T11:10:43"/>
    <d v="2017-07-16T10:10:34"/>
    <x v="4"/>
    <n v="44000"/>
    <n v="30"/>
    <m/>
    <s v="Good"/>
    <x v="2"/>
    <x v="0"/>
    <x v="0"/>
    <x v="1"/>
    <x v="4"/>
  </r>
  <r>
    <s v="8a858e8e58f6d66f0158ff063d6d38cd"/>
    <n v="301999240"/>
    <n v="2"/>
    <d v="2017-07-27T17:49:19"/>
    <d v="2017-07-27T16:48:08"/>
    <x v="3"/>
    <n v="13000"/>
    <n v="30"/>
    <m/>
    <s v="Good"/>
    <x v="3"/>
    <x v="0"/>
    <x v="1"/>
    <x v="0"/>
    <x v="0"/>
  </r>
  <r>
    <s v="8a858e935b496584015b571e4fea5ff3"/>
    <n v="301973487"/>
    <n v="2"/>
    <d v="2017-07-11T17:51:22"/>
    <d v="2017-07-11T16:51:16"/>
    <x v="3"/>
    <n v="13000"/>
    <n v="30"/>
    <m/>
    <s v="Good"/>
    <x v="3"/>
    <x v="0"/>
    <x v="1"/>
    <x v="13"/>
    <x v="0"/>
  </r>
  <r>
    <s v="8a858e9b5623763201562819994d393a"/>
    <n v="301993441"/>
    <n v="4"/>
    <d v="2017-07-24T13:54:16"/>
    <d v="2017-07-24T12:54:10"/>
    <x v="2"/>
    <n v="24500"/>
    <n v="30"/>
    <m/>
    <s v="Good"/>
    <x v="4"/>
    <x v="0"/>
    <x v="0"/>
    <x v="9"/>
    <x v="4"/>
  </r>
  <r>
    <s v="8a858ea05a859123015a8892914d15b7"/>
    <n v="301992494"/>
    <n v="6"/>
    <d v="2017-07-23T21:44:43"/>
    <d v="2017-07-23T20:44:36"/>
    <x v="2"/>
    <n v="24500"/>
    <n v="30"/>
    <m/>
    <s v="Good"/>
    <x v="4"/>
    <x v="0"/>
    <x v="0"/>
    <x v="5"/>
    <x v="0"/>
  </r>
  <r>
    <s v="8a858ea75cef5535015cf0dbda69796c"/>
    <n v="302000288"/>
    <n v="2"/>
    <d v="2017-07-28T10:56:13"/>
    <d v="2017-07-28T09:56:08"/>
    <x v="3"/>
    <n v="13000"/>
    <n v="30"/>
    <m/>
    <s v="Bad"/>
    <x v="3"/>
    <x v="1"/>
    <x v="1"/>
    <x v="0"/>
    <x v="0"/>
  </r>
  <r>
    <s v="8a858eba5591bf280155939efd1c5d13"/>
    <n v="301998209"/>
    <n v="13"/>
    <d v="2017-07-27T07:31:09"/>
    <d v="2017-07-27T06:29:59"/>
    <x v="4"/>
    <n v="44000"/>
    <n v="30"/>
    <m/>
    <s v="Good"/>
    <x v="2"/>
    <x v="0"/>
    <x v="0"/>
    <x v="1"/>
    <x v="0"/>
  </r>
  <r>
    <s v="8a858ebd590802ef0159083a61e90bbb"/>
    <n v="301988731"/>
    <n v="5"/>
    <d v="2017-07-21T07:18:41"/>
    <d v="2017-07-21T06:18:34"/>
    <x v="2"/>
    <n v="24500"/>
    <n v="30"/>
    <m/>
    <s v="Good"/>
    <x v="4"/>
    <x v="0"/>
    <x v="0"/>
    <x v="4"/>
    <x v="1"/>
  </r>
  <r>
    <s v="8a858ec7577545eb0157758e344615b5"/>
    <n v="301974130"/>
    <n v="12"/>
    <d v="2017-07-12T08:19:44"/>
    <d v="2017-07-12T07:18:32"/>
    <x v="4"/>
    <n v="44000"/>
    <n v="30"/>
    <m/>
    <s v="Good"/>
    <x v="2"/>
    <x v="0"/>
    <x v="0"/>
    <x v="1"/>
    <x v="4"/>
  </r>
  <r>
    <s v="8a858ed55bafadc7015bafae85d5004d"/>
    <n v="301962889"/>
    <n v="6"/>
    <d v="2017-07-04T10:55:08"/>
    <d v="2017-07-04T09:55:03"/>
    <x v="0"/>
    <n v="34500"/>
    <n v="30"/>
    <s v="8a858fa154daefc00154df6b9c792ca8"/>
    <s v="Good"/>
    <x v="0"/>
    <x v="0"/>
    <x v="0"/>
    <x v="4"/>
    <x v="1"/>
  </r>
  <r>
    <s v="8a858edf594a45ed01594bd668493b10"/>
    <n v="301959902"/>
    <n v="7"/>
    <d v="2017-07-02T13:05:57"/>
    <d v="2017-07-02T12:04:51"/>
    <x v="0"/>
    <n v="34500"/>
    <n v="30"/>
    <m/>
    <s v="Good"/>
    <x v="0"/>
    <x v="0"/>
    <x v="0"/>
    <x v="9"/>
    <x v="0"/>
  </r>
  <r>
    <s v="8a858ee55c830000015c8307702b03dc"/>
    <n v="301963238"/>
    <n v="2"/>
    <d v="2017-07-04T14:09:01"/>
    <d v="2017-07-04T13:08:56"/>
    <x v="3"/>
    <n v="13000"/>
    <n v="30"/>
    <m/>
    <s v="Good"/>
    <x v="3"/>
    <x v="0"/>
    <x v="1"/>
    <x v="4"/>
    <x v="1"/>
  </r>
  <r>
    <s v="8a858eed5a476a3c015a4b5cd1cc7a5c"/>
    <n v="301969972"/>
    <n v="8"/>
    <d v="2017-07-09T08:49:26"/>
    <d v="2017-07-09T07:49:18"/>
    <x v="0"/>
    <n v="34500"/>
    <n v="30"/>
    <m/>
    <s v="Good"/>
    <x v="0"/>
    <x v="0"/>
    <x v="0"/>
    <x v="9"/>
    <x v="0"/>
  </r>
  <r>
    <s v="8a858f0056b7cf8e0156b9bfbb2066fd"/>
    <n v="301983113"/>
    <n v="8"/>
    <d v="2017-07-18T07:12:06"/>
    <d v="2017-07-18T06:12:00"/>
    <x v="0"/>
    <n v="34500"/>
    <n v="30"/>
    <m/>
    <s v="Good"/>
    <x v="0"/>
    <x v="0"/>
    <x v="0"/>
    <x v="1"/>
    <x v="0"/>
  </r>
  <r>
    <s v="8a858f0456511c94015660ec88dd7062"/>
    <n v="301962471"/>
    <n v="6"/>
    <d v="2017-07-04T05:34:30"/>
    <d v="2017-07-04T04:33:24"/>
    <x v="3"/>
    <n v="13000"/>
    <n v="30"/>
    <m/>
    <s v="Good"/>
    <x v="3"/>
    <x v="0"/>
    <x v="0"/>
    <x v="5"/>
    <x v="0"/>
  </r>
  <r>
    <s v="8a858f0a56d3ed1f0156d74a2a283b3f"/>
    <n v="301980771"/>
    <n v="11"/>
    <d v="2017-07-16T19:12:52"/>
    <d v="2017-07-16T18:12:46"/>
    <x v="4"/>
    <n v="44000"/>
    <n v="30"/>
    <m/>
    <s v="Good"/>
    <x v="2"/>
    <x v="0"/>
    <x v="0"/>
    <x v="5"/>
    <x v="0"/>
  </r>
  <r>
    <s v="8a858f155554552501555b1f0b681e93"/>
    <n v="301977794"/>
    <n v="13"/>
    <d v="2017-07-14T14:47:11"/>
    <d v="2017-07-14T13:47:06"/>
    <x v="6"/>
    <n v="52500"/>
    <n v="30"/>
    <m/>
    <s v="Good"/>
    <x v="6"/>
    <x v="0"/>
    <x v="0"/>
    <x v="1"/>
    <x v="0"/>
  </r>
  <r>
    <s v="8a858f1a5ccb60ae015ccf6a6a127aa3"/>
    <n v="301971272"/>
    <n v="2"/>
    <d v="2017-07-10T12:00:18"/>
    <d v="2017-07-10T10:59:11"/>
    <x v="3"/>
    <n v="12500"/>
    <n v="30"/>
    <s v="8a858e135cb22031015cb723f07f66f8"/>
    <s v="Good"/>
    <x v="9"/>
    <x v="0"/>
    <x v="1"/>
    <x v="1"/>
    <x v="0"/>
  </r>
  <r>
    <s v="8a858f265c2187bd015c3125c2e74a19"/>
    <n v="301979117"/>
    <n v="3"/>
    <d v="2017-07-15T13:03:42"/>
    <d v="2017-07-15T12:03:34"/>
    <x v="3"/>
    <n v="11500"/>
    <n v="15"/>
    <m/>
    <s v="Good"/>
    <x v="0"/>
    <x v="0"/>
    <x v="1"/>
    <x v="1"/>
    <x v="0"/>
  </r>
  <r>
    <s v="8a858f295c8d307f015c9e1d77b1168a"/>
    <n v="301963456"/>
    <n v="2"/>
    <d v="2017-07-04T16:08:25"/>
    <d v="2017-07-04T15:08:19"/>
    <x v="3"/>
    <n v="13000"/>
    <n v="30"/>
    <m/>
    <s v="Bad"/>
    <x v="3"/>
    <x v="1"/>
    <x v="1"/>
    <x v="1"/>
    <x v="0"/>
  </r>
  <r>
    <s v="8a858f3455a0d8070155baddc1256a8b"/>
    <n v="301982663"/>
    <n v="2"/>
    <d v="2017-07-17T20:32:35"/>
    <d v="2017-07-17T19:32:28"/>
    <x v="3"/>
    <n v="13000"/>
    <n v="30"/>
    <m/>
    <s v="Good"/>
    <x v="3"/>
    <x v="0"/>
    <x v="1"/>
    <x v="1"/>
    <x v="4"/>
  </r>
  <r>
    <s v="8a858f4156939c3c01569d232cbd5024"/>
    <n v="301995224"/>
    <n v="2"/>
    <d v="2017-07-25T12:44:26"/>
    <d v="2017-07-25T11:44:17"/>
    <x v="3"/>
    <n v="11500"/>
    <n v="15"/>
    <m/>
    <s v="Good"/>
    <x v="0"/>
    <x v="0"/>
    <x v="1"/>
    <x v="9"/>
    <x v="4"/>
  </r>
  <r>
    <s v="8a858f4c5bb597f6015bc01898fd0584"/>
    <n v="301975157"/>
    <n v="2"/>
    <d v="2017-07-12T20:28:30"/>
    <d v="2017-07-12T19:28:23"/>
    <x v="3"/>
    <n v="13000"/>
    <n v="30"/>
    <m/>
    <s v="Good"/>
    <x v="3"/>
    <x v="0"/>
    <x v="1"/>
    <x v="1"/>
    <x v="0"/>
  </r>
  <r>
    <s v="8a858f5f5b39bb0c015b3b91b59c43d4"/>
    <n v="302000629"/>
    <n v="7"/>
    <d v="2017-07-28T13:54:11"/>
    <d v="2017-07-28T12:53:03"/>
    <x v="3"/>
    <n v="11500"/>
    <n v="15"/>
    <m/>
    <s v="Good"/>
    <x v="0"/>
    <x v="0"/>
    <x v="0"/>
    <x v="4"/>
    <x v="1"/>
  </r>
  <r>
    <s v="8a858f6a5a8a6734015a8ab389692db3"/>
    <n v="301980076"/>
    <n v="3"/>
    <d v="2017-07-16T09:19:30"/>
    <d v="2017-07-16T08:19:23"/>
    <x v="3"/>
    <n v="11500"/>
    <n v="15"/>
    <s v="8a858e2d5bb55d46015bc86b9e566836"/>
    <s v="Good"/>
    <x v="0"/>
    <x v="0"/>
    <x v="1"/>
    <x v="3"/>
    <x v="0"/>
  </r>
  <r>
    <s v="8a858f725d65fce6015d6f5cb1342d7c"/>
    <n v="301998519"/>
    <n v="2"/>
    <d v="2017-07-27T10:45:39"/>
    <d v="2017-07-27T09:45:31"/>
    <x v="3"/>
    <n v="11500"/>
    <n v="15"/>
    <m/>
    <s v="Good"/>
    <x v="0"/>
    <x v="0"/>
    <x v="1"/>
    <x v="4"/>
    <x v="1"/>
  </r>
  <r>
    <s v="8a858f7d5a5bd94e015a5bee65da09bc"/>
    <n v="301997442"/>
    <n v="5"/>
    <d v="2017-07-26T17:32:59"/>
    <d v="2017-07-26T16:32:52"/>
    <x v="2"/>
    <n v="24500"/>
    <n v="30"/>
    <m/>
    <s v="Good"/>
    <x v="4"/>
    <x v="0"/>
    <x v="0"/>
    <x v="1"/>
    <x v="0"/>
  </r>
  <r>
    <s v="8a858f935bb4fe1f015bb54d843d2813"/>
    <n v="301967464"/>
    <n v="2"/>
    <d v="2017-07-07T07:46:30"/>
    <d v="2017-07-07T06:46:25"/>
    <x v="3"/>
    <n v="13000"/>
    <n v="30"/>
    <m/>
    <s v="Good"/>
    <x v="3"/>
    <x v="0"/>
    <x v="1"/>
    <x v="1"/>
    <x v="0"/>
  </r>
  <r>
    <s v="8a858f99560bbe4501560e67467e3832"/>
    <n v="301981364"/>
    <n v="3"/>
    <d v="2017-07-17T09:06:39"/>
    <d v="2017-07-17T08:06:32"/>
    <x v="3"/>
    <n v="11500"/>
    <n v="15"/>
    <m/>
    <s v="Good"/>
    <x v="0"/>
    <x v="0"/>
    <x v="1"/>
    <x v="1"/>
    <x v="0"/>
  </r>
  <r>
    <s v="8a858fa25c120898015c132919e544fc"/>
    <n v="302002002"/>
    <n v="2"/>
    <d v="2017-07-29T11:03:45"/>
    <d v="2017-07-29T10:03:39"/>
    <x v="3"/>
    <n v="13000"/>
    <n v="30"/>
    <m/>
    <s v="Bad"/>
    <x v="3"/>
    <x v="1"/>
    <x v="1"/>
    <x v="4"/>
    <x v="1"/>
  </r>
  <r>
    <s v="8a858fa5552add5d01554b51ef567295"/>
    <n v="301995955"/>
    <n v="12"/>
    <d v="2017-07-25T21:04:36"/>
    <d v="2017-07-25T20:04:29"/>
    <x v="2"/>
    <n v="22000"/>
    <n v="30"/>
    <m/>
    <s v="Good"/>
    <x v="2"/>
    <x v="0"/>
    <x v="0"/>
    <x v="4"/>
    <x v="1"/>
  </r>
  <r>
    <s v="8a858faa56dffac60156f941bfeb434b"/>
    <n v="301973439"/>
    <n v="11"/>
    <d v="2017-07-11T17:19:29"/>
    <d v="2017-07-11T16:18:23"/>
    <x v="4"/>
    <n v="44000"/>
    <n v="30"/>
    <m/>
    <s v="Good"/>
    <x v="2"/>
    <x v="0"/>
    <x v="0"/>
    <x v="4"/>
    <x v="1"/>
  </r>
  <r>
    <s v="8a858faf5679a83801568b26dbf137e0"/>
    <n v="301961407"/>
    <n v="10"/>
    <d v="2017-07-03T16:23:31"/>
    <d v="2017-07-03T15:23:25"/>
    <x v="4"/>
    <n v="48000"/>
    <n v="60"/>
    <m/>
    <s v="Good"/>
    <x v="5"/>
    <x v="0"/>
    <x v="0"/>
    <x v="4"/>
    <x v="1"/>
  </r>
  <r>
    <s v="8a858fbd5cd6054a015cd8f744c0531d"/>
    <n v="301998924"/>
    <n v="2"/>
    <d v="2017-07-27T15:20:15"/>
    <d v="2017-07-27T14:20:08"/>
    <x v="3"/>
    <n v="11500"/>
    <n v="15"/>
    <m/>
    <s v="Good"/>
    <x v="0"/>
    <x v="0"/>
    <x v="1"/>
    <x v="5"/>
    <x v="2"/>
  </r>
  <r>
    <s v="8a858fc75cd62882015cdb61263928d6"/>
    <n v="301994932"/>
    <n v="2"/>
    <d v="2017-07-25T10:05:30"/>
    <d v="2017-07-25T09:05:20"/>
    <x v="3"/>
    <n v="11500"/>
    <n v="15"/>
    <m/>
    <s v="Good"/>
    <x v="0"/>
    <x v="0"/>
    <x v="1"/>
    <x v="1"/>
    <x v="2"/>
  </r>
  <r>
    <s v="8a858fd1572b90090157371452df3711"/>
    <n v="301960954"/>
    <n v="9"/>
    <d v="2017-07-03T12:16:56"/>
    <d v="2017-07-03T11:16:50"/>
    <x v="0"/>
    <n v="34500"/>
    <n v="30"/>
    <m/>
    <s v="Good"/>
    <x v="0"/>
    <x v="0"/>
    <x v="0"/>
    <x v="0"/>
    <x v="0"/>
  </r>
  <r>
    <s v="8a858fd55577e87601557bccd0322548"/>
    <n v="301989587"/>
    <n v="5"/>
    <d v="2017-07-21T16:03:40"/>
    <d v="2017-07-21T15:03:25"/>
    <x v="3"/>
    <n v="11500"/>
    <n v="15"/>
    <m/>
    <s v="Good"/>
    <x v="0"/>
    <x v="0"/>
    <x v="0"/>
    <x v="1"/>
    <x v="0"/>
  </r>
  <r>
    <s v="8a858fd85b685607015b75cbf15c73c2"/>
    <n v="301980663"/>
    <n v="4"/>
    <d v="2017-07-16T17:46:22"/>
    <d v="2017-07-16T16:45:12"/>
    <x v="3"/>
    <n v="11125"/>
    <n v="15"/>
    <m/>
    <s v="Good"/>
    <x v="1"/>
    <x v="0"/>
    <x v="0"/>
    <x v="4"/>
    <x v="1"/>
  </r>
  <r>
    <s v="8a858fe55656a938015665efb0863ea3"/>
    <n v="301983990"/>
    <n v="7"/>
    <d v="2017-07-18T14:35:20"/>
    <d v="2017-07-18T13:34:06"/>
    <x v="4"/>
    <n v="48000"/>
    <n v="60"/>
    <m/>
    <s v="Good"/>
    <x v="5"/>
    <x v="0"/>
    <x v="0"/>
    <x v="1"/>
    <x v="4"/>
  </r>
  <r>
    <s v="8a858ff15b5d3f84015b5d4155f20401"/>
    <n v="301969359"/>
    <n v="4"/>
    <d v="2017-07-08T15:17:41"/>
    <d v="2017-07-08T14:17:37"/>
    <x v="2"/>
    <n v="24500"/>
    <n v="30"/>
    <m/>
    <s v="Good"/>
    <x v="4"/>
    <x v="0"/>
    <x v="0"/>
    <x v="3"/>
    <x v="0"/>
  </r>
  <r>
    <s v="8a858ff55b444a8c015b474ca384318b"/>
    <n v="301996676"/>
    <n v="3"/>
    <d v="2017-07-26T10:48:34"/>
    <d v="2017-07-26T09:48:26"/>
    <x v="3"/>
    <n v="11500"/>
    <n v="15"/>
    <m/>
    <s v="Good"/>
    <x v="0"/>
    <x v="0"/>
    <x v="1"/>
    <x v="0"/>
    <x v="0"/>
  </r>
  <r>
    <s v="8a399f284741b63b0147496a04db1eb4"/>
    <n v="301999950"/>
    <n v="4"/>
    <d v="2017-07-28T07:41:25"/>
    <d v="2017-07-28T06:41:20"/>
    <x v="3"/>
    <n v="13000"/>
    <n v="30"/>
    <m/>
    <s v="Bad"/>
    <x v="3"/>
    <x v="1"/>
    <x v="0"/>
    <x v="4"/>
    <x v="1"/>
  </r>
  <r>
    <s v="8a858e6f5bfd0431015bfd20c76210d3"/>
    <n v="302001990"/>
    <n v="3"/>
    <d v="2017-07-29T10:56:03"/>
    <d v="2017-07-29T09:55:55"/>
    <x v="3"/>
    <n v="13000"/>
    <n v="30"/>
    <m/>
    <s v="Bad"/>
    <x v="3"/>
    <x v="1"/>
    <x v="1"/>
    <x v="1"/>
    <x v="0"/>
  </r>
  <r>
    <s v="8a858ed75bb64559015bc5722032662e"/>
    <n v="301996031"/>
    <n v="2"/>
    <d v="2017-07-25T22:08:37"/>
    <d v="2017-07-25T21:08:29"/>
    <x v="3"/>
    <n v="13000"/>
    <n v="30"/>
    <s v="8a858f4c5bb597f6015bc37ca2495d1e"/>
    <s v="Bad"/>
    <x v="3"/>
    <x v="1"/>
    <x v="1"/>
    <x v="4"/>
    <x v="1"/>
  </r>
  <r>
    <s v="8a858f40577642af01577a506291185a"/>
    <n v="301999805"/>
    <n v="3"/>
    <d v="2017-07-28T04:16:18"/>
    <d v="2017-07-28T03:15:11"/>
    <x v="3"/>
    <n v="13000"/>
    <n v="30"/>
    <m/>
    <s v="Bad"/>
    <x v="3"/>
    <x v="1"/>
    <x v="1"/>
    <x v="4"/>
    <x v="1"/>
  </r>
  <r>
    <s v="8a858f7558070a84015807cc7e7e3c61"/>
    <n v="301984848"/>
    <n v="8"/>
    <d v="2017-07-19T00:36:50"/>
    <d v="2017-07-18T23:36:43"/>
    <x v="3"/>
    <n v="13000"/>
    <n v="30"/>
    <m/>
    <s v="Bad"/>
    <x v="3"/>
    <x v="1"/>
    <x v="0"/>
    <x v="5"/>
    <x v="0"/>
  </r>
  <r>
    <s v="8a858fe8555f401f01556122503615c1"/>
    <n v="301989252"/>
    <n v="17"/>
    <d v="2017-07-21T12:58:18"/>
    <d v="2017-07-21T11:58:11"/>
    <x v="6"/>
    <n v="55000"/>
    <n v="60"/>
    <m/>
    <s v="Bad"/>
    <x v="2"/>
    <x v="1"/>
    <x v="0"/>
    <x v="4"/>
    <x v="1"/>
  </r>
  <r>
    <s v="8a858ff85bd93919015be207811e0c52"/>
    <n v="301979630"/>
    <n v="4"/>
    <d v="2017-07-15T19:59:11"/>
    <d v="2017-07-15T18:59:03"/>
    <x v="3"/>
    <n v="13000"/>
    <n v="30"/>
    <m/>
    <s v="Bad"/>
    <x v="3"/>
    <x v="1"/>
    <x v="0"/>
    <x v="4"/>
    <x v="1"/>
  </r>
  <r>
    <s v="8a85880353acff880153b4d53d6b45db"/>
    <n v="301960988"/>
    <n v="13"/>
    <d v="2017-07-03T12:35:49"/>
    <d v="2017-07-03T11:35:43"/>
    <x v="5"/>
    <n v="27500"/>
    <n v="30"/>
    <m/>
    <s v="Good"/>
    <x v="2"/>
    <x v="0"/>
    <x v="0"/>
    <x v="1"/>
    <x v="6"/>
  </r>
  <r>
    <s v="8a8588d653a43f600153a832f1516034"/>
    <n v="301970916"/>
    <n v="13"/>
    <d v="2017-07-10T07:53:43"/>
    <d v="2017-07-10T06:53:25"/>
    <x v="4"/>
    <n v="48000"/>
    <n v="60"/>
    <m/>
    <s v="Good"/>
    <x v="5"/>
    <x v="0"/>
    <x v="0"/>
    <x v="4"/>
    <x v="1"/>
  </r>
  <r>
    <s v="8a8588fd53c244bc0153c39d5d176514"/>
    <n v="301987549"/>
    <n v="11"/>
    <d v="2017-07-20T13:24:09"/>
    <d v="2017-07-20T12:23:51"/>
    <x v="4"/>
    <n v="48000"/>
    <n v="60"/>
    <m/>
    <s v="Good"/>
    <x v="5"/>
    <x v="0"/>
    <x v="0"/>
    <x v="1"/>
    <x v="0"/>
  </r>
  <r>
    <s v="8a85893d53f104eb0154055224bd3220"/>
    <n v="301967121"/>
    <n v="11"/>
    <d v="2017-07-06T20:59:05"/>
    <d v="2017-07-06T19:58:48"/>
    <x v="6"/>
    <n v="57500"/>
    <n v="90"/>
    <m/>
    <s v="Good"/>
    <x v="0"/>
    <x v="0"/>
    <x v="0"/>
    <x v="8"/>
    <x v="0"/>
  </r>
  <r>
    <s v="8a858e035693e029015695208c6b4c61"/>
    <n v="301999372"/>
    <n v="10"/>
    <d v="2017-07-27T19:20:43"/>
    <d v="2017-07-27T18:19:28"/>
    <x v="0"/>
    <n v="33000"/>
    <n v="30"/>
    <m/>
    <s v="Good"/>
    <x v="2"/>
    <x v="0"/>
    <x v="0"/>
    <x v="1"/>
    <x v="4"/>
  </r>
  <r>
    <s v="8a858e0a5668e69c015680dcf84a7f9c"/>
    <n v="301998812"/>
    <n v="11"/>
    <d v="2017-07-27T13:41:46"/>
    <d v="2017-07-27T12:41:39"/>
    <x v="6"/>
    <n v="57500"/>
    <n v="90"/>
    <m/>
    <s v="Good"/>
    <x v="0"/>
    <x v="0"/>
    <x v="0"/>
    <x v="4"/>
    <x v="1"/>
  </r>
  <r>
    <s v="8a858e105bd92644015bdca43c877d2c"/>
    <n v="301984689"/>
    <n v="6"/>
    <d v="2017-07-18T21:43:46"/>
    <d v="2017-07-18T20:43:39"/>
    <x v="2"/>
    <n v="22250"/>
    <n v="15"/>
    <s v="8a858fa25bd92c20015bdbe4fac67f20"/>
    <s v="Good"/>
    <x v="1"/>
    <x v="0"/>
    <x v="0"/>
    <x v="1"/>
    <x v="0"/>
  </r>
  <r>
    <s v="8a858e2155defefd0155df432f691e33"/>
    <n v="301994922"/>
    <n v="5"/>
    <d v="2017-07-25T10:00:33"/>
    <d v="2017-07-25T08:59:53"/>
    <x v="2"/>
    <n v="24500"/>
    <n v="30"/>
    <m/>
    <s v="Good"/>
    <x v="4"/>
    <x v="0"/>
    <x v="0"/>
    <x v="5"/>
    <x v="0"/>
  </r>
  <r>
    <s v="8a858e235bd971a4015be16b9d155631"/>
    <n v="301990979"/>
    <n v="5"/>
    <d v="2017-07-22T16:25:24"/>
    <d v="2017-07-22T15:25:17"/>
    <x v="1"/>
    <n v="16687.5"/>
    <n v="15"/>
    <m/>
    <s v="Good"/>
    <x v="1"/>
    <x v="0"/>
    <x v="0"/>
    <x v="4"/>
    <x v="1"/>
  </r>
  <r>
    <s v="8a858e345be813ea015bec75f727092e"/>
    <n v="301975417"/>
    <n v="4"/>
    <d v="2017-07-13T03:08:34"/>
    <d v="2017-07-13T02:08:27"/>
    <x v="2"/>
    <n v="24500"/>
    <n v="30"/>
    <s v="8a858f99560bbe45015613f9b9fa2171"/>
    <s v="Bad"/>
    <x v="4"/>
    <x v="1"/>
    <x v="0"/>
    <x v="8"/>
    <x v="0"/>
  </r>
  <r>
    <s v="8a858e395cb1d4d9015cc01fc983325b"/>
    <n v="301968449"/>
    <n v="2"/>
    <d v="2017-07-07T19:21:35"/>
    <d v="2017-07-07T18:21:30"/>
    <x v="3"/>
    <n v="13000"/>
    <n v="30"/>
    <s v="8a858e395cb1d4d9015cbd121e2a20c7"/>
    <s v="Good"/>
    <x v="3"/>
    <x v="0"/>
    <x v="1"/>
    <x v="3"/>
    <x v="0"/>
  </r>
  <r>
    <s v="8a858e495bf8527e015bf8e8db823e98"/>
    <n v="301979923"/>
    <n v="3"/>
    <d v="2017-07-16T04:38:59"/>
    <d v="2017-07-16T03:38:51"/>
    <x v="2"/>
    <n v="24500"/>
    <n v="30"/>
    <m/>
    <s v="Good"/>
    <x v="4"/>
    <x v="0"/>
    <x v="1"/>
    <x v="2"/>
    <x v="0"/>
  </r>
  <r>
    <s v="8a858e505baa530d015baa644c9b0d58"/>
    <n v="301990698"/>
    <n v="2"/>
    <d v="2017-07-22T12:39:07"/>
    <d v="2017-07-22T11:38:56"/>
    <x v="3"/>
    <n v="11500"/>
    <n v="15"/>
    <s v="8a858f085b905684015b9078144f1fcc"/>
    <s v="Good"/>
    <x v="0"/>
    <x v="0"/>
    <x v="1"/>
    <x v="1"/>
    <x v="0"/>
  </r>
  <r>
    <s v="8a858e5f5a41b97f015a4212766e2f84"/>
    <n v="301965525"/>
    <n v="13"/>
    <d v="2017-07-05T20:39:11"/>
    <d v="2017-07-05T19:39:06"/>
    <x v="4"/>
    <n v="44000"/>
    <n v="30"/>
    <m/>
    <s v="Good"/>
    <x v="2"/>
    <x v="0"/>
    <x v="0"/>
    <x v="5"/>
    <x v="2"/>
  </r>
  <r>
    <s v="8a858e625c8d993a015c977c99e84aa5"/>
    <n v="301975325"/>
    <n v="2"/>
    <d v="2017-07-12T23:06:50"/>
    <d v="2017-07-12T22:06:43"/>
    <x v="3"/>
    <n v="13000"/>
    <n v="30"/>
    <m/>
    <s v="Good"/>
    <x v="3"/>
    <x v="0"/>
    <x v="1"/>
    <x v="6"/>
    <x v="0"/>
  </r>
  <r>
    <s v="8a858e675c3fe0a1015c50d5ab897031"/>
    <n v="301968218"/>
    <n v="2"/>
    <d v="2017-07-07T16:08:54"/>
    <d v="2017-07-07T15:08:49"/>
    <x v="3"/>
    <n v="13000"/>
    <n v="30"/>
    <m/>
    <s v="Good"/>
    <x v="3"/>
    <x v="0"/>
    <x v="1"/>
    <x v="1"/>
    <x v="2"/>
  </r>
  <r>
    <s v="8a858e6c5c88d145015c89156898102a"/>
    <n v="301998941"/>
    <n v="3"/>
    <d v="2017-07-27T15:26:37"/>
    <d v="2017-07-27T14:26:31"/>
    <x v="3"/>
    <n v="13000"/>
    <n v="30"/>
    <m/>
    <s v="Good"/>
    <x v="3"/>
    <x v="0"/>
    <x v="1"/>
    <x v="1"/>
    <x v="0"/>
  </r>
  <r>
    <s v="8a858e6f5cd5e874015cde13d1225f01"/>
    <n v="301999144"/>
    <n v="2"/>
    <d v="2017-07-27T16:45:01"/>
    <d v="2017-07-27T15:44:56"/>
    <x v="3"/>
    <n v="13000"/>
    <n v="30"/>
    <m/>
    <s v="Good"/>
    <x v="3"/>
    <x v="0"/>
    <x v="1"/>
    <x v="1"/>
    <x v="0"/>
  </r>
  <r>
    <s v="8a858e725c3ae262015c44c29be41a95"/>
    <n v="301962644"/>
    <n v="4"/>
    <d v="2017-07-04T08:29:48"/>
    <d v="2017-07-04T07:29:42"/>
    <x v="3"/>
    <n v="11125"/>
    <n v="15"/>
    <s v="8a858e965b5e1b91015b617bcea5726c"/>
    <s v="Good"/>
    <x v="1"/>
    <x v="0"/>
    <x v="0"/>
    <x v="1"/>
    <x v="0"/>
  </r>
  <r>
    <s v="8a858e7e5c7cff8b015c7d339f151aaa"/>
    <n v="301982533"/>
    <n v="2"/>
    <d v="2017-07-17T19:10:37"/>
    <d v="2017-07-17T18:10:28"/>
    <x v="3"/>
    <n v="13000"/>
    <n v="30"/>
    <s v="8a858f275c451af5015c5426a1de3649"/>
    <s v="Good"/>
    <x v="3"/>
    <x v="0"/>
    <x v="1"/>
    <x v="4"/>
    <x v="1"/>
  </r>
  <r>
    <s v="8a858e9156e137c601570a050b355c99"/>
    <n v="302000410"/>
    <n v="3"/>
    <d v="2017-07-28T12:03:50"/>
    <d v="2017-07-28T11:03:42"/>
    <x v="3"/>
    <n v="13000"/>
    <n v="30"/>
    <m/>
    <s v="Bad"/>
    <x v="3"/>
    <x v="1"/>
    <x v="1"/>
    <x v="5"/>
    <x v="0"/>
  </r>
  <r>
    <s v="8a858e9d5bfd7037015c0dc3a27c6d93"/>
    <n v="301967906"/>
    <n v="2"/>
    <d v="2017-07-07T12:35:42"/>
    <d v="2017-07-07T11:35:36"/>
    <x v="3"/>
    <n v="13000"/>
    <n v="30"/>
    <m/>
    <s v="Good"/>
    <x v="3"/>
    <x v="0"/>
    <x v="1"/>
    <x v="4"/>
    <x v="1"/>
  </r>
  <r>
    <s v="8a858eaa5b14b9b2015b14d3a3090d8a"/>
    <n v="301965877"/>
    <n v="5"/>
    <d v="2017-07-06T07:06:53"/>
    <d v="2017-07-06T06:06:34"/>
    <x v="3"/>
    <n v="13000"/>
    <n v="30"/>
    <m/>
    <s v="Good"/>
    <x v="3"/>
    <x v="0"/>
    <x v="0"/>
    <x v="3"/>
    <x v="2"/>
  </r>
  <r>
    <s v="8a858eb456e0b9490156fc567e5737d9"/>
    <n v="301993957"/>
    <n v="12"/>
    <d v="2017-07-24T18:09:41"/>
    <d v="2017-07-24T17:09:36"/>
    <x v="4"/>
    <n v="44000"/>
    <n v="30"/>
    <m/>
    <s v="Good"/>
    <x v="2"/>
    <x v="0"/>
    <x v="0"/>
    <x v="4"/>
    <x v="1"/>
  </r>
  <r>
    <s v="8a858ebd590802ef01590ebd882056d6"/>
    <n v="301966404"/>
    <n v="8"/>
    <d v="2017-07-06T12:58:33"/>
    <d v="2017-07-06T11:58:17"/>
    <x v="2"/>
    <n v="24500"/>
    <n v="30"/>
    <m/>
    <s v="Good"/>
    <x v="4"/>
    <x v="0"/>
    <x v="0"/>
    <x v="1"/>
    <x v="0"/>
  </r>
  <r>
    <s v="8a858ec75bfd77c4015bfda14bd40a20"/>
    <n v="301996383"/>
    <n v="3"/>
    <d v="2017-07-26T08:09:50"/>
    <d v="2017-07-26T07:09:43"/>
    <x v="3"/>
    <n v="13000"/>
    <n v="30"/>
    <m/>
    <s v="Bad"/>
    <x v="3"/>
    <x v="1"/>
    <x v="1"/>
    <x v="4"/>
    <x v="1"/>
  </r>
  <r>
    <s v="8a858ed457e2e6960157e8097165236e"/>
    <n v="301987891"/>
    <n v="13"/>
    <d v="2017-07-20T16:20:21"/>
    <d v="2017-07-20T15:20:14"/>
    <x v="6"/>
    <n v="52500"/>
    <n v="30"/>
    <m/>
    <s v="Good"/>
    <x v="6"/>
    <x v="0"/>
    <x v="0"/>
    <x v="3"/>
    <x v="5"/>
  </r>
  <r>
    <s v="8a858ed75bb64559015bc82c814e187a"/>
    <n v="302003168"/>
    <n v="6"/>
    <d v="2017-07-30T09:26:15"/>
    <d v="2017-07-30T08:26:10"/>
    <x v="2"/>
    <n v="24500"/>
    <n v="30"/>
    <s v="8a858f965bb63a25015bc2ddf2577416"/>
    <s v="Good"/>
    <x v="4"/>
    <x v="0"/>
    <x v="0"/>
    <x v="1"/>
    <x v="0"/>
  </r>
  <r>
    <s v="8a858edc5c7e7da5015c819c15e372a8"/>
    <n v="301995984"/>
    <n v="2"/>
    <d v="2017-07-25T21:26:55"/>
    <d v="2017-07-25T20:26:48"/>
    <x v="3"/>
    <n v="13000"/>
    <n v="30"/>
    <m/>
    <s v="Good"/>
    <x v="3"/>
    <x v="0"/>
    <x v="1"/>
    <x v="1"/>
    <x v="0"/>
  </r>
  <r>
    <s v="8a858ee65be8d42d015bec93bd4c5303"/>
    <n v="301981209"/>
    <n v="4"/>
    <d v="2017-07-17T07:44:57"/>
    <d v="2017-07-17T06:44:49"/>
    <x v="2"/>
    <n v="24000"/>
    <n v="30"/>
    <m/>
    <s v="Good"/>
    <x v="5"/>
    <x v="0"/>
    <x v="0"/>
    <x v="1"/>
    <x v="0"/>
  </r>
  <r>
    <s v="8a858eef55548905015572d00b966315"/>
    <n v="301977226"/>
    <n v="5"/>
    <d v="2017-07-14T10:07:39"/>
    <d v="2017-07-14T09:06:23"/>
    <x v="2"/>
    <n v="22250"/>
    <n v="15"/>
    <m/>
    <s v="Good"/>
    <x v="1"/>
    <x v="0"/>
    <x v="0"/>
    <x v="4"/>
    <x v="1"/>
  </r>
  <r>
    <s v="8a858ef85a613c85015a65f7d2321d4f"/>
    <n v="301993431"/>
    <n v="6"/>
    <d v="2017-07-24T13:48:36"/>
    <d v="2017-07-24T12:48:29"/>
    <x v="3"/>
    <n v="11125"/>
    <n v="15"/>
    <m/>
    <s v="Bad"/>
    <x v="1"/>
    <x v="1"/>
    <x v="0"/>
    <x v="4"/>
    <x v="1"/>
  </r>
  <r>
    <s v="8a858f0056b7cf8e0156c3d05ee2250a"/>
    <n v="301969961"/>
    <n v="8"/>
    <d v="2017-07-09T08:36:11"/>
    <d v="2017-07-09T07:35:56"/>
    <x v="0"/>
    <n v="34500"/>
    <n v="30"/>
    <m/>
    <s v="Good"/>
    <x v="0"/>
    <x v="0"/>
    <x v="0"/>
    <x v="3"/>
    <x v="4"/>
  </r>
  <r>
    <s v="8a858f085b494826015b4c9e290c7d30"/>
    <n v="301978734"/>
    <n v="2"/>
    <d v="2017-07-15T07:41:36"/>
    <d v="2017-07-15T06:41:29"/>
    <x v="3"/>
    <n v="13000"/>
    <n v="30"/>
    <m/>
    <s v="Bad"/>
    <x v="3"/>
    <x v="1"/>
    <x v="1"/>
    <x v="5"/>
    <x v="0"/>
  </r>
  <r>
    <s v="8a858f0f5bfd79d2015c08e9cd6269a1"/>
    <n v="301982032"/>
    <n v="3"/>
    <d v="2017-07-17T14:37:08"/>
    <d v="2017-07-17T13:37:02"/>
    <x v="3"/>
    <n v="11500"/>
    <n v="15"/>
    <s v="8a858e1e5b47f961015b480939510c02"/>
    <s v="Good"/>
    <x v="0"/>
    <x v="0"/>
    <x v="1"/>
    <x v="0"/>
    <x v="0"/>
  </r>
  <r>
    <s v="8a858f1b5b9136f7015b96ba114d0c71"/>
    <n v="302002417"/>
    <n v="2"/>
    <d v="2017-07-29T16:26:40"/>
    <d v="2017-07-29T15:25:29"/>
    <x v="3"/>
    <n v="13000"/>
    <n v="30"/>
    <m/>
    <s v="Good"/>
    <x v="3"/>
    <x v="0"/>
    <x v="1"/>
    <x v="4"/>
    <x v="1"/>
  </r>
  <r>
    <s v="8a858f25584470aa015852a3fee27b75"/>
    <n v="301972722"/>
    <n v="2"/>
    <d v="2017-07-11T10:15:36"/>
    <d v="2017-07-11T09:15:30"/>
    <x v="3"/>
    <n v="13000"/>
    <n v="30"/>
    <m/>
    <s v="Good"/>
    <x v="3"/>
    <x v="0"/>
    <x v="1"/>
    <x v="3"/>
    <x v="0"/>
  </r>
  <r>
    <s v="8a858f2a5b3f2121015b4287c0d84865"/>
    <n v="301975933"/>
    <n v="4"/>
    <d v="2017-07-13T11:59:29"/>
    <d v="2017-07-13T10:58:18"/>
    <x v="3"/>
    <n v="13000"/>
    <n v="30"/>
    <m/>
    <s v="Good"/>
    <x v="3"/>
    <x v="0"/>
    <x v="0"/>
    <x v="4"/>
    <x v="1"/>
  </r>
  <r>
    <s v="8a858f2f54e28d530154e3ead3e95ce9"/>
    <n v="301992991"/>
    <n v="10"/>
    <d v="2017-07-24T10:00:57"/>
    <d v="2017-07-24T09:00:49"/>
    <x v="4"/>
    <n v="44000"/>
    <n v="30"/>
    <m/>
    <s v="Good"/>
    <x v="2"/>
    <x v="0"/>
    <x v="0"/>
    <x v="16"/>
    <x v="0"/>
  </r>
  <r>
    <s v="8a858f305cb1ec4e015cc4255d654475"/>
    <n v="301964990"/>
    <n v="2"/>
    <d v="2017-07-05T14:48:34"/>
    <d v="2017-07-05T13:48:26"/>
    <x v="3"/>
    <n v="13000"/>
    <n v="30"/>
    <m/>
    <s v="Good"/>
    <x v="3"/>
    <x v="0"/>
    <x v="1"/>
    <x v="3"/>
    <x v="0"/>
  </r>
  <r>
    <s v="8a858f365668e43901566fc8ed1c23e5"/>
    <n v="302001319"/>
    <n v="10"/>
    <d v="2017-07-28T20:54:00"/>
    <d v="2017-07-28T19:53:52"/>
    <x v="4"/>
    <n v="48000"/>
    <n v="60"/>
    <m/>
    <s v="Good"/>
    <x v="5"/>
    <x v="0"/>
    <x v="0"/>
    <x v="4"/>
    <x v="1"/>
  </r>
  <r>
    <s v="8a858f3d5bfc954e015bfcd515222cca"/>
    <n v="301969681"/>
    <n v="3"/>
    <d v="2017-07-08T20:45:01"/>
    <d v="2017-07-08T19:44:55"/>
    <x v="3"/>
    <n v="13000"/>
    <n v="30"/>
    <s v="8a858fdf5bf85f71015bf90560683095"/>
    <s v="Good"/>
    <x v="3"/>
    <x v="0"/>
    <x v="1"/>
    <x v="2"/>
    <x v="0"/>
  </r>
  <r>
    <s v="8a858f4c5bc9eb48015bcaaef75f3582"/>
    <n v="301977852"/>
    <n v="3"/>
    <d v="2017-07-14T15:16:53"/>
    <d v="2017-07-14T14:16:47"/>
    <x v="3"/>
    <n v="13000"/>
    <n v="30"/>
    <s v="8a858fa05908043801590d3c3a4e6f83"/>
    <s v="Good"/>
    <x v="3"/>
    <x v="0"/>
    <x v="1"/>
    <x v="1"/>
    <x v="0"/>
  </r>
  <r>
    <s v="8a858f54589736f40158a9a0f1204927"/>
    <n v="301973243"/>
    <n v="8"/>
    <d v="2017-07-11T15:27:35"/>
    <d v="2017-07-11T14:27:25"/>
    <x v="0"/>
    <n v="34500"/>
    <n v="30"/>
    <m/>
    <s v="Good"/>
    <x v="0"/>
    <x v="0"/>
    <x v="0"/>
    <x v="4"/>
    <x v="1"/>
  </r>
  <r>
    <s v="8a858f6459b2320a0159b322c80f5306"/>
    <n v="301967589"/>
    <n v="7"/>
    <d v="2017-07-07T09:15:51"/>
    <d v="2017-07-07T08:15:44"/>
    <x v="0"/>
    <n v="39000"/>
    <n v="60"/>
    <m/>
    <s v="Good"/>
    <x v="3"/>
    <x v="0"/>
    <x v="0"/>
    <x v="6"/>
    <x v="0"/>
  </r>
  <r>
    <s v="8a858f725b49c0c0015b4a967c8421b2"/>
    <n v="301984503"/>
    <n v="8"/>
    <d v="2017-07-18T19:30:18"/>
    <d v="2017-07-18T18:29:08"/>
    <x v="0"/>
    <n v="34500"/>
    <n v="30"/>
    <m/>
    <s v="Good"/>
    <x v="0"/>
    <x v="0"/>
    <x v="0"/>
    <x v="0"/>
    <x v="2"/>
  </r>
  <r>
    <s v="8a858f7a5ca22d3c015ca694cd961f85"/>
    <n v="301978630"/>
    <n v="3"/>
    <d v="2017-07-15T05:30:32"/>
    <d v="2017-07-15T04:30:26"/>
    <x v="3"/>
    <n v="11500"/>
    <n v="15"/>
    <s v="8a858fa95c695f85015c780af573028d"/>
    <s v="Good"/>
    <x v="0"/>
    <x v="0"/>
    <x v="1"/>
    <x v="3"/>
    <x v="0"/>
  </r>
  <r>
    <s v="8a858f7e5c69a6e3015c6d953819750c"/>
    <n v="302002437"/>
    <n v="2"/>
    <d v="2017-07-29T16:44:03"/>
    <d v="2017-07-29T15:43:56"/>
    <x v="3"/>
    <n v="11500"/>
    <n v="15"/>
    <m/>
    <s v="Good"/>
    <x v="0"/>
    <x v="0"/>
    <x v="1"/>
    <x v="4"/>
    <x v="1"/>
  </r>
  <r>
    <s v="8a858f9159ffa7a8015a0048a9df35d6"/>
    <n v="301992842"/>
    <n v="8"/>
    <d v="2017-07-24T08:16:09"/>
    <d v="2017-07-24T07:16:03"/>
    <x v="0"/>
    <n v="34500"/>
    <n v="30"/>
    <m/>
    <s v="Bad"/>
    <x v="0"/>
    <x v="1"/>
    <x v="0"/>
    <x v="9"/>
    <x v="0"/>
  </r>
  <r>
    <s v="8a858f975c4582c4015c460343bc3883"/>
    <n v="301995897"/>
    <n v="3"/>
    <d v="2017-07-25T20:21:50"/>
    <d v="2017-07-25T19:21:44"/>
    <x v="3"/>
    <n v="13000"/>
    <n v="30"/>
    <m/>
    <s v="Good"/>
    <x v="3"/>
    <x v="0"/>
    <x v="1"/>
    <x v="2"/>
    <x v="0"/>
  </r>
  <r>
    <s v="8a858f9c5a4817be015a4bb172de6f90"/>
    <n v="301966833"/>
    <n v="3"/>
    <d v="2017-07-06T17:08:34"/>
    <d v="2017-07-06T16:08:28"/>
    <x v="3"/>
    <n v="13000"/>
    <n v="30"/>
    <m/>
    <s v="Good"/>
    <x v="3"/>
    <x v="0"/>
    <x v="1"/>
    <x v="1"/>
    <x v="0"/>
  </r>
  <r>
    <s v="8a858fa459e0a1340159e72274ca3969"/>
    <n v="301995255"/>
    <n v="8"/>
    <d v="2017-07-25T13:03:37"/>
    <d v="2017-07-25T12:03:29"/>
    <x v="0"/>
    <n v="34500"/>
    <n v="30"/>
    <m/>
    <s v="Good"/>
    <x v="0"/>
    <x v="0"/>
    <x v="0"/>
    <x v="3"/>
    <x v="0"/>
  </r>
  <r>
    <s v="8a858faf56b7821c0156bc7a2d156c16"/>
    <n v="301962891"/>
    <n v="2"/>
    <d v="2017-07-04T10:55:58"/>
    <d v="2017-07-04T09:55:47"/>
    <x v="3"/>
    <n v="11500"/>
    <n v="15"/>
    <m/>
    <s v="Good"/>
    <x v="0"/>
    <x v="0"/>
    <x v="1"/>
    <x v="9"/>
    <x v="2"/>
  </r>
  <r>
    <s v="8a858fc15cd06c32015cd4ba6b1d711b"/>
    <n v="301966093"/>
    <n v="2"/>
    <d v="2017-07-06T09:45:31"/>
    <d v="2017-07-06T08:45:26"/>
    <x v="3"/>
    <n v="13000"/>
    <n v="30"/>
    <m/>
    <s v="Good"/>
    <x v="3"/>
    <x v="0"/>
    <x v="1"/>
    <x v="4"/>
    <x v="1"/>
  </r>
  <r>
    <s v="8a858fc75cd62882015cdf944e017b50"/>
    <n v="302000745"/>
    <n v="2"/>
    <d v="2017-07-28T14:50:17"/>
    <d v="2017-07-28T13:50:11"/>
    <x v="3"/>
    <n v="11500"/>
    <n v="15"/>
    <m/>
    <s v="Good"/>
    <x v="0"/>
    <x v="0"/>
    <x v="1"/>
    <x v="1"/>
    <x v="0"/>
  </r>
  <r>
    <s v="8a858fcf5b39c3ba015b3a78721d01c8"/>
    <n v="301980530"/>
    <n v="2"/>
    <d v="2017-07-16T16:07:22"/>
    <d v="2017-07-16T15:07:14"/>
    <x v="3"/>
    <n v="13000"/>
    <n v="30"/>
    <m/>
    <s v="Good"/>
    <x v="3"/>
    <x v="0"/>
    <x v="1"/>
    <x v="1"/>
    <x v="0"/>
  </r>
  <r>
    <s v="8a858fd75bb62bbe015bc52a13c36f6c"/>
    <n v="301964214"/>
    <n v="3"/>
    <d v="2017-07-05T06:32:40"/>
    <d v="2017-07-05T05:32:33"/>
    <x v="3"/>
    <n v="13000"/>
    <n v="30"/>
    <m/>
    <s v="Good"/>
    <x v="3"/>
    <x v="0"/>
    <x v="1"/>
    <x v="1"/>
    <x v="0"/>
  </r>
  <r>
    <s v="8a858fde56eb02280156ff40116b2641"/>
    <n v="301960903"/>
    <n v="10"/>
    <d v="2017-07-03T11:47:58"/>
    <d v="2017-07-03T10:46:52"/>
    <x v="0"/>
    <n v="39000"/>
    <n v="60"/>
    <m/>
    <s v="Bad"/>
    <x v="3"/>
    <x v="1"/>
    <x v="0"/>
    <x v="1"/>
    <x v="0"/>
  </r>
  <r>
    <s v="8a858fe95c88ee44015c8b93b7164cd4"/>
    <n v="301974924"/>
    <n v="2"/>
    <d v="2017-07-12T17:05:53"/>
    <d v="2017-07-12T16:05:47"/>
    <x v="3"/>
    <n v="13000"/>
    <n v="30"/>
    <m/>
    <s v="Bad"/>
    <x v="3"/>
    <x v="1"/>
    <x v="1"/>
    <x v="4"/>
    <x v="1"/>
  </r>
  <r>
    <s v="8a858ff554e290e1015506a667926a39"/>
    <n v="301985414"/>
    <n v="14"/>
    <d v="2017-07-19T11:18:51"/>
    <d v="2017-07-19T10:18:45"/>
    <x v="4"/>
    <n v="44000"/>
    <n v="30"/>
    <m/>
    <s v="Good"/>
    <x v="2"/>
    <x v="0"/>
    <x v="0"/>
    <x v="6"/>
    <x v="4"/>
  </r>
  <r>
    <s v="8a858ffb5b350b52015b385bb95d3a28"/>
    <n v="301998326"/>
    <n v="6"/>
    <d v="2017-07-27T08:49:42"/>
    <d v="2017-07-27T07:48:37"/>
    <x v="3"/>
    <n v="13000"/>
    <n v="30"/>
    <m/>
    <s v="Good"/>
    <x v="3"/>
    <x v="0"/>
    <x v="0"/>
    <x v="1"/>
    <x v="2"/>
  </r>
  <r>
    <s v="8a85898a53bc15600153c70d81d41919"/>
    <n v="302001075"/>
    <n v="4"/>
    <d v="2017-07-28T17:54:52"/>
    <d v="2017-07-28T16:53:41"/>
    <x v="3"/>
    <n v="13000"/>
    <n v="30"/>
    <m/>
    <s v="Bad"/>
    <x v="3"/>
    <x v="1"/>
    <x v="0"/>
    <x v="6"/>
    <x v="0"/>
  </r>
  <r>
    <s v="8a858e4b5cb1e4d7015cbc7f1e3e7b96"/>
    <n v="301969308"/>
    <n v="2"/>
    <d v="2017-07-08T14:31:50"/>
    <d v="2017-07-08T13:31:44"/>
    <x v="3"/>
    <n v="11500"/>
    <n v="15"/>
    <m/>
    <s v="Bad"/>
    <x v="0"/>
    <x v="1"/>
    <x v="1"/>
    <x v="4"/>
    <x v="1"/>
  </r>
  <r>
    <s v="8a858e885c63d379015c776e5b957034"/>
    <n v="301968821"/>
    <n v="2"/>
    <d v="2017-07-08T06:20:29"/>
    <d v="2017-07-08T05:20:23"/>
    <x v="3"/>
    <n v="13000"/>
    <n v="30"/>
    <m/>
    <s v="Bad"/>
    <x v="3"/>
    <x v="1"/>
    <x v="1"/>
    <x v="3"/>
    <x v="0"/>
  </r>
  <r>
    <s v="8a858ec358dc5c130158e4df91a874b9"/>
    <n v="301968846"/>
    <n v="2"/>
    <d v="2017-07-08T07:02:28"/>
    <d v="2017-07-08T06:02:10"/>
    <x v="3"/>
    <n v="11500"/>
    <n v="15"/>
    <m/>
    <s v="Bad"/>
    <x v="0"/>
    <x v="1"/>
    <x v="1"/>
    <x v="4"/>
    <x v="1"/>
  </r>
  <r>
    <s v="8a858f255cb1710a015cbb5a301a4768"/>
    <n v="301997828"/>
    <n v="2"/>
    <d v="2017-07-26T21:42:45"/>
    <d v="2017-07-26T20:42:38"/>
    <x v="3"/>
    <n v="13000"/>
    <n v="30"/>
    <s v="8a858fa154e2912f0154ee239b0857f0"/>
    <s v="Bad"/>
    <x v="3"/>
    <x v="1"/>
    <x v="1"/>
    <x v="4"/>
    <x v="1"/>
  </r>
  <r>
    <s v="8a858f4f5511dca2015516c435bf3d6a"/>
    <n v="301965781"/>
    <n v="12"/>
    <d v="2017-07-06T02:23:17"/>
    <d v="2017-07-06T01:23:10"/>
    <x v="6"/>
    <n v="57500"/>
    <n v="90"/>
    <m/>
    <s v="Bad"/>
    <x v="0"/>
    <x v="1"/>
    <x v="0"/>
    <x v="0"/>
    <x v="0"/>
  </r>
  <r>
    <s v="8a858f955cc6631f015ccabe708129ed"/>
    <n v="301967059"/>
    <n v="2"/>
    <d v="2017-07-06T20:12:28"/>
    <d v="2017-07-06T19:12:23"/>
    <x v="3"/>
    <n v="13000"/>
    <n v="30"/>
    <m/>
    <s v="Bad"/>
    <x v="3"/>
    <x v="1"/>
    <x v="1"/>
    <x v="5"/>
    <x v="2"/>
  </r>
  <r>
    <s v="8a2ad9ce4c453e06014c4b3175e52407"/>
    <n v="301979367"/>
    <n v="3"/>
    <d v="2017-07-15T16:19:38"/>
    <d v="2017-07-15T15:19:31"/>
    <x v="2"/>
    <n v="24500"/>
    <n v="30"/>
    <m/>
    <s v="Good"/>
    <x v="4"/>
    <x v="0"/>
    <x v="1"/>
    <x v="2"/>
    <x v="0"/>
  </r>
  <r>
    <s v="8a85888c54a05b820154ae660ed5066c"/>
    <n v="301974846"/>
    <n v="13"/>
    <d v="2017-07-12T16:07:53"/>
    <d v="2017-07-12T15:07:46"/>
    <x v="6"/>
    <n v="57500"/>
    <n v="90"/>
    <m/>
    <s v="Good"/>
    <x v="0"/>
    <x v="0"/>
    <x v="0"/>
    <x v="14"/>
    <x v="3"/>
  </r>
  <r>
    <s v="8a8588dc5384a05f0153a3e02aa271a9"/>
    <n v="301967802"/>
    <n v="16"/>
    <d v="2017-07-07T11:30:08"/>
    <d v="2017-07-07T10:30:02"/>
    <x v="4"/>
    <n v="48000"/>
    <n v="60"/>
    <m/>
    <s v="Bad"/>
    <x v="5"/>
    <x v="1"/>
    <x v="0"/>
    <x v="4"/>
    <x v="1"/>
  </r>
  <r>
    <s v="8a85892854a059ed0154b7fa21486170"/>
    <n v="301977003"/>
    <n v="8"/>
    <d v="2017-07-14T07:57:56"/>
    <d v="2017-07-14T06:57:49"/>
    <x v="4"/>
    <n v="48000"/>
    <n v="60"/>
    <m/>
    <s v="Good"/>
    <x v="5"/>
    <x v="0"/>
    <x v="0"/>
    <x v="1"/>
    <x v="0"/>
  </r>
  <r>
    <s v="8a858966538deb1901539f5e7eb051a1"/>
    <n v="301998183"/>
    <n v="16"/>
    <d v="2017-07-27T07:04:54"/>
    <d v="2017-07-27T06:03:42"/>
    <x v="4"/>
    <n v="44000"/>
    <n v="30"/>
    <m/>
    <s v="Good"/>
    <x v="2"/>
    <x v="0"/>
    <x v="0"/>
    <x v="4"/>
    <x v="1"/>
  </r>
  <r>
    <s v="8a8589b953d0be470153dc27464373c8"/>
    <n v="301995371"/>
    <n v="7"/>
    <d v="2017-07-25T14:18:00"/>
    <d v="2017-07-25T13:17:52"/>
    <x v="4"/>
    <n v="48000"/>
    <n v="60"/>
    <m/>
    <s v="Good"/>
    <x v="5"/>
    <x v="0"/>
    <x v="0"/>
    <x v="4"/>
    <x v="1"/>
  </r>
  <r>
    <s v="8a858e0256b781d80156d77deb7222b8"/>
    <n v="301992928"/>
    <n v="7"/>
    <d v="2017-07-24T09:22:08"/>
    <d v="2017-07-24T08:22:01"/>
    <x v="0"/>
    <n v="34500"/>
    <n v="30"/>
    <m/>
    <s v="Good"/>
    <x v="0"/>
    <x v="0"/>
    <x v="0"/>
    <x v="0"/>
    <x v="4"/>
  </r>
  <r>
    <s v="8a858e0d58625b41015862eadbe32d73"/>
    <n v="301976889"/>
    <n v="7"/>
    <d v="2017-07-14T03:53:23"/>
    <d v="2017-07-14T02:53:15"/>
    <x v="2"/>
    <n v="21500"/>
    <n v="15"/>
    <m/>
    <s v="Good"/>
    <x v="8"/>
    <x v="0"/>
    <x v="0"/>
    <x v="4"/>
    <x v="1"/>
  </r>
  <r>
    <s v="8a858e115c59a3e2015c59ebb25d238b"/>
    <n v="301977680"/>
    <n v="2"/>
    <d v="2017-07-14T13:50:38"/>
    <d v="2017-07-14T12:50:31"/>
    <x v="3"/>
    <n v="13000"/>
    <n v="30"/>
    <m/>
    <s v="Good"/>
    <x v="3"/>
    <x v="0"/>
    <x v="1"/>
    <x v="1"/>
    <x v="0"/>
  </r>
  <r>
    <s v="8a858e205af28299015af2acd2ff06a6"/>
    <n v="301989020"/>
    <n v="3"/>
    <d v="2017-07-21T10:38:57"/>
    <d v="2017-07-21T09:38:41"/>
    <x v="3"/>
    <n v="11500"/>
    <n v="15"/>
    <m/>
    <s v="Good"/>
    <x v="0"/>
    <x v="0"/>
    <x v="1"/>
    <x v="1"/>
    <x v="0"/>
  </r>
  <r>
    <s v="8a858e255557edfe01556a0e24dd5feb"/>
    <n v="301987804"/>
    <n v="11"/>
    <d v="2017-07-20T15:33:39"/>
    <d v="2017-07-20T14:33:32"/>
    <x v="0"/>
    <n v="39000"/>
    <n v="60"/>
    <m/>
    <s v="Good"/>
    <x v="3"/>
    <x v="0"/>
    <x v="0"/>
    <x v="8"/>
    <x v="0"/>
  </r>
  <r>
    <s v="8a858e345a8ac48f015a8ec9267c7074"/>
    <n v="301962046"/>
    <n v="5"/>
    <d v="2017-07-03T20:03:19"/>
    <d v="2017-07-03T19:03:13"/>
    <x v="2"/>
    <n v="24500"/>
    <n v="30"/>
    <m/>
    <s v="Good"/>
    <x v="4"/>
    <x v="0"/>
    <x v="0"/>
    <x v="1"/>
    <x v="0"/>
  </r>
  <r>
    <s v="8a858e3e5b3ee747015b3f5c97746a87"/>
    <n v="301964918"/>
    <n v="3"/>
    <d v="2017-07-05T14:06:54"/>
    <d v="2017-07-05T13:06:12"/>
    <x v="3"/>
    <n v="13000"/>
    <n v="30"/>
    <m/>
    <s v="Bad"/>
    <x v="3"/>
    <x v="1"/>
    <x v="1"/>
    <x v="0"/>
    <x v="0"/>
  </r>
  <r>
    <s v="8a858e5254ccb8c00154ccf3e9e5092e"/>
    <n v="301966052"/>
    <n v="4"/>
    <d v="2017-07-06T09:22:24"/>
    <d v="2017-07-06T08:22:07"/>
    <x v="0"/>
    <n v="34500"/>
    <n v="30"/>
    <m/>
    <s v="Good"/>
    <x v="0"/>
    <x v="0"/>
    <x v="0"/>
    <x v="7"/>
    <x v="0"/>
  </r>
  <r>
    <s v="8a858e5a5a0477db015a090321902b92"/>
    <n v="301992143"/>
    <n v="8"/>
    <d v="2017-07-23T16:56:10"/>
    <d v="2017-07-23T15:56:02"/>
    <x v="3"/>
    <n v="11125"/>
    <n v="15"/>
    <m/>
    <s v="Good"/>
    <x v="1"/>
    <x v="0"/>
    <x v="0"/>
    <x v="5"/>
    <x v="0"/>
  </r>
  <r>
    <s v="8a858e69566ae5b801566b5ea4f6269f"/>
    <n v="301966119"/>
    <n v="7"/>
    <d v="2017-07-06T09:55:44"/>
    <d v="2017-07-06T08:55:39"/>
    <x v="0"/>
    <n v="34500"/>
    <n v="30"/>
    <m/>
    <s v="Bad"/>
    <x v="0"/>
    <x v="1"/>
    <x v="0"/>
    <x v="4"/>
    <x v="1"/>
  </r>
  <r>
    <s v="8a858e6f5cd5e874015cd9f8c7280bf8"/>
    <n v="301974692"/>
    <n v="2"/>
    <d v="2017-07-12T14:26:30"/>
    <d v="2017-07-12T13:26:23"/>
    <x v="3"/>
    <n v="13000"/>
    <n v="30"/>
    <m/>
    <s v="Good"/>
    <x v="3"/>
    <x v="0"/>
    <x v="1"/>
    <x v="1"/>
    <x v="0"/>
  </r>
  <r>
    <s v="8a858e775c362114015c3c3360be7962"/>
    <n v="301963895"/>
    <n v="2"/>
    <d v="2017-07-04T20:45:59"/>
    <d v="2017-07-04T19:45:52"/>
    <x v="3"/>
    <n v="11500"/>
    <n v="15"/>
    <m/>
    <s v="Good"/>
    <x v="0"/>
    <x v="0"/>
    <x v="1"/>
    <x v="1"/>
    <x v="0"/>
  </r>
  <r>
    <s v="8a858e845accb4f9015acce9b7b82583"/>
    <n v="301966715"/>
    <n v="4"/>
    <d v="2017-07-06T15:57:44"/>
    <d v="2017-07-06T14:57:33"/>
    <x v="3"/>
    <n v="13000"/>
    <n v="30"/>
    <m/>
    <s v="Good"/>
    <x v="3"/>
    <x v="0"/>
    <x v="0"/>
    <x v="3"/>
    <x v="2"/>
  </r>
  <r>
    <s v="8a858e8d5bf2d0c1015bf2effef1148b"/>
    <n v="301971198"/>
    <n v="3"/>
    <d v="2017-07-10T11:11:56"/>
    <d v="2017-07-10T10:11:49"/>
    <x v="3"/>
    <n v="13000"/>
    <n v="30"/>
    <s v="8a858ea55ac1546c015ac328fdff18ed"/>
    <s v="Good"/>
    <x v="3"/>
    <x v="0"/>
    <x v="1"/>
    <x v="1"/>
    <x v="0"/>
  </r>
  <r>
    <s v="8a858e945bfdb9e7015c03bfb0cb5b78"/>
    <n v="301989065"/>
    <n v="3"/>
    <d v="2017-07-21T11:04:54"/>
    <d v="2017-07-21T10:04:47"/>
    <x v="3"/>
    <n v="13000"/>
    <n v="30"/>
    <m/>
    <s v="Bad"/>
    <x v="3"/>
    <x v="1"/>
    <x v="1"/>
    <x v="10"/>
    <x v="0"/>
  </r>
  <r>
    <s v="8a858ea25bf369e4015bf791083d1be4"/>
    <n v="301965209"/>
    <n v="2"/>
    <d v="2017-07-05T17:06:58"/>
    <d v="2017-07-05T16:06:53"/>
    <x v="3"/>
    <n v="13000"/>
    <n v="30"/>
    <m/>
    <s v="Good"/>
    <x v="3"/>
    <x v="0"/>
    <x v="1"/>
    <x v="1"/>
    <x v="0"/>
  </r>
  <r>
    <s v="8a858ea55ac1546c015ac21a1ee20afa"/>
    <n v="301986202"/>
    <n v="6"/>
    <d v="2017-07-19T17:56:35"/>
    <d v="2017-07-19T16:56:28"/>
    <x v="1"/>
    <n v="16687.5"/>
    <n v="15"/>
    <m/>
    <s v="Good"/>
    <x v="1"/>
    <x v="0"/>
    <x v="0"/>
    <x v="1"/>
    <x v="0"/>
  </r>
  <r>
    <s v="8a858ead5b66b9c1015b66cad65810c7"/>
    <n v="301965615"/>
    <n v="4"/>
    <d v="2017-07-05T21:41:36"/>
    <d v="2017-07-05T20:41:31"/>
    <x v="2"/>
    <n v="24500"/>
    <n v="30"/>
    <s v="8a858fb65b2020b2015b205fe7a63993"/>
    <s v="Good"/>
    <x v="4"/>
    <x v="0"/>
    <x v="0"/>
    <x v="0"/>
    <x v="0"/>
  </r>
  <r>
    <s v="8a858eb95591bf0001559ad37247195d"/>
    <n v="301968842"/>
    <n v="13"/>
    <d v="2017-07-08T06:58:48"/>
    <d v="2017-07-08T05:58:41"/>
    <x v="4"/>
    <n v="44000"/>
    <n v="30"/>
    <m/>
    <s v="Good"/>
    <x v="2"/>
    <x v="0"/>
    <x v="0"/>
    <x v="4"/>
    <x v="1"/>
  </r>
  <r>
    <s v="8a858ebd590802ef01590d7e572c4cad"/>
    <n v="301962430"/>
    <n v="7"/>
    <d v="2017-07-04T03:25:09"/>
    <d v="2017-07-04T02:25:04"/>
    <x v="0"/>
    <n v="39000"/>
    <n v="60"/>
    <m/>
    <s v="Good"/>
    <x v="3"/>
    <x v="0"/>
    <x v="0"/>
    <x v="5"/>
    <x v="3"/>
  </r>
  <r>
    <s v="8a858ec95afc0922015b049a96b06dd1"/>
    <n v="301979406"/>
    <n v="4"/>
    <d v="2017-07-15T16:54:32"/>
    <d v="2017-07-15T15:53:23"/>
    <x v="3"/>
    <n v="13000"/>
    <n v="30"/>
    <m/>
    <s v="Good"/>
    <x v="3"/>
    <x v="0"/>
    <x v="0"/>
    <x v="2"/>
    <x v="0"/>
  </r>
  <r>
    <s v="8a858eda5c8863ff015c8a0c1f1f528a"/>
    <n v="301980201"/>
    <n v="2"/>
    <d v="2017-07-16T11:35:23"/>
    <d v="2017-07-16T10:35:15"/>
    <x v="3"/>
    <n v="13000"/>
    <n v="30"/>
    <s v="8a858e4b5c831f02015c87b82f731ce9"/>
    <s v="Good"/>
    <x v="3"/>
    <x v="0"/>
    <x v="1"/>
    <x v="4"/>
    <x v="1"/>
  </r>
  <r>
    <s v="8a858edd5c8348c4015c83f5af6d35f1"/>
    <n v="301985719"/>
    <n v="2"/>
    <d v="2017-07-19T13:45:09"/>
    <d v="2017-07-19T12:45:03"/>
    <x v="3"/>
    <n v="13000"/>
    <n v="30"/>
    <m/>
    <s v="Good"/>
    <x v="3"/>
    <x v="0"/>
    <x v="1"/>
    <x v="1"/>
    <x v="0"/>
  </r>
  <r>
    <s v="8a858ee65ba51327015ba51f11220393"/>
    <n v="301978759"/>
    <n v="4"/>
    <d v="2017-07-15T08:01:36"/>
    <d v="2017-07-15T07:01:02"/>
    <x v="1"/>
    <n v="16687.5"/>
    <n v="15"/>
    <m/>
    <s v="Good"/>
    <x v="1"/>
    <x v="0"/>
    <x v="0"/>
    <x v="3"/>
    <x v="0"/>
  </r>
  <r>
    <s v="8a858eef5554890501556cf996a2495a"/>
    <n v="301967432"/>
    <n v="10"/>
    <d v="2017-07-07T07:20:47"/>
    <d v="2017-07-07T06:20:42"/>
    <x v="3"/>
    <n v="11500"/>
    <n v="15"/>
    <m/>
    <s v="Bad"/>
    <x v="0"/>
    <x v="1"/>
    <x v="0"/>
    <x v="5"/>
    <x v="0"/>
  </r>
  <r>
    <s v="8a858ef85a613c85015a64b7deef076c"/>
    <n v="301964555"/>
    <n v="6"/>
    <d v="2017-07-05T10:36:33"/>
    <d v="2017-07-05T09:36:27"/>
    <x v="2"/>
    <n v="24500"/>
    <n v="30"/>
    <m/>
    <s v="Good"/>
    <x v="4"/>
    <x v="0"/>
    <x v="0"/>
    <x v="3"/>
    <x v="0"/>
  </r>
  <r>
    <s v="8a858efe5bf7bae7015bf7fe86072852"/>
    <n v="301997252"/>
    <n v="2"/>
    <d v="2017-07-26T15:48:02"/>
    <d v="2017-07-26T14:47:56"/>
    <x v="3"/>
    <n v="11500"/>
    <n v="15"/>
    <s v="8a858e2155defefd0155e88ca1b22485"/>
    <s v="Good"/>
    <x v="0"/>
    <x v="0"/>
    <x v="1"/>
    <x v="1"/>
    <x v="0"/>
  </r>
  <r>
    <s v="8a858f1955b1c4df0155c530d4954f0f"/>
    <n v="301969476"/>
    <n v="3"/>
    <d v="2017-07-08T16:54:08"/>
    <d v="2017-07-08T15:54:02"/>
    <x v="3"/>
    <n v="13000"/>
    <n v="30"/>
    <m/>
    <s v="Good"/>
    <x v="3"/>
    <x v="0"/>
    <x v="1"/>
    <x v="1"/>
    <x v="0"/>
  </r>
  <r>
    <s v="8a858f225c20c6c0015c20cbf6be03ba"/>
    <n v="301966139"/>
    <n v="3"/>
    <d v="2017-07-06T10:07:13"/>
    <d v="2017-07-06T09:07:07"/>
    <x v="3"/>
    <n v="13000"/>
    <n v="30"/>
    <m/>
    <s v="Good"/>
    <x v="3"/>
    <x v="0"/>
    <x v="1"/>
    <x v="6"/>
    <x v="0"/>
  </r>
  <r>
    <s v="8a858f27597d1c4c01597fa28c661557"/>
    <n v="301970276"/>
    <n v="5"/>
    <d v="2017-07-09T14:34:41"/>
    <d v="2017-07-09T13:34:35"/>
    <x v="3"/>
    <n v="13000"/>
    <n v="30"/>
    <m/>
    <s v="Bad"/>
    <x v="3"/>
    <x v="1"/>
    <x v="0"/>
    <x v="1"/>
    <x v="0"/>
  </r>
  <r>
    <s v="8a858f3355ae6a610155c900911f5030"/>
    <n v="301980008"/>
    <n v="3"/>
    <d v="2017-07-16T07:58:22"/>
    <d v="2017-07-16T06:57:59"/>
    <x v="3"/>
    <n v="13000"/>
    <n v="30"/>
    <m/>
    <s v="Good"/>
    <x v="3"/>
    <x v="0"/>
    <x v="1"/>
    <x v="1"/>
    <x v="4"/>
  </r>
  <r>
    <s v="8a858f365668e43901566e4968220ae7"/>
    <n v="301988368"/>
    <n v="2"/>
    <d v="2017-07-20T21:30:23"/>
    <d v="2017-07-20T20:30:03"/>
    <x v="3"/>
    <n v="13000"/>
    <n v="30"/>
    <m/>
    <s v="Good"/>
    <x v="3"/>
    <x v="0"/>
    <x v="1"/>
    <x v="1"/>
    <x v="4"/>
  </r>
  <r>
    <s v="8a858f445d568436015d5a7968880d4e"/>
    <n v="301990631"/>
    <n v="2"/>
    <d v="2017-07-22T11:48:22"/>
    <d v="2017-07-22T10:48:14"/>
    <x v="3"/>
    <n v="11500"/>
    <n v="15"/>
    <m/>
    <s v="Good"/>
    <x v="0"/>
    <x v="0"/>
    <x v="1"/>
    <x v="12"/>
    <x v="0"/>
  </r>
  <r>
    <s v="8a858f4c5bb597f6015bb88edfd35179"/>
    <n v="301982967"/>
    <n v="3"/>
    <d v="2017-07-18T02:41:11"/>
    <d v="2017-07-18T01:41:02"/>
    <x v="3"/>
    <n v="11500"/>
    <n v="15"/>
    <m/>
    <s v="Good"/>
    <x v="0"/>
    <x v="0"/>
    <x v="1"/>
    <x v="4"/>
    <x v="1"/>
  </r>
  <r>
    <s v="8a858f5a57519e480157608691d3558d"/>
    <n v="301971894"/>
    <n v="8"/>
    <d v="2017-07-10T17:40:27"/>
    <d v="2017-07-10T16:40:21"/>
    <x v="3"/>
    <n v="13000"/>
    <n v="30"/>
    <m/>
    <s v="Good"/>
    <x v="3"/>
    <x v="0"/>
    <x v="0"/>
    <x v="0"/>
    <x v="4"/>
  </r>
  <r>
    <s v="8a858f6057e2dba50157f3558ac902d4"/>
    <n v="301988324"/>
    <n v="5"/>
    <d v="2017-07-20T21:02:25"/>
    <d v="2017-07-20T20:02:17"/>
    <x v="3"/>
    <n v="13000"/>
    <n v="30"/>
    <m/>
    <s v="Good"/>
    <x v="3"/>
    <x v="0"/>
    <x v="0"/>
    <x v="1"/>
    <x v="5"/>
  </r>
  <r>
    <s v="8a858f6c570f2d6601572a4acffc221f"/>
    <n v="302000403"/>
    <n v="7"/>
    <d v="2017-07-28T12:00:25"/>
    <d v="2017-07-28T11:00:18"/>
    <x v="2"/>
    <n v="24500"/>
    <n v="30"/>
    <m/>
    <s v="Good"/>
    <x v="4"/>
    <x v="0"/>
    <x v="0"/>
    <x v="4"/>
    <x v="1"/>
  </r>
  <r>
    <s v="8a858f735aec46c4015af026256357b8"/>
    <n v="301999973"/>
    <n v="5"/>
    <d v="2017-07-28T07:58:26"/>
    <d v="2017-07-28T06:57:16"/>
    <x v="2"/>
    <n v="24500"/>
    <n v="30"/>
    <m/>
    <s v="Good"/>
    <x v="4"/>
    <x v="0"/>
    <x v="0"/>
    <x v="2"/>
    <x v="2"/>
  </r>
  <r>
    <s v="8a858f7c5be8dc45015bea117aa57efe"/>
    <n v="301979154"/>
    <n v="3"/>
    <d v="2017-07-15T13:35:01"/>
    <d v="2017-07-15T12:34:53"/>
    <x v="3"/>
    <n v="11500"/>
    <n v="15"/>
    <m/>
    <s v="Good"/>
    <x v="0"/>
    <x v="0"/>
    <x v="1"/>
    <x v="4"/>
    <x v="1"/>
  </r>
  <r>
    <s v="8a858f8658c206a90158d0c447863597"/>
    <n v="301988349"/>
    <n v="8"/>
    <d v="2017-07-20T21:20:00"/>
    <d v="2017-07-20T20:19:53"/>
    <x v="0"/>
    <n v="34500"/>
    <n v="30"/>
    <m/>
    <s v="Good"/>
    <x v="0"/>
    <x v="0"/>
    <x v="0"/>
    <x v="1"/>
    <x v="5"/>
  </r>
  <r>
    <s v="8a858f955a61ad4e015a69ee1edd0d3d"/>
    <n v="301983384"/>
    <n v="5"/>
    <d v="2017-07-18T09:50:12"/>
    <d v="2017-07-18T08:50:06"/>
    <x v="2"/>
    <n v="24500"/>
    <n v="30"/>
    <m/>
    <s v="Good"/>
    <x v="4"/>
    <x v="0"/>
    <x v="0"/>
    <x v="1"/>
    <x v="0"/>
  </r>
  <r>
    <s v="8a858f965c6950da015c7c981f0e13ae"/>
    <n v="301963442"/>
    <n v="2"/>
    <d v="2017-07-04T15:58:35"/>
    <d v="2017-07-04T14:57:29"/>
    <x v="3"/>
    <n v="13000"/>
    <n v="30"/>
    <m/>
    <s v="Good"/>
    <x v="3"/>
    <x v="0"/>
    <x v="1"/>
    <x v="1"/>
    <x v="0"/>
  </r>
  <r>
    <s v="8a858f9d5668e3f10156768953330256"/>
    <n v="301990747"/>
    <n v="4"/>
    <d v="2017-07-22T13:12:04"/>
    <d v="2017-07-22T12:11:56"/>
    <x v="3"/>
    <n v="11500"/>
    <n v="15"/>
    <m/>
    <s v="Good"/>
    <x v="0"/>
    <x v="0"/>
    <x v="0"/>
    <x v="11"/>
    <x v="0"/>
  </r>
  <r>
    <s v="8a858fa154e2912f0154e772203a2dea"/>
    <n v="301994010"/>
    <n v="12"/>
    <d v="2017-07-24T18:37:59"/>
    <d v="2017-07-24T17:37:53"/>
    <x v="0"/>
    <n v="34500"/>
    <n v="30"/>
    <m/>
    <s v="Bad"/>
    <x v="0"/>
    <x v="1"/>
    <x v="0"/>
    <x v="9"/>
    <x v="3"/>
  </r>
  <r>
    <s v="8a858fa3552ae1120155466a51db4d34"/>
    <n v="301962867"/>
    <n v="15"/>
    <d v="2017-07-04T10:38:51"/>
    <d v="2017-07-04T09:38:46"/>
    <x v="4"/>
    <n v="44000"/>
    <n v="30"/>
    <m/>
    <s v="Good"/>
    <x v="2"/>
    <x v="0"/>
    <x v="0"/>
    <x v="2"/>
    <x v="0"/>
  </r>
  <r>
    <s v="8a858fa95c695f85015c73059207124e"/>
    <n v="301977478"/>
    <n v="2"/>
    <d v="2017-07-14T12:11:53"/>
    <d v="2017-07-14T11:11:46"/>
    <x v="3"/>
    <n v="13000"/>
    <n v="30"/>
    <s v="8a858e875c63d395015c6ef64f313cc2"/>
    <s v="Good"/>
    <x v="3"/>
    <x v="0"/>
    <x v="1"/>
    <x v="1"/>
    <x v="0"/>
  </r>
  <r>
    <s v="8a858faf56939fea01569d9c10415018"/>
    <n v="301987351"/>
    <n v="6"/>
    <d v="2017-07-20T11:42:49"/>
    <d v="2017-07-20T10:42:42"/>
    <x v="0"/>
    <n v="34500"/>
    <n v="30"/>
    <m/>
    <s v="Good"/>
    <x v="0"/>
    <x v="0"/>
    <x v="0"/>
    <x v="4"/>
    <x v="1"/>
  </r>
  <r>
    <s v="8a858fb65b2020b2015b206ee078403a"/>
    <n v="301994018"/>
    <n v="5"/>
    <d v="2017-07-24T18:42:43"/>
    <d v="2017-07-24T17:42:37"/>
    <x v="2"/>
    <n v="24500"/>
    <n v="30"/>
    <m/>
    <s v="Good"/>
    <x v="4"/>
    <x v="0"/>
    <x v="0"/>
    <x v="6"/>
    <x v="0"/>
  </r>
  <r>
    <s v="8a858fc45c5f93be015c6082c1cc4404"/>
    <n v="301963358"/>
    <n v="2"/>
    <d v="2017-07-04T15:15:56"/>
    <d v="2017-07-04T14:15:50"/>
    <x v="3"/>
    <n v="13000"/>
    <n v="30"/>
    <m/>
    <s v="Good"/>
    <x v="3"/>
    <x v="0"/>
    <x v="1"/>
    <x v="3"/>
    <x v="0"/>
  </r>
  <r>
    <s v="8a858fd05bfd7d3c015bfdfa3fee2e3a"/>
    <n v="301964558"/>
    <n v="2"/>
    <d v="2017-07-05T10:37:09"/>
    <d v="2017-07-05T09:37:03"/>
    <x v="3"/>
    <n v="13000"/>
    <n v="30"/>
    <m/>
    <s v="Good"/>
    <x v="3"/>
    <x v="0"/>
    <x v="1"/>
    <x v="5"/>
    <x v="0"/>
  </r>
  <r>
    <s v="8a858fd45a4260bc015a469e3c74060a"/>
    <n v="301959541"/>
    <n v="2"/>
    <d v="2017-07-01T23:33:16"/>
    <d v="2017-07-01T22:32:09"/>
    <x v="3"/>
    <n v="13000"/>
    <n v="30"/>
    <m/>
    <s v="Bad"/>
    <x v="3"/>
    <x v="1"/>
    <x v="1"/>
    <x v="6"/>
    <x v="0"/>
  </r>
  <r>
    <s v="8a858fdd54d4dd160154dd94b0107719"/>
    <n v="301963937"/>
    <n v="12"/>
    <d v="2017-07-04T21:20:21"/>
    <d v="2017-07-04T20:20:14"/>
    <x v="4"/>
    <n v="44000"/>
    <n v="30"/>
    <m/>
    <s v="Good"/>
    <x v="2"/>
    <x v="0"/>
    <x v="0"/>
    <x v="4"/>
    <x v="1"/>
  </r>
  <r>
    <s v="8a858fe55656a93801565764e5ec1430"/>
    <n v="301978180"/>
    <n v="10"/>
    <d v="2017-07-14T18:49:26"/>
    <d v="2017-07-14T17:49:19"/>
    <x v="4"/>
    <n v="44000"/>
    <n v="30"/>
    <m/>
    <s v="Good"/>
    <x v="2"/>
    <x v="0"/>
    <x v="0"/>
    <x v="4"/>
    <x v="1"/>
  </r>
  <r>
    <s v="8a858fe957a094e00157af1391dc68d9"/>
    <n v="301996078"/>
    <n v="12"/>
    <d v="2017-07-25T22:46:48"/>
    <d v="2017-07-25T21:46:41"/>
    <x v="0"/>
    <n v="34500"/>
    <n v="30"/>
    <m/>
    <s v="Good"/>
    <x v="0"/>
    <x v="0"/>
    <x v="0"/>
    <x v="15"/>
    <x v="0"/>
  </r>
  <r>
    <s v="8a858fee58f7c77e01590774b0054bba"/>
    <n v="301959710"/>
    <n v="10"/>
    <d v="2017-07-02T08:51:27"/>
    <d v="2017-07-02T07:50:22"/>
    <x v="0"/>
    <n v="34500"/>
    <n v="30"/>
    <m/>
    <s v="Good"/>
    <x v="0"/>
    <x v="0"/>
    <x v="0"/>
    <x v="4"/>
    <x v="1"/>
  </r>
  <r>
    <s v="8a858ffd5c8d343d015c9c25d0db72a3"/>
    <n v="301982786"/>
    <n v="3"/>
    <d v="2017-07-17T22:07:02"/>
    <d v="2017-07-17T21:06:54"/>
    <x v="3"/>
    <n v="11500"/>
    <n v="15"/>
    <m/>
    <s v="Good"/>
    <x v="0"/>
    <x v="0"/>
    <x v="1"/>
    <x v="1"/>
    <x v="0"/>
  </r>
  <r>
    <s v="8a858e0c5519be5401551d86e3f71cba"/>
    <n v="301981657"/>
    <n v="8"/>
    <d v="2017-07-17T11:34:55"/>
    <d v="2017-07-17T10:33:43"/>
    <x v="1"/>
    <n v="18375"/>
    <n v="30"/>
    <m/>
    <s v="Bad"/>
    <x v="4"/>
    <x v="1"/>
    <x v="0"/>
    <x v="0"/>
    <x v="5"/>
  </r>
  <r>
    <s v="8a858e395cb1d4d9015cb2115b1d13d7"/>
    <n v="301964335"/>
    <n v="2"/>
    <d v="2017-07-05T08:23:02"/>
    <d v="2017-07-05T07:22:56"/>
    <x v="3"/>
    <n v="11500"/>
    <n v="15"/>
    <s v="8a858eb75c21a2b9015c29ebece12d01"/>
    <s v="Bad"/>
    <x v="0"/>
    <x v="1"/>
    <x v="1"/>
    <x v="1"/>
    <x v="2"/>
  </r>
  <r>
    <s v="8a858e6d58b0cc520158beeb14b22a5a"/>
    <n v="302003163"/>
    <n v="2"/>
    <d v="2017-07-30T09:19:42"/>
    <d v="2017-07-30T08:18:30"/>
    <x v="3"/>
    <n v="13000"/>
    <n v="30"/>
    <m/>
    <s v="Bad"/>
    <x v="3"/>
    <x v="1"/>
    <x v="1"/>
    <x v="4"/>
    <x v="1"/>
  </r>
  <r>
    <s v="8a858ee85cf400f5015cf44ab1c42d5c"/>
    <n v="301998967"/>
    <n v="2"/>
    <d v="2017-07-27T15:35:47"/>
    <d v="2017-07-27T14:35:40"/>
    <x v="3"/>
    <n v="13000"/>
    <n v="30"/>
    <m/>
    <s v="Bad"/>
    <x v="3"/>
    <x v="1"/>
    <x v="1"/>
    <x v="8"/>
    <x v="0"/>
  </r>
  <r>
    <s v="8a858f365b2547f3015b284597147c94"/>
    <n v="301995576"/>
    <n v="3"/>
    <d v="2017-07-25T16:25:57"/>
    <d v="2017-07-25T15:24:47"/>
    <x v="3"/>
    <n v="11500"/>
    <n v="15"/>
    <m/>
    <s v="Bad"/>
    <x v="0"/>
    <x v="1"/>
    <x v="1"/>
    <x v="3"/>
    <x v="0"/>
  </r>
  <r>
    <s v="8a858f935ca09667015ca0ee3bc63f51"/>
    <n v="301977679"/>
    <n v="2"/>
    <d v="2017-07-14T13:50:27"/>
    <d v="2017-07-14T12:50:21"/>
    <x v="3"/>
    <n v="13000"/>
    <n v="30"/>
    <s v="8a858eda5c8863ff015c9dead65807bb"/>
    <s v="Bad"/>
    <x v="3"/>
    <x v="1"/>
    <x v="1"/>
    <x v="14"/>
    <x v="0"/>
  </r>
  <r>
    <s v="8a858fd458639fcc015868eb14b542ad"/>
    <n v="301967124"/>
    <n v="8"/>
    <d v="2017-07-06T21:01:06"/>
    <d v="2017-07-06T20:01:01"/>
    <x v="0"/>
    <n v="34500"/>
    <n v="30"/>
    <m/>
    <s v="Bad"/>
    <x v="0"/>
    <x v="1"/>
    <x v="0"/>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7F5EA4-326D-490C-8540-94C710D5EF4E}"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12:J13" firstHeaderRow="1" firstDataRow="1" firstDataCol="0"/>
  <pivotFields count="15">
    <pivotField showAll="0"/>
    <pivotField showAll="0"/>
    <pivotField showAll="0"/>
    <pivotField numFmtId="47" showAll="0"/>
    <pivotField numFmtId="47" showAll="0"/>
    <pivotField showAll="0">
      <items count="11">
        <item x="3"/>
        <item x="1"/>
        <item x="2"/>
        <item x="5"/>
        <item x="0"/>
        <item x="7"/>
        <item x="4"/>
        <item x="8"/>
        <item x="6"/>
        <item x="9"/>
        <item t="default"/>
      </items>
    </pivotField>
    <pivotField showAll="0"/>
    <pivotField showAll="0"/>
    <pivotField showAll="0"/>
    <pivotField showAll="0"/>
    <pivotField numFmtId="9" showAll="0"/>
    <pivotField dataField="1" showAll="0"/>
    <pivotField showAll="0">
      <items count="3">
        <item x="1"/>
        <item x="0"/>
        <item t="default"/>
      </items>
    </pivotField>
    <pivotField showAll="0">
      <items count="20">
        <item x="5"/>
        <item x="0"/>
        <item x="2"/>
        <item x="8"/>
        <item x="11"/>
        <item x="3"/>
        <item x="1"/>
        <item x="16"/>
        <item x="15"/>
        <item x="14"/>
        <item x="10"/>
        <item x="18"/>
        <item x="13"/>
        <item x="6"/>
        <item x="7"/>
        <item x="17"/>
        <item x="4"/>
        <item x="12"/>
        <item x="9"/>
        <item t="default"/>
      </items>
    </pivotField>
    <pivotField showAll="0">
      <items count="9">
        <item x="2"/>
        <item x="7"/>
        <item x="0"/>
        <item x="6"/>
        <item x="4"/>
        <item x="5"/>
        <item x="3"/>
        <item x="1"/>
        <item t="default"/>
      </items>
    </pivotField>
  </pivotFields>
  <rowItems count="1">
    <i/>
  </rowItems>
  <colItems count="1">
    <i/>
  </colItems>
  <dataFields count="1">
    <dataField name="Average of repaymentstatusflag" fld="11" subtotal="average" baseField="0" baseItem="0" numFmtId="9"/>
  </dataFields>
  <formats count="3">
    <format dxfId="79">
      <pivotArea type="all" dataOnly="0" outline="0" fieldPosition="0"/>
    </format>
    <format dxfId="80">
      <pivotArea outline="0" collapsedLevelsAreSubtotals="1" fieldPosition="0"/>
    </format>
    <format dxfId="8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5D1C59-3AE0-4487-BD56-0A84D71C6EBC}"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8:J9" firstHeaderRow="1" firstDataRow="1" firstDataCol="0"/>
  <pivotFields count="15">
    <pivotField showAll="0"/>
    <pivotField showAll="0"/>
    <pivotField showAll="0"/>
    <pivotField numFmtId="47" showAll="0"/>
    <pivotField numFmtId="47" showAll="0"/>
    <pivotField showAll="0">
      <items count="11">
        <item x="3"/>
        <item x="1"/>
        <item x="2"/>
        <item x="5"/>
        <item x="0"/>
        <item x="7"/>
        <item x="4"/>
        <item x="8"/>
        <item x="6"/>
        <item x="9"/>
        <item t="default"/>
      </items>
    </pivotField>
    <pivotField showAll="0"/>
    <pivotField showAll="0"/>
    <pivotField showAll="0"/>
    <pivotField showAll="0"/>
    <pivotField numFmtId="9" showAll="0"/>
    <pivotField dataField="1" showAll="0"/>
    <pivotField showAll="0">
      <items count="3">
        <item x="1"/>
        <item x="0"/>
        <item t="default"/>
      </items>
    </pivotField>
    <pivotField showAll="0">
      <items count="20">
        <item x="5"/>
        <item x="0"/>
        <item x="2"/>
        <item x="8"/>
        <item x="11"/>
        <item x="3"/>
        <item x="1"/>
        <item x="16"/>
        <item x="15"/>
        <item x="14"/>
        <item x="10"/>
        <item x="18"/>
        <item x="13"/>
        <item x="6"/>
        <item x="7"/>
        <item x="17"/>
        <item x="4"/>
        <item x="12"/>
        <item x="9"/>
        <item t="default"/>
      </items>
    </pivotField>
    <pivotField showAll="0">
      <items count="9">
        <item x="2"/>
        <item x="7"/>
        <item x="0"/>
        <item x="6"/>
        <item x="4"/>
        <item x="5"/>
        <item x="3"/>
        <item x="1"/>
        <item t="default"/>
      </items>
    </pivotField>
  </pivotFields>
  <rowItems count="1">
    <i/>
  </rowItems>
  <colItems count="1">
    <i/>
  </colItems>
  <dataFields count="1">
    <dataField name="PORTFOLIO AT RISK (BAD LOAN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B29586-B15E-4848-8AB8-FCA4C912D01D}"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4:J5" firstHeaderRow="1" firstDataRow="1" firstDataCol="0"/>
  <pivotFields count="15">
    <pivotField showAll="0"/>
    <pivotField showAll="0"/>
    <pivotField showAll="0"/>
    <pivotField numFmtId="47" showAll="0"/>
    <pivotField numFmtId="47" showAll="0"/>
    <pivotField dataField="1" showAll="0">
      <items count="11">
        <item x="3"/>
        <item x="1"/>
        <item x="2"/>
        <item x="5"/>
        <item x="0"/>
        <item x="7"/>
        <item x="4"/>
        <item x="8"/>
        <item x="6"/>
        <item x="9"/>
        <item t="default"/>
      </items>
    </pivotField>
    <pivotField showAll="0"/>
    <pivotField showAll="0"/>
    <pivotField showAll="0"/>
    <pivotField showAll="0"/>
    <pivotField numFmtId="9" showAll="0"/>
    <pivotField showAll="0"/>
    <pivotField showAll="0">
      <items count="3">
        <item x="1"/>
        <item x="0"/>
        <item t="default"/>
      </items>
    </pivotField>
    <pivotField showAll="0">
      <items count="20">
        <item x="5"/>
        <item x="0"/>
        <item x="2"/>
        <item x="8"/>
        <item x="11"/>
        <item x="3"/>
        <item x="1"/>
        <item x="16"/>
        <item x="15"/>
        <item x="14"/>
        <item x="10"/>
        <item x="18"/>
        <item x="13"/>
        <item x="6"/>
        <item x="7"/>
        <item x="17"/>
        <item x="4"/>
        <item x="12"/>
        <item x="9"/>
        <item t="default"/>
      </items>
    </pivotField>
    <pivotField showAll="0">
      <items count="9">
        <item x="2"/>
        <item x="7"/>
        <item x="0"/>
        <item x="6"/>
        <item x="4"/>
        <item x="5"/>
        <item x="3"/>
        <item x="1"/>
        <item t="default"/>
      </items>
    </pivotField>
  </pivotFields>
  <rowItems count="1">
    <i/>
  </rowItems>
  <colItems count="1">
    <i/>
  </colItems>
  <dataFields count="1">
    <dataField name="Total Capital Disbursed" fld="5" baseField="0" baseItem="0" numFmtId="170"/>
  </dataFields>
  <formats count="1">
    <format dxfId="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BECBED-3239-45CA-8327-3A4EB18ED90A}" name="PivotTable4" cacheId="9"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8:B31" firstHeaderRow="1" firstDataRow="1" firstDataCol="1"/>
  <pivotFields count="15">
    <pivotField showAll="0"/>
    <pivotField showAll="0"/>
    <pivotField showAll="0"/>
    <pivotField numFmtId="47" showAll="0"/>
    <pivotField numFmtId="47" showAll="0"/>
    <pivotField showAll="0"/>
    <pivotField showAll="0"/>
    <pivotField showAll="0"/>
    <pivotField showAll="0"/>
    <pivotField showAll="0"/>
    <pivotField numFmtId="9" showAll="0"/>
    <pivotField dataField="1" showAll="0"/>
    <pivotField axis="axisRow" showAll="0">
      <items count="3">
        <item x="1"/>
        <item x="0"/>
        <item t="default"/>
      </items>
    </pivotField>
    <pivotField showAll="0">
      <items count="20">
        <item x="5"/>
        <item x="0"/>
        <item x="2"/>
        <item x="8"/>
        <item x="11"/>
        <item x="3"/>
        <item x="1"/>
        <item x="16"/>
        <item x="15"/>
        <item x="14"/>
        <item x="10"/>
        <item x="18"/>
        <item x="13"/>
        <item x="6"/>
        <item x="7"/>
        <item x="17"/>
        <item x="4"/>
        <item x="12"/>
        <item x="9"/>
        <item t="default"/>
      </items>
    </pivotField>
    <pivotField showAll="0">
      <items count="9">
        <item x="2"/>
        <item x="7"/>
        <item x="0"/>
        <item x="6"/>
        <item x="4"/>
        <item x="5"/>
        <item x="3"/>
        <item x="1"/>
        <item t="default"/>
      </items>
    </pivotField>
  </pivotFields>
  <rowFields count="1">
    <field x="12"/>
  </rowFields>
  <rowItems count="3">
    <i>
      <x/>
    </i>
    <i>
      <x v="1"/>
    </i>
    <i t="grand">
      <x/>
    </i>
  </rowItems>
  <colItems count="1">
    <i/>
  </colItems>
  <dataFields count="1">
    <dataField name="NPL Ratio" fld="11" subtotal="average" baseField="12" baseItem="0" numFmtId="9"/>
  </dataFields>
  <formats count="1">
    <format dxfId="77">
      <pivotArea outline="0" collapsedLevelsAreSubtotals="1" fieldPosition="0">
        <references count="1">
          <reference field="4294967294" count="1" selected="0">
            <x v="0"/>
          </reference>
        </references>
      </pivotArea>
    </format>
  </formats>
  <chartFormats count="3">
    <chartFormat chart="22" format="5"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9A8AAE-C757-4451-87AE-F251FEFC3166}" name="PivotTable3" cacheId="9"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interest markup">
  <location ref="E16:G35" firstHeaderRow="0" firstDataRow="1" firstDataCol="1"/>
  <pivotFields count="15">
    <pivotField showAll="0"/>
    <pivotField showAll="0"/>
    <pivotField showAll="0"/>
    <pivotField numFmtId="47" showAll="0"/>
    <pivotField numFmtId="47" showAll="0"/>
    <pivotField showAll="0"/>
    <pivotField showAll="0"/>
    <pivotField showAll="0"/>
    <pivotField showAll="0"/>
    <pivotField showAll="0"/>
    <pivotField axis="axisRow" numFmtId="9" showAll="0">
      <items count="19">
        <item x="10"/>
        <item x="11"/>
        <item x="14"/>
        <item x="6"/>
        <item x="8"/>
        <item x="7"/>
        <item x="15"/>
        <item x="2"/>
        <item x="1"/>
        <item x="16"/>
        <item x="13"/>
        <item x="17"/>
        <item x="0"/>
        <item x="5"/>
        <item x="4"/>
        <item x="9"/>
        <item x="12"/>
        <item x="3"/>
        <item t="default"/>
      </items>
    </pivotField>
    <pivotField dataField="1" showAll="0"/>
    <pivotField showAll="0">
      <items count="3">
        <item x="1"/>
        <item x="0"/>
        <item t="default"/>
      </items>
    </pivotField>
    <pivotField showAll="0">
      <items count="20">
        <item x="5"/>
        <item x="0"/>
        <item x="2"/>
        <item x="8"/>
        <item x="11"/>
        <item x="3"/>
        <item x="1"/>
        <item x="16"/>
        <item x="15"/>
        <item x="14"/>
        <item x="10"/>
        <item x="18"/>
        <item x="13"/>
        <item x="6"/>
        <item x="7"/>
        <item x="17"/>
        <item x="4"/>
        <item x="12"/>
        <item x="9"/>
        <item t="default"/>
      </items>
    </pivotField>
    <pivotField showAll="0">
      <items count="9">
        <item x="2"/>
        <item x="7"/>
        <item x="0"/>
        <item x="6"/>
        <item x="4"/>
        <item x="5"/>
        <item x="3"/>
        <item x="1"/>
        <item t="default"/>
      </items>
    </pivotField>
  </pivotFields>
  <rowFields count="1">
    <field x="10"/>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Badloans(count)" fld="11" baseField="14" baseItem="0"/>
    <dataField name="NPL Ratio" fld="11" subtotal="average" baseField="10" baseItem="0" numFmtId="9"/>
  </dataFields>
  <formats count="1">
    <format dxfId="8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E218D8-C47A-453C-8F65-78975801DDFD}"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E3:F12" firstHeaderRow="1" firstDataRow="1" firstDataCol="1"/>
  <pivotFields count="15">
    <pivotField showAll="0"/>
    <pivotField showAll="0"/>
    <pivotField showAll="0"/>
    <pivotField numFmtId="47" showAll="0"/>
    <pivotField numFmtId="47" showAll="0"/>
    <pivotField showAll="0"/>
    <pivotField showAll="0"/>
    <pivotField showAll="0"/>
    <pivotField showAll="0"/>
    <pivotField showAll="0"/>
    <pivotField numFmtId="9" showAll="0"/>
    <pivotField dataField="1" showAll="0"/>
    <pivotField showAll="0">
      <items count="3">
        <item x="1"/>
        <item x="0"/>
        <item t="default"/>
      </items>
    </pivotField>
    <pivotField showAll="0">
      <items count="20">
        <item x="5"/>
        <item x="0"/>
        <item x="2"/>
        <item x="8"/>
        <item x="11"/>
        <item x="3"/>
        <item x="1"/>
        <item x="16"/>
        <item x="15"/>
        <item x="14"/>
        <item x="10"/>
        <item x="18"/>
        <item x="13"/>
        <item x="6"/>
        <item x="7"/>
        <item x="17"/>
        <item x="4"/>
        <item x="12"/>
        <item x="9"/>
        <item t="default"/>
      </items>
    </pivotField>
    <pivotField axis="axisRow" showAll="0">
      <items count="9">
        <item x="2"/>
        <item x="7"/>
        <item x="0"/>
        <item x="6"/>
        <item x="4"/>
        <item x="5"/>
        <item x="3"/>
        <item x="1"/>
        <item t="default"/>
      </items>
    </pivotField>
  </pivotFields>
  <rowFields count="1">
    <field x="14"/>
  </rowFields>
  <rowItems count="9">
    <i>
      <x/>
    </i>
    <i>
      <x v="1"/>
    </i>
    <i>
      <x v="2"/>
    </i>
    <i>
      <x v="3"/>
    </i>
    <i>
      <x v="4"/>
    </i>
    <i>
      <x v="5"/>
    </i>
    <i>
      <x v="6"/>
    </i>
    <i>
      <x v="7"/>
    </i>
    <i t="grand">
      <x/>
    </i>
  </rowItems>
  <colItems count="1">
    <i/>
  </colItems>
  <dataFields count="1">
    <dataField name="Average of repaymentstatusflag" fld="11" subtotal="average" baseField="0" baseItem="0"/>
  </dataFields>
  <formats count="1">
    <format dxfId="76">
      <pivotArea collapsedLevelsAreSubtotals="1" fieldPosition="0">
        <references count="1">
          <reference field="14" count="0"/>
        </references>
      </pivotArea>
    </format>
  </formats>
  <chartFormats count="3">
    <chartFormat chart="17"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0CDCBA-A5BF-4604-85F1-91E9943FC291}"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23" firstHeaderRow="1" firstDataRow="1" firstDataCol="1" rowPageCount="1" colPageCount="1"/>
  <pivotFields count="15">
    <pivotField showAll="0"/>
    <pivotField showAll="0"/>
    <pivotField showAll="0"/>
    <pivotField numFmtId="47" showAll="0"/>
    <pivotField numFmtId="47" showAll="0"/>
    <pivotField showAll="0"/>
    <pivotField showAll="0"/>
    <pivotField showAll="0"/>
    <pivotField showAll="0"/>
    <pivotField showAll="0"/>
    <pivotField numFmtId="9" showAll="0"/>
    <pivotField axis="axisPage" dataField="1" showAll="0">
      <items count="3">
        <item x="0"/>
        <item x="1"/>
        <item t="default"/>
      </items>
    </pivotField>
    <pivotField showAll="0">
      <items count="3">
        <item x="1"/>
        <item x="0"/>
        <item t="default"/>
      </items>
    </pivotField>
    <pivotField axis="axisRow" showAll="0">
      <items count="20">
        <item x="5"/>
        <item x="0"/>
        <item x="2"/>
        <item x="8"/>
        <item x="11"/>
        <item x="3"/>
        <item x="1"/>
        <item x="16"/>
        <item x="15"/>
        <item x="14"/>
        <item x="10"/>
        <item x="18"/>
        <item x="13"/>
        <item x="6"/>
        <item x="7"/>
        <item x="17"/>
        <item x="4"/>
        <item x="12"/>
        <item x="9"/>
        <item t="default"/>
      </items>
    </pivotField>
    <pivotField showAll="0">
      <items count="9">
        <item x="2"/>
        <item x="7"/>
        <item x="0"/>
        <item x="6"/>
        <item x="4"/>
        <item x="5"/>
        <item x="3"/>
        <item x="1"/>
        <item t="default"/>
      </items>
    </pivotField>
  </pivotFields>
  <rowFields count="1">
    <field x="13"/>
  </rowFields>
  <rowItems count="20">
    <i>
      <x/>
    </i>
    <i>
      <x v="1"/>
    </i>
    <i>
      <x v="2"/>
    </i>
    <i>
      <x v="3"/>
    </i>
    <i>
      <x v="4"/>
    </i>
    <i>
      <x v="5"/>
    </i>
    <i>
      <x v="6"/>
    </i>
    <i>
      <x v="7"/>
    </i>
    <i>
      <x v="8"/>
    </i>
    <i>
      <x v="9"/>
    </i>
    <i>
      <x v="10"/>
    </i>
    <i>
      <x v="11"/>
    </i>
    <i>
      <x v="12"/>
    </i>
    <i>
      <x v="13"/>
    </i>
    <i>
      <x v="14"/>
    </i>
    <i>
      <x v="15"/>
    </i>
    <i>
      <x v="16"/>
    </i>
    <i>
      <x v="17"/>
    </i>
    <i>
      <x v="18"/>
    </i>
    <i t="grand">
      <x/>
    </i>
  </rowItems>
  <colItems count="1">
    <i/>
  </colItems>
  <pageFields count="1">
    <pageField fld="11" hier="-1"/>
  </pageFields>
  <dataFields count="1">
    <dataField name="NPL Ratio" fld="11" subtotal="average" baseField="13" baseItem="0"/>
  </dataFields>
  <formats count="1">
    <format dxfId="78">
      <pivotArea collapsedLevelsAreSubtotals="1" fieldPosition="0">
        <references count="2">
          <reference field="4294967294" count="1" selected="0">
            <x v="0"/>
          </reference>
          <reference field="13" count="0"/>
        </references>
      </pivotArea>
    </format>
  </formats>
  <chartFormats count="4">
    <chartFormat chart="13" format="9"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rrowervintagetier" xr10:uid="{D198DBDC-B322-49A2-8DC0-C4F2E79F005B}" sourceName="borrowervintagetier">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126542936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rrowerbank" xr10:uid="{3F94717A-8531-40CB-85F9-8653D5CF331C}" sourceName="borrowerbank">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1265429361">
      <items count="19">
        <i x="5" s="1"/>
        <i x="0" s="1"/>
        <i x="2" s="1"/>
        <i x="8" s="1"/>
        <i x="11" s="1"/>
        <i x="3" s="1"/>
        <i x="1" s="1"/>
        <i x="16" s="1"/>
        <i x="15" s="1"/>
        <i x="14" s="1"/>
        <i x="10" s="1"/>
        <i x="18" s="1"/>
        <i x="13" s="1"/>
        <i x="6" s="1"/>
        <i x="7" s="1"/>
        <i x="17" s="1"/>
        <i x="4" s="1"/>
        <i x="12"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status" xr10:uid="{7D8EA43E-5D95-4B98-838A-FB43EE85AE92}" sourceName="employmentstatus">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1265429361">
      <items count="8">
        <i x="2" s="1"/>
        <i x="7" s="1"/>
        <i x="0" s="1"/>
        <i x="6" s="1"/>
        <i x="4" s="1"/>
        <i x="5"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rrowervintagetier" xr10:uid="{B7E0D65A-0718-4316-966F-1F993025FC23}" cache="Slicer_borrowervintagetier" caption="borrowervintagetier" style="SlicerStyleLight6" rowHeight="241300"/>
  <slicer name="borrowerbank" xr10:uid="{D7883D76-AF1F-4660-BF9A-7377103FD5AA}" cache="Slicer_borrowerbank" caption="borrowerbank" style="SlicerStyleLight6" rowHeight="241300"/>
  <slicer name="employmentstatus" xr10:uid="{E5B36C5D-FFC0-4892-96F6-AE35400F22D8}" cache="Slicer_employmentstatus" caption="employmentstatus"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366DC-D312-4A58-AD52-4EF4050B65EF}">
  <dimension ref="A1:J35"/>
  <sheetViews>
    <sheetView topLeftCell="A3" workbookViewId="0">
      <selection activeCell="J5" sqref="J5"/>
    </sheetView>
  </sheetViews>
  <sheetFormatPr defaultRowHeight="15" x14ac:dyDescent="0.25"/>
  <cols>
    <col min="1" max="1" width="25.85546875" bestFit="1" customWidth="1"/>
    <col min="2" max="3" width="9.42578125" bestFit="1" customWidth="1"/>
    <col min="4" max="4" width="11.28515625" bestFit="1" customWidth="1"/>
    <col min="5" max="5" width="17.5703125" bestFit="1" customWidth="1"/>
    <col min="6" max="6" width="15.5703125" bestFit="1" customWidth="1"/>
    <col min="7" max="7" width="9.42578125" bestFit="1" customWidth="1"/>
    <col min="8" max="9" width="3.5703125" bestFit="1" customWidth="1"/>
    <col min="10" max="10" width="30" bestFit="1" customWidth="1"/>
    <col min="11" max="11" width="4.5703125" bestFit="1" customWidth="1"/>
    <col min="12" max="12" width="3.5703125" bestFit="1" customWidth="1"/>
    <col min="13" max="23" width="4.5703125" bestFit="1" customWidth="1"/>
    <col min="24" max="24" width="11.28515625" bestFit="1" customWidth="1"/>
  </cols>
  <sheetData>
    <row r="1" spans="1:10" x14ac:dyDescent="0.25">
      <c r="A1" s="3" t="s">
        <v>5846</v>
      </c>
      <c r="B1" t="s">
        <v>5864</v>
      </c>
    </row>
    <row r="2" spans="1:10" x14ac:dyDescent="0.25">
      <c r="A2" t="s">
        <v>5856</v>
      </c>
      <c r="E2" t="s">
        <v>5857</v>
      </c>
    </row>
    <row r="3" spans="1:10" x14ac:dyDescent="0.25">
      <c r="A3" s="3" t="s">
        <v>5848</v>
      </c>
      <c r="B3" t="s">
        <v>5855</v>
      </c>
      <c r="E3" s="3" t="s">
        <v>5848</v>
      </c>
      <c r="F3" t="s">
        <v>5863</v>
      </c>
    </row>
    <row r="4" spans="1:10" x14ac:dyDescent="0.25">
      <c r="A4" s="4" t="s">
        <v>4744</v>
      </c>
      <c r="B4" s="2">
        <v>0.23780487804878048</v>
      </c>
      <c r="E4" s="4"/>
      <c r="F4" s="2">
        <v>0.30425963488843816</v>
      </c>
      <c r="J4" t="s">
        <v>5862</v>
      </c>
    </row>
    <row r="5" spans="1:10" x14ac:dyDescent="0.25">
      <c r="A5" s="4" t="s">
        <v>4756</v>
      </c>
      <c r="B5" s="2">
        <v>0.14351851851851852</v>
      </c>
      <c r="E5" s="4" t="s">
        <v>5031</v>
      </c>
      <c r="F5" s="2">
        <v>0</v>
      </c>
      <c r="J5" s="7">
        <v>77790000</v>
      </c>
    </row>
    <row r="6" spans="1:10" x14ac:dyDescent="0.25">
      <c r="A6" s="4" t="s">
        <v>4746</v>
      </c>
      <c r="B6" s="2">
        <v>0.25862068965517243</v>
      </c>
      <c r="E6" s="4" t="s">
        <v>4740</v>
      </c>
      <c r="F6" s="2">
        <v>0.20555555555555555</v>
      </c>
    </row>
    <row r="7" spans="1:10" x14ac:dyDescent="0.25">
      <c r="A7" s="4" t="s">
        <v>4748</v>
      </c>
      <c r="B7" s="2">
        <v>0.25842696629213485</v>
      </c>
      <c r="E7" s="4" t="s">
        <v>4910</v>
      </c>
      <c r="F7" s="2">
        <v>0</v>
      </c>
    </row>
    <row r="8" spans="1:10" x14ac:dyDescent="0.25">
      <c r="A8" s="4" t="s">
        <v>4741</v>
      </c>
      <c r="B8" s="2">
        <v>0.22972972972972974</v>
      </c>
      <c r="E8" s="4" t="s">
        <v>4760</v>
      </c>
      <c r="F8" s="2">
        <v>0.16245487364620939</v>
      </c>
      <c r="J8" t="s">
        <v>5861</v>
      </c>
    </row>
    <row r="9" spans="1:10" x14ac:dyDescent="0.25">
      <c r="A9" s="4" t="s">
        <v>4762</v>
      </c>
      <c r="B9" s="2">
        <v>0.22093023255813954</v>
      </c>
      <c r="E9" s="4" t="s">
        <v>4752</v>
      </c>
      <c r="F9" s="2">
        <v>0.27027027027027029</v>
      </c>
      <c r="J9" s="5">
        <v>952</v>
      </c>
    </row>
    <row r="10" spans="1:10" x14ac:dyDescent="0.25">
      <c r="A10" s="4" t="s">
        <v>4738</v>
      </c>
      <c r="B10" s="2">
        <v>0.21623860811930407</v>
      </c>
      <c r="E10" s="4" t="s">
        <v>4773</v>
      </c>
      <c r="F10" s="2">
        <v>0.16279069767441862</v>
      </c>
    </row>
    <row r="11" spans="1:10" x14ac:dyDescent="0.25">
      <c r="A11" s="4" t="s">
        <v>4788</v>
      </c>
      <c r="B11" s="2">
        <v>0.16666666666666666</v>
      </c>
      <c r="E11" s="4" t="s">
        <v>5852</v>
      </c>
      <c r="F11" s="2">
        <v>0.21747042766151045</v>
      </c>
    </row>
    <row r="12" spans="1:10" x14ac:dyDescent="0.25">
      <c r="A12" s="4" t="s">
        <v>4798</v>
      </c>
      <c r="B12" s="2">
        <v>0.21428571428571427</v>
      </c>
      <c r="E12" s="4" t="s">
        <v>5850</v>
      </c>
      <c r="F12" s="5">
        <v>0.21794871794871795</v>
      </c>
      <c r="J12" s="2" t="s">
        <v>5863</v>
      </c>
    </row>
    <row r="13" spans="1:10" x14ac:dyDescent="0.25">
      <c r="A13" s="4" t="s">
        <v>4749</v>
      </c>
      <c r="B13" s="2">
        <v>0.28000000000000003</v>
      </c>
      <c r="J13" s="2">
        <v>0.21794871794871795</v>
      </c>
    </row>
    <row r="14" spans="1:10" x14ac:dyDescent="0.25">
      <c r="A14" s="4" t="s">
        <v>4772</v>
      </c>
      <c r="B14" s="2">
        <v>0.15384615384615385</v>
      </c>
    </row>
    <row r="15" spans="1:10" x14ac:dyDescent="0.25">
      <c r="A15" s="4" t="s">
        <v>4776</v>
      </c>
      <c r="B15" s="2">
        <v>7.6923076923076927E-2</v>
      </c>
      <c r="E15" t="s">
        <v>5858</v>
      </c>
    </row>
    <row r="16" spans="1:10" x14ac:dyDescent="0.25">
      <c r="A16" s="4" t="s">
        <v>4739</v>
      </c>
      <c r="B16" s="2">
        <v>0.35714285714285715</v>
      </c>
      <c r="E16" s="3" t="s">
        <v>5860</v>
      </c>
      <c r="F16" t="s">
        <v>5851</v>
      </c>
      <c r="G16" t="s">
        <v>5855</v>
      </c>
    </row>
    <row r="17" spans="1:7" x14ac:dyDescent="0.25">
      <c r="A17" s="4" t="s">
        <v>4751</v>
      </c>
      <c r="B17" s="2">
        <v>0.22846441947565543</v>
      </c>
      <c r="E17" s="6">
        <v>0</v>
      </c>
      <c r="F17" s="5">
        <v>0</v>
      </c>
      <c r="G17" s="2">
        <v>0</v>
      </c>
    </row>
    <row r="18" spans="1:7" x14ac:dyDescent="0.25">
      <c r="A18" s="4" t="s">
        <v>4767</v>
      </c>
      <c r="B18" s="2">
        <v>0.13333333333333333</v>
      </c>
      <c r="E18" s="6">
        <v>2.5000000000000001E-2</v>
      </c>
      <c r="F18" s="5">
        <v>0</v>
      </c>
      <c r="G18" s="2">
        <v>0</v>
      </c>
    </row>
    <row r="19" spans="1:7" x14ac:dyDescent="0.25">
      <c r="A19" s="4" t="s">
        <v>4852</v>
      </c>
      <c r="B19" s="2">
        <v>0.2</v>
      </c>
      <c r="E19" s="6">
        <v>4.4999999999999998E-2</v>
      </c>
      <c r="F19" s="5">
        <v>0</v>
      </c>
      <c r="G19" s="2">
        <v>0</v>
      </c>
    </row>
    <row r="20" spans="1:7" x14ac:dyDescent="0.25">
      <c r="A20" s="4" t="s">
        <v>5849</v>
      </c>
      <c r="B20" s="2">
        <v>0.21747042766151045</v>
      </c>
      <c r="E20" s="6">
        <v>0.05</v>
      </c>
      <c r="F20" s="5">
        <v>1</v>
      </c>
      <c r="G20" s="2">
        <v>2.1276595744680851E-2</v>
      </c>
    </row>
    <row r="21" spans="1:7" x14ac:dyDescent="0.25">
      <c r="A21" s="4" t="s">
        <v>4854</v>
      </c>
      <c r="B21" s="2">
        <v>0.10526315789473684</v>
      </c>
      <c r="E21" s="6">
        <v>7.4999999999999997E-2</v>
      </c>
      <c r="F21" s="5">
        <v>1</v>
      </c>
      <c r="G21" s="2">
        <v>0.04</v>
      </c>
    </row>
    <row r="22" spans="1:7" x14ac:dyDescent="0.25">
      <c r="A22" s="4" t="s">
        <v>4755</v>
      </c>
      <c r="B22" s="2">
        <v>0.22767857142857142</v>
      </c>
      <c r="E22" s="6">
        <v>8.7499999999999994E-2</v>
      </c>
      <c r="F22" s="5">
        <v>2</v>
      </c>
      <c r="G22" s="2">
        <v>0.2857142857142857</v>
      </c>
    </row>
    <row r="23" spans="1:7" x14ac:dyDescent="0.25">
      <c r="A23" s="4" t="s">
        <v>5850</v>
      </c>
      <c r="B23" s="5">
        <v>0.21794871794871795</v>
      </c>
      <c r="E23" s="6">
        <v>0.09</v>
      </c>
      <c r="F23" s="5">
        <v>0</v>
      </c>
      <c r="G23" s="2">
        <v>0</v>
      </c>
    </row>
    <row r="24" spans="1:7" x14ac:dyDescent="0.25">
      <c r="E24" s="6">
        <v>0.1</v>
      </c>
      <c r="F24" s="5">
        <v>29</v>
      </c>
      <c r="G24" s="2">
        <v>9.7972972972972971E-2</v>
      </c>
    </row>
    <row r="25" spans="1:7" x14ac:dyDescent="0.25">
      <c r="E25" s="6">
        <v>0.1125</v>
      </c>
      <c r="F25" s="5">
        <v>33</v>
      </c>
      <c r="G25" s="2">
        <v>0.19186046511627908</v>
      </c>
    </row>
    <row r="26" spans="1:7" x14ac:dyDescent="0.25">
      <c r="E26" s="6">
        <v>0.13333000000000006</v>
      </c>
      <c r="F26" s="5">
        <v>0</v>
      </c>
      <c r="G26" s="2">
        <v>0</v>
      </c>
    </row>
    <row r="27" spans="1:7" x14ac:dyDescent="0.25">
      <c r="A27" t="s">
        <v>5859</v>
      </c>
      <c r="E27" s="6">
        <v>0.13500000000000001</v>
      </c>
      <c r="F27" s="5">
        <v>1</v>
      </c>
      <c r="G27" s="2">
        <v>0.25</v>
      </c>
    </row>
    <row r="28" spans="1:7" x14ac:dyDescent="0.25">
      <c r="A28" s="3" t="s">
        <v>5848</v>
      </c>
      <c r="B28" t="s">
        <v>5855</v>
      </c>
      <c r="E28" s="6">
        <v>0.14001</v>
      </c>
      <c r="F28" s="5">
        <v>0</v>
      </c>
      <c r="G28" s="2">
        <v>0</v>
      </c>
    </row>
    <row r="29" spans="1:7" x14ac:dyDescent="0.25">
      <c r="A29" s="4" t="s">
        <v>5853</v>
      </c>
      <c r="B29" s="2">
        <v>0.25496849248666992</v>
      </c>
      <c r="E29" s="6">
        <v>0.15</v>
      </c>
      <c r="F29" s="5">
        <v>242</v>
      </c>
      <c r="G29" s="2">
        <v>0.20066334991708126</v>
      </c>
    </row>
    <row r="30" spans="1:7" x14ac:dyDescent="0.25">
      <c r="A30" s="4" t="s">
        <v>5854</v>
      </c>
      <c r="B30" s="2">
        <v>0.18481561822125814</v>
      </c>
      <c r="E30" s="6">
        <v>0.2</v>
      </c>
      <c r="F30" s="5">
        <v>28</v>
      </c>
      <c r="G30" s="2">
        <v>0.20437956204379562</v>
      </c>
    </row>
    <row r="31" spans="1:7" x14ac:dyDescent="0.25">
      <c r="A31" s="4" t="s">
        <v>5850</v>
      </c>
      <c r="B31" s="2">
        <v>0.21794871794871795</v>
      </c>
      <c r="E31" s="6">
        <v>0.22500000000000001</v>
      </c>
      <c r="F31" s="5">
        <v>104</v>
      </c>
      <c r="G31" s="2">
        <v>0.15568862275449102</v>
      </c>
    </row>
    <row r="32" spans="1:7" x14ac:dyDescent="0.25">
      <c r="E32" s="6">
        <v>0.25</v>
      </c>
      <c r="F32" s="5">
        <v>3</v>
      </c>
      <c r="G32" s="2">
        <v>0.21428571428571427</v>
      </c>
    </row>
    <row r="33" spans="5:7" x14ac:dyDescent="0.25">
      <c r="E33" s="6">
        <v>0.28333999999999993</v>
      </c>
      <c r="F33" s="5">
        <v>0</v>
      </c>
      <c r="G33" s="2">
        <v>0</v>
      </c>
    </row>
    <row r="34" spans="5:7" x14ac:dyDescent="0.25">
      <c r="E34" s="6">
        <v>0.3</v>
      </c>
      <c r="F34" s="5">
        <v>508</v>
      </c>
      <c r="G34" s="2">
        <v>0.28603603603603606</v>
      </c>
    </row>
    <row r="35" spans="5:7" x14ac:dyDescent="0.25">
      <c r="E35" s="6" t="s">
        <v>5850</v>
      </c>
      <c r="F35" s="5">
        <v>952</v>
      </c>
      <c r="G35" s="2">
        <v>0.21794871794871795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2C2AC-2DB5-4107-B09E-C74B28FA5F4E}">
  <dimension ref="A1:O4369"/>
  <sheetViews>
    <sheetView workbookViewId="0">
      <selection activeCell="O2" sqref="O2"/>
    </sheetView>
  </sheetViews>
  <sheetFormatPr defaultRowHeight="15" x14ac:dyDescent="0.25"/>
  <cols>
    <col min="1" max="1" width="35.5703125" bestFit="1" customWidth="1"/>
    <col min="2" max="2" width="12.85546875" bestFit="1" customWidth="1"/>
    <col min="3" max="3" width="11.85546875" bestFit="1" customWidth="1"/>
    <col min="4" max="4" width="13.5703125" bestFit="1" customWidth="1"/>
    <col min="5" max="5" width="12.28515625" bestFit="1" customWidth="1"/>
    <col min="6" max="6" width="11.7109375" bestFit="1" customWidth="1"/>
    <col min="7" max="7" width="8.5703125" bestFit="1" customWidth="1"/>
    <col min="8" max="8" width="9.28515625" bestFit="1" customWidth="1"/>
    <col min="9" max="9" width="35.28515625" bestFit="1" customWidth="1"/>
    <col min="10" max="10" width="14.140625" bestFit="1" customWidth="1"/>
    <col min="11" max="13" width="14.140625" customWidth="1"/>
    <col min="14" max="14" width="13.7109375" bestFit="1" customWidth="1"/>
    <col min="15" max="15" width="18" bestFit="1" customWidth="1"/>
  </cols>
  <sheetData>
    <row r="1" spans="1:15" x14ac:dyDescent="0.25">
      <c r="A1" t="s">
        <v>0</v>
      </c>
      <c r="B1" t="s">
        <v>1</v>
      </c>
      <c r="C1" t="s">
        <v>2</v>
      </c>
      <c r="D1" t="s">
        <v>3</v>
      </c>
      <c r="E1" t="s">
        <v>4</v>
      </c>
      <c r="F1" t="s">
        <v>5</v>
      </c>
      <c r="G1" t="s">
        <v>6</v>
      </c>
      <c r="H1" t="s">
        <v>7</v>
      </c>
      <c r="I1" t="s">
        <v>8</v>
      </c>
      <c r="J1" t="s">
        <v>9</v>
      </c>
      <c r="K1" t="s">
        <v>5845</v>
      </c>
      <c r="L1" t="s">
        <v>5846</v>
      </c>
      <c r="M1" t="s">
        <v>5847</v>
      </c>
      <c r="N1" t="s">
        <v>5843</v>
      </c>
      <c r="O1" t="s">
        <v>5844</v>
      </c>
    </row>
    <row r="2" spans="1:15" x14ac:dyDescent="0.25">
      <c r="A2" t="s">
        <v>10</v>
      </c>
      <c r="B2">
        <v>301994762</v>
      </c>
      <c r="C2">
        <v>12</v>
      </c>
      <c r="D2" s="1">
        <v>42941.349259259259</v>
      </c>
      <c r="E2" s="1">
        <v>42941.307488425926</v>
      </c>
      <c r="F2">
        <v>30000</v>
      </c>
      <c r="G2">
        <v>34500</v>
      </c>
      <c r="H2">
        <v>30</v>
      </c>
      <c r="J2" t="s">
        <v>11</v>
      </c>
      <c r="K2" s="2">
        <f>(G2 - F2) / F2</f>
        <v>0.15</v>
      </c>
      <c r="L2">
        <f>IF(J2="bad", 1, 0)</f>
        <v>0</v>
      </c>
      <c r="M2" t="str">
        <f>IF(C2=1, "1. First-Time Applicant", IF(C2&lt;=3, "2. Early Repeat (2-3)", "3. High Velocity Loyalty (4+)"))</f>
        <v>3. High Velocity Loyalty (4+)</v>
      </c>
      <c r="N2" t="str">
        <f>IFERROR(INDEX(Demographics!F:F, MATCH(A2, Demographics!A:A, 0)), "Unspecified Bank")</f>
        <v>Diamond Bank</v>
      </c>
      <c r="O2" t="str">
        <f>IFERROR(INDEX(Demographics!H:H, MATCH(A2, Demographics!A:A, 0)) &amp; "", "Unknown Status")</f>
        <v>Permanent</v>
      </c>
    </row>
    <row r="3" spans="1:15" x14ac:dyDescent="0.25">
      <c r="A3" t="s">
        <v>12</v>
      </c>
      <c r="B3">
        <v>301965204</v>
      </c>
      <c r="C3">
        <v>2</v>
      </c>
      <c r="D3" s="1">
        <v>42921.711585648147</v>
      </c>
      <c r="E3" s="1">
        <v>42921.669652777775</v>
      </c>
      <c r="F3">
        <v>15000</v>
      </c>
      <c r="G3">
        <v>17250</v>
      </c>
      <c r="H3">
        <v>30</v>
      </c>
      <c r="J3" t="s">
        <v>11</v>
      </c>
      <c r="K3" s="2">
        <f t="shared" ref="K3:K66" si="0">(G3 - F3) / F3</f>
        <v>0.15</v>
      </c>
      <c r="L3">
        <f t="shared" ref="L3:L66" si="1">IF(J3="bad", 1, 0)</f>
        <v>0</v>
      </c>
      <c r="M3" t="str">
        <f t="shared" ref="M3:M66" si="2">IF(C3=1, "1. First-Time Applicant", IF(C3&lt;=3, "2. Early Repeat (2-3)", "3. High Velocity Loyalty (4+)"))</f>
        <v>2. Early Repeat (2-3)</v>
      </c>
      <c r="N3" t="str">
        <f>IFERROR(INDEX(Demographics!F:F, MATCH(A3, Demographics!A:A, 0)), "Unspecified Bank")</f>
        <v>GT Bank</v>
      </c>
      <c r="O3" t="str">
        <f>IFERROR(INDEX(Demographics!H:H, MATCH(A3, Demographics!A:A, 0)) &amp; "", "Unknown Status")</f>
        <v>Permanent</v>
      </c>
    </row>
    <row r="4" spans="1:15" x14ac:dyDescent="0.25">
      <c r="A4" t="s">
        <v>13</v>
      </c>
      <c r="B4">
        <v>301966580</v>
      </c>
      <c r="C4">
        <v>7</v>
      </c>
      <c r="D4" s="1">
        <v>42922.620104166665</v>
      </c>
      <c r="E4" s="1">
        <v>42922.578368055554</v>
      </c>
      <c r="F4">
        <v>20000</v>
      </c>
      <c r="G4">
        <v>22250</v>
      </c>
      <c r="H4">
        <v>15</v>
      </c>
      <c r="J4" t="s">
        <v>11</v>
      </c>
      <c r="K4" s="2">
        <f t="shared" si="0"/>
        <v>0.1125</v>
      </c>
      <c r="L4">
        <f t="shared" si="1"/>
        <v>0</v>
      </c>
      <c r="M4" t="str">
        <f t="shared" si="2"/>
        <v>3. High Velocity Loyalty (4+)</v>
      </c>
      <c r="N4" t="str">
        <f>IFERROR(INDEX(Demographics!F:F, MATCH(A4, Demographics!A:A, 0)), "Unspecified Bank")</f>
        <v>EcoBank</v>
      </c>
      <c r="O4" t="str">
        <f>IFERROR(INDEX(Demographics!H:H, MATCH(A4, Demographics!A:A, 0)) &amp; "", "Unknown Status")</f>
        <v>Permanent</v>
      </c>
    </row>
    <row r="5" spans="1:15" x14ac:dyDescent="0.25">
      <c r="A5" t="s">
        <v>14</v>
      </c>
      <c r="B5">
        <v>301999343</v>
      </c>
      <c r="C5">
        <v>3</v>
      </c>
      <c r="D5" s="1">
        <v>42943.792141203703</v>
      </c>
      <c r="E5" s="1">
        <v>42943.750405092593</v>
      </c>
      <c r="F5">
        <v>10000</v>
      </c>
      <c r="G5">
        <v>11500</v>
      </c>
      <c r="H5">
        <v>15</v>
      </c>
      <c r="J5" t="s">
        <v>11</v>
      </c>
      <c r="K5" s="2">
        <f t="shared" si="0"/>
        <v>0.15</v>
      </c>
      <c r="L5">
        <f t="shared" si="1"/>
        <v>0</v>
      </c>
      <c r="M5" t="str">
        <f t="shared" si="2"/>
        <v>2. Early Repeat (2-3)</v>
      </c>
      <c r="N5" t="str">
        <f>IFERROR(INDEX(Demographics!F:F, MATCH(A5, Demographics!A:A, 0)), "Unspecified Bank")</f>
        <v>First Bank</v>
      </c>
      <c r="O5" t="str">
        <f>IFERROR(INDEX(Demographics!H:H, MATCH(A5, Demographics!A:A, 0)) &amp; "", "Unknown Status")</f>
        <v>Permanent</v>
      </c>
    </row>
    <row r="6" spans="1:15" x14ac:dyDescent="0.25">
      <c r="A6" t="s">
        <v>15</v>
      </c>
      <c r="B6">
        <v>301962360</v>
      </c>
      <c r="C6">
        <v>9</v>
      </c>
      <c r="D6" s="1">
        <v>42919.988020833334</v>
      </c>
      <c r="E6" s="1">
        <v>42919.946284722224</v>
      </c>
      <c r="F6">
        <v>40000</v>
      </c>
      <c r="G6">
        <v>44000</v>
      </c>
      <c r="H6">
        <v>30</v>
      </c>
      <c r="J6" t="s">
        <v>11</v>
      </c>
      <c r="K6" s="2">
        <f t="shared" si="0"/>
        <v>0.1</v>
      </c>
      <c r="L6">
        <f t="shared" si="1"/>
        <v>0</v>
      </c>
      <c r="M6" t="str">
        <f t="shared" si="2"/>
        <v>3. High Velocity Loyalty (4+)</v>
      </c>
      <c r="N6" t="str">
        <f>IFERROR(INDEX(Demographics!F:F, MATCH(A6, Demographics!A:A, 0)), "Unspecified Bank")</f>
        <v>GT Bank</v>
      </c>
      <c r="O6" t="str">
        <f>IFERROR(INDEX(Demographics!H:H, MATCH(A6, Demographics!A:A, 0)) &amp; "", "Unknown Status")</f>
        <v>Permanent</v>
      </c>
    </row>
    <row r="7" spans="1:15" x14ac:dyDescent="0.25">
      <c r="A7" t="s">
        <v>16</v>
      </c>
      <c r="B7">
        <v>301986516</v>
      </c>
      <c r="C7">
        <v>8</v>
      </c>
      <c r="D7" s="1">
        <v>42935.907222222224</v>
      </c>
      <c r="E7" s="1">
        <v>42935.865486111114</v>
      </c>
      <c r="F7">
        <v>30000</v>
      </c>
      <c r="G7">
        <v>39000</v>
      </c>
      <c r="H7">
        <v>60</v>
      </c>
      <c r="J7" t="s">
        <v>11</v>
      </c>
      <c r="K7" s="2">
        <f t="shared" si="0"/>
        <v>0.3</v>
      </c>
      <c r="L7">
        <f t="shared" si="1"/>
        <v>0</v>
      </c>
      <c r="M7" t="str">
        <f t="shared" si="2"/>
        <v>3. High Velocity Loyalty (4+)</v>
      </c>
      <c r="N7" t="str">
        <f>IFERROR(INDEX(Demographics!F:F, MATCH(A7, Demographics!A:A, 0)), "Unspecified Bank")</f>
        <v>Unspecified Bank</v>
      </c>
      <c r="O7" t="str">
        <f>IFERROR(INDEX(Demographics!H:H, MATCH(A7, Demographics!A:A, 0)) &amp; "", "Unknown Status")</f>
        <v>Unknown Status</v>
      </c>
    </row>
    <row r="8" spans="1:15" x14ac:dyDescent="0.25">
      <c r="A8" t="s">
        <v>17</v>
      </c>
      <c r="B8">
        <v>301972027</v>
      </c>
      <c r="C8">
        <v>3</v>
      </c>
      <c r="D8" s="1">
        <v>42926.80940972222</v>
      </c>
      <c r="E8" s="1">
        <v>42926.767685185187</v>
      </c>
      <c r="F8">
        <v>10000</v>
      </c>
      <c r="G8">
        <v>13000</v>
      </c>
      <c r="H8">
        <v>30</v>
      </c>
      <c r="J8" t="s">
        <v>11</v>
      </c>
      <c r="K8" s="2">
        <f t="shared" si="0"/>
        <v>0.3</v>
      </c>
      <c r="L8">
        <f t="shared" si="1"/>
        <v>0</v>
      </c>
      <c r="M8" t="str">
        <f t="shared" si="2"/>
        <v>2. Early Repeat (2-3)</v>
      </c>
      <c r="N8" t="str">
        <f>IFERROR(INDEX(Demographics!F:F, MATCH(A8, Demographics!A:A, 0)), "Unspecified Bank")</f>
        <v>GT Bank</v>
      </c>
      <c r="O8" t="str">
        <f>IFERROR(INDEX(Demographics!H:H, MATCH(A8, Demographics!A:A, 0)) &amp; "", "Unknown Status")</f>
        <v>Permanent</v>
      </c>
    </row>
    <row r="9" spans="1:15" x14ac:dyDescent="0.25">
      <c r="A9" t="s">
        <v>18</v>
      </c>
      <c r="B9">
        <v>301994428</v>
      </c>
      <c r="C9">
        <v>10</v>
      </c>
      <c r="D9" s="1">
        <v>42940.987812500003</v>
      </c>
      <c r="E9" s="1">
        <v>42940.946076388886</v>
      </c>
      <c r="F9">
        <v>30000</v>
      </c>
      <c r="G9">
        <v>34500</v>
      </c>
      <c r="H9">
        <v>30</v>
      </c>
      <c r="J9" t="s">
        <v>11</v>
      </c>
      <c r="K9" s="2">
        <f t="shared" si="0"/>
        <v>0.15</v>
      </c>
      <c r="L9">
        <f t="shared" si="1"/>
        <v>0</v>
      </c>
      <c r="M9" t="str">
        <f t="shared" si="2"/>
        <v>3. High Velocity Loyalty (4+)</v>
      </c>
      <c r="N9" t="str">
        <f>IFERROR(INDEX(Demographics!F:F, MATCH(A9, Demographics!A:A, 0)), "Unspecified Bank")</f>
        <v>First Bank</v>
      </c>
      <c r="O9" t="str">
        <f>IFERROR(INDEX(Demographics!H:H, MATCH(A9, Demographics!A:A, 0)) &amp; "", "Unknown Status")</f>
        <v/>
      </c>
    </row>
    <row r="10" spans="1:15" x14ac:dyDescent="0.25">
      <c r="A10" t="s">
        <v>19</v>
      </c>
      <c r="B10">
        <v>301996687</v>
      </c>
      <c r="C10">
        <v>4</v>
      </c>
      <c r="D10" s="1">
        <v>42942.453530092593</v>
      </c>
      <c r="E10" s="1">
        <v>42942.411770833336</v>
      </c>
      <c r="F10">
        <v>10000</v>
      </c>
      <c r="G10">
        <v>11500</v>
      </c>
      <c r="H10">
        <v>15</v>
      </c>
      <c r="J10" t="s">
        <v>11</v>
      </c>
      <c r="K10" s="2">
        <f t="shared" si="0"/>
        <v>0.15</v>
      </c>
      <c r="L10">
        <f t="shared" si="1"/>
        <v>0</v>
      </c>
      <c r="M10" t="str">
        <f t="shared" si="2"/>
        <v>3. High Velocity Loyalty (4+)</v>
      </c>
      <c r="N10" t="str">
        <f>IFERROR(INDEX(Demographics!F:F, MATCH(A10, Demographics!A:A, 0)), "Unspecified Bank")</f>
        <v>GT Bank</v>
      </c>
      <c r="O10" t="str">
        <f>IFERROR(INDEX(Demographics!H:H, MATCH(A10, Demographics!A:A, 0)) &amp; "", "Unknown Status")</f>
        <v>Permanent</v>
      </c>
    </row>
    <row r="11" spans="1:15" x14ac:dyDescent="0.25">
      <c r="A11" t="s">
        <v>20</v>
      </c>
      <c r="B11">
        <v>301981931</v>
      </c>
      <c r="C11">
        <v>2</v>
      </c>
      <c r="D11" s="1">
        <v>42933.575486111113</v>
      </c>
      <c r="E11" s="1">
        <v>42933.533738425926</v>
      </c>
      <c r="F11">
        <v>10000</v>
      </c>
      <c r="G11">
        <v>11500</v>
      </c>
      <c r="H11">
        <v>15</v>
      </c>
      <c r="J11" t="s">
        <v>11</v>
      </c>
      <c r="K11" s="2">
        <f t="shared" si="0"/>
        <v>0.15</v>
      </c>
      <c r="L11">
        <f t="shared" si="1"/>
        <v>0</v>
      </c>
      <c r="M11" t="str">
        <f t="shared" si="2"/>
        <v>2. Early Repeat (2-3)</v>
      </c>
      <c r="N11" t="str">
        <f>IFERROR(INDEX(Demographics!F:F, MATCH(A11, Demographics!A:A, 0)), "Unspecified Bank")</f>
        <v>Access Bank</v>
      </c>
      <c r="O11" t="str">
        <f>IFERROR(INDEX(Demographics!H:H, MATCH(A11, Demographics!A:A, 0)) &amp; "", "Unknown Status")</f>
        <v>Unemployed</v>
      </c>
    </row>
    <row r="12" spans="1:15" x14ac:dyDescent="0.25">
      <c r="A12" t="s">
        <v>21</v>
      </c>
      <c r="B12">
        <v>301962365</v>
      </c>
      <c r="C12">
        <v>2</v>
      </c>
      <c r="D12" s="1">
        <v>42919.992476851854</v>
      </c>
      <c r="E12" s="1">
        <v>42919.950729166667</v>
      </c>
      <c r="F12">
        <v>10000</v>
      </c>
      <c r="G12">
        <v>13000</v>
      </c>
      <c r="H12">
        <v>30</v>
      </c>
      <c r="J12" t="s">
        <v>11</v>
      </c>
      <c r="K12" s="2">
        <f t="shared" si="0"/>
        <v>0.3</v>
      </c>
      <c r="L12">
        <f t="shared" si="1"/>
        <v>0</v>
      </c>
      <c r="M12" t="str">
        <f t="shared" si="2"/>
        <v>2. Early Repeat (2-3)</v>
      </c>
      <c r="N12" t="str">
        <f>IFERROR(INDEX(Demographics!F:F, MATCH(A12, Demographics!A:A, 0)), "Unspecified Bank")</f>
        <v>EcoBank</v>
      </c>
      <c r="O12" t="str">
        <f>IFERROR(INDEX(Demographics!H:H, MATCH(A12, Demographics!A:A, 0)) &amp; "", "Unknown Status")</f>
        <v>Permanent</v>
      </c>
    </row>
    <row r="13" spans="1:15" x14ac:dyDescent="0.25">
      <c r="A13" t="s">
        <v>22</v>
      </c>
      <c r="B13">
        <v>301960371</v>
      </c>
      <c r="C13">
        <v>3</v>
      </c>
      <c r="D13" s="1">
        <v>42918.916203703702</v>
      </c>
      <c r="E13" s="1">
        <v>42918.874467592592</v>
      </c>
      <c r="F13">
        <v>10000</v>
      </c>
      <c r="G13">
        <v>13000</v>
      </c>
      <c r="H13">
        <v>30</v>
      </c>
      <c r="J13" t="s">
        <v>23</v>
      </c>
      <c r="K13" s="2">
        <f t="shared" si="0"/>
        <v>0.3</v>
      </c>
      <c r="L13">
        <f t="shared" si="1"/>
        <v>1</v>
      </c>
      <c r="M13" t="str">
        <f t="shared" si="2"/>
        <v>2. Early Repeat (2-3)</v>
      </c>
      <c r="N13" t="str">
        <f>IFERROR(INDEX(Demographics!F:F, MATCH(A13, Demographics!A:A, 0)), "Unspecified Bank")</f>
        <v>GT Bank</v>
      </c>
      <c r="O13" t="str">
        <f>IFERROR(INDEX(Demographics!H:H, MATCH(A13, Demographics!A:A, 0)) &amp; "", "Unknown Status")</f>
        <v>Permanent</v>
      </c>
    </row>
    <row r="14" spans="1:15" x14ac:dyDescent="0.25">
      <c r="A14" t="s">
        <v>24</v>
      </c>
      <c r="B14">
        <v>301999914</v>
      </c>
      <c r="C14">
        <v>2</v>
      </c>
      <c r="D14" s="1">
        <v>42944.302453703705</v>
      </c>
      <c r="E14" s="1">
        <v>42944.260706018518</v>
      </c>
      <c r="F14">
        <v>10000</v>
      </c>
      <c r="G14">
        <v>11500</v>
      </c>
      <c r="H14">
        <v>15</v>
      </c>
      <c r="J14" t="s">
        <v>11</v>
      </c>
      <c r="K14" s="2">
        <f t="shared" si="0"/>
        <v>0.15</v>
      </c>
      <c r="L14">
        <f t="shared" si="1"/>
        <v>0</v>
      </c>
      <c r="M14" t="str">
        <f t="shared" si="2"/>
        <v>2. Early Repeat (2-3)</v>
      </c>
      <c r="N14" t="str">
        <f>IFERROR(INDEX(Demographics!F:F, MATCH(A14, Demographics!A:A, 0)), "Unspecified Bank")</f>
        <v>First Bank</v>
      </c>
      <c r="O14" t="str">
        <f>IFERROR(INDEX(Demographics!H:H, MATCH(A14, Demographics!A:A, 0)) &amp; "", "Unknown Status")</f>
        <v/>
      </c>
    </row>
    <row r="15" spans="1:15" x14ac:dyDescent="0.25">
      <c r="A15" t="s">
        <v>25</v>
      </c>
      <c r="B15">
        <v>301995555</v>
      </c>
      <c r="C15">
        <v>11</v>
      </c>
      <c r="D15" s="1">
        <v>42941.676041666666</v>
      </c>
      <c r="E15" s="1">
        <v>42941.634293981479</v>
      </c>
      <c r="F15">
        <v>40000</v>
      </c>
      <c r="G15">
        <v>44000</v>
      </c>
      <c r="H15">
        <v>30</v>
      </c>
      <c r="J15" t="s">
        <v>11</v>
      </c>
      <c r="K15" s="2">
        <f t="shared" si="0"/>
        <v>0.1</v>
      </c>
      <c r="L15">
        <f t="shared" si="1"/>
        <v>0</v>
      </c>
      <c r="M15" t="str">
        <f t="shared" si="2"/>
        <v>3. High Velocity Loyalty (4+)</v>
      </c>
      <c r="N15" t="str">
        <f>IFERROR(INDEX(Demographics!F:F, MATCH(A15, Demographics!A:A, 0)), "Unspecified Bank")</f>
        <v>UBA</v>
      </c>
      <c r="O15" t="str">
        <f>IFERROR(INDEX(Demographics!H:H, MATCH(A15, Demographics!A:A, 0)) &amp; "", "Unknown Status")</f>
        <v>Permanent</v>
      </c>
    </row>
    <row r="16" spans="1:15" x14ac:dyDescent="0.25">
      <c r="A16" t="s">
        <v>26</v>
      </c>
      <c r="B16">
        <v>301983540</v>
      </c>
      <c r="C16">
        <v>13</v>
      </c>
      <c r="D16" s="1">
        <v>42934.458391203705</v>
      </c>
      <c r="E16" s="1">
        <v>42934.416620370372</v>
      </c>
      <c r="F16">
        <v>40000</v>
      </c>
      <c r="G16">
        <v>44000</v>
      </c>
      <c r="H16">
        <v>30</v>
      </c>
      <c r="J16" t="s">
        <v>11</v>
      </c>
      <c r="K16" s="2">
        <f t="shared" si="0"/>
        <v>0.1</v>
      </c>
      <c r="L16">
        <f t="shared" si="1"/>
        <v>0</v>
      </c>
      <c r="M16" t="str">
        <f t="shared" si="2"/>
        <v>3. High Velocity Loyalty (4+)</v>
      </c>
      <c r="N16" t="str">
        <f>IFERROR(INDEX(Demographics!F:F, MATCH(A16, Demographics!A:A, 0)), "Unspecified Bank")</f>
        <v>First Bank</v>
      </c>
      <c r="O16" t="str">
        <f>IFERROR(INDEX(Demographics!H:H, MATCH(A16, Demographics!A:A, 0)) &amp; "", "Unknown Status")</f>
        <v>Self-Employed</v>
      </c>
    </row>
    <row r="17" spans="1:15" x14ac:dyDescent="0.25">
      <c r="A17" t="s">
        <v>27</v>
      </c>
      <c r="B17">
        <v>301967889</v>
      </c>
      <c r="C17">
        <v>3</v>
      </c>
      <c r="D17" s="1">
        <v>42923.51457175926</v>
      </c>
      <c r="E17" s="1">
        <v>42923.472800925927</v>
      </c>
      <c r="F17">
        <v>10000</v>
      </c>
      <c r="G17">
        <v>13000</v>
      </c>
      <c r="H17">
        <v>30</v>
      </c>
      <c r="J17" t="s">
        <v>11</v>
      </c>
      <c r="K17" s="2">
        <f t="shared" si="0"/>
        <v>0.3</v>
      </c>
      <c r="L17">
        <f t="shared" si="1"/>
        <v>0</v>
      </c>
      <c r="M17" t="str">
        <f t="shared" si="2"/>
        <v>2. Early Repeat (2-3)</v>
      </c>
      <c r="N17" t="str">
        <f>IFERROR(INDEX(Demographics!F:F, MATCH(A17, Demographics!A:A, 0)), "Unspecified Bank")</f>
        <v>Access Bank</v>
      </c>
      <c r="O17" t="str">
        <f>IFERROR(INDEX(Demographics!H:H, MATCH(A17, Demographics!A:A, 0)) &amp; "", "Unknown Status")</f>
        <v>Permanent</v>
      </c>
    </row>
    <row r="18" spans="1:15" x14ac:dyDescent="0.25">
      <c r="A18" t="s">
        <v>28</v>
      </c>
      <c r="B18">
        <v>301958834</v>
      </c>
      <c r="C18">
        <v>3</v>
      </c>
      <c r="D18" s="1">
        <v>42917.489548611113</v>
      </c>
      <c r="E18" s="1">
        <v>42917.447812500002</v>
      </c>
      <c r="F18">
        <v>10000</v>
      </c>
      <c r="G18">
        <v>11500</v>
      </c>
      <c r="H18">
        <v>15</v>
      </c>
      <c r="J18" t="s">
        <v>11</v>
      </c>
      <c r="K18" s="2">
        <f t="shared" si="0"/>
        <v>0.15</v>
      </c>
      <c r="L18">
        <f t="shared" si="1"/>
        <v>0</v>
      </c>
      <c r="M18" t="str">
        <f t="shared" si="2"/>
        <v>2. Early Repeat (2-3)</v>
      </c>
      <c r="N18" t="str">
        <f>IFERROR(INDEX(Demographics!F:F, MATCH(A18, Demographics!A:A, 0)), "Unspecified Bank")</f>
        <v>UBA</v>
      </c>
      <c r="O18" t="str">
        <f>IFERROR(INDEX(Demographics!H:H, MATCH(A18, Demographics!A:A, 0)) &amp; "", "Unknown Status")</f>
        <v>Permanent</v>
      </c>
    </row>
    <row r="19" spans="1:15" x14ac:dyDescent="0.25">
      <c r="A19" t="s">
        <v>29</v>
      </c>
      <c r="B19">
        <v>301993535</v>
      </c>
      <c r="C19">
        <v>2</v>
      </c>
      <c r="D19" s="1">
        <v>42940.609178240738</v>
      </c>
      <c r="E19" s="1">
        <v>42940.567430555559</v>
      </c>
      <c r="F19">
        <v>10000</v>
      </c>
      <c r="G19">
        <v>11500</v>
      </c>
      <c r="H19">
        <v>15</v>
      </c>
      <c r="I19" t="s">
        <v>30</v>
      </c>
      <c r="J19" t="s">
        <v>23</v>
      </c>
      <c r="K19" s="2">
        <f t="shared" si="0"/>
        <v>0.15</v>
      </c>
      <c r="L19">
        <f t="shared" si="1"/>
        <v>1</v>
      </c>
      <c r="M19" t="str">
        <f t="shared" si="2"/>
        <v>2. Early Repeat (2-3)</v>
      </c>
      <c r="N19" t="str">
        <f>IFERROR(INDEX(Demographics!F:F, MATCH(A19, Demographics!A:A, 0)), "Unspecified Bank")</f>
        <v>GT Bank</v>
      </c>
      <c r="O19" t="str">
        <f>IFERROR(INDEX(Demographics!H:H, MATCH(A19, Demographics!A:A, 0)) &amp; "", "Unknown Status")</f>
        <v/>
      </c>
    </row>
    <row r="20" spans="1:15" x14ac:dyDescent="0.25">
      <c r="A20" t="s">
        <v>31</v>
      </c>
      <c r="B20">
        <v>301985106</v>
      </c>
      <c r="C20">
        <v>15</v>
      </c>
      <c r="D20" s="1">
        <v>42935.345509259256</v>
      </c>
      <c r="E20" s="1">
        <v>42935.303749999999</v>
      </c>
      <c r="F20">
        <v>40000</v>
      </c>
      <c r="G20">
        <v>44000</v>
      </c>
      <c r="H20">
        <v>30</v>
      </c>
      <c r="J20" t="s">
        <v>11</v>
      </c>
      <c r="K20" s="2">
        <f t="shared" si="0"/>
        <v>0.1</v>
      </c>
      <c r="L20">
        <f t="shared" si="1"/>
        <v>0</v>
      </c>
      <c r="M20" t="str">
        <f t="shared" si="2"/>
        <v>3. High Velocity Loyalty (4+)</v>
      </c>
      <c r="N20" t="str">
        <f>IFERROR(INDEX(Demographics!F:F, MATCH(A20, Demographics!A:A, 0)), "Unspecified Bank")</f>
        <v>Diamond Bank</v>
      </c>
      <c r="O20" t="str">
        <f>IFERROR(INDEX(Demographics!H:H, MATCH(A20, Demographics!A:A, 0)) &amp; "", "Unknown Status")</f>
        <v>Permanent</v>
      </c>
    </row>
    <row r="21" spans="1:15" x14ac:dyDescent="0.25">
      <c r="A21" t="s">
        <v>32</v>
      </c>
      <c r="B21">
        <v>301959458</v>
      </c>
      <c r="C21">
        <v>10</v>
      </c>
      <c r="D21" s="1">
        <v>42917.91</v>
      </c>
      <c r="E21" s="1">
        <v>42917.868275462963</v>
      </c>
      <c r="F21">
        <v>30000</v>
      </c>
      <c r="G21">
        <v>34500</v>
      </c>
      <c r="H21">
        <v>30</v>
      </c>
      <c r="J21" t="s">
        <v>11</v>
      </c>
      <c r="K21" s="2">
        <f t="shared" si="0"/>
        <v>0.15</v>
      </c>
      <c r="L21">
        <f t="shared" si="1"/>
        <v>0</v>
      </c>
      <c r="M21" t="str">
        <f t="shared" si="2"/>
        <v>3. High Velocity Loyalty (4+)</v>
      </c>
      <c r="N21" t="str">
        <f>IFERROR(INDEX(Demographics!F:F, MATCH(A21, Demographics!A:A, 0)), "Unspecified Bank")</f>
        <v>Diamond Bank</v>
      </c>
      <c r="O21" t="str">
        <f>IFERROR(INDEX(Demographics!H:H, MATCH(A21, Demographics!A:A, 0)) &amp; "", "Unknown Status")</f>
        <v>Permanent</v>
      </c>
    </row>
    <row r="22" spans="1:15" x14ac:dyDescent="0.25">
      <c r="A22" t="s">
        <v>33</v>
      </c>
      <c r="B22">
        <v>301964283</v>
      </c>
      <c r="C22">
        <v>3</v>
      </c>
      <c r="D22" s="1">
        <v>42921.315370370372</v>
      </c>
      <c r="E22" s="1">
        <v>42921.273634259262</v>
      </c>
      <c r="F22">
        <v>10000</v>
      </c>
      <c r="G22">
        <v>13000</v>
      </c>
      <c r="H22">
        <v>30</v>
      </c>
      <c r="I22" t="s">
        <v>34</v>
      </c>
      <c r="J22" t="s">
        <v>11</v>
      </c>
      <c r="K22" s="2">
        <f t="shared" si="0"/>
        <v>0.3</v>
      </c>
      <c r="L22">
        <f t="shared" si="1"/>
        <v>0</v>
      </c>
      <c r="M22" t="str">
        <f t="shared" si="2"/>
        <v>2. Early Repeat (2-3)</v>
      </c>
      <c r="N22" t="str">
        <f>IFERROR(INDEX(Demographics!F:F, MATCH(A22, Demographics!A:A, 0)), "Unspecified Bank")</f>
        <v>GT Bank</v>
      </c>
      <c r="O22" t="str">
        <f>IFERROR(INDEX(Demographics!H:H, MATCH(A22, Demographics!A:A, 0)) &amp; "", "Unknown Status")</f>
        <v>Permanent</v>
      </c>
    </row>
    <row r="23" spans="1:15" x14ac:dyDescent="0.25">
      <c r="A23" t="s">
        <v>35</v>
      </c>
      <c r="B23">
        <v>302003432</v>
      </c>
      <c r="C23">
        <v>2</v>
      </c>
      <c r="D23" s="1">
        <v>42946.559803240743</v>
      </c>
      <c r="E23" s="1">
        <v>42946.518043981479</v>
      </c>
      <c r="F23">
        <v>10000</v>
      </c>
      <c r="G23">
        <v>11500</v>
      </c>
      <c r="H23">
        <v>15</v>
      </c>
      <c r="I23" t="s">
        <v>36</v>
      </c>
      <c r="J23" t="s">
        <v>23</v>
      </c>
      <c r="K23" s="2">
        <f t="shared" si="0"/>
        <v>0.15</v>
      </c>
      <c r="L23">
        <f t="shared" si="1"/>
        <v>1</v>
      </c>
      <c r="M23" t="str">
        <f t="shared" si="2"/>
        <v>2. Early Repeat (2-3)</v>
      </c>
      <c r="N23" t="str">
        <f>IFERROR(INDEX(Demographics!F:F, MATCH(A23, Demographics!A:A, 0)), "Unspecified Bank")</f>
        <v>First Bank</v>
      </c>
      <c r="O23" t="str">
        <f>IFERROR(INDEX(Demographics!H:H, MATCH(A23, Demographics!A:A, 0)) &amp; "", "Unknown Status")</f>
        <v>Permanent</v>
      </c>
    </row>
    <row r="24" spans="1:15" x14ac:dyDescent="0.25">
      <c r="A24" t="s">
        <v>37</v>
      </c>
      <c r="B24">
        <v>301976439</v>
      </c>
      <c r="C24">
        <v>7</v>
      </c>
      <c r="D24" s="1">
        <v>42929.734733796293</v>
      </c>
      <c r="E24" s="1">
        <v>42929.692997685182</v>
      </c>
      <c r="F24">
        <v>25000</v>
      </c>
      <c r="G24">
        <v>28750</v>
      </c>
      <c r="H24">
        <v>30</v>
      </c>
      <c r="J24" t="s">
        <v>11</v>
      </c>
      <c r="K24" s="2">
        <f t="shared" si="0"/>
        <v>0.15</v>
      </c>
      <c r="L24">
        <f t="shared" si="1"/>
        <v>0</v>
      </c>
      <c r="M24" t="str">
        <f t="shared" si="2"/>
        <v>3. High Velocity Loyalty (4+)</v>
      </c>
      <c r="N24" t="str">
        <f>IFERROR(INDEX(Demographics!F:F, MATCH(A24, Demographics!A:A, 0)), "Unspecified Bank")</f>
        <v>GT Bank</v>
      </c>
      <c r="O24" t="str">
        <f>IFERROR(INDEX(Demographics!H:H, MATCH(A24, Demographics!A:A, 0)) &amp; "", "Unknown Status")</f>
        <v/>
      </c>
    </row>
    <row r="25" spans="1:15" x14ac:dyDescent="0.25">
      <c r="A25" t="s">
        <v>38</v>
      </c>
      <c r="B25">
        <v>301973446</v>
      </c>
      <c r="C25">
        <v>3</v>
      </c>
      <c r="D25" s="1">
        <v>42927.723622685182</v>
      </c>
      <c r="E25" s="1">
        <v>42927.681886574072</v>
      </c>
      <c r="F25">
        <v>10000</v>
      </c>
      <c r="G25">
        <v>13000</v>
      </c>
      <c r="H25">
        <v>30</v>
      </c>
      <c r="J25" t="s">
        <v>11</v>
      </c>
      <c r="K25" s="2">
        <f t="shared" si="0"/>
        <v>0.3</v>
      </c>
      <c r="L25">
        <f t="shared" si="1"/>
        <v>0</v>
      </c>
      <c r="M25" t="str">
        <f t="shared" si="2"/>
        <v>2. Early Repeat (2-3)</v>
      </c>
      <c r="N25" t="str">
        <f>IFERROR(INDEX(Demographics!F:F, MATCH(A25, Demographics!A:A, 0)), "Unspecified Bank")</f>
        <v>GT Bank</v>
      </c>
      <c r="O25" t="str">
        <f>IFERROR(INDEX(Demographics!H:H, MATCH(A25, Demographics!A:A, 0)) &amp; "", "Unknown Status")</f>
        <v>Permanent</v>
      </c>
    </row>
    <row r="26" spans="1:15" x14ac:dyDescent="0.25">
      <c r="A26" t="s">
        <v>39</v>
      </c>
      <c r="B26">
        <v>301999087</v>
      </c>
      <c r="C26">
        <v>2</v>
      </c>
      <c r="D26" s="1">
        <v>42943.682025462964</v>
      </c>
      <c r="E26" s="1">
        <v>42943.640289351853</v>
      </c>
      <c r="F26">
        <v>10000</v>
      </c>
      <c r="G26">
        <v>13000</v>
      </c>
      <c r="H26">
        <v>30</v>
      </c>
      <c r="J26" t="s">
        <v>11</v>
      </c>
      <c r="K26" s="2">
        <f t="shared" si="0"/>
        <v>0.3</v>
      </c>
      <c r="L26">
        <f t="shared" si="1"/>
        <v>0</v>
      </c>
      <c r="M26" t="str">
        <f t="shared" si="2"/>
        <v>2. Early Repeat (2-3)</v>
      </c>
      <c r="N26" t="str">
        <f>IFERROR(INDEX(Demographics!F:F, MATCH(A26, Demographics!A:A, 0)), "Unspecified Bank")</f>
        <v>GT Bank</v>
      </c>
      <c r="O26" t="str">
        <f>IFERROR(INDEX(Demographics!H:H, MATCH(A26, Demographics!A:A, 0)) &amp; "", "Unknown Status")</f>
        <v>Permanent</v>
      </c>
    </row>
    <row r="27" spans="1:15" x14ac:dyDescent="0.25">
      <c r="A27" t="s">
        <v>40</v>
      </c>
      <c r="B27">
        <v>301963210</v>
      </c>
      <c r="C27">
        <v>3</v>
      </c>
      <c r="D27" s="1">
        <v>42920.579131944447</v>
      </c>
      <c r="E27" s="1">
        <v>42920.537372685183</v>
      </c>
      <c r="F27">
        <v>10000</v>
      </c>
      <c r="G27">
        <v>13000</v>
      </c>
      <c r="H27">
        <v>30</v>
      </c>
      <c r="J27" t="s">
        <v>11</v>
      </c>
      <c r="K27" s="2">
        <f t="shared" si="0"/>
        <v>0.3</v>
      </c>
      <c r="L27">
        <f t="shared" si="1"/>
        <v>0</v>
      </c>
      <c r="M27" t="str">
        <f t="shared" si="2"/>
        <v>2. Early Repeat (2-3)</v>
      </c>
      <c r="N27" t="str">
        <f>IFERROR(INDEX(Demographics!F:F, MATCH(A27, Demographics!A:A, 0)), "Unspecified Bank")</f>
        <v>GT Bank</v>
      </c>
      <c r="O27" t="str">
        <f>IFERROR(INDEX(Demographics!H:H, MATCH(A27, Demographics!A:A, 0)) &amp; "", "Unknown Status")</f>
        <v>Permanent</v>
      </c>
    </row>
    <row r="28" spans="1:15" x14ac:dyDescent="0.25">
      <c r="A28" t="s">
        <v>41</v>
      </c>
      <c r="B28">
        <v>301959286</v>
      </c>
      <c r="C28">
        <v>4</v>
      </c>
      <c r="D28" s="1">
        <v>42917.775543981479</v>
      </c>
      <c r="E28" s="1">
        <v>42917.733796296299</v>
      </c>
      <c r="F28">
        <v>20000</v>
      </c>
      <c r="G28">
        <v>24500</v>
      </c>
      <c r="H28">
        <v>30</v>
      </c>
      <c r="J28" t="s">
        <v>11</v>
      </c>
      <c r="K28" s="2">
        <f t="shared" si="0"/>
        <v>0.22500000000000001</v>
      </c>
      <c r="L28">
        <f t="shared" si="1"/>
        <v>0</v>
      </c>
      <c r="M28" t="str">
        <f t="shared" si="2"/>
        <v>3. High Velocity Loyalty (4+)</v>
      </c>
      <c r="N28" t="str">
        <f>IFERROR(INDEX(Demographics!F:F, MATCH(A28, Demographics!A:A, 0)), "Unspecified Bank")</f>
        <v>Union Bank</v>
      </c>
      <c r="O28" t="str">
        <f>IFERROR(INDEX(Demographics!H:H, MATCH(A28, Demographics!A:A, 0)) &amp; "", "Unknown Status")</f>
        <v>Permanent</v>
      </c>
    </row>
    <row r="29" spans="1:15" x14ac:dyDescent="0.25">
      <c r="A29" t="s">
        <v>42</v>
      </c>
      <c r="B29">
        <v>301981535</v>
      </c>
      <c r="C29">
        <v>2</v>
      </c>
      <c r="D29" s="1">
        <v>42933.440185185187</v>
      </c>
      <c r="E29" s="1">
        <v>42933.3984375</v>
      </c>
      <c r="F29">
        <v>10000</v>
      </c>
      <c r="G29">
        <v>11500</v>
      </c>
      <c r="H29">
        <v>15</v>
      </c>
      <c r="I29" t="s">
        <v>43</v>
      </c>
      <c r="J29" t="s">
        <v>11</v>
      </c>
      <c r="K29" s="2">
        <f t="shared" si="0"/>
        <v>0.15</v>
      </c>
      <c r="L29">
        <f t="shared" si="1"/>
        <v>0</v>
      </c>
      <c r="M29" t="str">
        <f t="shared" si="2"/>
        <v>2. Early Repeat (2-3)</v>
      </c>
      <c r="N29" t="str">
        <f>IFERROR(INDEX(Demographics!F:F, MATCH(A29, Demographics!A:A, 0)), "Unspecified Bank")</f>
        <v>GT Bank</v>
      </c>
      <c r="O29" t="str">
        <f>IFERROR(INDEX(Demographics!H:H, MATCH(A29, Demographics!A:A, 0)) &amp; "", "Unknown Status")</f>
        <v>Permanent</v>
      </c>
    </row>
    <row r="30" spans="1:15" x14ac:dyDescent="0.25">
      <c r="A30" t="s">
        <v>44</v>
      </c>
      <c r="B30">
        <v>301981500</v>
      </c>
      <c r="C30">
        <v>5</v>
      </c>
      <c r="D30" s="1">
        <v>42933.428483796299</v>
      </c>
      <c r="E30" s="1">
        <v>42933.385972222219</v>
      </c>
      <c r="F30">
        <v>20000</v>
      </c>
      <c r="G30">
        <v>22250</v>
      </c>
      <c r="H30">
        <v>15</v>
      </c>
      <c r="J30" t="s">
        <v>11</v>
      </c>
      <c r="K30" s="2">
        <f t="shared" si="0"/>
        <v>0.1125</v>
      </c>
      <c r="L30">
        <f t="shared" si="1"/>
        <v>0</v>
      </c>
      <c r="M30" t="str">
        <f t="shared" si="2"/>
        <v>3. High Velocity Loyalty (4+)</v>
      </c>
      <c r="N30" t="str">
        <f>IFERROR(INDEX(Demographics!F:F, MATCH(A30, Demographics!A:A, 0)), "Unspecified Bank")</f>
        <v>GT Bank</v>
      </c>
      <c r="O30" t="str">
        <f>IFERROR(INDEX(Demographics!H:H, MATCH(A30, Demographics!A:A, 0)) &amp; "", "Unknown Status")</f>
        <v>Permanent</v>
      </c>
    </row>
    <row r="31" spans="1:15" x14ac:dyDescent="0.25">
      <c r="A31" t="s">
        <v>45</v>
      </c>
      <c r="B31">
        <v>301972649</v>
      </c>
      <c r="C31">
        <v>6</v>
      </c>
      <c r="D31" s="1">
        <v>42927.394791666666</v>
      </c>
      <c r="E31" s="1">
        <v>42927.352314814816</v>
      </c>
      <c r="F31">
        <v>10000</v>
      </c>
      <c r="G31">
        <v>13000</v>
      </c>
      <c r="H31">
        <v>30</v>
      </c>
      <c r="J31" t="s">
        <v>23</v>
      </c>
      <c r="K31" s="2">
        <f t="shared" si="0"/>
        <v>0.3</v>
      </c>
      <c r="L31">
        <f t="shared" si="1"/>
        <v>1</v>
      </c>
      <c r="M31" t="str">
        <f t="shared" si="2"/>
        <v>3. High Velocity Loyalty (4+)</v>
      </c>
      <c r="N31" t="str">
        <f>IFERROR(INDEX(Demographics!F:F, MATCH(A31, Demographics!A:A, 0)), "Unspecified Bank")</f>
        <v>Unspecified Bank</v>
      </c>
      <c r="O31" t="str">
        <f>IFERROR(INDEX(Demographics!H:H, MATCH(A31, Demographics!A:A, 0)) &amp; "", "Unknown Status")</f>
        <v>Unknown Status</v>
      </c>
    </row>
    <row r="32" spans="1:15" x14ac:dyDescent="0.25">
      <c r="A32" t="s">
        <v>46</v>
      </c>
      <c r="B32">
        <v>301966278</v>
      </c>
      <c r="C32">
        <v>2</v>
      </c>
      <c r="D32" s="1">
        <v>42922.485694444447</v>
      </c>
      <c r="E32" s="1">
        <v>42922.443958333337</v>
      </c>
      <c r="F32">
        <v>10000</v>
      </c>
      <c r="G32">
        <v>13000</v>
      </c>
      <c r="H32">
        <v>30</v>
      </c>
      <c r="J32" t="s">
        <v>11</v>
      </c>
      <c r="K32" s="2">
        <f t="shared" si="0"/>
        <v>0.3</v>
      </c>
      <c r="L32">
        <f t="shared" si="1"/>
        <v>0</v>
      </c>
      <c r="M32" t="str">
        <f t="shared" si="2"/>
        <v>2. Early Repeat (2-3)</v>
      </c>
      <c r="N32" t="str">
        <f>IFERROR(INDEX(Demographics!F:F, MATCH(A32, Demographics!A:A, 0)), "Unspecified Bank")</f>
        <v>UBA</v>
      </c>
      <c r="O32" t="str">
        <f>IFERROR(INDEX(Demographics!H:H, MATCH(A32, Demographics!A:A, 0)) &amp; "", "Unknown Status")</f>
        <v>Permanent</v>
      </c>
    </row>
    <row r="33" spans="1:15" x14ac:dyDescent="0.25">
      <c r="A33" t="s">
        <v>47</v>
      </c>
      <c r="B33">
        <v>301989547</v>
      </c>
      <c r="C33">
        <v>5</v>
      </c>
      <c r="D33" s="1">
        <v>42937.655543981484</v>
      </c>
      <c r="E33" s="1">
        <v>42937.613807870373</v>
      </c>
      <c r="F33">
        <v>20000</v>
      </c>
      <c r="G33">
        <v>24500</v>
      </c>
      <c r="H33">
        <v>30</v>
      </c>
      <c r="J33" t="s">
        <v>11</v>
      </c>
      <c r="K33" s="2">
        <f t="shared" si="0"/>
        <v>0.22500000000000001</v>
      </c>
      <c r="L33">
        <f t="shared" si="1"/>
        <v>0</v>
      </c>
      <c r="M33" t="str">
        <f t="shared" si="2"/>
        <v>3. High Velocity Loyalty (4+)</v>
      </c>
      <c r="N33" t="str">
        <f>IFERROR(INDEX(Demographics!F:F, MATCH(A33, Demographics!A:A, 0)), "Unspecified Bank")</f>
        <v>First Bank</v>
      </c>
      <c r="O33" t="str">
        <f>IFERROR(INDEX(Demographics!H:H, MATCH(A33, Demographics!A:A, 0)) &amp; "", "Unknown Status")</f>
        <v/>
      </c>
    </row>
    <row r="34" spans="1:15" x14ac:dyDescent="0.25">
      <c r="A34" t="s">
        <v>48</v>
      </c>
      <c r="B34">
        <v>302001370</v>
      </c>
      <c r="C34">
        <v>10</v>
      </c>
      <c r="D34" s="1">
        <v>42944.8983912037</v>
      </c>
      <c r="E34" s="1">
        <v>42944.856631944444</v>
      </c>
      <c r="F34">
        <v>20000</v>
      </c>
      <c r="G34">
        <v>24500</v>
      </c>
      <c r="H34">
        <v>30</v>
      </c>
      <c r="J34" t="s">
        <v>11</v>
      </c>
      <c r="K34" s="2">
        <f t="shared" si="0"/>
        <v>0.22500000000000001</v>
      </c>
      <c r="L34">
        <f t="shared" si="1"/>
        <v>0</v>
      </c>
      <c r="M34" t="str">
        <f t="shared" si="2"/>
        <v>3. High Velocity Loyalty (4+)</v>
      </c>
      <c r="N34" t="str">
        <f>IFERROR(INDEX(Demographics!F:F, MATCH(A34, Demographics!A:A, 0)), "Unspecified Bank")</f>
        <v>First Bank</v>
      </c>
      <c r="O34" t="str">
        <f>IFERROR(INDEX(Demographics!H:H, MATCH(A34, Demographics!A:A, 0)) &amp; "", "Unknown Status")</f>
        <v>Permanent</v>
      </c>
    </row>
    <row r="35" spans="1:15" x14ac:dyDescent="0.25">
      <c r="A35" t="s">
        <v>49</v>
      </c>
      <c r="B35">
        <v>302000465</v>
      </c>
      <c r="C35">
        <v>4</v>
      </c>
      <c r="D35" s="1">
        <v>42944.521643518521</v>
      </c>
      <c r="E35" s="1">
        <v>42944.479166666664</v>
      </c>
      <c r="F35">
        <v>20000</v>
      </c>
      <c r="G35">
        <v>24500</v>
      </c>
      <c r="H35">
        <v>30</v>
      </c>
      <c r="J35" t="s">
        <v>11</v>
      </c>
      <c r="K35" s="2">
        <f t="shared" si="0"/>
        <v>0.22500000000000001</v>
      </c>
      <c r="L35">
        <f t="shared" si="1"/>
        <v>0</v>
      </c>
      <c r="M35" t="str">
        <f t="shared" si="2"/>
        <v>3. High Velocity Loyalty (4+)</v>
      </c>
      <c r="N35" t="str">
        <f>IFERROR(INDEX(Demographics!F:F, MATCH(A35, Demographics!A:A, 0)), "Unspecified Bank")</f>
        <v>FCMB</v>
      </c>
      <c r="O35" t="str">
        <f>IFERROR(INDEX(Demographics!H:H, MATCH(A35, Demographics!A:A, 0)) &amp; "", "Unknown Status")</f>
        <v>Permanent</v>
      </c>
    </row>
    <row r="36" spans="1:15" x14ac:dyDescent="0.25">
      <c r="A36" t="s">
        <v>50</v>
      </c>
      <c r="B36">
        <v>302000569</v>
      </c>
      <c r="C36">
        <v>2</v>
      </c>
      <c r="D36" s="1">
        <v>42944.553622685184</v>
      </c>
      <c r="E36" s="1">
        <v>42944.511111111111</v>
      </c>
      <c r="F36">
        <v>10000</v>
      </c>
      <c r="G36">
        <v>13000</v>
      </c>
      <c r="H36">
        <v>30</v>
      </c>
      <c r="J36" t="s">
        <v>11</v>
      </c>
      <c r="K36" s="2">
        <f t="shared" si="0"/>
        <v>0.3</v>
      </c>
      <c r="L36">
        <f t="shared" si="1"/>
        <v>0</v>
      </c>
      <c r="M36" t="str">
        <f t="shared" si="2"/>
        <v>2. Early Repeat (2-3)</v>
      </c>
      <c r="N36" t="str">
        <f>IFERROR(INDEX(Demographics!F:F, MATCH(A36, Demographics!A:A, 0)), "Unspecified Bank")</f>
        <v>Unspecified Bank</v>
      </c>
      <c r="O36" t="str">
        <f>IFERROR(INDEX(Demographics!H:H, MATCH(A36, Demographics!A:A, 0)) &amp; "", "Unknown Status")</f>
        <v>Unknown Status</v>
      </c>
    </row>
    <row r="37" spans="1:15" x14ac:dyDescent="0.25">
      <c r="A37" t="s">
        <v>51</v>
      </c>
      <c r="B37">
        <v>301982122</v>
      </c>
      <c r="C37">
        <v>5</v>
      </c>
      <c r="D37" s="1">
        <v>42933.643750000003</v>
      </c>
      <c r="E37" s="1">
        <v>42933.601990740739</v>
      </c>
      <c r="F37">
        <v>20000</v>
      </c>
      <c r="G37">
        <v>22250</v>
      </c>
      <c r="H37">
        <v>15</v>
      </c>
      <c r="J37" t="s">
        <v>11</v>
      </c>
      <c r="K37" s="2">
        <f t="shared" si="0"/>
        <v>0.1125</v>
      </c>
      <c r="L37">
        <f t="shared" si="1"/>
        <v>0</v>
      </c>
      <c r="M37" t="str">
        <f t="shared" si="2"/>
        <v>3. High Velocity Loyalty (4+)</v>
      </c>
      <c r="N37" t="str">
        <f>IFERROR(INDEX(Demographics!F:F, MATCH(A37, Demographics!A:A, 0)), "Unspecified Bank")</f>
        <v>UBA</v>
      </c>
      <c r="O37" t="str">
        <f>IFERROR(INDEX(Demographics!H:H, MATCH(A37, Demographics!A:A, 0)) &amp; "", "Unknown Status")</f>
        <v>Student</v>
      </c>
    </row>
    <row r="38" spans="1:15" x14ac:dyDescent="0.25">
      <c r="A38" t="s">
        <v>52</v>
      </c>
      <c r="B38">
        <v>301959225</v>
      </c>
      <c r="C38">
        <v>2</v>
      </c>
      <c r="D38" s="1">
        <v>42917.737916666665</v>
      </c>
      <c r="E38" s="1">
        <v>42917.696180555555</v>
      </c>
      <c r="F38">
        <v>10000</v>
      </c>
      <c r="G38">
        <v>13000</v>
      </c>
      <c r="H38">
        <v>30</v>
      </c>
      <c r="I38" t="s">
        <v>53</v>
      </c>
      <c r="J38" t="s">
        <v>11</v>
      </c>
      <c r="K38" s="2">
        <f t="shared" si="0"/>
        <v>0.3</v>
      </c>
      <c r="L38">
        <f t="shared" si="1"/>
        <v>0</v>
      </c>
      <c r="M38" t="str">
        <f t="shared" si="2"/>
        <v>2. Early Repeat (2-3)</v>
      </c>
      <c r="N38" t="str">
        <f>IFERROR(INDEX(Demographics!F:F, MATCH(A38, Demographics!A:A, 0)), "Unspecified Bank")</f>
        <v>UBA</v>
      </c>
      <c r="O38" t="str">
        <f>IFERROR(INDEX(Demographics!H:H, MATCH(A38, Demographics!A:A, 0)) &amp; "", "Unknown Status")</f>
        <v>Permanent</v>
      </c>
    </row>
    <row r="39" spans="1:15" x14ac:dyDescent="0.25">
      <c r="A39" t="s">
        <v>54</v>
      </c>
      <c r="B39">
        <v>301984674</v>
      </c>
      <c r="C39">
        <v>2</v>
      </c>
      <c r="D39" s="1">
        <v>42934.89744212963</v>
      </c>
      <c r="E39" s="1">
        <v>42934.855706018519</v>
      </c>
      <c r="F39">
        <v>10000</v>
      </c>
      <c r="G39">
        <v>11500</v>
      </c>
      <c r="H39">
        <v>15</v>
      </c>
      <c r="J39" t="s">
        <v>11</v>
      </c>
      <c r="K39" s="2">
        <f t="shared" si="0"/>
        <v>0.15</v>
      </c>
      <c r="L39">
        <f t="shared" si="1"/>
        <v>0</v>
      </c>
      <c r="M39" t="str">
        <f t="shared" si="2"/>
        <v>2. Early Repeat (2-3)</v>
      </c>
      <c r="N39" t="str">
        <f>IFERROR(INDEX(Demographics!F:F, MATCH(A39, Demographics!A:A, 0)), "Unspecified Bank")</f>
        <v>GT Bank</v>
      </c>
      <c r="O39" t="str">
        <f>IFERROR(INDEX(Demographics!H:H, MATCH(A39, Demographics!A:A, 0)) &amp; "", "Unknown Status")</f>
        <v>Permanent</v>
      </c>
    </row>
    <row r="40" spans="1:15" x14ac:dyDescent="0.25">
      <c r="A40" t="s">
        <v>55</v>
      </c>
      <c r="B40">
        <v>301998400</v>
      </c>
      <c r="C40">
        <v>8</v>
      </c>
      <c r="D40" s="1">
        <v>42943.398738425924</v>
      </c>
      <c r="E40" s="1">
        <v>42943.357002314813</v>
      </c>
      <c r="F40">
        <v>30000</v>
      </c>
      <c r="G40">
        <v>34500</v>
      </c>
      <c r="H40">
        <v>30</v>
      </c>
      <c r="J40" t="s">
        <v>11</v>
      </c>
      <c r="K40" s="2">
        <f t="shared" si="0"/>
        <v>0.15</v>
      </c>
      <c r="L40">
        <f t="shared" si="1"/>
        <v>0</v>
      </c>
      <c r="M40" t="str">
        <f t="shared" si="2"/>
        <v>3. High Velocity Loyalty (4+)</v>
      </c>
      <c r="N40" t="str">
        <f>IFERROR(INDEX(Demographics!F:F, MATCH(A40, Demographics!A:A, 0)), "Unspecified Bank")</f>
        <v>Unspecified Bank</v>
      </c>
      <c r="O40" t="str">
        <f>IFERROR(INDEX(Demographics!H:H, MATCH(A40, Demographics!A:A, 0)) &amp; "", "Unknown Status")</f>
        <v>Unknown Status</v>
      </c>
    </row>
    <row r="41" spans="1:15" x14ac:dyDescent="0.25">
      <c r="A41" t="s">
        <v>56</v>
      </c>
      <c r="B41">
        <v>301965090</v>
      </c>
      <c r="C41">
        <v>15</v>
      </c>
      <c r="D41" s="1">
        <v>42921.658020833333</v>
      </c>
      <c r="E41" s="1">
        <v>42921.61619212963</v>
      </c>
      <c r="F41">
        <v>40000</v>
      </c>
      <c r="G41">
        <v>44000</v>
      </c>
      <c r="H41">
        <v>30</v>
      </c>
      <c r="J41" t="s">
        <v>11</v>
      </c>
      <c r="K41" s="2">
        <f t="shared" si="0"/>
        <v>0.1</v>
      </c>
      <c r="L41">
        <f t="shared" si="1"/>
        <v>0</v>
      </c>
      <c r="M41" t="str">
        <f t="shared" si="2"/>
        <v>3. High Velocity Loyalty (4+)</v>
      </c>
      <c r="N41" t="str">
        <f>IFERROR(INDEX(Demographics!F:F, MATCH(A41, Demographics!A:A, 0)), "Unspecified Bank")</f>
        <v>GT Bank</v>
      </c>
      <c r="O41" t="str">
        <f>IFERROR(INDEX(Demographics!H:H, MATCH(A41, Demographics!A:A, 0)) &amp; "", "Unknown Status")</f>
        <v>Permanent</v>
      </c>
    </row>
    <row r="42" spans="1:15" x14ac:dyDescent="0.25">
      <c r="A42" t="s">
        <v>57</v>
      </c>
      <c r="B42">
        <v>301997295</v>
      </c>
      <c r="C42">
        <v>4</v>
      </c>
      <c r="D42" s="1">
        <v>42942.677372685182</v>
      </c>
      <c r="E42" s="1">
        <v>42942.635625000003</v>
      </c>
      <c r="F42">
        <v>10000</v>
      </c>
      <c r="G42">
        <v>13000</v>
      </c>
      <c r="H42">
        <v>30</v>
      </c>
      <c r="J42" t="s">
        <v>11</v>
      </c>
      <c r="K42" s="2">
        <f t="shared" si="0"/>
        <v>0.3</v>
      </c>
      <c r="L42">
        <f t="shared" si="1"/>
        <v>0</v>
      </c>
      <c r="M42" t="str">
        <f t="shared" si="2"/>
        <v>3. High Velocity Loyalty (4+)</v>
      </c>
      <c r="N42" t="str">
        <f>IFERROR(INDEX(Demographics!F:F, MATCH(A42, Demographics!A:A, 0)), "Unspecified Bank")</f>
        <v>Unspecified Bank</v>
      </c>
      <c r="O42" t="str">
        <f>IFERROR(INDEX(Demographics!H:H, MATCH(A42, Demographics!A:A, 0)) &amp; "", "Unknown Status")</f>
        <v>Unknown Status</v>
      </c>
    </row>
    <row r="43" spans="1:15" x14ac:dyDescent="0.25">
      <c r="A43" t="s">
        <v>58</v>
      </c>
      <c r="B43">
        <v>301974694</v>
      </c>
      <c r="C43">
        <v>2</v>
      </c>
      <c r="D43" s="1">
        <v>42928.602129629631</v>
      </c>
      <c r="E43" s="1">
        <v>42928.560370370367</v>
      </c>
      <c r="F43">
        <v>10000</v>
      </c>
      <c r="G43">
        <v>13000</v>
      </c>
      <c r="H43">
        <v>30</v>
      </c>
      <c r="I43" t="s">
        <v>59</v>
      </c>
      <c r="J43" t="s">
        <v>11</v>
      </c>
      <c r="K43" s="2">
        <f t="shared" si="0"/>
        <v>0.3</v>
      </c>
      <c r="L43">
        <f t="shared" si="1"/>
        <v>0</v>
      </c>
      <c r="M43" t="str">
        <f t="shared" si="2"/>
        <v>2. Early Repeat (2-3)</v>
      </c>
      <c r="N43" t="str">
        <f>IFERROR(INDEX(Demographics!F:F, MATCH(A43, Demographics!A:A, 0)), "Unspecified Bank")</f>
        <v>Unspecified Bank</v>
      </c>
      <c r="O43" t="str">
        <f>IFERROR(INDEX(Demographics!H:H, MATCH(A43, Demographics!A:A, 0)) &amp; "", "Unknown Status")</f>
        <v>Unknown Status</v>
      </c>
    </row>
    <row r="44" spans="1:15" x14ac:dyDescent="0.25">
      <c r="A44" t="s">
        <v>60</v>
      </c>
      <c r="B44">
        <v>302001086</v>
      </c>
      <c r="C44">
        <v>3</v>
      </c>
      <c r="D44" s="1">
        <v>42944.752511574072</v>
      </c>
      <c r="E44" s="1">
        <v>42944.710023148145</v>
      </c>
      <c r="F44">
        <v>10000</v>
      </c>
      <c r="G44">
        <v>11500</v>
      </c>
      <c r="H44">
        <v>15</v>
      </c>
      <c r="J44" t="s">
        <v>11</v>
      </c>
      <c r="K44" s="2">
        <f t="shared" si="0"/>
        <v>0.15</v>
      </c>
      <c r="L44">
        <f t="shared" si="1"/>
        <v>0</v>
      </c>
      <c r="M44" t="str">
        <f t="shared" si="2"/>
        <v>2. Early Repeat (2-3)</v>
      </c>
      <c r="N44" t="str">
        <f>IFERROR(INDEX(Demographics!F:F, MATCH(A44, Demographics!A:A, 0)), "Unspecified Bank")</f>
        <v>GT Bank</v>
      </c>
      <c r="O44" t="str">
        <f>IFERROR(INDEX(Demographics!H:H, MATCH(A44, Demographics!A:A, 0)) &amp; "", "Unknown Status")</f>
        <v/>
      </c>
    </row>
    <row r="45" spans="1:15" x14ac:dyDescent="0.25">
      <c r="A45" t="s">
        <v>61</v>
      </c>
      <c r="B45">
        <v>301991908</v>
      </c>
      <c r="C45">
        <v>4</v>
      </c>
      <c r="D45" s="1">
        <v>42939.578194444446</v>
      </c>
      <c r="E45" s="1">
        <v>42939.536458333336</v>
      </c>
      <c r="F45">
        <v>10000</v>
      </c>
      <c r="G45">
        <v>11500</v>
      </c>
      <c r="H45">
        <v>15</v>
      </c>
      <c r="J45" t="s">
        <v>11</v>
      </c>
      <c r="K45" s="2">
        <f t="shared" si="0"/>
        <v>0.15</v>
      </c>
      <c r="L45">
        <f t="shared" si="1"/>
        <v>0</v>
      </c>
      <c r="M45" t="str">
        <f t="shared" si="2"/>
        <v>3. High Velocity Loyalty (4+)</v>
      </c>
      <c r="N45" t="str">
        <f>IFERROR(INDEX(Demographics!F:F, MATCH(A45, Demographics!A:A, 0)), "Unspecified Bank")</f>
        <v>GT Bank</v>
      </c>
      <c r="O45" t="str">
        <f>IFERROR(INDEX(Demographics!H:H, MATCH(A45, Demographics!A:A, 0)) &amp; "", "Unknown Status")</f>
        <v>Permanent</v>
      </c>
    </row>
    <row r="46" spans="1:15" x14ac:dyDescent="0.25">
      <c r="A46" t="s">
        <v>62</v>
      </c>
      <c r="B46">
        <v>301983676</v>
      </c>
      <c r="C46">
        <v>5</v>
      </c>
      <c r="D46" s="1">
        <v>42934.502951388888</v>
      </c>
      <c r="E46" s="1">
        <v>42934.461157407408</v>
      </c>
      <c r="F46">
        <v>20000</v>
      </c>
      <c r="G46">
        <v>22250</v>
      </c>
      <c r="H46">
        <v>15</v>
      </c>
      <c r="J46" t="s">
        <v>11</v>
      </c>
      <c r="K46" s="2">
        <f t="shared" si="0"/>
        <v>0.1125</v>
      </c>
      <c r="L46">
        <f t="shared" si="1"/>
        <v>0</v>
      </c>
      <c r="M46" t="str">
        <f t="shared" si="2"/>
        <v>3. High Velocity Loyalty (4+)</v>
      </c>
      <c r="N46" t="str">
        <f>IFERROR(INDEX(Demographics!F:F, MATCH(A46, Demographics!A:A, 0)), "Unspecified Bank")</f>
        <v>Unspecified Bank</v>
      </c>
      <c r="O46" t="str">
        <f>IFERROR(INDEX(Demographics!H:H, MATCH(A46, Demographics!A:A, 0)) &amp; "", "Unknown Status")</f>
        <v>Unknown Status</v>
      </c>
    </row>
    <row r="47" spans="1:15" x14ac:dyDescent="0.25">
      <c r="A47" t="s">
        <v>63</v>
      </c>
      <c r="B47">
        <v>301974590</v>
      </c>
      <c r="C47">
        <v>2</v>
      </c>
      <c r="D47" s="1">
        <v>42928.556342592594</v>
      </c>
      <c r="E47" s="1">
        <v>42928.514606481483</v>
      </c>
      <c r="F47">
        <v>10000</v>
      </c>
      <c r="G47">
        <v>13000</v>
      </c>
      <c r="H47">
        <v>30</v>
      </c>
      <c r="I47" t="s">
        <v>64</v>
      </c>
      <c r="J47" t="s">
        <v>11</v>
      </c>
      <c r="K47" s="2">
        <f t="shared" si="0"/>
        <v>0.3</v>
      </c>
      <c r="L47">
        <f t="shared" si="1"/>
        <v>0</v>
      </c>
      <c r="M47" t="str">
        <f t="shared" si="2"/>
        <v>2. Early Repeat (2-3)</v>
      </c>
      <c r="N47" t="str">
        <f>IFERROR(INDEX(Demographics!F:F, MATCH(A47, Demographics!A:A, 0)), "Unspecified Bank")</f>
        <v>GT Bank</v>
      </c>
      <c r="O47" t="str">
        <f>IFERROR(INDEX(Demographics!H:H, MATCH(A47, Demographics!A:A, 0)) &amp; "", "Unknown Status")</f>
        <v>Permanent</v>
      </c>
    </row>
    <row r="48" spans="1:15" x14ac:dyDescent="0.25">
      <c r="A48" t="s">
        <v>65</v>
      </c>
      <c r="B48">
        <v>301969110</v>
      </c>
      <c r="C48">
        <v>8</v>
      </c>
      <c r="D48" s="1">
        <v>42924.474861111114</v>
      </c>
      <c r="E48" s="1">
        <v>42924.433136574073</v>
      </c>
      <c r="F48">
        <v>30000</v>
      </c>
      <c r="G48">
        <v>34500</v>
      </c>
      <c r="H48">
        <v>30</v>
      </c>
      <c r="J48" t="s">
        <v>11</v>
      </c>
      <c r="K48" s="2">
        <f t="shared" si="0"/>
        <v>0.15</v>
      </c>
      <c r="L48">
        <f t="shared" si="1"/>
        <v>0</v>
      </c>
      <c r="M48" t="str">
        <f t="shared" si="2"/>
        <v>3. High Velocity Loyalty (4+)</v>
      </c>
      <c r="N48" t="str">
        <f>IFERROR(INDEX(Demographics!F:F, MATCH(A48, Demographics!A:A, 0)), "Unspecified Bank")</f>
        <v>GT Bank</v>
      </c>
      <c r="O48" t="str">
        <f>IFERROR(INDEX(Demographics!H:H, MATCH(A48, Demographics!A:A, 0)) &amp; "", "Unknown Status")</f>
        <v>Permanent</v>
      </c>
    </row>
    <row r="49" spans="1:15" x14ac:dyDescent="0.25">
      <c r="A49" t="s">
        <v>66</v>
      </c>
      <c r="B49">
        <v>301985845</v>
      </c>
      <c r="C49">
        <v>9</v>
      </c>
      <c r="D49" s="1">
        <v>42935.621539351851</v>
      </c>
      <c r="E49" s="1">
        <v>42935.579780092594</v>
      </c>
      <c r="F49">
        <v>20000</v>
      </c>
      <c r="G49">
        <v>22250</v>
      </c>
      <c r="H49">
        <v>15</v>
      </c>
      <c r="J49" t="s">
        <v>11</v>
      </c>
      <c r="K49" s="2">
        <f t="shared" si="0"/>
        <v>0.1125</v>
      </c>
      <c r="L49">
        <f t="shared" si="1"/>
        <v>0</v>
      </c>
      <c r="M49" t="str">
        <f t="shared" si="2"/>
        <v>3. High Velocity Loyalty (4+)</v>
      </c>
      <c r="N49" t="str">
        <f>IFERROR(INDEX(Demographics!F:F, MATCH(A49, Demographics!A:A, 0)), "Unspecified Bank")</f>
        <v>GT Bank</v>
      </c>
      <c r="O49" t="str">
        <f>IFERROR(INDEX(Demographics!H:H, MATCH(A49, Demographics!A:A, 0)) &amp; "", "Unknown Status")</f>
        <v>Permanent</v>
      </c>
    </row>
    <row r="50" spans="1:15" x14ac:dyDescent="0.25">
      <c r="A50" t="s">
        <v>67</v>
      </c>
      <c r="B50">
        <v>301998392</v>
      </c>
      <c r="C50">
        <v>3</v>
      </c>
      <c r="D50" s="1">
        <v>42943.396469907406</v>
      </c>
      <c r="E50" s="1">
        <v>42943.354733796295</v>
      </c>
      <c r="F50">
        <v>10000</v>
      </c>
      <c r="G50">
        <v>13000</v>
      </c>
      <c r="H50">
        <v>30</v>
      </c>
      <c r="J50" t="s">
        <v>11</v>
      </c>
      <c r="K50" s="2">
        <f t="shared" si="0"/>
        <v>0.3</v>
      </c>
      <c r="L50">
        <f t="shared" si="1"/>
        <v>0</v>
      </c>
      <c r="M50" t="str">
        <f t="shared" si="2"/>
        <v>2. Early Repeat (2-3)</v>
      </c>
      <c r="N50" t="str">
        <f>IFERROR(INDEX(Demographics!F:F, MATCH(A50, Demographics!A:A, 0)), "Unspecified Bank")</f>
        <v>Unspecified Bank</v>
      </c>
      <c r="O50" t="str">
        <f>IFERROR(INDEX(Demographics!H:H, MATCH(A50, Demographics!A:A, 0)) &amp; "", "Unknown Status")</f>
        <v>Unknown Status</v>
      </c>
    </row>
    <row r="51" spans="1:15" x14ac:dyDescent="0.25">
      <c r="A51" t="s">
        <v>68</v>
      </c>
      <c r="B51">
        <v>301981230</v>
      </c>
      <c r="C51">
        <v>6</v>
      </c>
      <c r="D51" s="1">
        <v>42933.328888888886</v>
      </c>
      <c r="E51" s="1">
        <v>42933.287152777775</v>
      </c>
      <c r="F51">
        <v>20000</v>
      </c>
      <c r="G51">
        <v>24500</v>
      </c>
      <c r="H51">
        <v>30</v>
      </c>
      <c r="J51" t="s">
        <v>11</v>
      </c>
      <c r="K51" s="2">
        <f t="shared" si="0"/>
        <v>0.22500000000000001</v>
      </c>
      <c r="L51">
        <f t="shared" si="1"/>
        <v>0</v>
      </c>
      <c r="M51" t="str">
        <f t="shared" si="2"/>
        <v>3. High Velocity Loyalty (4+)</v>
      </c>
      <c r="N51" t="str">
        <f>IFERROR(INDEX(Demographics!F:F, MATCH(A51, Demographics!A:A, 0)), "Unspecified Bank")</f>
        <v>Access Bank</v>
      </c>
      <c r="O51" t="str">
        <f>IFERROR(INDEX(Demographics!H:H, MATCH(A51, Demographics!A:A, 0)) &amp; "", "Unknown Status")</f>
        <v>Permanent</v>
      </c>
    </row>
    <row r="52" spans="1:15" x14ac:dyDescent="0.25">
      <c r="A52" t="s">
        <v>69</v>
      </c>
      <c r="B52">
        <v>301962952</v>
      </c>
      <c r="C52">
        <v>3</v>
      </c>
      <c r="D52" s="1">
        <v>42920.481539351851</v>
      </c>
      <c r="E52" s="1">
        <v>42920.439814814818</v>
      </c>
      <c r="F52">
        <v>10000</v>
      </c>
      <c r="G52">
        <v>13000</v>
      </c>
      <c r="H52">
        <v>30</v>
      </c>
      <c r="J52" t="s">
        <v>11</v>
      </c>
      <c r="K52" s="2">
        <f t="shared" si="0"/>
        <v>0.3</v>
      </c>
      <c r="L52">
        <f t="shared" si="1"/>
        <v>0</v>
      </c>
      <c r="M52" t="str">
        <f t="shared" si="2"/>
        <v>2. Early Repeat (2-3)</v>
      </c>
      <c r="N52" t="str">
        <f>IFERROR(INDEX(Demographics!F:F, MATCH(A52, Demographics!A:A, 0)), "Unspecified Bank")</f>
        <v>Zenith Bank</v>
      </c>
      <c r="O52" t="str">
        <f>IFERROR(INDEX(Demographics!H:H, MATCH(A52, Demographics!A:A, 0)) &amp; "", "Unknown Status")</f>
        <v>Permanent</v>
      </c>
    </row>
    <row r="53" spans="1:15" x14ac:dyDescent="0.25">
      <c r="A53" t="s">
        <v>70</v>
      </c>
      <c r="B53">
        <v>301982904</v>
      </c>
      <c r="C53">
        <v>4</v>
      </c>
      <c r="D53" s="1">
        <v>42934.002662037034</v>
      </c>
      <c r="E53" s="1">
        <v>42933.960185185184</v>
      </c>
      <c r="F53">
        <v>10000</v>
      </c>
      <c r="G53">
        <v>13000</v>
      </c>
      <c r="H53">
        <v>30</v>
      </c>
      <c r="J53" t="s">
        <v>23</v>
      </c>
      <c r="K53" s="2">
        <f t="shared" si="0"/>
        <v>0.3</v>
      </c>
      <c r="L53">
        <f t="shared" si="1"/>
        <v>1</v>
      </c>
      <c r="M53" t="str">
        <f t="shared" si="2"/>
        <v>3. High Velocity Loyalty (4+)</v>
      </c>
      <c r="N53" t="str">
        <f>IFERROR(INDEX(Demographics!F:F, MATCH(A53, Demographics!A:A, 0)), "Unspecified Bank")</f>
        <v>GT Bank</v>
      </c>
      <c r="O53" t="str">
        <f>IFERROR(INDEX(Demographics!H:H, MATCH(A53, Demographics!A:A, 0)) &amp; "", "Unknown Status")</f>
        <v/>
      </c>
    </row>
    <row r="54" spans="1:15" x14ac:dyDescent="0.25">
      <c r="A54" t="s">
        <v>71</v>
      </c>
      <c r="B54">
        <v>301994303</v>
      </c>
      <c r="C54">
        <v>4</v>
      </c>
      <c r="D54" s="1">
        <v>42940.906736111108</v>
      </c>
      <c r="E54" s="1">
        <v>42940.864976851852</v>
      </c>
      <c r="F54">
        <v>20000</v>
      </c>
      <c r="G54">
        <v>24500</v>
      </c>
      <c r="H54">
        <v>30</v>
      </c>
      <c r="J54" t="s">
        <v>11</v>
      </c>
      <c r="K54" s="2">
        <f t="shared" si="0"/>
        <v>0.22500000000000001</v>
      </c>
      <c r="L54">
        <f t="shared" si="1"/>
        <v>0</v>
      </c>
      <c r="M54" t="str">
        <f t="shared" si="2"/>
        <v>3. High Velocity Loyalty (4+)</v>
      </c>
      <c r="N54" t="str">
        <f>IFERROR(INDEX(Demographics!F:F, MATCH(A54, Demographics!A:A, 0)), "Unspecified Bank")</f>
        <v>UBA</v>
      </c>
      <c r="O54" t="str">
        <f>IFERROR(INDEX(Demographics!H:H, MATCH(A54, Demographics!A:A, 0)) &amp; "", "Unknown Status")</f>
        <v>Permanent</v>
      </c>
    </row>
    <row r="55" spans="1:15" x14ac:dyDescent="0.25">
      <c r="A55" t="s">
        <v>72</v>
      </c>
      <c r="B55">
        <v>301991730</v>
      </c>
      <c r="C55">
        <v>2</v>
      </c>
      <c r="D55" s="1">
        <v>42939.460289351853</v>
      </c>
      <c r="E55" s="1">
        <v>42939.418379629627</v>
      </c>
      <c r="F55">
        <v>10000</v>
      </c>
      <c r="G55">
        <v>11500</v>
      </c>
      <c r="H55">
        <v>15</v>
      </c>
      <c r="J55" t="s">
        <v>11</v>
      </c>
      <c r="K55" s="2">
        <f t="shared" si="0"/>
        <v>0.15</v>
      </c>
      <c r="L55">
        <f t="shared" si="1"/>
        <v>0</v>
      </c>
      <c r="M55" t="str">
        <f t="shared" si="2"/>
        <v>2. Early Repeat (2-3)</v>
      </c>
      <c r="N55" t="str">
        <f>IFERROR(INDEX(Demographics!F:F, MATCH(A55, Demographics!A:A, 0)), "Unspecified Bank")</f>
        <v>Access Bank</v>
      </c>
      <c r="O55" t="str">
        <f>IFERROR(INDEX(Demographics!H:H, MATCH(A55, Demographics!A:A, 0)) &amp; "", "Unknown Status")</f>
        <v/>
      </c>
    </row>
    <row r="56" spans="1:15" x14ac:dyDescent="0.25">
      <c r="A56" t="s">
        <v>73</v>
      </c>
      <c r="B56">
        <v>302001637</v>
      </c>
      <c r="C56">
        <v>5</v>
      </c>
      <c r="D56" s="1">
        <v>42945.262615740743</v>
      </c>
      <c r="E56" s="1">
        <v>42945.220138888886</v>
      </c>
      <c r="F56">
        <v>20000</v>
      </c>
      <c r="G56">
        <v>24500</v>
      </c>
      <c r="H56">
        <v>30</v>
      </c>
      <c r="J56" t="s">
        <v>11</v>
      </c>
      <c r="K56" s="2">
        <f t="shared" si="0"/>
        <v>0.22500000000000001</v>
      </c>
      <c r="L56">
        <f t="shared" si="1"/>
        <v>0</v>
      </c>
      <c r="M56" t="str">
        <f t="shared" si="2"/>
        <v>3. High Velocity Loyalty (4+)</v>
      </c>
      <c r="N56" t="str">
        <f>IFERROR(INDEX(Demographics!F:F, MATCH(A56, Demographics!A:A, 0)), "Unspecified Bank")</f>
        <v>Unspecified Bank</v>
      </c>
      <c r="O56" t="str">
        <f>IFERROR(INDEX(Demographics!H:H, MATCH(A56, Demographics!A:A, 0)) &amp; "", "Unknown Status")</f>
        <v>Unknown Status</v>
      </c>
    </row>
    <row r="57" spans="1:15" x14ac:dyDescent="0.25">
      <c r="A57" t="s">
        <v>74</v>
      </c>
      <c r="B57">
        <v>301960154</v>
      </c>
      <c r="C57">
        <v>2</v>
      </c>
      <c r="D57" s="1">
        <v>42918.740787037037</v>
      </c>
      <c r="E57" s="1">
        <v>42918.699062500003</v>
      </c>
      <c r="F57">
        <v>10000</v>
      </c>
      <c r="G57">
        <v>13000</v>
      </c>
      <c r="H57">
        <v>30</v>
      </c>
      <c r="J57" t="s">
        <v>11</v>
      </c>
      <c r="K57" s="2">
        <f t="shared" si="0"/>
        <v>0.3</v>
      </c>
      <c r="L57">
        <f t="shared" si="1"/>
        <v>0</v>
      </c>
      <c r="M57" t="str">
        <f t="shared" si="2"/>
        <v>2. Early Repeat (2-3)</v>
      </c>
      <c r="N57" t="str">
        <f>IFERROR(INDEX(Demographics!F:F, MATCH(A57, Demographics!A:A, 0)), "Unspecified Bank")</f>
        <v>First Bank</v>
      </c>
      <c r="O57" t="str">
        <f>IFERROR(INDEX(Demographics!H:H, MATCH(A57, Demographics!A:A, 0)) &amp; "", "Unknown Status")</f>
        <v>Permanent</v>
      </c>
    </row>
    <row r="58" spans="1:15" x14ac:dyDescent="0.25">
      <c r="A58" t="s">
        <v>75</v>
      </c>
      <c r="B58">
        <v>301961250</v>
      </c>
      <c r="C58">
        <v>5</v>
      </c>
      <c r="D58" s="1">
        <v>42919.650370370371</v>
      </c>
      <c r="E58" s="1">
        <v>42919.60864583333</v>
      </c>
      <c r="F58">
        <v>20000</v>
      </c>
      <c r="G58">
        <v>24500</v>
      </c>
      <c r="H58">
        <v>30</v>
      </c>
      <c r="J58" t="s">
        <v>11</v>
      </c>
      <c r="K58" s="2">
        <f t="shared" si="0"/>
        <v>0.22500000000000001</v>
      </c>
      <c r="L58">
        <f t="shared" si="1"/>
        <v>0</v>
      </c>
      <c r="M58" t="str">
        <f t="shared" si="2"/>
        <v>3. High Velocity Loyalty (4+)</v>
      </c>
      <c r="N58" t="str">
        <f>IFERROR(INDEX(Demographics!F:F, MATCH(A58, Demographics!A:A, 0)), "Unspecified Bank")</f>
        <v>Unspecified Bank</v>
      </c>
      <c r="O58" t="str">
        <f>IFERROR(INDEX(Demographics!H:H, MATCH(A58, Demographics!A:A, 0)) &amp; "", "Unknown Status")</f>
        <v>Unknown Status</v>
      </c>
    </row>
    <row r="59" spans="1:15" x14ac:dyDescent="0.25">
      <c r="A59" t="s">
        <v>76</v>
      </c>
      <c r="B59">
        <v>301968227</v>
      </c>
      <c r="C59">
        <v>2</v>
      </c>
      <c r="D59" s="1">
        <v>42923.678541666668</v>
      </c>
      <c r="E59" s="1">
        <v>42923.636805555558</v>
      </c>
      <c r="F59">
        <v>10000</v>
      </c>
      <c r="G59">
        <v>13000</v>
      </c>
      <c r="H59">
        <v>30</v>
      </c>
      <c r="J59" t="s">
        <v>11</v>
      </c>
      <c r="K59" s="2">
        <f t="shared" si="0"/>
        <v>0.3</v>
      </c>
      <c r="L59">
        <f t="shared" si="1"/>
        <v>0</v>
      </c>
      <c r="M59" t="str">
        <f t="shared" si="2"/>
        <v>2. Early Repeat (2-3)</v>
      </c>
      <c r="N59" t="str">
        <f>IFERROR(INDEX(Demographics!F:F, MATCH(A59, Demographics!A:A, 0)), "Unspecified Bank")</f>
        <v>UBA</v>
      </c>
      <c r="O59" t="str">
        <f>IFERROR(INDEX(Demographics!H:H, MATCH(A59, Demographics!A:A, 0)) &amp; "", "Unknown Status")</f>
        <v>Permanent</v>
      </c>
    </row>
    <row r="60" spans="1:15" x14ac:dyDescent="0.25">
      <c r="A60" t="s">
        <v>77</v>
      </c>
      <c r="B60">
        <v>301990784</v>
      </c>
      <c r="C60">
        <v>8</v>
      </c>
      <c r="D60" s="1">
        <v>42938.576886574076</v>
      </c>
      <c r="E60" s="1">
        <v>42938.535069444442</v>
      </c>
      <c r="F60">
        <v>40000</v>
      </c>
      <c r="G60">
        <v>48000</v>
      </c>
      <c r="H60">
        <v>60</v>
      </c>
      <c r="J60" t="s">
        <v>11</v>
      </c>
      <c r="K60" s="2">
        <f t="shared" si="0"/>
        <v>0.2</v>
      </c>
      <c r="L60">
        <f t="shared" si="1"/>
        <v>0</v>
      </c>
      <c r="M60" t="str">
        <f t="shared" si="2"/>
        <v>3. High Velocity Loyalty (4+)</v>
      </c>
      <c r="N60" t="str">
        <f>IFERROR(INDEX(Demographics!F:F, MATCH(A60, Demographics!A:A, 0)), "Unspecified Bank")</f>
        <v>GT Bank</v>
      </c>
      <c r="O60" t="str">
        <f>IFERROR(INDEX(Demographics!H:H, MATCH(A60, Demographics!A:A, 0)) &amp; "", "Unknown Status")</f>
        <v>Self-Employed</v>
      </c>
    </row>
    <row r="61" spans="1:15" x14ac:dyDescent="0.25">
      <c r="A61" t="s">
        <v>78</v>
      </c>
      <c r="B61">
        <v>301961089</v>
      </c>
      <c r="C61">
        <v>17</v>
      </c>
      <c r="D61" s="1">
        <v>42919.568622685183</v>
      </c>
      <c r="E61" s="1">
        <v>42919.526886574073</v>
      </c>
      <c r="F61">
        <v>40000</v>
      </c>
      <c r="G61">
        <v>44000</v>
      </c>
      <c r="H61">
        <v>30</v>
      </c>
      <c r="J61" t="s">
        <v>11</v>
      </c>
      <c r="K61" s="2">
        <f t="shared" si="0"/>
        <v>0.1</v>
      </c>
      <c r="L61">
        <f t="shared" si="1"/>
        <v>0</v>
      </c>
      <c r="M61" t="str">
        <f t="shared" si="2"/>
        <v>3. High Velocity Loyalty (4+)</v>
      </c>
      <c r="N61" t="str">
        <f>IFERROR(INDEX(Demographics!F:F, MATCH(A61, Demographics!A:A, 0)), "Unspecified Bank")</f>
        <v>GT Bank</v>
      </c>
      <c r="O61" t="str">
        <f>IFERROR(INDEX(Demographics!H:H, MATCH(A61, Demographics!A:A, 0)) &amp; "", "Unknown Status")</f>
        <v>Unemployed</v>
      </c>
    </row>
    <row r="62" spans="1:15" x14ac:dyDescent="0.25">
      <c r="A62" t="s">
        <v>79</v>
      </c>
      <c r="B62">
        <v>301966060</v>
      </c>
      <c r="C62">
        <v>4</v>
      </c>
      <c r="D62" s="1">
        <v>42922.392453703702</v>
      </c>
      <c r="E62" s="1">
        <v>42922.350624999999</v>
      </c>
      <c r="F62">
        <v>20000</v>
      </c>
      <c r="G62">
        <v>22250</v>
      </c>
      <c r="H62">
        <v>15</v>
      </c>
      <c r="J62" t="s">
        <v>23</v>
      </c>
      <c r="K62" s="2">
        <f t="shared" si="0"/>
        <v>0.1125</v>
      </c>
      <c r="L62">
        <f t="shared" si="1"/>
        <v>1</v>
      </c>
      <c r="M62" t="str">
        <f t="shared" si="2"/>
        <v>3. High Velocity Loyalty (4+)</v>
      </c>
      <c r="N62" t="str">
        <f>IFERROR(INDEX(Demographics!F:F, MATCH(A62, Demographics!A:A, 0)), "Unspecified Bank")</f>
        <v>Zenith Bank</v>
      </c>
      <c r="O62" t="str">
        <f>IFERROR(INDEX(Demographics!H:H, MATCH(A62, Demographics!A:A, 0)) &amp; "", "Unknown Status")</f>
        <v>Student</v>
      </c>
    </row>
    <row r="63" spans="1:15" x14ac:dyDescent="0.25">
      <c r="A63" t="s">
        <v>80</v>
      </c>
      <c r="B63">
        <v>301973229</v>
      </c>
      <c r="C63">
        <v>12</v>
      </c>
      <c r="D63" s="1">
        <v>42927.640451388892</v>
      </c>
      <c r="E63" s="1">
        <v>42927.598715277774</v>
      </c>
      <c r="F63">
        <v>30000</v>
      </c>
      <c r="G63">
        <v>34500</v>
      </c>
      <c r="H63">
        <v>30</v>
      </c>
      <c r="J63" t="s">
        <v>11</v>
      </c>
      <c r="K63" s="2">
        <f t="shared" si="0"/>
        <v>0.15</v>
      </c>
      <c r="L63">
        <f t="shared" si="1"/>
        <v>0</v>
      </c>
      <c r="M63" t="str">
        <f t="shared" si="2"/>
        <v>3. High Velocity Loyalty (4+)</v>
      </c>
      <c r="N63" t="str">
        <f>IFERROR(INDEX(Demographics!F:F, MATCH(A63, Demographics!A:A, 0)), "Unspecified Bank")</f>
        <v>First Bank</v>
      </c>
      <c r="O63" t="str">
        <f>IFERROR(INDEX(Demographics!H:H, MATCH(A63, Demographics!A:A, 0)) &amp; "", "Unknown Status")</f>
        <v>Permanent</v>
      </c>
    </row>
    <row r="64" spans="1:15" x14ac:dyDescent="0.25">
      <c r="A64" t="s">
        <v>81</v>
      </c>
      <c r="B64">
        <v>301980705</v>
      </c>
      <c r="C64">
        <v>7</v>
      </c>
      <c r="D64" s="1">
        <v>42932.766851851855</v>
      </c>
      <c r="E64" s="1">
        <v>42932.724340277775</v>
      </c>
      <c r="F64">
        <v>30000</v>
      </c>
      <c r="G64">
        <v>39000</v>
      </c>
      <c r="H64">
        <v>60</v>
      </c>
      <c r="J64" t="s">
        <v>23</v>
      </c>
      <c r="K64" s="2">
        <f t="shared" si="0"/>
        <v>0.3</v>
      </c>
      <c r="L64">
        <f t="shared" si="1"/>
        <v>1</v>
      </c>
      <c r="M64" t="str">
        <f t="shared" si="2"/>
        <v>3. High Velocity Loyalty (4+)</v>
      </c>
      <c r="N64" t="str">
        <f>IFERROR(INDEX(Demographics!F:F, MATCH(A64, Demographics!A:A, 0)), "Unspecified Bank")</f>
        <v>Unspecified Bank</v>
      </c>
      <c r="O64" t="str">
        <f>IFERROR(INDEX(Demographics!H:H, MATCH(A64, Demographics!A:A, 0)) &amp; "", "Unknown Status")</f>
        <v>Unknown Status</v>
      </c>
    </row>
    <row r="65" spans="1:15" x14ac:dyDescent="0.25">
      <c r="A65" t="s">
        <v>82</v>
      </c>
      <c r="B65">
        <v>302002801</v>
      </c>
      <c r="C65">
        <v>12</v>
      </c>
      <c r="D65" s="1">
        <v>42945.917673611111</v>
      </c>
      <c r="E65" s="1">
        <v>42945.875914351855</v>
      </c>
      <c r="F65">
        <v>30000</v>
      </c>
      <c r="G65">
        <v>34500</v>
      </c>
      <c r="H65">
        <v>30</v>
      </c>
      <c r="J65" t="s">
        <v>23</v>
      </c>
      <c r="K65" s="2">
        <f t="shared" si="0"/>
        <v>0.15</v>
      </c>
      <c r="L65">
        <f t="shared" si="1"/>
        <v>1</v>
      </c>
      <c r="M65" t="str">
        <f t="shared" si="2"/>
        <v>3. High Velocity Loyalty (4+)</v>
      </c>
      <c r="N65" t="str">
        <f>IFERROR(INDEX(Demographics!F:F, MATCH(A65, Demographics!A:A, 0)), "Unspecified Bank")</f>
        <v>GT Bank</v>
      </c>
      <c r="O65" t="str">
        <f>IFERROR(INDEX(Demographics!H:H, MATCH(A65, Demographics!A:A, 0)) &amp; "", "Unknown Status")</f>
        <v>Self-Employed</v>
      </c>
    </row>
    <row r="66" spans="1:15" x14ac:dyDescent="0.25">
      <c r="A66" t="s">
        <v>83</v>
      </c>
      <c r="B66">
        <v>301985334</v>
      </c>
      <c r="C66">
        <v>2</v>
      </c>
      <c r="D66" s="1">
        <v>42935.437696759262</v>
      </c>
      <c r="E66" s="1">
        <v>42935.395949074074</v>
      </c>
      <c r="F66">
        <v>10000</v>
      </c>
      <c r="G66">
        <v>13000</v>
      </c>
      <c r="H66">
        <v>30</v>
      </c>
      <c r="J66" t="s">
        <v>11</v>
      </c>
      <c r="K66" s="2">
        <f t="shared" si="0"/>
        <v>0.3</v>
      </c>
      <c r="L66">
        <f t="shared" si="1"/>
        <v>0</v>
      </c>
      <c r="M66" t="str">
        <f t="shared" si="2"/>
        <v>2. Early Repeat (2-3)</v>
      </c>
      <c r="N66" t="str">
        <f>IFERROR(INDEX(Demographics!F:F, MATCH(A66, Demographics!A:A, 0)), "Unspecified Bank")</f>
        <v>Unspecified Bank</v>
      </c>
      <c r="O66" t="str">
        <f>IFERROR(INDEX(Demographics!H:H, MATCH(A66, Demographics!A:A, 0)) &amp; "", "Unknown Status")</f>
        <v>Unknown Status</v>
      </c>
    </row>
    <row r="67" spans="1:15" x14ac:dyDescent="0.25">
      <c r="A67" t="s">
        <v>84</v>
      </c>
      <c r="B67">
        <v>301984218</v>
      </c>
      <c r="C67">
        <v>12</v>
      </c>
      <c r="D67" s="1">
        <v>42934.691319444442</v>
      </c>
      <c r="E67" s="1">
        <v>42934.649571759262</v>
      </c>
      <c r="F67">
        <v>40000</v>
      </c>
      <c r="G67">
        <v>48000</v>
      </c>
      <c r="H67">
        <v>60</v>
      </c>
      <c r="J67" t="s">
        <v>11</v>
      </c>
      <c r="K67" s="2">
        <f t="shared" ref="K67:K130" si="3">(G67 - F67) / F67</f>
        <v>0.2</v>
      </c>
      <c r="L67">
        <f t="shared" ref="L67:L130" si="4">IF(J67="bad", 1, 0)</f>
        <v>0</v>
      </c>
      <c r="M67" t="str">
        <f t="shared" ref="M67:M130" si="5">IF(C67=1, "1. First-Time Applicant", IF(C67&lt;=3, "2. Early Repeat (2-3)", "3. High Velocity Loyalty (4+)"))</f>
        <v>3. High Velocity Loyalty (4+)</v>
      </c>
      <c r="N67" t="str">
        <f>IFERROR(INDEX(Demographics!F:F, MATCH(A67, Demographics!A:A, 0)), "Unspecified Bank")</f>
        <v>Stanbic IBTC</v>
      </c>
      <c r="O67" t="str">
        <f>IFERROR(INDEX(Demographics!H:H, MATCH(A67, Demographics!A:A, 0)) &amp; "", "Unknown Status")</f>
        <v>Permanent</v>
      </c>
    </row>
    <row r="68" spans="1:15" x14ac:dyDescent="0.25">
      <c r="A68" t="s">
        <v>85</v>
      </c>
      <c r="B68">
        <v>301964674</v>
      </c>
      <c r="C68">
        <v>5</v>
      </c>
      <c r="D68" s="1">
        <v>42921.483078703706</v>
      </c>
      <c r="E68" s="1">
        <v>42921.441354166665</v>
      </c>
      <c r="F68">
        <v>20000</v>
      </c>
      <c r="G68">
        <v>24500</v>
      </c>
      <c r="H68">
        <v>30</v>
      </c>
      <c r="I68" t="s">
        <v>86</v>
      </c>
      <c r="J68" t="s">
        <v>11</v>
      </c>
      <c r="K68" s="2">
        <f t="shared" si="3"/>
        <v>0.22500000000000001</v>
      </c>
      <c r="L68">
        <f t="shared" si="4"/>
        <v>0</v>
      </c>
      <c r="M68" t="str">
        <f t="shared" si="5"/>
        <v>3. High Velocity Loyalty (4+)</v>
      </c>
      <c r="N68" t="str">
        <f>IFERROR(INDEX(Demographics!F:F, MATCH(A68, Demographics!A:A, 0)), "Unspecified Bank")</f>
        <v>Unspecified Bank</v>
      </c>
      <c r="O68" t="str">
        <f>IFERROR(INDEX(Demographics!H:H, MATCH(A68, Demographics!A:A, 0)) &amp; "", "Unknown Status")</f>
        <v>Unknown Status</v>
      </c>
    </row>
    <row r="69" spans="1:15" x14ac:dyDescent="0.25">
      <c r="A69" t="s">
        <v>87</v>
      </c>
      <c r="B69">
        <v>301994002</v>
      </c>
      <c r="C69">
        <v>7</v>
      </c>
      <c r="D69" s="1">
        <v>42940.771932870368</v>
      </c>
      <c r="E69" s="1">
        <v>42940.730185185188</v>
      </c>
      <c r="F69">
        <v>30000</v>
      </c>
      <c r="G69">
        <v>39000</v>
      </c>
      <c r="H69">
        <v>60</v>
      </c>
      <c r="J69" t="s">
        <v>11</v>
      </c>
      <c r="K69" s="2">
        <f t="shared" si="3"/>
        <v>0.3</v>
      </c>
      <c r="L69">
        <f t="shared" si="4"/>
        <v>0</v>
      </c>
      <c r="M69" t="str">
        <f t="shared" si="5"/>
        <v>3. High Velocity Loyalty (4+)</v>
      </c>
      <c r="N69" t="str">
        <f>IFERROR(INDEX(Demographics!F:F, MATCH(A69, Demographics!A:A, 0)), "Unspecified Bank")</f>
        <v>UBA</v>
      </c>
      <c r="O69" t="str">
        <f>IFERROR(INDEX(Demographics!H:H, MATCH(A69, Demographics!A:A, 0)) &amp; "", "Unknown Status")</f>
        <v>Permanent</v>
      </c>
    </row>
    <row r="70" spans="1:15" x14ac:dyDescent="0.25">
      <c r="A70" t="s">
        <v>88</v>
      </c>
      <c r="B70">
        <v>301964194</v>
      </c>
      <c r="C70">
        <v>3</v>
      </c>
      <c r="D70" s="1">
        <v>42921.25105324074</v>
      </c>
      <c r="E70" s="1">
        <v>42921.209328703706</v>
      </c>
      <c r="F70">
        <v>10000</v>
      </c>
      <c r="G70">
        <v>13000</v>
      </c>
      <c r="H70">
        <v>30</v>
      </c>
      <c r="J70" t="s">
        <v>11</v>
      </c>
      <c r="K70" s="2">
        <f t="shared" si="3"/>
        <v>0.3</v>
      </c>
      <c r="L70">
        <f t="shared" si="4"/>
        <v>0</v>
      </c>
      <c r="M70" t="str">
        <f t="shared" si="5"/>
        <v>2. Early Repeat (2-3)</v>
      </c>
      <c r="N70" t="str">
        <f>IFERROR(INDEX(Demographics!F:F, MATCH(A70, Demographics!A:A, 0)), "Unspecified Bank")</f>
        <v>Unspecified Bank</v>
      </c>
      <c r="O70" t="str">
        <f>IFERROR(INDEX(Demographics!H:H, MATCH(A70, Demographics!A:A, 0)) &amp; "", "Unknown Status")</f>
        <v>Unknown Status</v>
      </c>
    </row>
    <row r="71" spans="1:15" x14ac:dyDescent="0.25">
      <c r="A71" t="s">
        <v>89</v>
      </c>
      <c r="B71">
        <v>301972478</v>
      </c>
      <c r="C71">
        <v>10</v>
      </c>
      <c r="D71" s="1">
        <v>42927.302824074075</v>
      </c>
      <c r="E71" s="1">
        <v>42927.260347222225</v>
      </c>
      <c r="F71">
        <v>40000</v>
      </c>
      <c r="G71">
        <v>44000</v>
      </c>
      <c r="H71">
        <v>30</v>
      </c>
      <c r="J71" t="s">
        <v>11</v>
      </c>
      <c r="K71" s="2">
        <f t="shared" si="3"/>
        <v>0.1</v>
      </c>
      <c r="L71">
        <f t="shared" si="4"/>
        <v>0</v>
      </c>
      <c r="M71" t="str">
        <f t="shared" si="5"/>
        <v>3. High Velocity Loyalty (4+)</v>
      </c>
      <c r="N71" t="str">
        <f>IFERROR(INDEX(Demographics!F:F, MATCH(A71, Demographics!A:A, 0)), "Unspecified Bank")</f>
        <v>Unspecified Bank</v>
      </c>
      <c r="O71" t="str">
        <f>IFERROR(INDEX(Demographics!H:H, MATCH(A71, Demographics!A:A, 0)) &amp; "", "Unknown Status")</f>
        <v>Unknown Status</v>
      </c>
    </row>
    <row r="72" spans="1:15" x14ac:dyDescent="0.25">
      <c r="A72" t="s">
        <v>90</v>
      </c>
      <c r="B72">
        <v>301963059</v>
      </c>
      <c r="C72">
        <v>5</v>
      </c>
      <c r="D72" s="1">
        <v>42920.517384259256</v>
      </c>
      <c r="E72" s="1">
        <v>42920.475659722222</v>
      </c>
      <c r="F72">
        <v>30000</v>
      </c>
      <c r="G72">
        <v>39000</v>
      </c>
      <c r="H72">
        <v>60</v>
      </c>
      <c r="J72" t="s">
        <v>11</v>
      </c>
      <c r="K72" s="2">
        <f t="shared" si="3"/>
        <v>0.3</v>
      </c>
      <c r="L72">
        <f t="shared" si="4"/>
        <v>0</v>
      </c>
      <c r="M72" t="str">
        <f t="shared" si="5"/>
        <v>3. High Velocity Loyalty (4+)</v>
      </c>
      <c r="N72" t="str">
        <f>IFERROR(INDEX(Demographics!F:F, MATCH(A72, Demographics!A:A, 0)), "Unspecified Bank")</f>
        <v>Fidelity Bank</v>
      </c>
      <c r="O72" t="str">
        <f>IFERROR(INDEX(Demographics!H:H, MATCH(A72, Demographics!A:A, 0)) &amp; "", "Unknown Status")</f>
        <v>Permanent</v>
      </c>
    </row>
    <row r="73" spans="1:15" x14ac:dyDescent="0.25">
      <c r="A73" t="s">
        <v>91</v>
      </c>
      <c r="B73">
        <v>301988316</v>
      </c>
      <c r="C73">
        <v>2</v>
      </c>
      <c r="D73" s="1">
        <v>42936.872789351852</v>
      </c>
      <c r="E73" s="1">
        <v>42936.831053240741</v>
      </c>
      <c r="F73">
        <v>10000</v>
      </c>
      <c r="G73">
        <v>13000</v>
      </c>
      <c r="H73">
        <v>30</v>
      </c>
      <c r="I73" t="s">
        <v>92</v>
      </c>
      <c r="J73" t="s">
        <v>11</v>
      </c>
      <c r="K73" s="2">
        <f t="shared" si="3"/>
        <v>0.3</v>
      </c>
      <c r="L73">
        <f t="shared" si="4"/>
        <v>0</v>
      </c>
      <c r="M73" t="str">
        <f t="shared" si="5"/>
        <v>2. Early Repeat (2-3)</v>
      </c>
      <c r="N73" t="str">
        <f>IFERROR(INDEX(Demographics!F:F, MATCH(A73, Demographics!A:A, 0)), "Unspecified Bank")</f>
        <v>Unspecified Bank</v>
      </c>
      <c r="O73" t="str">
        <f>IFERROR(INDEX(Demographics!H:H, MATCH(A73, Demographics!A:A, 0)) &amp; "", "Unknown Status")</f>
        <v>Unknown Status</v>
      </c>
    </row>
    <row r="74" spans="1:15" x14ac:dyDescent="0.25">
      <c r="A74" t="s">
        <v>93</v>
      </c>
      <c r="B74">
        <v>301967317</v>
      </c>
      <c r="C74">
        <v>3</v>
      </c>
      <c r="D74" s="1">
        <v>42923.090543981481</v>
      </c>
      <c r="E74" s="1">
        <v>42923.048784722225</v>
      </c>
      <c r="F74">
        <v>10000</v>
      </c>
      <c r="G74">
        <v>13000</v>
      </c>
      <c r="H74">
        <v>30</v>
      </c>
      <c r="I74" t="s">
        <v>94</v>
      </c>
      <c r="J74" t="s">
        <v>11</v>
      </c>
      <c r="K74" s="2">
        <f t="shared" si="3"/>
        <v>0.3</v>
      </c>
      <c r="L74">
        <f t="shared" si="4"/>
        <v>0</v>
      </c>
      <c r="M74" t="str">
        <f t="shared" si="5"/>
        <v>2. Early Repeat (2-3)</v>
      </c>
      <c r="N74" t="str">
        <f>IFERROR(INDEX(Demographics!F:F, MATCH(A74, Demographics!A:A, 0)), "Unspecified Bank")</f>
        <v>Unspecified Bank</v>
      </c>
      <c r="O74" t="str">
        <f>IFERROR(INDEX(Demographics!H:H, MATCH(A74, Demographics!A:A, 0)) &amp; "", "Unknown Status")</f>
        <v>Unknown Status</v>
      </c>
    </row>
    <row r="75" spans="1:15" x14ac:dyDescent="0.25">
      <c r="A75" t="s">
        <v>95</v>
      </c>
      <c r="B75">
        <v>301993647</v>
      </c>
      <c r="C75">
        <v>2</v>
      </c>
      <c r="D75" s="1">
        <v>42940.644652777781</v>
      </c>
      <c r="E75" s="1">
        <v>42940.602916666663</v>
      </c>
      <c r="F75">
        <v>10000</v>
      </c>
      <c r="G75">
        <v>13000</v>
      </c>
      <c r="H75">
        <v>30</v>
      </c>
      <c r="J75" t="s">
        <v>11</v>
      </c>
      <c r="K75" s="2">
        <f t="shared" si="3"/>
        <v>0.3</v>
      </c>
      <c r="L75">
        <f t="shared" si="4"/>
        <v>0</v>
      </c>
      <c r="M75" t="str">
        <f t="shared" si="5"/>
        <v>2. Early Repeat (2-3)</v>
      </c>
      <c r="N75" t="str">
        <f>IFERROR(INDEX(Demographics!F:F, MATCH(A75, Demographics!A:A, 0)), "Unspecified Bank")</f>
        <v>Access Bank</v>
      </c>
      <c r="O75" t="str">
        <f>IFERROR(INDEX(Demographics!H:H, MATCH(A75, Demographics!A:A, 0)) &amp; "", "Unknown Status")</f>
        <v>Permanent</v>
      </c>
    </row>
    <row r="76" spans="1:15" x14ac:dyDescent="0.25">
      <c r="A76" t="s">
        <v>96</v>
      </c>
      <c r="B76">
        <v>301997062</v>
      </c>
      <c r="C76">
        <v>3</v>
      </c>
      <c r="D76" s="1">
        <v>42942.589166666665</v>
      </c>
      <c r="E76" s="1">
        <v>42942.547418981485</v>
      </c>
      <c r="F76">
        <v>10000</v>
      </c>
      <c r="G76">
        <v>13000</v>
      </c>
      <c r="H76">
        <v>30</v>
      </c>
      <c r="J76" t="s">
        <v>11</v>
      </c>
      <c r="K76" s="2">
        <f t="shared" si="3"/>
        <v>0.3</v>
      </c>
      <c r="L76">
        <f t="shared" si="4"/>
        <v>0</v>
      </c>
      <c r="M76" t="str">
        <f t="shared" si="5"/>
        <v>2. Early Repeat (2-3)</v>
      </c>
      <c r="N76" t="str">
        <f>IFERROR(INDEX(Demographics!F:F, MATCH(A76, Demographics!A:A, 0)), "Unspecified Bank")</f>
        <v>Unspecified Bank</v>
      </c>
      <c r="O76" t="str">
        <f>IFERROR(INDEX(Demographics!H:H, MATCH(A76, Demographics!A:A, 0)) &amp; "", "Unknown Status")</f>
        <v>Unknown Status</v>
      </c>
    </row>
    <row r="77" spans="1:15" x14ac:dyDescent="0.25">
      <c r="A77" t="s">
        <v>97</v>
      </c>
      <c r="B77">
        <v>301984086</v>
      </c>
      <c r="C77">
        <v>8</v>
      </c>
      <c r="D77" s="1">
        <v>42934.642025462963</v>
      </c>
      <c r="E77" s="1">
        <v>42934.599548611113</v>
      </c>
      <c r="F77">
        <v>10000</v>
      </c>
      <c r="G77">
        <v>13000</v>
      </c>
      <c r="H77">
        <v>30</v>
      </c>
      <c r="J77" t="s">
        <v>11</v>
      </c>
      <c r="K77" s="2">
        <f t="shared" si="3"/>
        <v>0.3</v>
      </c>
      <c r="L77">
        <f t="shared" si="4"/>
        <v>0</v>
      </c>
      <c r="M77" t="str">
        <f t="shared" si="5"/>
        <v>3. High Velocity Loyalty (4+)</v>
      </c>
      <c r="N77" t="str">
        <f>IFERROR(INDEX(Demographics!F:F, MATCH(A77, Demographics!A:A, 0)), "Unspecified Bank")</f>
        <v>GT Bank</v>
      </c>
      <c r="O77" t="str">
        <f>IFERROR(INDEX(Demographics!H:H, MATCH(A77, Demographics!A:A, 0)) &amp; "", "Unknown Status")</f>
        <v>Unemployed</v>
      </c>
    </row>
    <row r="78" spans="1:15" x14ac:dyDescent="0.25">
      <c r="A78" t="s">
        <v>98</v>
      </c>
      <c r="B78">
        <v>301965319</v>
      </c>
      <c r="C78">
        <v>6</v>
      </c>
      <c r="D78" s="1">
        <v>42921.758773148147</v>
      </c>
      <c r="E78" s="1">
        <v>42921.717013888891</v>
      </c>
      <c r="F78">
        <v>30000</v>
      </c>
      <c r="G78">
        <v>34500</v>
      </c>
      <c r="H78">
        <v>30</v>
      </c>
      <c r="J78" t="s">
        <v>11</v>
      </c>
      <c r="K78" s="2">
        <f t="shared" si="3"/>
        <v>0.15</v>
      </c>
      <c r="L78">
        <f t="shared" si="4"/>
        <v>0</v>
      </c>
      <c r="M78" t="str">
        <f t="shared" si="5"/>
        <v>3. High Velocity Loyalty (4+)</v>
      </c>
      <c r="N78" t="str">
        <f>IFERROR(INDEX(Demographics!F:F, MATCH(A78, Demographics!A:A, 0)), "Unspecified Bank")</f>
        <v>GT Bank</v>
      </c>
      <c r="O78" t="str">
        <f>IFERROR(INDEX(Demographics!H:H, MATCH(A78, Demographics!A:A, 0)) &amp; "", "Unknown Status")</f>
        <v>Permanent</v>
      </c>
    </row>
    <row r="79" spans="1:15" x14ac:dyDescent="0.25">
      <c r="A79" t="s">
        <v>99</v>
      </c>
      <c r="B79">
        <v>302001775</v>
      </c>
      <c r="C79">
        <v>2</v>
      </c>
      <c r="D79" s="1">
        <v>42945.343518518515</v>
      </c>
      <c r="E79" s="1">
        <v>42945.301759259259</v>
      </c>
      <c r="F79">
        <v>10000</v>
      </c>
      <c r="G79">
        <v>13000</v>
      </c>
      <c r="H79">
        <v>30</v>
      </c>
      <c r="J79" t="s">
        <v>11</v>
      </c>
      <c r="K79" s="2">
        <f t="shared" si="3"/>
        <v>0.3</v>
      </c>
      <c r="L79">
        <f t="shared" si="4"/>
        <v>0</v>
      </c>
      <c r="M79" t="str">
        <f t="shared" si="5"/>
        <v>2. Early Repeat (2-3)</v>
      </c>
      <c r="N79" t="str">
        <f>IFERROR(INDEX(Demographics!F:F, MATCH(A79, Demographics!A:A, 0)), "Unspecified Bank")</f>
        <v>UBA</v>
      </c>
      <c r="O79" t="str">
        <f>IFERROR(INDEX(Demographics!H:H, MATCH(A79, Demographics!A:A, 0)) &amp; "", "Unknown Status")</f>
        <v>Student</v>
      </c>
    </row>
    <row r="80" spans="1:15" x14ac:dyDescent="0.25">
      <c r="A80" t="s">
        <v>100</v>
      </c>
      <c r="B80">
        <v>301975923</v>
      </c>
      <c r="C80">
        <v>4</v>
      </c>
      <c r="D80" s="1">
        <v>42929.49628472222</v>
      </c>
      <c r="E80" s="1">
        <v>42929.454525462963</v>
      </c>
      <c r="F80">
        <v>20000</v>
      </c>
      <c r="G80">
        <v>24500</v>
      </c>
      <c r="H80">
        <v>30</v>
      </c>
      <c r="J80" t="s">
        <v>11</v>
      </c>
      <c r="K80" s="2">
        <f t="shared" si="3"/>
        <v>0.22500000000000001</v>
      </c>
      <c r="L80">
        <f t="shared" si="4"/>
        <v>0</v>
      </c>
      <c r="M80" t="str">
        <f t="shared" si="5"/>
        <v>3. High Velocity Loyalty (4+)</v>
      </c>
      <c r="N80" t="str">
        <f>IFERROR(INDEX(Demographics!F:F, MATCH(A80, Demographics!A:A, 0)), "Unspecified Bank")</f>
        <v>Unspecified Bank</v>
      </c>
      <c r="O80" t="str">
        <f>IFERROR(INDEX(Demographics!H:H, MATCH(A80, Demographics!A:A, 0)) &amp; "", "Unknown Status")</f>
        <v>Unknown Status</v>
      </c>
    </row>
    <row r="81" spans="1:15" x14ac:dyDescent="0.25">
      <c r="A81" t="s">
        <v>101</v>
      </c>
      <c r="B81">
        <v>301983843</v>
      </c>
      <c r="C81">
        <v>6</v>
      </c>
      <c r="D81" s="1">
        <v>42934.558946759258</v>
      </c>
      <c r="E81" s="1">
        <v>42934.517210648148</v>
      </c>
      <c r="F81">
        <v>20000</v>
      </c>
      <c r="G81">
        <v>24500</v>
      </c>
      <c r="H81">
        <v>30</v>
      </c>
      <c r="J81" t="s">
        <v>11</v>
      </c>
      <c r="K81" s="2">
        <f t="shared" si="3"/>
        <v>0.22500000000000001</v>
      </c>
      <c r="L81">
        <f t="shared" si="4"/>
        <v>0</v>
      </c>
      <c r="M81" t="str">
        <f t="shared" si="5"/>
        <v>3. High Velocity Loyalty (4+)</v>
      </c>
      <c r="N81" t="str">
        <f>IFERROR(INDEX(Demographics!F:F, MATCH(A81, Demographics!A:A, 0)), "Unspecified Bank")</f>
        <v>GT Bank</v>
      </c>
      <c r="O81" t="str">
        <f>IFERROR(INDEX(Demographics!H:H, MATCH(A81, Demographics!A:A, 0)) &amp; "", "Unknown Status")</f>
        <v>Permanent</v>
      </c>
    </row>
    <row r="82" spans="1:15" x14ac:dyDescent="0.25">
      <c r="A82" t="s">
        <v>102</v>
      </c>
      <c r="B82">
        <v>301976588</v>
      </c>
      <c r="C82">
        <v>2</v>
      </c>
      <c r="D82" s="1">
        <v>42929.822974537034</v>
      </c>
      <c r="E82" s="1">
        <v>42929.781215277777</v>
      </c>
      <c r="F82">
        <v>10000</v>
      </c>
      <c r="G82">
        <v>13000</v>
      </c>
      <c r="H82">
        <v>30</v>
      </c>
      <c r="J82" t="s">
        <v>11</v>
      </c>
      <c r="K82" s="2">
        <f t="shared" si="3"/>
        <v>0.3</v>
      </c>
      <c r="L82">
        <f t="shared" si="4"/>
        <v>0</v>
      </c>
      <c r="M82" t="str">
        <f t="shared" si="5"/>
        <v>2. Early Repeat (2-3)</v>
      </c>
      <c r="N82" t="str">
        <f>IFERROR(INDEX(Demographics!F:F, MATCH(A82, Demographics!A:A, 0)), "Unspecified Bank")</f>
        <v>UBA</v>
      </c>
      <c r="O82" t="str">
        <f>IFERROR(INDEX(Demographics!H:H, MATCH(A82, Demographics!A:A, 0)) &amp; "", "Unknown Status")</f>
        <v>Permanent</v>
      </c>
    </row>
    <row r="83" spans="1:15" x14ac:dyDescent="0.25">
      <c r="A83" t="s">
        <v>103</v>
      </c>
      <c r="B83">
        <v>301984604</v>
      </c>
      <c r="C83">
        <v>2</v>
      </c>
      <c r="D83" s="1">
        <v>42934.870185185187</v>
      </c>
      <c r="E83" s="1">
        <v>42934.8284375</v>
      </c>
      <c r="F83">
        <v>10000</v>
      </c>
      <c r="G83">
        <v>13000</v>
      </c>
      <c r="H83">
        <v>30</v>
      </c>
      <c r="J83" t="s">
        <v>11</v>
      </c>
      <c r="K83" s="2">
        <f t="shared" si="3"/>
        <v>0.3</v>
      </c>
      <c r="L83">
        <f t="shared" si="4"/>
        <v>0</v>
      </c>
      <c r="M83" t="str">
        <f t="shared" si="5"/>
        <v>2. Early Repeat (2-3)</v>
      </c>
      <c r="N83" t="str">
        <f>IFERROR(INDEX(Demographics!F:F, MATCH(A83, Demographics!A:A, 0)), "Unspecified Bank")</f>
        <v>Diamond Bank</v>
      </c>
      <c r="O83" t="str">
        <f>IFERROR(INDEX(Demographics!H:H, MATCH(A83, Demographics!A:A, 0)) &amp; "", "Unknown Status")</f>
        <v>Permanent</v>
      </c>
    </row>
    <row r="84" spans="1:15" x14ac:dyDescent="0.25">
      <c r="A84" t="s">
        <v>104</v>
      </c>
      <c r="B84">
        <v>301968410</v>
      </c>
      <c r="C84">
        <v>8</v>
      </c>
      <c r="D84" s="1">
        <v>42923.782280092593</v>
      </c>
      <c r="E84" s="1">
        <v>42923.740474537037</v>
      </c>
      <c r="F84">
        <v>30000</v>
      </c>
      <c r="G84">
        <v>34500</v>
      </c>
      <c r="H84">
        <v>30</v>
      </c>
      <c r="J84" t="s">
        <v>11</v>
      </c>
      <c r="K84" s="2">
        <f t="shared" si="3"/>
        <v>0.15</v>
      </c>
      <c r="L84">
        <f t="shared" si="4"/>
        <v>0</v>
      </c>
      <c r="M84" t="str">
        <f t="shared" si="5"/>
        <v>3. High Velocity Loyalty (4+)</v>
      </c>
      <c r="N84" t="str">
        <f>IFERROR(INDEX(Demographics!F:F, MATCH(A84, Demographics!A:A, 0)), "Unspecified Bank")</f>
        <v>First Bank</v>
      </c>
      <c r="O84" t="str">
        <f>IFERROR(INDEX(Demographics!H:H, MATCH(A84, Demographics!A:A, 0)) &amp; "", "Unknown Status")</f>
        <v>Permanent</v>
      </c>
    </row>
    <row r="85" spans="1:15" x14ac:dyDescent="0.25">
      <c r="A85" t="s">
        <v>105</v>
      </c>
      <c r="B85">
        <v>301979821</v>
      </c>
      <c r="C85">
        <v>4</v>
      </c>
      <c r="D85" s="1">
        <v>42931.963518518518</v>
      </c>
      <c r="E85" s="1">
        <v>42931.921770833331</v>
      </c>
      <c r="F85">
        <v>10000</v>
      </c>
      <c r="G85">
        <v>11125</v>
      </c>
      <c r="H85">
        <v>15</v>
      </c>
      <c r="J85" t="s">
        <v>11</v>
      </c>
      <c r="K85" s="2">
        <f t="shared" si="3"/>
        <v>0.1125</v>
      </c>
      <c r="L85">
        <f t="shared" si="4"/>
        <v>0</v>
      </c>
      <c r="M85" t="str">
        <f t="shared" si="5"/>
        <v>3. High Velocity Loyalty (4+)</v>
      </c>
      <c r="N85" t="str">
        <f>IFERROR(INDEX(Demographics!F:F, MATCH(A85, Demographics!A:A, 0)), "Unspecified Bank")</f>
        <v>Unspecified Bank</v>
      </c>
      <c r="O85" t="str">
        <f>IFERROR(INDEX(Demographics!H:H, MATCH(A85, Demographics!A:A, 0)) &amp; "", "Unknown Status")</f>
        <v>Unknown Status</v>
      </c>
    </row>
    <row r="86" spans="1:15" x14ac:dyDescent="0.25">
      <c r="A86" t="s">
        <v>106</v>
      </c>
      <c r="B86">
        <v>302001189</v>
      </c>
      <c r="C86">
        <v>5</v>
      </c>
      <c r="D86" s="1">
        <v>42944.801493055558</v>
      </c>
      <c r="E86" s="1">
        <v>42944.759733796294</v>
      </c>
      <c r="F86">
        <v>20000</v>
      </c>
      <c r="G86">
        <v>24500</v>
      </c>
      <c r="H86">
        <v>30</v>
      </c>
      <c r="J86" t="s">
        <v>11</v>
      </c>
      <c r="K86" s="2">
        <f t="shared" si="3"/>
        <v>0.22500000000000001</v>
      </c>
      <c r="L86">
        <f t="shared" si="4"/>
        <v>0</v>
      </c>
      <c r="M86" t="str">
        <f t="shared" si="5"/>
        <v>3. High Velocity Loyalty (4+)</v>
      </c>
      <c r="N86" t="str">
        <f>IFERROR(INDEX(Demographics!F:F, MATCH(A86, Demographics!A:A, 0)), "Unspecified Bank")</f>
        <v>Unspecified Bank</v>
      </c>
      <c r="O86" t="str">
        <f>IFERROR(INDEX(Demographics!H:H, MATCH(A86, Demographics!A:A, 0)) &amp; "", "Unknown Status")</f>
        <v>Unknown Status</v>
      </c>
    </row>
    <row r="87" spans="1:15" x14ac:dyDescent="0.25">
      <c r="A87" t="s">
        <v>107</v>
      </c>
      <c r="B87">
        <v>301982461</v>
      </c>
      <c r="C87">
        <v>11</v>
      </c>
      <c r="D87" s="1">
        <v>42933.766759259262</v>
      </c>
      <c r="E87" s="1">
        <v>42933.725011574075</v>
      </c>
      <c r="F87">
        <v>30000</v>
      </c>
      <c r="G87">
        <v>34500</v>
      </c>
      <c r="H87">
        <v>30</v>
      </c>
      <c r="J87" t="s">
        <v>11</v>
      </c>
      <c r="K87" s="2">
        <f t="shared" si="3"/>
        <v>0.15</v>
      </c>
      <c r="L87">
        <f t="shared" si="4"/>
        <v>0</v>
      </c>
      <c r="M87" t="str">
        <f t="shared" si="5"/>
        <v>3. High Velocity Loyalty (4+)</v>
      </c>
      <c r="N87" t="str">
        <f>IFERROR(INDEX(Demographics!F:F, MATCH(A87, Demographics!A:A, 0)), "Unspecified Bank")</f>
        <v>Diamond Bank</v>
      </c>
      <c r="O87" t="str">
        <f>IFERROR(INDEX(Demographics!H:H, MATCH(A87, Demographics!A:A, 0)) &amp; "", "Unknown Status")</f>
        <v>Self-Employed</v>
      </c>
    </row>
    <row r="88" spans="1:15" x14ac:dyDescent="0.25">
      <c r="A88" t="s">
        <v>108</v>
      </c>
      <c r="B88">
        <v>301978197</v>
      </c>
      <c r="C88">
        <v>12</v>
      </c>
      <c r="D88" s="1">
        <v>42930.791585648149</v>
      </c>
      <c r="E88" s="1">
        <v>42930.749085648145</v>
      </c>
      <c r="F88">
        <v>30000</v>
      </c>
      <c r="G88">
        <v>34500</v>
      </c>
      <c r="H88">
        <v>30</v>
      </c>
      <c r="J88" t="s">
        <v>23</v>
      </c>
      <c r="K88" s="2">
        <f t="shared" si="3"/>
        <v>0.15</v>
      </c>
      <c r="L88">
        <f t="shared" si="4"/>
        <v>1</v>
      </c>
      <c r="M88" t="str">
        <f t="shared" si="5"/>
        <v>3. High Velocity Loyalty (4+)</v>
      </c>
      <c r="N88" t="str">
        <f>IFERROR(INDEX(Demographics!F:F, MATCH(A88, Demographics!A:A, 0)), "Unspecified Bank")</f>
        <v>UBA</v>
      </c>
      <c r="O88" t="str">
        <f>IFERROR(INDEX(Demographics!H:H, MATCH(A88, Demographics!A:A, 0)) &amp; "", "Unknown Status")</f>
        <v>Self-Employed</v>
      </c>
    </row>
    <row r="89" spans="1:15" x14ac:dyDescent="0.25">
      <c r="A89" t="s">
        <v>109</v>
      </c>
      <c r="B89">
        <v>302003266</v>
      </c>
      <c r="C89">
        <v>6</v>
      </c>
      <c r="D89" s="1">
        <v>42946.450335648151</v>
      </c>
      <c r="E89" s="1">
        <v>42946.408599537041</v>
      </c>
      <c r="F89">
        <v>20000</v>
      </c>
      <c r="G89">
        <v>24500</v>
      </c>
      <c r="H89">
        <v>30</v>
      </c>
      <c r="J89" t="s">
        <v>11</v>
      </c>
      <c r="K89" s="2">
        <f t="shared" si="3"/>
        <v>0.22500000000000001</v>
      </c>
      <c r="L89">
        <f t="shared" si="4"/>
        <v>0</v>
      </c>
      <c r="M89" t="str">
        <f t="shared" si="5"/>
        <v>3. High Velocity Loyalty (4+)</v>
      </c>
      <c r="N89" t="str">
        <f>IFERROR(INDEX(Demographics!F:F, MATCH(A89, Demographics!A:A, 0)), "Unspecified Bank")</f>
        <v>Diamond Bank</v>
      </c>
      <c r="O89" t="str">
        <f>IFERROR(INDEX(Demographics!H:H, MATCH(A89, Demographics!A:A, 0)) &amp; "", "Unknown Status")</f>
        <v>Permanent</v>
      </c>
    </row>
    <row r="90" spans="1:15" x14ac:dyDescent="0.25">
      <c r="A90" t="s">
        <v>110</v>
      </c>
      <c r="B90">
        <v>301977148</v>
      </c>
      <c r="C90">
        <v>8</v>
      </c>
      <c r="D90" s="1">
        <v>42930.390486111108</v>
      </c>
      <c r="E90" s="1">
        <v>42930.348738425928</v>
      </c>
      <c r="F90">
        <v>15000</v>
      </c>
      <c r="G90">
        <v>16687.5</v>
      </c>
      <c r="H90">
        <v>15</v>
      </c>
      <c r="J90" t="s">
        <v>11</v>
      </c>
      <c r="K90" s="2">
        <f t="shared" si="3"/>
        <v>0.1125</v>
      </c>
      <c r="L90">
        <f t="shared" si="4"/>
        <v>0</v>
      </c>
      <c r="M90" t="str">
        <f t="shared" si="5"/>
        <v>3. High Velocity Loyalty (4+)</v>
      </c>
      <c r="N90" t="str">
        <f>IFERROR(INDEX(Demographics!F:F, MATCH(A90, Demographics!A:A, 0)), "Unspecified Bank")</f>
        <v>Wema Bank</v>
      </c>
      <c r="O90" t="str">
        <f>IFERROR(INDEX(Demographics!H:H, MATCH(A90, Demographics!A:A, 0)) &amp; "", "Unknown Status")</f>
        <v>Permanent</v>
      </c>
    </row>
    <row r="91" spans="1:15" x14ac:dyDescent="0.25">
      <c r="A91" t="s">
        <v>111</v>
      </c>
      <c r="B91">
        <v>301991683</v>
      </c>
      <c r="C91">
        <v>2</v>
      </c>
      <c r="D91" s="1">
        <v>42939.431157407409</v>
      </c>
      <c r="E91" s="1">
        <v>42939.389224537037</v>
      </c>
      <c r="F91">
        <v>10000</v>
      </c>
      <c r="G91">
        <v>11500</v>
      </c>
      <c r="H91">
        <v>15</v>
      </c>
      <c r="J91" t="s">
        <v>11</v>
      </c>
      <c r="K91" s="2">
        <f t="shared" si="3"/>
        <v>0.15</v>
      </c>
      <c r="L91">
        <f t="shared" si="4"/>
        <v>0</v>
      </c>
      <c r="M91" t="str">
        <f t="shared" si="5"/>
        <v>2. Early Repeat (2-3)</v>
      </c>
      <c r="N91" t="str">
        <f>IFERROR(INDEX(Demographics!F:F, MATCH(A91, Demographics!A:A, 0)), "Unspecified Bank")</f>
        <v>Unspecified Bank</v>
      </c>
      <c r="O91" t="str">
        <f>IFERROR(INDEX(Demographics!H:H, MATCH(A91, Demographics!A:A, 0)) &amp; "", "Unknown Status")</f>
        <v>Unknown Status</v>
      </c>
    </row>
    <row r="92" spans="1:15" x14ac:dyDescent="0.25">
      <c r="A92" t="s">
        <v>112</v>
      </c>
      <c r="B92">
        <v>301971016</v>
      </c>
      <c r="C92">
        <v>15</v>
      </c>
      <c r="D92" s="1">
        <v>42926.38521990741</v>
      </c>
      <c r="E92" s="1">
        <v>42926.343391203707</v>
      </c>
      <c r="F92">
        <v>50000</v>
      </c>
      <c r="G92">
        <v>52500</v>
      </c>
      <c r="H92">
        <v>30</v>
      </c>
      <c r="J92" t="s">
        <v>11</v>
      </c>
      <c r="K92" s="2">
        <f t="shared" si="3"/>
        <v>0.05</v>
      </c>
      <c r="L92">
        <f t="shared" si="4"/>
        <v>0</v>
      </c>
      <c r="M92" t="str">
        <f t="shared" si="5"/>
        <v>3. High Velocity Loyalty (4+)</v>
      </c>
      <c r="N92" t="str">
        <f>IFERROR(INDEX(Demographics!F:F, MATCH(A92, Demographics!A:A, 0)), "Unspecified Bank")</f>
        <v>Access Bank</v>
      </c>
      <c r="O92" t="str">
        <f>IFERROR(INDEX(Demographics!H:H, MATCH(A92, Demographics!A:A, 0)) &amp; "", "Unknown Status")</f>
        <v>Permanent</v>
      </c>
    </row>
    <row r="93" spans="1:15" x14ac:dyDescent="0.25">
      <c r="A93" t="s">
        <v>113</v>
      </c>
      <c r="B93">
        <v>301997626</v>
      </c>
      <c r="C93">
        <v>2</v>
      </c>
      <c r="D93" s="1">
        <v>42942.816770833335</v>
      </c>
      <c r="E93" s="1">
        <v>42942.775023148148</v>
      </c>
      <c r="F93">
        <v>10000</v>
      </c>
      <c r="G93">
        <v>11500</v>
      </c>
      <c r="H93">
        <v>15</v>
      </c>
      <c r="J93" t="s">
        <v>11</v>
      </c>
      <c r="K93" s="2">
        <f t="shared" si="3"/>
        <v>0.15</v>
      </c>
      <c r="L93">
        <f t="shared" si="4"/>
        <v>0</v>
      </c>
      <c r="M93" t="str">
        <f t="shared" si="5"/>
        <v>2. Early Repeat (2-3)</v>
      </c>
      <c r="N93" t="str">
        <f>IFERROR(INDEX(Demographics!F:F, MATCH(A93, Demographics!A:A, 0)), "Unspecified Bank")</f>
        <v>Unspecified Bank</v>
      </c>
      <c r="O93" t="str">
        <f>IFERROR(INDEX(Demographics!H:H, MATCH(A93, Demographics!A:A, 0)) &amp; "", "Unknown Status")</f>
        <v>Unknown Status</v>
      </c>
    </row>
    <row r="94" spans="1:15" x14ac:dyDescent="0.25">
      <c r="A94" t="s">
        <v>114</v>
      </c>
      <c r="B94">
        <v>301974331</v>
      </c>
      <c r="C94">
        <v>9</v>
      </c>
      <c r="D94" s="1">
        <v>42928.441932870373</v>
      </c>
      <c r="E94" s="1">
        <v>42928.400196759256</v>
      </c>
      <c r="F94">
        <v>30000</v>
      </c>
      <c r="G94">
        <v>34500</v>
      </c>
      <c r="H94">
        <v>30</v>
      </c>
      <c r="J94" t="s">
        <v>11</v>
      </c>
      <c r="K94" s="2">
        <f t="shared" si="3"/>
        <v>0.15</v>
      </c>
      <c r="L94">
        <f t="shared" si="4"/>
        <v>0</v>
      </c>
      <c r="M94" t="str">
        <f t="shared" si="5"/>
        <v>3. High Velocity Loyalty (4+)</v>
      </c>
      <c r="N94" t="str">
        <f>IFERROR(INDEX(Demographics!F:F, MATCH(A94, Demographics!A:A, 0)), "Unspecified Bank")</f>
        <v>GT Bank</v>
      </c>
      <c r="O94" t="str">
        <f>IFERROR(INDEX(Demographics!H:H, MATCH(A94, Demographics!A:A, 0)) &amp; "", "Unknown Status")</f>
        <v>Permanent</v>
      </c>
    </row>
    <row r="95" spans="1:15" x14ac:dyDescent="0.25">
      <c r="A95" t="s">
        <v>115</v>
      </c>
      <c r="B95">
        <v>301980592</v>
      </c>
      <c r="C95">
        <v>2</v>
      </c>
      <c r="D95" s="1">
        <v>42932.704722222225</v>
      </c>
      <c r="E95" s="1">
        <v>42932.662962962961</v>
      </c>
      <c r="F95">
        <v>10000</v>
      </c>
      <c r="G95">
        <v>13000</v>
      </c>
      <c r="H95">
        <v>30</v>
      </c>
      <c r="I95" t="s">
        <v>116</v>
      </c>
      <c r="J95" t="s">
        <v>11</v>
      </c>
      <c r="K95" s="2">
        <f t="shared" si="3"/>
        <v>0.3</v>
      </c>
      <c r="L95">
        <f t="shared" si="4"/>
        <v>0</v>
      </c>
      <c r="M95" t="str">
        <f t="shared" si="5"/>
        <v>2. Early Repeat (2-3)</v>
      </c>
      <c r="N95" t="str">
        <f>IFERROR(INDEX(Demographics!F:F, MATCH(A95, Demographics!A:A, 0)), "Unspecified Bank")</f>
        <v>Sterling Bank</v>
      </c>
      <c r="O95" t="str">
        <f>IFERROR(INDEX(Demographics!H:H, MATCH(A95, Demographics!A:A, 0)) &amp; "", "Unknown Status")</f>
        <v>Permanent</v>
      </c>
    </row>
    <row r="96" spans="1:15" x14ac:dyDescent="0.25">
      <c r="A96" t="s">
        <v>117</v>
      </c>
      <c r="B96">
        <v>301978868</v>
      </c>
      <c r="C96">
        <v>2</v>
      </c>
      <c r="D96" s="1">
        <v>42931.400706018518</v>
      </c>
      <c r="E96" s="1">
        <v>42931.358969907407</v>
      </c>
      <c r="F96">
        <v>10000</v>
      </c>
      <c r="G96">
        <v>13000</v>
      </c>
      <c r="H96">
        <v>30</v>
      </c>
      <c r="I96" t="s">
        <v>118</v>
      </c>
      <c r="J96" t="s">
        <v>11</v>
      </c>
      <c r="K96" s="2">
        <f t="shared" si="3"/>
        <v>0.3</v>
      </c>
      <c r="L96">
        <f t="shared" si="4"/>
        <v>0</v>
      </c>
      <c r="M96" t="str">
        <f t="shared" si="5"/>
        <v>2. Early Repeat (2-3)</v>
      </c>
      <c r="N96" t="str">
        <f>IFERROR(INDEX(Demographics!F:F, MATCH(A96, Demographics!A:A, 0)), "Unspecified Bank")</f>
        <v>Access Bank</v>
      </c>
      <c r="O96" t="str">
        <f>IFERROR(INDEX(Demographics!H:H, MATCH(A96, Demographics!A:A, 0)) &amp; "", "Unknown Status")</f>
        <v>Permanent</v>
      </c>
    </row>
    <row r="97" spans="1:15" x14ac:dyDescent="0.25">
      <c r="A97" t="s">
        <v>119</v>
      </c>
      <c r="B97">
        <v>302001119</v>
      </c>
      <c r="C97">
        <v>2</v>
      </c>
      <c r="D97" s="1">
        <v>42944.765902777777</v>
      </c>
      <c r="E97" s="1">
        <v>42944.724131944444</v>
      </c>
      <c r="F97">
        <v>10000</v>
      </c>
      <c r="G97">
        <v>13000</v>
      </c>
      <c r="H97">
        <v>30</v>
      </c>
      <c r="J97" t="s">
        <v>11</v>
      </c>
      <c r="K97" s="2">
        <f t="shared" si="3"/>
        <v>0.3</v>
      </c>
      <c r="L97">
        <f t="shared" si="4"/>
        <v>0</v>
      </c>
      <c r="M97" t="str">
        <f t="shared" si="5"/>
        <v>2. Early Repeat (2-3)</v>
      </c>
      <c r="N97" t="str">
        <f>IFERROR(INDEX(Demographics!F:F, MATCH(A97, Demographics!A:A, 0)), "Unspecified Bank")</f>
        <v>Zenith Bank</v>
      </c>
      <c r="O97" t="str">
        <f>IFERROR(INDEX(Demographics!H:H, MATCH(A97, Demographics!A:A, 0)) &amp; "", "Unknown Status")</f>
        <v/>
      </c>
    </row>
    <row r="98" spans="1:15" x14ac:dyDescent="0.25">
      <c r="A98" t="s">
        <v>120</v>
      </c>
      <c r="B98">
        <v>301966525</v>
      </c>
      <c r="C98">
        <v>2</v>
      </c>
      <c r="D98" s="1">
        <v>42922.595925925925</v>
      </c>
      <c r="E98" s="1">
        <v>42922.554189814815</v>
      </c>
      <c r="F98">
        <v>10000</v>
      </c>
      <c r="G98">
        <v>13000</v>
      </c>
      <c r="H98">
        <v>30</v>
      </c>
      <c r="J98" t="s">
        <v>11</v>
      </c>
      <c r="K98" s="2">
        <f t="shared" si="3"/>
        <v>0.3</v>
      </c>
      <c r="L98">
        <f t="shared" si="4"/>
        <v>0</v>
      </c>
      <c r="M98" t="str">
        <f t="shared" si="5"/>
        <v>2. Early Repeat (2-3)</v>
      </c>
      <c r="N98" t="str">
        <f>IFERROR(INDEX(Demographics!F:F, MATCH(A98, Demographics!A:A, 0)), "Unspecified Bank")</f>
        <v>Access Bank</v>
      </c>
      <c r="O98" t="str">
        <f>IFERROR(INDEX(Demographics!H:H, MATCH(A98, Demographics!A:A, 0)) &amp; "", "Unknown Status")</f>
        <v>Permanent</v>
      </c>
    </row>
    <row r="99" spans="1:15" x14ac:dyDescent="0.25">
      <c r="A99" t="s">
        <v>121</v>
      </c>
      <c r="B99">
        <v>301994809</v>
      </c>
      <c r="C99">
        <v>3</v>
      </c>
      <c r="D99" s="1">
        <v>42941.369398148148</v>
      </c>
      <c r="E99" s="1">
        <v>42941.327662037038</v>
      </c>
      <c r="F99">
        <v>10000</v>
      </c>
      <c r="G99">
        <v>13000</v>
      </c>
      <c r="H99">
        <v>30</v>
      </c>
      <c r="J99" t="s">
        <v>11</v>
      </c>
      <c r="K99" s="2">
        <f t="shared" si="3"/>
        <v>0.3</v>
      </c>
      <c r="L99">
        <f t="shared" si="4"/>
        <v>0</v>
      </c>
      <c r="M99" t="str">
        <f t="shared" si="5"/>
        <v>2. Early Repeat (2-3)</v>
      </c>
      <c r="N99" t="str">
        <f>IFERROR(INDEX(Demographics!F:F, MATCH(A99, Demographics!A:A, 0)), "Unspecified Bank")</f>
        <v>Skye Bank</v>
      </c>
      <c r="O99" t="str">
        <f>IFERROR(INDEX(Demographics!H:H, MATCH(A99, Demographics!A:A, 0)) &amp; "", "Unknown Status")</f>
        <v>Permanent</v>
      </c>
    </row>
    <row r="100" spans="1:15" x14ac:dyDescent="0.25">
      <c r="A100" t="s">
        <v>122</v>
      </c>
      <c r="B100">
        <v>301981912</v>
      </c>
      <c r="C100">
        <v>9</v>
      </c>
      <c r="D100" s="1">
        <v>42933.569918981484</v>
      </c>
      <c r="E100" s="1">
        <v>42933.527407407404</v>
      </c>
      <c r="F100">
        <v>40000</v>
      </c>
      <c r="G100">
        <v>44000</v>
      </c>
      <c r="H100">
        <v>30</v>
      </c>
      <c r="J100" t="s">
        <v>11</v>
      </c>
      <c r="K100" s="2">
        <f t="shared" si="3"/>
        <v>0.1</v>
      </c>
      <c r="L100">
        <f t="shared" si="4"/>
        <v>0</v>
      </c>
      <c r="M100" t="str">
        <f t="shared" si="5"/>
        <v>3. High Velocity Loyalty (4+)</v>
      </c>
      <c r="N100" t="str">
        <f>IFERROR(INDEX(Demographics!F:F, MATCH(A100, Demographics!A:A, 0)), "Unspecified Bank")</f>
        <v>Access Bank</v>
      </c>
      <c r="O100" t="str">
        <f>IFERROR(INDEX(Demographics!H:H, MATCH(A100, Demographics!A:A, 0)) &amp; "", "Unknown Status")</f>
        <v>Student</v>
      </c>
    </row>
    <row r="101" spans="1:15" x14ac:dyDescent="0.25">
      <c r="A101" t="s">
        <v>123</v>
      </c>
      <c r="B101">
        <v>301974102</v>
      </c>
      <c r="C101">
        <v>4</v>
      </c>
      <c r="D101" s="1">
        <v>42928.330370370371</v>
      </c>
      <c r="E101" s="1">
        <v>42928.288611111115</v>
      </c>
      <c r="F101">
        <v>10000</v>
      </c>
      <c r="G101">
        <v>11500</v>
      </c>
      <c r="H101">
        <v>15</v>
      </c>
      <c r="J101" t="s">
        <v>11</v>
      </c>
      <c r="K101" s="2">
        <f t="shared" si="3"/>
        <v>0.15</v>
      </c>
      <c r="L101">
        <f t="shared" si="4"/>
        <v>0</v>
      </c>
      <c r="M101" t="str">
        <f t="shared" si="5"/>
        <v>3. High Velocity Loyalty (4+)</v>
      </c>
      <c r="N101" t="str">
        <f>IFERROR(INDEX(Demographics!F:F, MATCH(A101, Demographics!A:A, 0)), "Unspecified Bank")</f>
        <v>Access Bank</v>
      </c>
      <c r="O101" t="str">
        <f>IFERROR(INDEX(Demographics!H:H, MATCH(A101, Demographics!A:A, 0)) &amp; "", "Unknown Status")</f>
        <v>Permanent</v>
      </c>
    </row>
    <row r="102" spans="1:15" x14ac:dyDescent="0.25">
      <c r="A102" t="s">
        <v>124</v>
      </c>
      <c r="B102">
        <v>302002546</v>
      </c>
      <c r="C102">
        <v>2</v>
      </c>
      <c r="D102" s="1">
        <v>42945.747118055559</v>
      </c>
      <c r="E102" s="1">
        <v>42945.705370370371</v>
      </c>
      <c r="F102">
        <v>10000</v>
      </c>
      <c r="G102">
        <v>13000</v>
      </c>
      <c r="H102">
        <v>30</v>
      </c>
      <c r="I102" t="s">
        <v>125</v>
      </c>
      <c r="J102" t="s">
        <v>11</v>
      </c>
      <c r="K102" s="2">
        <f t="shared" si="3"/>
        <v>0.3</v>
      </c>
      <c r="L102">
        <f t="shared" si="4"/>
        <v>0</v>
      </c>
      <c r="M102" t="str">
        <f t="shared" si="5"/>
        <v>2. Early Repeat (2-3)</v>
      </c>
      <c r="N102" t="str">
        <f>IFERROR(INDEX(Demographics!F:F, MATCH(A102, Demographics!A:A, 0)), "Unspecified Bank")</f>
        <v>GT Bank</v>
      </c>
      <c r="O102" t="str">
        <f>IFERROR(INDEX(Demographics!H:H, MATCH(A102, Demographics!A:A, 0)) &amp; "", "Unknown Status")</f>
        <v>Permanent</v>
      </c>
    </row>
    <row r="103" spans="1:15" x14ac:dyDescent="0.25">
      <c r="A103" t="s">
        <v>126</v>
      </c>
      <c r="B103">
        <v>301969912</v>
      </c>
      <c r="C103">
        <v>2</v>
      </c>
      <c r="D103" s="1">
        <v>42925.303252314814</v>
      </c>
      <c r="E103" s="1">
        <v>42925.261516203704</v>
      </c>
      <c r="F103">
        <v>10000</v>
      </c>
      <c r="G103">
        <v>11500</v>
      </c>
      <c r="H103">
        <v>15</v>
      </c>
      <c r="J103" t="s">
        <v>11</v>
      </c>
      <c r="K103" s="2">
        <f t="shared" si="3"/>
        <v>0.15</v>
      </c>
      <c r="L103">
        <f t="shared" si="4"/>
        <v>0</v>
      </c>
      <c r="M103" t="str">
        <f t="shared" si="5"/>
        <v>2. Early Repeat (2-3)</v>
      </c>
      <c r="N103" t="str">
        <f>IFERROR(INDEX(Demographics!F:F, MATCH(A103, Demographics!A:A, 0)), "Unspecified Bank")</f>
        <v>Diamond Bank</v>
      </c>
      <c r="O103" t="str">
        <f>IFERROR(INDEX(Demographics!H:H, MATCH(A103, Demographics!A:A, 0)) &amp; "", "Unknown Status")</f>
        <v>Permanent</v>
      </c>
    </row>
    <row r="104" spans="1:15" x14ac:dyDescent="0.25">
      <c r="A104" t="s">
        <v>127</v>
      </c>
      <c r="B104">
        <v>301990087</v>
      </c>
      <c r="C104">
        <v>2</v>
      </c>
      <c r="D104" s="1">
        <v>42937.919293981482</v>
      </c>
      <c r="E104" s="1">
        <v>42937.877557870372</v>
      </c>
      <c r="F104">
        <v>10000</v>
      </c>
      <c r="G104">
        <v>13000</v>
      </c>
      <c r="H104">
        <v>30</v>
      </c>
      <c r="J104" t="s">
        <v>11</v>
      </c>
      <c r="K104" s="2">
        <f t="shared" si="3"/>
        <v>0.3</v>
      </c>
      <c r="L104">
        <f t="shared" si="4"/>
        <v>0</v>
      </c>
      <c r="M104" t="str">
        <f t="shared" si="5"/>
        <v>2. Early Repeat (2-3)</v>
      </c>
      <c r="N104" t="str">
        <f>IFERROR(INDEX(Demographics!F:F, MATCH(A104, Demographics!A:A, 0)), "Unspecified Bank")</f>
        <v>Access Bank</v>
      </c>
      <c r="O104" t="str">
        <f>IFERROR(INDEX(Demographics!H:H, MATCH(A104, Demographics!A:A, 0)) &amp; "", "Unknown Status")</f>
        <v>Permanent</v>
      </c>
    </row>
    <row r="105" spans="1:15" x14ac:dyDescent="0.25">
      <c r="A105" t="s">
        <v>128</v>
      </c>
      <c r="B105">
        <v>301973351</v>
      </c>
      <c r="C105">
        <v>2</v>
      </c>
      <c r="D105" s="1">
        <v>42927.685555555552</v>
      </c>
      <c r="E105" s="1">
        <v>42927.643819444442</v>
      </c>
      <c r="F105">
        <v>10000</v>
      </c>
      <c r="G105">
        <v>13000</v>
      </c>
      <c r="H105">
        <v>30</v>
      </c>
      <c r="J105" t="s">
        <v>11</v>
      </c>
      <c r="K105" s="2">
        <f t="shared" si="3"/>
        <v>0.3</v>
      </c>
      <c r="L105">
        <f t="shared" si="4"/>
        <v>0</v>
      </c>
      <c r="M105" t="str">
        <f t="shared" si="5"/>
        <v>2. Early Repeat (2-3)</v>
      </c>
      <c r="N105" t="str">
        <f>IFERROR(INDEX(Demographics!F:F, MATCH(A105, Demographics!A:A, 0)), "Unspecified Bank")</f>
        <v>GT Bank</v>
      </c>
      <c r="O105" t="str">
        <f>IFERROR(INDEX(Demographics!H:H, MATCH(A105, Demographics!A:A, 0)) &amp; "", "Unknown Status")</f>
        <v>Unemployed</v>
      </c>
    </row>
    <row r="106" spans="1:15" x14ac:dyDescent="0.25">
      <c r="A106" t="s">
        <v>129</v>
      </c>
      <c r="B106">
        <v>301989000</v>
      </c>
      <c r="C106">
        <v>2</v>
      </c>
      <c r="D106" s="1">
        <v>42937.434247685182</v>
      </c>
      <c r="E106" s="1">
        <v>42937.392500000002</v>
      </c>
      <c r="F106">
        <v>10000</v>
      </c>
      <c r="G106">
        <v>13000</v>
      </c>
      <c r="H106">
        <v>30</v>
      </c>
      <c r="J106" t="s">
        <v>23</v>
      </c>
      <c r="K106" s="2">
        <f t="shared" si="3"/>
        <v>0.3</v>
      </c>
      <c r="L106">
        <f t="shared" si="4"/>
        <v>1</v>
      </c>
      <c r="M106" t="str">
        <f t="shared" si="5"/>
        <v>2. Early Repeat (2-3)</v>
      </c>
      <c r="N106" t="str">
        <f>IFERROR(INDEX(Demographics!F:F, MATCH(A106, Demographics!A:A, 0)), "Unspecified Bank")</f>
        <v>Access Bank</v>
      </c>
      <c r="O106" t="str">
        <f>IFERROR(INDEX(Demographics!H:H, MATCH(A106, Demographics!A:A, 0)) &amp; "", "Unknown Status")</f>
        <v>Permanent</v>
      </c>
    </row>
    <row r="107" spans="1:15" x14ac:dyDescent="0.25">
      <c r="A107" t="s">
        <v>130</v>
      </c>
      <c r="B107">
        <v>301985658</v>
      </c>
      <c r="C107">
        <v>5</v>
      </c>
      <c r="D107" s="1">
        <v>42935.555219907408</v>
      </c>
      <c r="E107" s="1">
        <v>42935.513483796298</v>
      </c>
      <c r="F107">
        <v>20000</v>
      </c>
      <c r="G107">
        <v>22250</v>
      </c>
      <c r="H107">
        <v>15</v>
      </c>
      <c r="J107" t="s">
        <v>11</v>
      </c>
      <c r="K107" s="2">
        <f t="shared" si="3"/>
        <v>0.1125</v>
      </c>
      <c r="L107">
        <f t="shared" si="4"/>
        <v>0</v>
      </c>
      <c r="M107" t="str">
        <f t="shared" si="5"/>
        <v>3. High Velocity Loyalty (4+)</v>
      </c>
      <c r="N107" t="str">
        <f>IFERROR(INDEX(Demographics!F:F, MATCH(A107, Demographics!A:A, 0)), "Unspecified Bank")</f>
        <v>UBA</v>
      </c>
      <c r="O107" t="str">
        <f>IFERROR(INDEX(Demographics!H:H, MATCH(A107, Demographics!A:A, 0)) &amp; "", "Unknown Status")</f>
        <v>Permanent</v>
      </c>
    </row>
    <row r="108" spans="1:15" x14ac:dyDescent="0.25">
      <c r="A108" t="s">
        <v>131</v>
      </c>
      <c r="B108">
        <v>301983234</v>
      </c>
      <c r="C108">
        <v>4</v>
      </c>
      <c r="D108" s="1">
        <v>42934.358923611115</v>
      </c>
      <c r="E108" s="1">
        <v>42934.316435185188</v>
      </c>
      <c r="F108">
        <v>20000</v>
      </c>
      <c r="G108">
        <v>24500</v>
      </c>
      <c r="H108">
        <v>30</v>
      </c>
      <c r="J108" t="s">
        <v>11</v>
      </c>
      <c r="K108" s="2">
        <f t="shared" si="3"/>
        <v>0.22500000000000001</v>
      </c>
      <c r="L108">
        <f t="shared" si="4"/>
        <v>0</v>
      </c>
      <c r="M108" t="str">
        <f t="shared" si="5"/>
        <v>3. High Velocity Loyalty (4+)</v>
      </c>
      <c r="N108" t="str">
        <f>IFERROR(INDEX(Demographics!F:F, MATCH(A108, Demographics!A:A, 0)), "Unspecified Bank")</f>
        <v>Unspecified Bank</v>
      </c>
      <c r="O108" t="str">
        <f>IFERROR(INDEX(Demographics!H:H, MATCH(A108, Demographics!A:A, 0)) &amp; "", "Unknown Status")</f>
        <v>Unknown Status</v>
      </c>
    </row>
    <row r="109" spans="1:15" x14ac:dyDescent="0.25">
      <c r="A109" t="s">
        <v>132</v>
      </c>
      <c r="B109">
        <v>301978213</v>
      </c>
      <c r="C109">
        <v>2</v>
      </c>
      <c r="D109" s="1">
        <v>42930.797754629632</v>
      </c>
      <c r="E109" s="1">
        <v>42930.756018518521</v>
      </c>
      <c r="F109">
        <v>10000</v>
      </c>
      <c r="G109">
        <v>13000</v>
      </c>
      <c r="H109">
        <v>30</v>
      </c>
      <c r="I109" t="s">
        <v>133</v>
      </c>
      <c r="J109" t="s">
        <v>11</v>
      </c>
      <c r="K109" s="2">
        <f t="shared" si="3"/>
        <v>0.3</v>
      </c>
      <c r="L109">
        <f t="shared" si="4"/>
        <v>0</v>
      </c>
      <c r="M109" t="str">
        <f t="shared" si="5"/>
        <v>2. Early Repeat (2-3)</v>
      </c>
      <c r="N109" t="str">
        <f>IFERROR(INDEX(Demographics!F:F, MATCH(A109, Demographics!A:A, 0)), "Unspecified Bank")</f>
        <v>GT Bank</v>
      </c>
      <c r="O109" t="str">
        <f>IFERROR(INDEX(Demographics!H:H, MATCH(A109, Demographics!A:A, 0)) &amp; "", "Unknown Status")</f>
        <v>Permanent</v>
      </c>
    </row>
    <row r="110" spans="1:15" x14ac:dyDescent="0.25">
      <c r="A110" t="s">
        <v>134</v>
      </c>
      <c r="B110">
        <v>301967211</v>
      </c>
      <c r="C110">
        <v>3</v>
      </c>
      <c r="D110" s="1">
        <v>42922.944166666668</v>
      </c>
      <c r="E110" s="1">
        <v>42922.902430555558</v>
      </c>
      <c r="F110">
        <v>10000</v>
      </c>
      <c r="G110">
        <v>11500</v>
      </c>
      <c r="H110">
        <v>15</v>
      </c>
      <c r="J110" t="s">
        <v>23</v>
      </c>
      <c r="K110" s="2">
        <f t="shared" si="3"/>
        <v>0.15</v>
      </c>
      <c r="L110">
        <f t="shared" si="4"/>
        <v>1</v>
      </c>
      <c r="M110" t="str">
        <f t="shared" si="5"/>
        <v>2. Early Repeat (2-3)</v>
      </c>
      <c r="N110" t="str">
        <f>IFERROR(INDEX(Demographics!F:F, MATCH(A110, Demographics!A:A, 0)), "Unspecified Bank")</f>
        <v>Unspecified Bank</v>
      </c>
      <c r="O110" t="str">
        <f>IFERROR(INDEX(Demographics!H:H, MATCH(A110, Demographics!A:A, 0)) &amp; "", "Unknown Status")</f>
        <v>Unknown Status</v>
      </c>
    </row>
    <row r="111" spans="1:15" x14ac:dyDescent="0.25">
      <c r="A111" t="s">
        <v>135</v>
      </c>
      <c r="B111">
        <v>301960745</v>
      </c>
      <c r="C111">
        <v>9</v>
      </c>
      <c r="D111" s="1">
        <v>42919.414988425924</v>
      </c>
      <c r="E111" s="1">
        <v>42919.372546296298</v>
      </c>
      <c r="F111">
        <v>40000</v>
      </c>
      <c r="G111">
        <v>48000</v>
      </c>
      <c r="H111">
        <v>60</v>
      </c>
      <c r="J111" t="s">
        <v>11</v>
      </c>
      <c r="K111" s="2">
        <f t="shared" si="3"/>
        <v>0.2</v>
      </c>
      <c r="L111">
        <f t="shared" si="4"/>
        <v>0</v>
      </c>
      <c r="M111" t="str">
        <f t="shared" si="5"/>
        <v>3. High Velocity Loyalty (4+)</v>
      </c>
      <c r="N111" t="str">
        <f>IFERROR(INDEX(Demographics!F:F, MATCH(A111, Demographics!A:A, 0)), "Unspecified Bank")</f>
        <v>Stanbic IBTC</v>
      </c>
      <c r="O111" t="str">
        <f>IFERROR(INDEX(Demographics!H:H, MATCH(A111, Demographics!A:A, 0)) &amp; "", "Unknown Status")</f>
        <v>Permanent</v>
      </c>
    </row>
    <row r="112" spans="1:15" x14ac:dyDescent="0.25">
      <c r="A112" t="s">
        <v>136</v>
      </c>
      <c r="B112">
        <v>301989976</v>
      </c>
      <c r="C112">
        <v>4</v>
      </c>
      <c r="D112" s="1">
        <v>42937.846064814818</v>
      </c>
      <c r="E112" s="1">
        <v>42937.804212962961</v>
      </c>
      <c r="F112">
        <v>20000</v>
      </c>
      <c r="G112">
        <v>22250</v>
      </c>
      <c r="H112">
        <v>15</v>
      </c>
      <c r="J112" t="s">
        <v>11</v>
      </c>
      <c r="K112" s="2">
        <f t="shared" si="3"/>
        <v>0.1125</v>
      </c>
      <c r="L112">
        <f t="shared" si="4"/>
        <v>0</v>
      </c>
      <c r="M112" t="str">
        <f t="shared" si="5"/>
        <v>3. High Velocity Loyalty (4+)</v>
      </c>
      <c r="N112" t="str">
        <f>IFERROR(INDEX(Demographics!F:F, MATCH(A112, Demographics!A:A, 0)), "Unspecified Bank")</f>
        <v>GT Bank</v>
      </c>
      <c r="O112" t="str">
        <f>IFERROR(INDEX(Demographics!H:H, MATCH(A112, Demographics!A:A, 0)) &amp; "", "Unknown Status")</f>
        <v>Permanent</v>
      </c>
    </row>
    <row r="113" spans="1:15" x14ac:dyDescent="0.25">
      <c r="A113" t="s">
        <v>137</v>
      </c>
      <c r="B113">
        <v>302003004</v>
      </c>
      <c r="C113">
        <v>2</v>
      </c>
      <c r="D113" s="1">
        <v>42946.232789351852</v>
      </c>
      <c r="E113" s="1">
        <v>42946.191030092596</v>
      </c>
      <c r="F113">
        <v>10000</v>
      </c>
      <c r="G113">
        <v>13000</v>
      </c>
      <c r="H113">
        <v>30</v>
      </c>
      <c r="J113" t="s">
        <v>11</v>
      </c>
      <c r="K113" s="2">
        <f t="shared" si="3"/>
        <v>0.3</v>
      </c>
      <c r="L113">
        <f t="shared" si="4"/>
        <v>0</v>
      </c>
      <c r="M113" t="str">
        <f t="shared" si="5"/>
        <v>2. Early Repeat (2-3)</v>
      </c>
      <c r="N113" t="str">
        <f>IFERROR(INDEX(Demographics!F:F, MATCH(A113, Demographics!A:A, 0)), "Unspecified Bank")</f>
        <v>Unspecified Bank</v>
      </c>
      <c r="O113" t="str">
        <f>IFERROR(INDEX(Demographics!H:H, MATCH(A113, Demographics!A:A, 0)) &amp; "", "Unknown Status")</f>
        <v>Unknown Status</v>
      </c>
    </row>
    <row r="114" spans="1:15" x14ac:dyDescent="0.25">
      <c r="A114" t="s">
        <v>138</v>
      </c>
      <c r="B114">
        <v>301972727</v>
      </c>
      <c r="C114">
        <v>2</v>
      </c>
      <c r="D114" s="1">
        <v>42927.430601851855</v>
      </c>
      <c r="E114" s="1">
        <v>42927.388865740744</v>
      </c>
      <c r="F114">
        <v>10000</v>
      </c>
      <c r="G114">
        <v>11500</v>
      </c>
      <c r="H114">
        <v>15</v>
      </c>
      <c r="I114" t="s">
        <v>139</v>
      </c>
      <c r="J114" t="s">
        <v>11</v>
      </c>
      <c r="K114" s="2">
        <f t="shared" si="3"/>
        <v>0.15</v>
      </c>
      <c r="L114">
        <f t="shared" si="4"/>
        <v>0</v>
      </c>
      <c r="M114" t="str">
        <f t="shared" si="5"/>
        <v>2. Early Repeat (2-3)</v>
      </c>
      <c r="N114" t="str">
        <f>IFERROR(INDEX(Demographics!F:F, MATCH(A114, Demographics!A:A, 0)), "Unspecified Bank")</f>
        <v>Access Bank</v>
      </c>
      <c r="O114" t="str">
        <f>IFERROR(INDEX(Demographics!H:H, MATCH(A114, Demographics!A:A, 0)) &amp; "", "Unknown Status")</f>
        <v/>
      </c>
    </row>
    <row r="115" spans="1:15" x14ac:dyDescent="0.25">
      <c r="A115" t="s">
        <v>140</v>
      </c>
      <c r="B115">
        <v>301982812</v>
      </c>
      <c r="C115">
        <v>2</v>
      </c>
      <c r="D115" s="1">
        <v>42933.9378125</v>
      </c>
      <c r="E115" s="1">
        <v>42933.896064814813</v>
      </c>
      <c r="F115">
        <v>10000</v>
      </c>
      <c r="G115">
        <v>13000</v>
      </c>
      <c r="H115">
        <v>30</v>
      </c>
      <c r="J115" t="s">
        <v>11</v>
      </c>
      <c r="K115" s="2">
        <f t="shared" si="3"/>
        <v>0.3</v>
      </c>
      <c r="L115">
        <f t="shared" si="4"/>
        <v>0</v>
      </c>
      <c r="M115" t="str">
        <f t="shared" si="5"/>
        <v>2. Early Repeat (2-3)</v>
      </c>
      <c r="N115" t="str">
        <f>IFERROR(INDEX(Demographics!F:F, MATCH(A115, Demographics!A:A, 0)), "Unspecified Bank")</f>
        <v>Unspecified Bank</v>
      </c>
      <c r="O115" t="str">
        <f>IFERROR(INDEX(Demographics!H:H, MATCH(A115, Demographics!A:A, 0)) &amp; "", "Unknown Status")</f>
        <v>Unknown Status</v>
      </c>
    </row>
    <row r="116" spans="1:15" x14ac:dyDescent="0.25">
      <c r="A116" t="s">
        <v>141</v>
      </c>
      <c r="B116">
        <v>301991520</v>
      </c>
      <c r="C116">
        <v>3</v>
      </c>
      <c r="D116" s="1">
        <v>42939.309050925927</v>
      </c>
      <c r="E116" s="1">
        <v>42939.26730324074</v>
      </c>
      <c r="F116">
        <v>10000</v>
      </c>
      <c r="G116">
        <v>11500</v>
      </c>
      <c r="H116">
        <v>15</v>
      </c>
      <c r="I116" t="s">
        <v>142</v>
      </c>
      <c r="J116" t="s">
        <v>11</v>
      </c>
      <c r="K116" s="2">
        <f t="shared" si="3"/>
        <v>0.15</v>
      </c>
      <c r="L116">
        <f t="shared" si="4"/>
        <v>0</v>
      </c>
      <c r="M116" t="str">
        <f t="shared" si="5"/>
        <v>2. Early Repeat (2-3)</v>
      </c>
      <c r="N116" t="str">
        <f>IFERROR(INDEX(Demographics!F:F, MATCH(A116, Demographics!A:A, 0)), "Unspecified Bank")</f>
        <v>Access Bank</v>
      </c>
      <c r="O116" t="str">
        <f>IFERROR(INDEX(Demographics!H:H, MATCH(A116, Demographics!A:A, 0)) &amp; "", "Unknown Status")</f>
        <v>Permanent</v>
      </c>
    </row>
    <row r="117" spans="1:15" x14ac:dyDescent="0.25">
      <c r="A117" t="s">
        <v>143</v>
      </c>
      <c r="B117">
        <v>301978816</v>
      </c>
      <c r="C117">
        <v>2</v>
      </c>
      <c r="D117" s="1">
        <v>42931.370486111111</v>
      </c>
      <c r="E117" s="1">
        <v>42931.328715277778</v>
      </c>
      <c r="F117">
        <v>10000</v>
      </c>
      <c r="G117">
        <v>13000</v>
      </c>
      <c r="H117">
        <v>30</v>
      </c>
      <c r="J117" t="s">
        <v>11</v>
      </c>
      <c r="K117" s="2">
        <f t="shared" si="3"/>
        <v>0.3</v>
      </c>
      <c r="L117">
        <f t="shared" si="4"/>
        <v>0</v>
      </c>
      <c r="M117" t="str">
        <f t="shared" si="5"/>
        <v>2. Early Repeat (2-3)</v>
      </c>
      <c r="N117" t="str">
        <f>IFERROR(INDEX(Demographics!F:F, MATCH(A117, Demographics!A:A, 0)), "Unspecified Bank")</f>
        <v>GT Bank</v>
      </c>
      <c r="O117" t="str">
        <f>IFERROR(INDEX(Demographics!H:H, MATCH(A117, Demographics!A:A, 0)) &amp; "", "Unknown Status")</f>
        <v>Permanent</v>
      </c>
    </row>
    <row r="118" spans="1:15" x14ac:dyDescent="0.25">
      <c r="A118" t="s">
        <v>144</v>
      </c>
      <c r="B118">
        <v>301960217</v>
      </c>
      <c r="C118">
        <v>5</v>
      </c>
      <c r="D118" s="1">
        <v>42918.785960648151</v>
      </c>
      <c r="E118" s="1">
        <v>42918.744247685187</v>
      </c>
      <c r="F118">
        <v>20000</v>
      </c>
      <c r="G118">
        <v>24500</v>
      </c>
      <c r="H118">
        <v>30</v>
      </c>
      <c r="J118" t="s">
        <v>11</v>
      </c>
      <c r="K118" s="2">
        <f t="shared" si="3"/>
        <v>0.22500000000000001</v>
      </c>
      <c r="L118">
        <f t="shared" si="4"/>
        <v>0</v>
      </c>
      <c r="M118" t="str">
        <f t="shared" si="5"/>
        <v>3. High Velocity Loyalty (4+)</v>
      </c>
      <c r="N118" t="str">
        <f>IFERROR(INDEX(Demographics!F:F, MATCH(A118, Demographics!A:A, 0)), "Unspecified Bank")</f>
        <v>GT Bank</v>
      </c>
      <c r="O118" t="str">
        <f>IFERROR(INDEX(Demographics!H:H, MATCH(A118, Demographics!A:A, 0)) &amp; "", "Unknown Status")</f>
        <v>Permanent</v>
      </c>
    </row>
    <row r="119" spans="1:15" x14ac:dyDescent="0.25">
      <c r="A119" t="s">
        <v>145</v>
      </c>
      <c r="B119">
        <v>301967768</v>
      </c>
      <c r="C119">
        <v>2</v>
      </c>
      <c r="D119" s="1">
        <v>42923.463194444441</v>
      </c>
      <c r="E119" s="1">
        <v>42923.421446759261</v>
      </c>
      <c r="F119">
        <v>10000</v>
      </c>
      <c r="G119">
        <v>13000</v>
      </c>
      <c r="H119">
        <v>30</v>
      </c>
      <c r="J119" t="s">
        <v>11</v>
      </c>
      <c r="K119" s="2">
        <f t="shared" si="3"/>
        <v>0.3</v>
      </c>
      <c r="L119">
        <f t="shared" si="4"/>
        <v>0</v>
      </c>
      <c r="M119" t="str">
        <f t="shared" si="5"/>
        <v>2. Early Repeat (2-3)</v>
      </c>
      <c r="N119" t="str">
        <f>IFERROR(INDEX(Demographics!F:F, MATCH(A119, Demographics!A:A, 0)), "Unspecified Bank")</f>
        <v>Unspecified Bank</v>
      </c>
      <c r="O119" t="str">
        <f>IFERROR(INDEX(Demographics!H:H, MATCH(A119, Demographics!A:A, 0)) &amp; "", "Unknown Status")</f>
        <v>Unknown Status</v>
      </c>
    </row>
    <row r="120" spans="1:15" x14ac:dyDescent="0.25">
      <c r="A120" t="s">
        <v>146</v>
      </c>
      <c r="B120">
        <v>301974266</v>
      </c>
      <c r="C120">
        <v>4</v>
      </c>
      <c r="D120" s="1">
        <v>42928.415254629632</v>
      </c>
      <c r="E120" s="1">
        <v>42928.372766203705</v>
      </c>
      <c r="F120">
        <v>20000</v>
      </c>
      <c r="G120">
        <v>24500</v>
      </c>
      <c r="H120">
        <v>30</v>
      </c>
      <c r="J120" t="s">
        <v>11</v>
      </c>
      <c r="K120" s="2">
        <f t="shared" si="3"/>
        <v>0.22500000000000001</v>
      </c>
      <c r="L120">
        <f t="shared" si="4"/>
        <v>0</v>
      </c>
      <c r="M120" t="str">
        <f t="shared" si="5"/>
        <v>3. High Velocity Loyalty (4+)</v>
      </c>
      <c r="N120" t="str">
        <f>IFERROR(INDEX(Demographics!F:F, MATCH(A120, Demographics!A:A, 0)), "Unspecified Bank")</f>
        <v>Diamond Bank</v>
      </c>
      <c r="O120" t="str">
        <f>IFERROR(INDEX(Demographics!H:H, MATCH(A120, Demographics!A:A, 0)) &amp; "", "Unknown Status")</f>
        <v>Permanent</v>
      </c>
    </row>
    <row r="121" spans="1:15" x14ac:dyDescent="0.25">
      <c r="A121" t="s">
        <v>147</v>
      </c>
      <c r="B121">
        <v>301980988</v>
      </c>
      <c r="C121">
        <v>11</v>
      </c>
      <c r="D121" s="1">
        <v>42932.958287037036</v>
      </c>
      <c r="E121" s="1">
        <v>42932.916539351849</v>
      </c>
      <c r="F121">
        <v>40000</v>
      </c>
      <c r="G121">
        <v>44000</v>
      </c>
      <c r="H121">
        <v>30</v>
      </c>
      <c r="J121" t="s">
        <v>23</v>
      </c>
      <c r="K121" s="2">
        <f t="shared" si="3"/>
        <v>0.1</v>
      </c>
      <c r="L121">
        <f t="shared" si="4"/>
        <v>1</v>
      </c>
      <c r="M121" t="str">
        <f t="shared" si="5"/>
        <v>3. High Velocity Loyalty (4+)</v>
      </c>
      <c r="N121" t="str">
        <f>IFERROR(INDEX(Demographics!F:F, MATCH(A121, Demographics!A:A, 0)), "Unspecified Bank")</f>
        <v>Stanbic IBTC</v>
      </c>
      <c r="O121" t="str">
        <f>IFERROR(INDEX(Demographics!H:H, MATCH(A121, Demographics!A:A, 0)) &amp; "", "Unknown Status")</f>
        <v>Permanent</v>
      </c>
    </row>
    <row r="122" spans="1:15" x14ac:dyDescent="0.25">
      <c r="A122" t="s">
        <v>148</v>
      </c>
      <c r="B122">
        <v>301972172</v>
      </c>
      <c r="C122">
        <v>2</v>
      </c>
      <c r="D122" s="1">
        <v>42926.890115740738</v>
      </c>
      <c r="E122" s="1">
        <v>42926.848379629628</v>
      </c>
      <c r="F122">
        <v>10000</v>
      </c>
      <c r="G122">
        <v>13000</v>
      </c>
      <c r="H122">
        <v>30</v>
      </c>
      <c r="J122" t="s">
        <v>23</v>
      </c>
      <c r="K122" s="2">
        <f t="shared" si="3"/>
        <v>0.3</v>
      </c>
      <c r="L122">
        <f t="shared" si="4"/>
        <v>1</v>
      </c>
      <c r="M122" t="str">
        <f t="shared" si="5"/>
        <v>2. Early Repeat (2-3)</v>
      </c>
      <c r="N122" t="str">
        <f>IFERROR(INDEX(Demographics!F:F, MATCH(A122, Demographics!A:A, 0)), "Unspecified Bank")</f>
        <v>Sterling Bank</v>
      </c>
      <c r="O122" t="str">
        <f>IFERROR(INDEX(Demographics!H:H, MATCH(A122, Demographics!A:A, 0)) &amp; "", "Unknown Status")</f>
        <v>Permanent</v>
      </c>
    </row>
    <row r="123" spans="1:15" x14ac:dyDescent="0.25">
      <c r="A123" t="s">
        <v>149</v>
      </c>
      <c r="B123">
        <v>301959359</v>
      </c>
      <c r="C123">
        <v>2</v>
      </c>
      <c r="D123" s="1">
        <v>42917.859583333331</v>
      </c>
      <c r="E123" s="1">
        <v>42917.817847222221</v>
      </c>
      <c r="F123">
        <v>10000</v>
      </c>
      <c r="G123">
        <v>13000</v>
      </c>
      <c r="H123">
        <v>30</v>
      </c>
      <c r="J123" t="s">
        <v>23</v>
      </c>
      <c r="K123" s="2">
        <f t="shared" si="3"/>
        <v>0.3</v>
      </c>
      <c r="L123">
        <f t="shared" si="4"/>
        <v>1</v>
      </c>
      <c r="M123" t="str">
        <f t="shared" si="5"/>
        <v>2. Early Repeat (2-3)</v>
      </c>
      <c r="N123" t="str">
        <f>IFERROR(INDEX(Demographics!F:F, MATCH(A123, Demographics!A:A, 0)), "Unspecified Bank")</f>
        <v>First Bank</v>
      </c>
      <c r="O123" t="str">
        <f>IFERROR(INDEX(Demographics!H:H, MATCH(A123, Demographics!A:A, 0)) &amp; "", "Unknown Status")</f>
        <v>Permanent</v>
      </c>
    </row>
    <row r="124" spans="1:15" x14ac:dyDescent="0.25">
      <c r="A124" t="s">
        <v>150</v>
      </c>
      <c r="B124">
        <v>301974609</v>
      </c>
      <c r="C124">
        <v>4</v>
      </c>
      <c r="D124" s="1">
        <v>42928.56523148148</v>
      </c>
      <c r="E124" s="1">
        <v>42928.5234837963</v>
      </c>
      <c r="F124">
        <v>20000</v>
      </c>
      <c r="G124">
        <v>24500</v>
      </c>
      <c r="H124">
        <v>30</v>
      </c>
      <c r="J124" t="s">
        <v>23</v>
      </c>
      <c r="K124" s="2">
        <f t="shared" si="3"/>
        <v>0.22500000000000001</v>
      </c>
      <c r="L124">
        <f t="shared" si="4"/>
        <v>1</v>
      </c>
      <c r="M124" t="str">
        <f t="shared" si="5"/>
        <v>3. High Velocity Loyalty (4+)</v>
      </c>
      <c r="N124" t="str">
        <f>IFERROR(INDEX(Demographics!F:F, MATCH(A124, Demographics!A:A, 0)), "Unspecified Bank")</f>
        <v>Stanbic IBTC</v>
      </c>
      <c r="O124" t="str">
        <f>IFERROR(INDEX(Demographics!H:H, MATCH(A124, Demographics!A:A, 0)) &amp; "", "Unknown Status")</f>
        <v/>
      </c>
    </row>
    <row r="125" spans="1:15" x14ac:dyDescent="0.25">
      <c r="A125" t="s">
        <v>151</v>
      </c>
      <c r="B125">
        <v>302000058</v>
      </c>
      <c r="C125">
        <v>2</v>
      </c>
      <c r="D125" s="1">
        <v>42944.364965277775</v>
      </c>
      <c r="E125" s="1">
        <v>42944.322476851848</v>
      </c>
      <c r="F125">
        <v>10000</v>
      </c>
      <c r="G125">
        <v>13000</v>
      </c>
      <c r="H125">
        <v>30</v>
      </c>
      <c r="J125" t="s">
        <v>23</v>
      </c>
      <c r="K125" s="2">
        <f t="shared" si="3"/>
        <v>0.3</v>
      </c>
      <c r="L125">
        <f t="shared" si="4"/>
        <v>1</v>
      </c>
      <c r="M125" t="str">
        <f t="shared" si="5"/>
        <v>2. Early Repeat (2-3)</v>
      </c>
      <c r="N125" t="str">
        <f>IFERROR(INDEX(Demographics!F:F, MATCH(A125, Demographics!A:A, 0)), "Unspecified Bank")</f>
        <v>Unspecified Bank</v>
      </c>
      <c r="O125" t="str">
        <f>IFERROR(INDEX(Demographics!H:H, MATCH(A125, Demographics!A:A, 0)) &amp; "", "Unknown Status")</f>
        <v>Unknown Status</v>
      </c>
    </row>
    <row r="126" spans="1:15" x14ac:dyDescent="0.25">
      <c r="A126" t="s">
        <v>152</v>
      </c>
      <c r="B126">
        <v>301965257</v>
      </c>
      <c r="C126">
        <v>2</v>
      </c>
      <c r="D126" s="1">
        <v>42921.731261574074</v>
      </c>
      <c r="E126" s="1">
        <v>42921.68953703704</v>
      </c>
      <c r="F126">
        <v>10000</v>
      </c>
      <c r="G126">
        <v>11500</v>
      </c>
      <c r="H126">
        <v>15</v>
      </c>
      <c r="I126" t="s">
        <v>153</v>
      </c>
      <c r="J126" t="s">
        <v>23</v>
      </c>
      <c r="K126" s="2">
        <f t="shared" si="3"/>
        <v>0.15</v>
      </c>
      <c r="L126">
        <f t="shared" si="4"/>
        <v>1</v>
      </c>
      <c r="M126" t="str">
        <f t="shared" si="5"/>
        <v>2. Early Repeat (2-3)</v>
      </c>
      <c r="N126" t="str">
        <f>IFERROR(INDEX(Demographics!F:F, MATCH(A126, Demographics!A:A, 0)), "Unspecified Bank")</f>
        <v>Unspecified Bank</v>
      </c>
      <c r="O126" t="str">
        <f>IFERROR(INDEX(Demographics!H:H, MATCH(A126, Demographics!A:A, 0)) &amp; "", "Unknown Status")</f>
        <v>Unknown Status</v>
      </c>
    </row>
    <row r="127" spans="1:15" x14ac:dyDescent="0.25">
      <c r="A127" t="s">
        <v>154</v>
      </c>
      <c r="B127">
        <v>301991539</v>
      </c>
      <c r="C127">
        <v>2</v>
      </c>
      <c r="D127" s="1">
        <v>42939.321712962963</v>
      </c>
      <c r="E127" s="1">
        <v>42939.279953703706</v>
      </c>
      <c r="F127">
        <v>10000</v>
      </c>
      <c r="G127">
        <v>13000</v>
      </c>
      <c r="H127">
        <v>30</v>
      </c>
      <c r="J127" t="s">
        <v>23</v>
      </c>
      <c r="K127" s="2">
        <f t="shared" si="3"/>
        <v>0.3</v>
      </c>
      <c r="L127">
        <f t="shared" si="4"/>
        <v>1</v>
      </c>
      <c r="M127" t="str">
        <f t="shared" si="5"/>
        <v>2. Early Repeat (2-3)</v>
      </c>
      <c r="N127" t="str">
        <f>IFERROR(INDEX(Demographics!F:F, MATCH(A127, Demographics!A:A, 0)), "Unspecified Bank")</f>
        <v>Access Bank</v>
      </c>
      <c r="O127" t="str">
        <f>IFERROR(INDEX(Demographics!H:H, MATCH(A127, Demographics!A:A, 0)) &amp; "", "Unknown Status")</f>
        <v>Permanent</v>
      </c>
    </row>
    <row r="128" spans="1:15" x14ac:dyDescent="0.25">
      <c r="A128" t="s">
        <v>155</v>
      </c>
      <c r="B128">
        <v>301979352</v>
      </c>
      <c r="C128">
        <v>3</v>
      </c>
      <c r="D128" s="1">
        <v>42931.66810185185</v>
      </c>
      <c r="E128" s="1">
        <v>42931.626342592594</v>
      </c>
      <c r="F128">
        <v>10000</v>
      </c>
      <c r="G128">
        <v>11500</v>
      </c>
      <c r="H128">
        <v>15</v>
      </c>
      <c r="J128" t="s">
        <v>11</v>
      </c>
      <c r="K128" s="2">
        <f t="shared" si="3"/>
        <v>0.15</v>
      </c>
      <c r="L128">
        <f t="shared" si="4"/>
        <v>0</v>
      </c>
      <c r="M128" t="str">
        <f t="shared" si="5"/>
        <v>2. Early Repeat (2-3)</v>
      </c>
      <c r="N128" t="str">
        <f>IFERROR(INDEX(Demographics!F:F, MATCH(A128, Demographics!A:A, 0)), "Unspecified Bank")</f>
        <v>Unspecified Bank</v>
      </c>
      <c r="O128" t="str">
        <f>IFERROR(INDEX(Demographics!H:H, MATCH(A128, Demographics!A:A, 0)) &amp; "", "Unknown Status")</f>
        <v>Unknown Status</v>
      </c>
    </row>
    <row r="129" spans="1:15" x14ac:dyDescent="0.25">
      <c r="A129" t="s">
        <v>156</v>
      </c>
      <c r="B129">
        <v>301983552</v>
      </c>
      <c r="C129">
        <v>3</v>
      </c>
      <c r="D129" s="1">
        <v>42934.463356481479</v>
      </c>
      <c r="E129" s="1">
        <v>42934.4215625</v>
      </c>
      <c r="F129">
        <v>10000</v>
      </c>
      <c r="G129">
        <v>11500</v>
      </c>
      <c r="H129">
        <v>15</v>
      </c>
      <c r="J129" t="s">
        <v>11</v>
      </c>
      <c r="K129" s="2">
        <f t="shared" si="3"/>
        <v>0.15</v>
      </c>
      <c r="L129">
        <f t="shared" si="4"/>
        <v>0</v>
      </c>
      <c r="M129" t="str">
        <f t="shared" si="5"/>
        <v>2. Early Repeat (2-3)</v>
      </c>
      <c r="N129" t="str">
        <f>IFERROR(INDEX(Demographics!F:F, MATCH(A129, Demographics!A:A, 0)), "Unspecified Bank")</f>
        <v>Sterling Bank</v>
      </c>
      <c r="O129" t="str">
        <f>IFERROR(INDEX(Demographics!H:H, MATCH(A129, Demographics!A:A, 0)) &amp; "", "Unknown Status")</f>
        <v>Permanent</v>
      </c>
    </row>
    <row r="130" spans="1:15" x14ac:dyDescent="0.25">
      <c r="A130" t="s">
        <v>157</v>
      </c>
      <c r="B130">
        <v>302002166</v>
      </c>
      <c r="C130">
        <v>7</v>
      </c>
      <c r="D130" s="1">
        <v>42945.547048611108</v>
      </c>
      <c r="E130" s="1">
        <v>42945.505277777775</v>
      </c>
      <c r="F130">
        <v>30000</v>
      </c>
      <c r="G130">
        <v>34500</v>
      </c>
      <c r="H130">
        <v>30</v>
      </c>
      <c r="J130" t="s">
        <v>11</v>
      </c>
      <c r="K130" s="2">
        <f t="shared" si="3"/>
        <v>0.15</v>
      </c>
      <c r="L130">
        <f t="shared" si="4"/>
        <v>0</v>
      </c>
      <c r="M130" t="str">
        <f t="shared" si="5"/>
        <v>3. High Velocity Loyalty (4+)</v>
      </c>
      <c r="N130" t="str">
        <f>IFERROR(INDEX(Demographics!F:F, MATCH(A130, Demographics!A:A, 0)), "Unspecified Bank")</f>
        <v>Unspecified Bank</v>
      </c>
      <c r="O130" t="str">
        <f>IFERROR(INDEX(Demographics!H:H, MATCH(A130, Demographics!A:A, 0)) &amp; "", "Unknown Status")</f>
        <v>Unknown Status</v>
      </c>
    </row>
    <row r="131" spans="1:15" x14ac:dyDescent="0.25">
      <c r="A131" t="s">
        <v>158</v>
      </c>
      <c r="B131">
        <v>301966927</v>
      </c>
      <c r="C131">
        <v>5</v>
      </c>
      <c r="D131" s="1">
        <v>42922.764722222222</v>
      </c>
      <c r="E131" s="1">
        <v>42922.722986111112</v>
      </c>
      <c r="F131">
        <v>20000</v>
      </c>
      <c r="G131">
        <v>24500</v>
      </c>
      <c r="H131">
        <v>30</v>
      </c>
      <c r="J131" t="s">
        <v>11</v>
      </c>
      <c r="K131" s="2">
        <f t="shared" ref="K131:K194" si="6">(G131 - F131) / F131</f>
        <v>0.22500000000000001</v>
      </c>
      <c r="L131">
        <f t="shared" ref="L131:L194" si="7">IF(J131="bad", 1, 0)</f>
        <v>0</v>
      </c>
      <c r="M131" t="str">
        <f t="shared" ref="M131:M194" si="8">IF(C131=1, "1. First-Time Applicant", IF(C131&lt;=3, "2. Early Repeat (2-3)", "3. High Velocity Loyalty (4+)"))</f>
        <v>3. High Velocity Loyalty (4+)</v>
      </c>
      <c r="N131" t="str">
        <f>IFERROR(INDEX(Demographics!F:F, MATCH(A131, Demographics!A:A, 0)), "Unspecified Bank")</f>
        <v>Unspecified Bank</v>
      </c>
      <c r="O131" t="str">
        <f>IFERROR(INDEX(Demographics!H:H, MATCH(A131, Demographics!A:A, 0)) &amp; "", "Unknown Status")</f>
        <v>Unknown Status</v>
      </c>
    </row>
    <row r="132" spans="1:15" x14ac:dyDescent="0.25">
      <c r="A132" t="s">
        <v>159</v>
      </c>
      <c r="B132">
        <v>301994120</v>
      </c>
      <c r="C132">
        <v>18</v>
      </c>
      <c r="D132" s="1">
        <v>42940.819178240738</v>
      </c>
      <c r="E132" s="1">
        <v>42940.777430555558</v>
      </c>
      <c r="F132">
        <v>50000</v>
      </c>
      <c r="G132">
        <v>52500</v>
      </c>
      <c r="H132">
        <v>30</v>
      </c>
      <c r="J132" t="s">
        <v>11</v>
      </c>
      <c r="K132" s="2">
        <f t="shared" si="6"/>
        <v>0.05</v>
      </c>
      <c r="L132">
        <f t="shared" si="7"/>
        <v>0</v>
      </c>
      <c r="M132" t="str">
        <f t="shared" si="8"/>
        <v>3. High Velocity Loyalty (4+)</v>
      </c>
      <c r="N132" t="str">
        <f>IFERROR(INDEX(Demographics!F:F, MATCH(A132, Demographics!A:A, 0)), "Unspecified Bank")</f>
        <v>GT Bank</v>
      </c>
      <c r="O132" t="str">
        <f>IFERROR(INDEX(Demographics!H:H, MATCH(A132, Demographics!A:A, 0)) &amp; "", "Unknown Status")</f>
        <v>Self-Employed</v>
      </c>
    </row>
    <row r="133" spans="1:15" x14ac:dyDescent="0.25">
      <c r="A133" t="s">
        <v>160</v>
      </c>
      <c r="B133">
        <v>301995112</v>
      </c>
      <c r="C133">
        <v>2</v>
      </c>
      <c r="D133" s="1">
        <v>42941.48778935185</v>
      </c>
      <c r="E133" s="1">
        <v>42941.445983796293</v>
      </c>
      <c r="F133">
        <v>10000</v>
      </c>
      <c r="G133">
        <v>13000</v>
      </c>
      <c r="H133">
        <v>30</v>
      </c>
      <c r="J133" t="s">
        <v>23</v>
      </c>
      <c r="K133" s="2">
        <f t="shared" si="6"/>
        <v>0.3</v>
      </c>
      <c r="L133">
        <f t="shared" si="7"/>
        <v>1</v>
      </c>
      <c r="M133" t="str">
        <f t="shared" si="8"/>
        <v>2. Early Repeat (2-3)</v>
      </c>
      <c r="N133" t="str">
        <f>IFERROR(INDEX(Demographics!F:F, MATCH(A133, Demographics!A:A, 0)), "Unspecified Bank")</f>
        <v>Unspecified Bank</v>
      </c>
      <c r="O133" t="str">
        <f>IFERROR(INDEX(Demographics!H:H, MATCH(A133, Demographics!A:A, 0)) &amp; "", "Unknown Status")</f>
        <v>Unknown Status</v>
      </c>
    </row>
    <row r="134" spans="1:15" x14ac:dyDescent="0.25">
      <c r="A134" t="s">
        <v>161</v>
      </c>
      <c r="B134">
        <v>302001025</v>
      </c>
      <c r="C134">
        <v>7</v>
      </c>
      <c r="D134" s="1">
        <v>42944.725729166668</v>
      </c>
      <c r="E134" s="1">
        <v>42944.683958333335</v>
      </c>
      <c r="F134">
        <v>30000</v>
      </c>
      <c r="G134">
        <v>34500</v>
      </c>
      <c r="H134">
        <v>30</v>
      </c>
      <c r="J134" t="s">
        <v>11</v>
      </c>
      <c r="K134" s="2">
        <f t="shared" si="6"/>
        <v>0.15</v>
      </c>
      <c r="L134">
        <f t="shared" si="7"/>
        <v>0</v>
      </c>
      <c r="M134" t="str">
        <f t="shared" si="8"/>
        <v>3. High Velocity Loyalty (4+)</v>
      </c>
      <c r="N134" t="str">
        <f>IFERROR(INDEX(Demographics!F:F, MATCH(A134, Demographics!A:A, 0)), "Unspecified Bank")</f>
        <v>Zenith Bank</v>
      </c>
      <c r="O134" t="str">
        <f>IFERROR(INDEX(Demographics!H:H, MATCH(A134, Demographics!A:A, 0)) &amp; "", "Unknown Status")</f>
        <v>Permanent</v>
      </c>
    </row>
    <row r="135" spans="1:15" x14ac:dyDescent="0.25">
      <c r="A135" t="s">
        <v>162</v>
      </c>
      <c r="B135">
        <v>301966102</v>
      </c>
      <c r="C135">
        <v>12</v>
      </c>
      <c r="D135" s="1">
        <v>42922.408715277779</v>
      </c>
      <c r="E135" s="1">
        <v>42922.366979166669</v>
      </c>
      <c r="F135">
        <v>20000</v>
      </c>
      <c r="G135">
        <v>22250</v>
      </c>
      <c r="H135">
        <v>15</v>
      </c>
      <c r="J135" t="s">
        <v>23</v>
      </c>
      <c r="K135" s="2">
        <f t="shared" si="6"/>
        <v>0.1125</v>
      </c>
      <c r="L135">
        <f t="shared" si="7"/>
        <v>1</v>
      </c>
      <c r="M135" t="str">
        <f t="shared" si="8"/>
        <v>3. High Velocity Loyalty (4+)</v>
      </c>
      <c r="N135" t="str">
        <f>IFERROR(INDEX(Demographics!F:F, MATCH(A135, Demographics!A:A, 0)), "Unspecified Bank")</f>
        <v>Skye Bank</v>
      </c>
      <c r="O135" t="str">
        <f>IFERROR(INDEX(Demographics!H:H, MATCH(A135, Demographics!A:A, 0)) &amp; "", "Unknown Status")</f>
        <v>Permanent</v>
      </c>
    </row>
    <row r="136" spans="1:15" x14ac:dyDescent="0.25">
      <c r="A136" t="s">
        <v>163</v>
      </c>
      <c r="B136">
        <v>301996254</v>
      </c>
      <c r="C136">
        <v>3</v>
      </c>
      <c r="D136" s="1">
        <v>42942.245613425926</v>
      </c>
      <c r="E136" s="1">
        <v>42942.203865740739</v>
      </c>
      <c r="F136">
        <v>10000</v>
      </c>
      <c r="G136">
        <v>13000</v>
      </c>
      <c r="H136">
        <v>30</v>
      </c>
      <c r="J136" t="s">
        <v>11</v>
      </c>
      <c r="K136" s="2">
        <f t="shared" si="6"/>
        <v>0.3</v>
      </c>
      <c r="L136">
        <f t="shared" si="7"/>
        <v>0</v>
      </c>
      <c r="M136" t="str">
        <f t="shared" si="8"/>
        <v>2. Early Repeat (2-3)</v>
      </c>
      <c r="N136" t="str">
        <f>IFERROR(INDEX(Demographics!F:F, MATCH(A136, Demographics!A:A, 0)), "Unspecified Bank")</f>
        <v>GT Bank</v>
      </c>
      <c r="O136" t="str">
        <f>IFERROR(INDEX(Demographics!H:H, MATCH(A136, Demographics!A:A, 0)) &amp; "", "Unknown Status")</f>
        <v>Permanent</v>
      </c>
    </row>
    <row r="137" spans="1:15" x14ac:dyDescent="0.25">
      <c r="A137" t="s">
        <v>164</v>
      </c>
      <c r="B137">
        <v>301987129</v>
      </c>
      <c r="C137">
        <v>3</v>
      </c>
      <c r="D137" s="1">
        <v>42936.404687499999</v>
      </c>
      <c r="E137" s="1">
        <v>42936.362916666665</v>
      </c>
      <c r="F137">
        <v>10000</v>
      </c>
      <c r="G137">
        <v>13000</v>
      </c>
      <c r="H137">
        <v>30</v>
      </c>
      <c r="J137" t="s">
        <v>11</v>
      </c>
      <c r="K137" s="2">
        <f t="shared" si="6"/>
        <v>0.3</v>
      </c>
      <c r="L137">
        <f t="shared" si="7"/>
        <v>0</v>
      </c>
      <c r="M137" t="str">
        <f t="shared" si="8"/>
        <v>2. Early Repeat (2-3)</v>
      </c>
      <c r="N137" t="str">
        <f>IFERROR(INDEX(Demographics!F:F, MATCH(A137, Demographics!A:A, 0)), "Unspecified Bank")</f>
        <v>Access Bank</v>
      </c>
      <c r="O137" t="str">
        <f>IFERROR(INDEX(Demographics!H:H, MATCH(A137, Demographics!A:A, 0)) &amp; "", "Unknown Status")</f>
        <v>Permanent</v>
      </c>
    </row>
    <row r="138" spans="1:15" x14ac:dyDescent="0.25">
      <c r="A138" t="s">
        <v>165</v>
      </c>
      <c r="B138">
        <v>301965422</v>
      </c>
      <c r="C138">
        <v>7</v>
      </c>
      <c r="D138" s="1">
        <v>42921.807523148149</v>
      </c>
      <c r="E138" s="1">
        <v>42921.765810185185</v>
      </c>
      <c r="F138">
        <v>30000</v>
      </c>
      <c r="G138">
        <v>39000</v>
      </c>
      <c r="H138">
        <v>60</v>
      </c>
      <c r="J138" t="s">
        <v>11</v>
      </c>
      <c r="K138" s="2">
        <f t="shared" si="6"/>
        <v>0.3</v>
      </c>
      <c r="L138">
        <f t="shared" si="7"/>
        <v>0</v>
      </c>
      <c r="M138" t="str">
        <f t="shared" si="8"/>
        <v>3. High Velocity Loyalty (4+)</v>
      </c>
      <c r="N138" t="str">
        <f>IFERROR(INDEX(Demographics!F:F, MATCH(A138, Demographics!A:A, 0)), "Unspecified Bank")</f>
        <v>GT Bank</v>
      </c>
      <c r="O138" t="str">
        <f>IFERROR(INDEX(Demographics!H:H, MATCH(A138, Demographics!A:A, 0)) &amp; "", "Unknown Status")</f>
        <v>Permanent</v>
      </c>
    </row>
    <row r="139" spans="1:15" x14ac:dyDescent="0.25">
      <c r="A139" t="s">
        <v>166</v>
      </c>
      <c r="B139">
        <v>301985880</v>
      </c>
      <c r="C139">
        <v>5</v>
      </c>
      <c r="D139" s="1">
        <v>42935.633993055555</v>
      </c>
      <c r="E139" s="1">
        <v>42935.592245370368</v>
      </c>
      <c r="F139">
        <v>20000</v>
      </c>
      <c r="G139">
        <v>21750</v>
      </c>
      <c r="H139">
        <v>15</v>
      </c>
      <c r="J139" t="s">
        <v>11</v>
      </c>
      <c r="K139" s="2">
        <f t="shared" si="6"/>
        <v>8.7499999999999994E-2</v>
      </c>
      <c r="L139">
        <f t="shared" si="7"/>
        <v>0</v>
      </c>
      <c r="M139" t="str">
        <f t="shared" si="8"/>
        <v>3. High Velocity Loyalty (4+)</v>
      </c>
      <c r="N139" t="str">
        <f>IFERROR(INDEX(Demographics!F:F, MATCH(A139, Demographics!A:A, 0)), "Unspecified Bank")</f>
        <v>Diamond Bank</v>
      </c>
      <c r="O139" t="str">
        <f>IFERROR(INDEX(Demographics!H:H, MATCH(A139, Demographics!A:A, 0)) &amp; "", "Unknown Status")</f>
        <v/>
      </c>
    </row>
    <row r="140" spans="1:15" x14ac:dyDescent="0.25">
      <c r="A140" t="s">
        <v>167</v>
      </c>
      <c r="B140">
        <v>301992885</v>
      </c>
      <c r="C140">
        <v>3</v>
      </c>
      <c r="D140" s="1">
        <v>42940.368993055556</v>
      </c>
      <c r="E140" s="1">
        <v>42940.327245370368</v>
      </c>
      <c r="F140">
        <v>10000</v>
      </c>
      <c r="G140">
        <v>11500</v>
      </c>
      <c r="H140">
        <v>15</v>
      </c>
      <c r="J140" t="s">
        <v>23</v>
      </c>
      <c r="K140" s="2">
        <f t="shared" si="6"/>
        <v>0.15</v>
      </c>
      <c r="L140">
        <f t="shared" si="7"/>
        <v>1</v>
      </c>
      <c r="M140" t="str">
        <f t="shared" si="8"/>
        <v>2. Early Repeat (2-3)</v>
      </c>
      <c r="N140" t="str">
        <f>IFERROR(INDEX(Demographics!F:F, MATCH(A140, Demographics!A:A, 0)), "Unspecified Bank")</f>
        <v>GT Bank</v>
      </c>
      <c r="O140" t="str">
        <f>IFERROR(INDEX(Demographics!H:H, MATCH(A140, Demographics!A:A, 0)) &amp; "", "Unknown Status")</f>
        <v/>
      </c>
    </row>
    <row r="141" spans="1:15" x14ac:dyDescent="0.25">
      <c r="A141" t="s">
        <v>168</v>
      </c>
      <c r="B141">
        <v>301969219</v>
      </c>
      <c r="C141">
        <v>5</v>
      </c>
      <c r="D141" s="1">
        <v>42924.550347222219</v>
      </c>
      <c r="E141" s="1">
        <v>42924.508611111109</v>
      </c>
      <c r="F141">
        <v>20000</v>
      </c>
      <c r="G141">
        <v>24500</v>
      </c>
      <c r="H141">
        <v>30</v>
      </c>
      <c r="J141" t="s">
        <v>11</v>
      </c>
      <c r="K141" s="2">
        <f t="shared" si="6"/>
        <v>0.22500000000000001</v>
      </c>
      <c r="L141">
        <f t="shared" si="7"/>
        <v>0</v>
      </c>
      <c r="M141" t="str">
        <f t="shared" si="8"/>
        <v>3. High Velocity Loyalty (4+)</v>
      </c>
      <c r="N141" t="str">
        <f>IFERROR(INDEX(Demographics!F:F, MATCH(A141, Demographics!A:A, 0)), "Unspecified Bank")</f>
        <v>GT Bank</v>
      </c>
      <c r="O141" t="str">
        <f>IFERROR(INDEX(Demographics!H:H, MATCH(A141, Demographics!A:A, 0)) &amp; "", "Unknown Status")</f>
        <v>Permanent</v>
      </c>
    </row>
    <row r="142" spans="1:15" x14ac:dyDescent="0.25">
      <c r="A142" t="s">
        <v>169</v>
      </c>
      <c r="B142">
        <v>302001070</v>
      </c>
      <c r="C142">
        <v>2</v>
      </c>
      <c r="D142" s="1">
        <v>42944.744525462964</v>
      </c>
      <c r="E142" s="1">
        <v>42944.702766203707</v>
      </c>
      <c r="F142">
        <v>10000</v>
      </c>
      <c r="G142">
        <v>13000</v>
      </c>
      <c r="H142">
        <v>30</v>
      </c>
      <c r="J142" t="s">
        <v>23</v>
      </c>
      <c r="K142" s="2">
        <f t="shared" si="6"/>
        <v>0.3</v>
      </c>
      <c r="L142">
        <f t="shared" si="7"/>
        <v>1</v>
      </c>
      <c r="M142" t="str">
        <f t="shared" si="8"/>
        <v>2. Early Repeat (2-3)</v>
      </c>
      <c r="N142" t="str">
        <f>IFERROR(INDEX(Demographics!F:F, MATCH(A142, Demographics!A:A, 0)), "Unspecified Bank")</f>
        <v>Diamond Bank</v>
      </c>
      <c r="O142" t="str">
        <f>IFERROR(INDEX(Demographics!H:H, MATCH(A142, Demographics!A:A, 0)) &amp; "", "Unknown Status")</f>
        <v>Permanent</v>
      </c>
    </row>
    <row r="143" spans="1:15" x14ac:dyDescent="0.25">
      <c r="A143" t="s">
        <v>170</v>
      </c>
      <c r="B143">
        <v>301987972</v>
      </c>
      <c r="C143">
        <v>4</v>
      </c>
      <c r="D143" s="1">
        <v>42936.715925925928</v>
      </c>
      <c r="E143" s="1">
        <v>42936.674097222225</v>
      </c>
      <c r="F143">
        <v>10000</v>
      </c>
      <c r="G143">
        <v>12250</v>
      </c>
      <c r="H143">
        <v>30</v>
      </c>
      <c r="J143" t="s">
        <v>11</v>
      </c>
      <c r="K143" s="2">
        <f t="shared" si="6"/>
        <v>0.22500000000000001</v>
      </c>
      <c r="L143">
        <f t="shared" si="7"/>
        <v>0</v>
      </c>
      <c r="M143" t="str">
        <f t="shared" si="8"/>
        <v>3. High Velocity Loyalty (4+)</v>
      </c>
      <c r="N143" t="str">
        <f>IFERROR(INDEX(Demographics!F:F, MATCH(A143, Demographics!A:A, 0)), "Unspecified Bank")</f>
        <v>Access Bank</v>
      </c>
      <c r="O143" t="str">
        <f>IFERROR(INDEX(Demographics!H:H, MATCH(A143, Demographics!A:A, 0)) &amp; "", "Unknown Status")</f>
        <v/>
      </c>
    </row>
    <row r="144" spans="1:15" x14ac:dyDescent="0.25">
      <c r="A144" t="s">
        <v>171</v>
      </c>
      <c r="B144">
        <v>302002022</v>
      </c>
      <c r="C144">
        <v>5</v>
      </c>
      <c r="D144" s="1">
        <v>42945.47011574074</v>
      </c>
      <c r="E144" s="1">
        <v>42945.428368055553</v>
      </c>
      <c r="F144">
        <v>10000</v>
      </c>
      <c r="G144">
        <v>13000</v>
      </c>
      <c r="H144">
        <v>30</v>
      </c>
      <c r="J144" t="s">
        <v>11</v>
      </c>
      <c r="K144" s="2">
        <f t="shared" si="6"/>
        <v>0.3</v>
      </c>
      <c r="L144">
        <f t="shared" si="7"/>
        <v>0</v>
      </c>
      <c r="M144" t="str">
        <f t="shared" si="8"/>
        <v>3. High Velocity Loyalty (4+)</v>
      </c>
      <c r="N144" t="str">
        <f>IFERROR(INDEX(Demographics!F:F, MATCH(A144, Demographics!A:A, 0)), "Unspecified Bank")</f>
        <v>First Bank</v>
      </c>
      <c r="O144" t="str">
        <f>IFERROR(INDEX(Demographics!H:H, MATCH(A144, Demographics!A:A, 0)) &amp; "", "Unknown Status")</f>
        <v>Permanent</v>
      </c>
    </row>
    <row r="145" spans="1:15" x14ac:dyDescent="0.25">
      <c r="A145" t="s">
        <v>172</v>
      </c>
      <c r="B145">
        <v>301976281</v>
      </c>
      <c r="C145">
        <v>3</v>
      </c>
      <c r="D145" s="1">
        <v>42929.65693287037</v>
      </c>
      <c r="E145" s="1">
        <v>42929.61519675926</v>
      </c>
      <c r="F145">
        <v>10000</v>
      </c>
      <c r="G145">
        <v>13000</v>
      </c>
      <c r="H145">
        <v>30</v>
      </c>
      <c r="J145" t="s">
        <v>23</v>
      </c>
      <c r="K145" s="2">
        <f t="shared" si="6"/>
        <v>0.3</v>
      </c>
      <c r="L145">
        <f t="shared" si="7"/>
        <v>1</v>
      </c>
      <c r="M145" t="str">
        <f t="shared" si="8"/>
        <v>2. Early Repeat (2-3)</v>
      </c>
      <c r="N145" t="str">
        <f>IFERROR(INDEX(Demographics!F:F, MATCH(A145, Demographics!A:A, 0)), "Unspecified Bank")</f>
        <v>Unspecified Bank</v>
      </c>
      <c r="O145" t="str">
        <f>IFERROR(INDEX(Demographics!H:H, MATCH(A145, Demographics!A:A, 0)) &amp; "", "Unknown Status")</f>
        <v>Unknown Status</v>
      </c>
    </row>
    <row r="146" spans="1:15" x14ac:dyDescent="0.25">
      <c r="A146" t="s">
        <v>173</v>
      </c>
      <c r="B146">
        <v>301965790</v>
      </c>
      <c r="C146">
        <v>6</v>
      </c>
      <c r="D146" s="1">
        <v>42922.135729166665</v>
      </c>
      <c r="E146" s="1">
        <v>42922.094004629631</v>
      </c>
      <c r="F146">
        <v>20000</v>
      </c>
      <c r="G146">
        <v>24500</v>
      </c>
      <c r="H146">
        <v>30</v>
      </c>
      <c r="J146" t="s">
        <v>11</v>
      </c>
      <c r="K146" s="2">
        <f t="shared" si="6"/>
        <v>0.22500000000000001</v>
      </c>
      <c r="L146">
        <f t="shared" si="7"/>
        <v>0</v>
      </c>
      <c r="M146" t="str">
        <f t="shared" si="8"/>
        <v>3. High Velocity Loyalty (4+)</v>
      </c>
      <c r="N146" t="str">
        <f>IFERROR(INDEX(Demographics!F:F, MATCH(A146, Demographics!A:A, 0)), "Unspecified Bank")</f>
        <v>EcoBank</v>
      </c>
      <c r="O146" t="str">
        <f>IFERROR(INDEX(Demographics!H:H, MATCH(A146, Demographics!A:A, 0)) &amp; "", "Unknown Status")</f>
        <v>Permanent</v>
      </c>
    </row>
    <row r="147" spans="1:15" x14ac:dyDescent="0.25">
      <c r="A147" t="s">
        <v>174</v>
      </c>
      <c r="B147">
        <v>301963171</v>
      </c>
      <c r="C147">
        <v>2</v>
      </c>
      <c r="D147" s="1">
        <v>42920.559652777774</v>
      </c>
      <c r="E147" s="1">
        <v>42920.517893518518</v>
      </c>
      <c r="F147">
        <v>10000</v>
      </c>
      <c r="G147">
        <v>13000</v>
      </c>
      <c r="H147">
        <v>30</v>
      </c>
      <c r="J147" t="s">
        <v>11</v>
      </c>
      <c r="K147" s="2">
        <f t="shared" si="6"/>
        <v>0.3</v>
      </c>
      <c r="L147">
        <f t="shared" si="7"/>
        <v>0</v>
      </c>
      <c r="M147" t="str">
        <f t="shared" si="8"/>
        <v>2. Early Repeat (2-3)</v>
      </c>
      <c r="N147" t="str">
        <f>IFERROR(INDEX(Demographics!F:F, MATCH(A147, Demographics!A:A, 0)), "Unspecified Bank")</f>
        <v>Unspecified Bank</v>
      </c>
      <c r="O147" t="str">
        <f>IFERROR(INDEX(Demographics!H:H, MATCH(A147, Demographics!A:A, 0)) &amp; "", "Unknown Status")</f>
        <v>Unknown Status</v>
      </c>
    </row>
    <row r="148" spans="1:15" x14ac:dyDescent="0.25">
      <c r="A148" t="s">
        <v>175</v>
      </c>
      <c r="B148">
        <v>301964139</v>
      </c>
      <c r="C148">
        <v>2</v>
      </c>
      <c r="D148" s="1">
        <v>42921.088773148149</v>
      </c>
      <c r="E148" s="1">
        <v>42921.047025462962</v>
      </c>
      <c r="F148">
        <v>10000</v>
      </c>
      <c r="G148">
        <v>13000</v>
      </c>
      <c r="H148">
        <v>30</v>
      </c>
      <c r="J148" t="s">
        <v>11</v>
      </c>
      <c r="K148" s="2">
        <f t="shared" si="6"/>
        <v>0.3</v>
      </c>
      <c r="L148">
        <f t="shared" si="7"/>
        <v>0</v>
      </c>
      <c r="M148" t="str">
        <f t="shared" si="8"/>
        <v>2. Early Repeat (2-3)</v>
      </c>
      <c r="N148" t="str">
        <f>IFERROR(INDEX(Demographics!F:F, MATCH(A148, Demographics!A:A, 0)), "Unspecified Bank")</f>
        <v>Unspecified Bank</v>
      </c>
      <c r="O148" t="str">
        <f>IFERROR(INDEX(Demographics!H:H, MATCH(A148, Demographics!A:A, 0)) &amp; "", "Unknown Status")</f>
        <v>Unknown Status</v>
      </c>
    </row>
    <row r="149" spans="1:15" x14ac:dyDescent="0.25">
      <c r="A149" t="s">
        <v>176</v>
      </c>
      <c r="B149">
        <v>301960638</v>
      </c>
      <c r="C149">
        <v>7</v>
      </c>
      <c r="D149" s="1">
        <v>42919.361840277779</v>
      </c>
      <c r="E149" s="1">
        <v>42919.320115740738</v>
      </c>
      <c r="F149">
        <v>30000</v>
      </c>
      <c r="G149">
        <v>34500</v>
      </c>
      <c r="H149">
        <v>30</v>
      </c>
      <c r="J149" t="s">
        <v>11</v>
      </c>
      <c r="K149" s="2">
        <f t="shared" si="6"/>
        <v>0.15</v>
      </c>
      <c r="L149">
        <f t="shared" si="7"/>
        <v>0</v>
      </c>
      <c r="M149" t="str">
        <f t="shared" si="8"/>
        <v>3. High Velocity Loyalty (4+)</v>
      </c>
      <c r="N149" t="str">
        <f>IFERROR(INDEX(Demographics!F:F, MATCH(A149, Demographics!A:A, 0)), "Unspecified Bank")</f>
        <v>Unspecified Bank</v>
      </c>
      <c r="O149" t="str">
        <f>IFERROR(INDEX(Demographics!H:H, MATCH(A149, Demographics!A:A, 0)) &amp; "", "Unknown Status")</f>
        <v>Unknown Status</v>
      </c>
    </row>
    <row r="150" spans="1:15" x14ac:dyDescent="0.25">
      <c r="A150" t="s">
        <v>177</v>
      </c>
      <c r="B150">
        <v>302000057</v>
      </c>
      <c r="C150">
        <v>2</v>
      </c>
      <c r="D150" s="1">
        <v>42944.363194444442</v>
      </c>
      <c r="E150" s="1">
        <v>42944.321458333332</v>
      </c>
      <c r="F150">
        <v>10000</v>
      </c>
      <c r="G150">
        <v>13000</v>
      </c>
      <c r="H150">
        <v>30</v>
      </c>
      <c r="J150" t="s">
        <v>11</v>
      </c>
      <c r="K150" s="2">
        <f t="shared" si="6"/>
        <v>0.3</v>
      </c>
      <c r="L150">
        <f t="shared" si="7"/>
        <v>0</v>
      </c>
      <c r="M150" t="str">
        <f t="shared" si="8"/>
        <v>2. Early Repeat (2-3)</v>
      </c>
      <c r="N150" t="str">
        <f>IFERROR(INDEX(Demographics!F:F, MATCH(A150, Demographics!A:A, 0)), "Unspecified Bank")</f>
        <v>Unspecified Bank</v>
      </c>
      <c r="O150" t="str">
        <f>IFERROR(INDEX(Demographics!H:H, MATCH(A150, Demographics!A:A, 0)) &amp; "", "Unknown Status")</f>
        <v>Unknown Status</v>
      </c>
    </row>
    <row r="151" spans="1:15" x14ac:dyDescent="0.25">
      <c r="A151" t="s">
        <v>178</v>
      </c>
      <c r="B151">
        <v>301978182</v>
      </c>
      <c r="C151">
        <v>2</v>
      </c>
      <c r="D151" s="1">
        <v>42930.785590277781</v>
      </c>
      <c r="E151" s="1">
        <v>42930.743854166663</v>
      </c>
      <c r="F151">
        <v>10000</v>
      </c>
      <c r="G151">
        <v>11500</v>
      </c>
      <c r="H151">
        <v>15</v>
      </c>
      <c r="J151" t="s">
        <v>11</v>
      </c>
      <c r="K151" s="2">
        <f t="shared" si="6"/>
        <v>0.15</v>
      </c>
      <c r="L151">
        <f t="shared" si="7"/>
        <v>0</v>
      </c>
      <c r="M151" t="str">
        <f t="shared" si="8"/>
        <v>2. Early Repeat (2-3)</v>
      </c>
      <c r="N151" t="str">
        <f>IFERROR(INDEX(Demographics!F:F, MATCH(A151, Demographics!A:A, 0)), "Unspecified Bank")</f>
        <v>GT Bank</v>
      </c>
      <c r="O151" t="str">
        <f>IFERROR(INDEX(Demographics!H:H, MATCH(A151, Demographics!A:A, 0)) &amp; "", "Unknown Status")</f>
        <v>Permanent</v>
      </c>
    </row>
    <row r="152" spans="1:15" x14ac:dyDescent="0.25">
      <c r="A152" t="s">
        <v>179</v>
      </c>
      <c r="B152">
        <v>301977823</v>
      </c>
      <c r="C152">
        <v>4</v>
      </c>
      <c r="D152" s="1">
        <v>42930.627118055556</v>
      </c>
      <c r="E152" s="1">
        <v>42930.585370370369</v>
      </c>
      <c r="F152">
        <v>15000</v>
      </c>
      <c r="G152">
        <v>18375</v>
      </c>
      <c r="H152">
        <v>30</v>
      </c>
      <c r="J152" t="s">
        <v>11</v>
      </c>
      <c r="K152" s="2">
        <f t="shared" si="6"/>
        <v>0.22500000000000001</v>
      </c>
      <c r="L152">
        <f t="shared" si="7"/>
        <v>0</v>
      </c>
      <c r="M152" t="str">
        <f t="shared" si="8"/>
        <v>3. High Velocity Loyalty (4+)</v>
      </c>
      <c r="N152" t="str">
        <f>IFERROR(INDEX(Demographics!F:F, MATCH(A152, Demographics!A:A, 0)), "Unspecified Bank")</f>
        <v>UBA</v>
      </c>
      <c r="O152" t="str">
        <f>IFERROR(INDEX(Demographics!H:H, MATCH(A152, Demographics!A:A, 0)) &amp; "", "Unknown Status")</f>
        <v>Permanent</v>
      </c>
    </row>
    <row r="153" spans="1:15" x14ac:dyDescent="0.25">
      <c r="A153" t="s">
        <v>180</v>
      </c>
      <c r="B153">
        <v>301981584</v>
      </c>
      <c r="C153">
        <v>2</v>
      </c>
      <c r="D153" s="1">
        <v>42933.457662037035</v>
      </c>
      <c r="E153" s="1">
        <v>42933.415914351855</v>
      </c>
      <c r="F153">
        <v>10000</v>
      </c>
      <c r="G153">
        <v>11500</v>
      </c>
      <c r="H153">
        <v>15</v>
      </c>
      <c r="J153" t="s">
        <v>11</v>
      </c>
      <c r="K153" s="2">
        <f t="shared" si="6"/>
        <v>0.15</v>
      </c>
      <c r="L153">
        <f t="shared" si="7"/>
        <v>0</v>
      </c>
      <c r="M153" t="str">
        <f t="shared" si="8"/>
        <v>2. Early Repeat (2-3)</v>
      </c>
      <c r="N153" t="str">
        <f>IFERROR(INDEX(Demographics!F:F, MATCH(A153, Demographics!A:A, 0)), "Unspecified Bank")</f>
        <v>Access Bank</v>
      </c>
      <c r="O153" t="str">
        <f>IFERROR(INDEX(Demographics!H:H, MATCH(A153, Demographics!A:A, 0)) &amp; "", "Unknown Status")</f>
        <v>Permanent</v>
      </c>
    </row>
    <row r="154" spans="1:15" x14ac:dyDescent="0.25">
      <c r="A154" t="s">
        <v>181</v>
      </c>
      <c r="B154">
        <v>301998428</v>
      </c>
      <c r="C154">
        <v>2</v>
      </c>
      <c r="D154" s="1">
        <v>42943.412118055552</v>
      </c>
      <c r="E154" s="1">
        <v>42943.369606481479</v>
      </c>
      <c r="F154">
        <v>10000</v>
      </c>
      <c r="G154">
        <v>13000</v>
      </c>
      <c r="H154">
        <v>30</v>
      </c>
      <c r="J154" t="s">
        <v>11</v>
      </c>
      <c r="K154" s="2">
        <f t="shared" si="6"/>
        <v>0.3</v>
      </c>
      <c r="L154">
        <f t="shared" si="7"/>
        <v>0</v>
      </c>
      <c r="M154" t="str">
        <f t="shared" si="8"/>
        <v>2. Early Repeat (2-3)</v>
      </c>
      <c r="N154" t="str">
        <f>IFERROR(INDEX(Demographics!F:F, MATCH(A154, Demographics!A:A, 0)), "Unspecified Bank")</f>
        <v>Unspecified Bank</v>
      </c>
      <c r="O154" t="str">
        <f>IFERROR(INDEX(Demographics!H:H, MATCH(A154, Demographics!A:A, 0)) &amp; "", "Unknown Status")</f>
        <v>Unknown Status</v>
      </c>
    </row>
    <row r="155" spans="1:15" x14ac:dyDescent="0.25">
      <c r="A155" t="s">
        <v>182</v>
      </c>
      <c r="B155">
        <v>301979496</v>
      </c>
      <c r="C155">
        <v>2</v>
      </c>
      <c r="D155" s="1">
        <v>42931.754027777781</v>
      </c>
      <c r="E155" s="1">
        <v>42931.712291666663</v>
      </c>
      <c r="F155">
        <v>10000</v>
      </c>
      <c r="G155">
        <v>13000</v>
      </c>
      <c r="H155">
        <v>30</v>
      </c>
      <c r="I155" t="s">
        <v>183</v>
      </c>
      <c r="J155" t="s">
        <v>11</v>
      </c>
      <c r="K155" s="2">
        <f t="shared" si="6"/>
        <v>0.3</v>
      </c>
      <c r="L155">
        <f t="shared" si="7"/>
        <v>0</v>
      </c>
      <c r="M155" t="str">
        <f t="shared" si="8"/>
        <v>2. Early Repeat (2-3)</v>
      </c>
      <c r="N155" t="str">
        <f>IFERROR(INDEX(Demographics!F:F, MATCH(A155, Demographics!A:A, 0)), "Unspecified Bank")</f>
        <v>GT Bank</v>
      </c>
      <c r="O155" t="str">
        <f>IFERROR(INDEX(Demographics!H:H, MATCH(A155, Demographics!A:A, 0)) &amp; "", "Unknown Status")</f>
        <v>Permanent</v>
      </c>
    </row>
    <row r="156" spans="1:15" x14ac:dyDescent="0.25">
      <c r="A156" t="s">
        <v>184</v>
      </c>
      <c r="B156">
        <v>301972678</v>
      </c>
      <c r="C156">
        <v>8</v>
      </c>
      <c r="D156" s="1">
        <v>42927.407800925925</v>
      </c>
      <c r="E156" s="1">
        <v>42927.365324074075</v>
      </c>
      <c r="F156">
        <v>30000</v>
      </c>
      <c r="G156">
        <v>34500</v>
      </c>
      <c r="H156">
        <v>30</v>
      </c>
      <c r="J156" t="s">
        <v>11</v>
      </c>
      <c r="K156" s="2">
        <f t="shared" si="6"/>
        <v>0.15</v>
      </c>
      <c r="L156">
        <f t="shared" si="7"/>
        <v>0</v>
      </c>
      <c r="M156" t="str">
        <f t="shared" si="8"/>
        <v>3. High Velocity Loyalty (4+)</v>
      </c>
      <c r="N156" t="str">
        <f>IFERROR(INDEX(Demographics!F:F, MATCH(A156, Demographics!A:A, 0)), "Unspecified Bank")</f>
        <v>GT Bank</v>
      </c>
      <c r="O156" t="str">
        <f>IFERROR(INDEX(Demographics!H:H, MATCH(A156, Demographics!A:A, 0)) &amp; "", "Unknown Status")</f>
        <v>Permanent</v>
      </c>
    </row>
    <row r="157" spans="1:15" x14ac:dyDescent="0.25">
      <c r="A157" t="s">
        <v>185</v>
      </c>
      <c r="B157">
        <v>301981694</v>
      </c>
      <c r="C157">
        <v>2</v>
      </c>
      <c r="D157" s="1">
        <v>42933.492129629631</v>
      </c>
      <c r="E157" s="1">
        <v>42933.450370370374</v>
      </c>
      <c r="F157">
        <v>10000</v>
      </c>
      <c r="G157">
        <v>11500</v>
      </c>
      <c r="H157">
        <v>15</v>
      </c>
      <c r="J157" t="s">
        <v>11</v>
      </c>
      <c r="K157" s="2">
        <f t="shared" si="6"/>
        <v>0.15</v>
      </c>
      <c r="L157">
        <f t="shared" si="7"/>
        <v>0</v>
      </c>
      <c r="M157" t="str">
        <f t="shared" si="8"/>
        <v>2. Early Repeat (2-3)</v>
      </c>
      <c r="N157" t="str">
        <f>IFERROR(INDEX(Demographics!F:F, MATCH(A157, Demographics!A:A, 0)), "Unspecified Bank")</f>
        <v>Access Bank</v>
      </c>
      <c r="O157" t="str">
        <f>IFERROR(INDEX(Demographics!H:H, MATCH(A157, Demographics!A:A, 0)) &amp; "", "Unknown Status")</f>
        <v>Permanent</v>
      </c>
    </row>
    <row r="158" spans="1:15" x14ac:dyDescent="0.25">
      <c r="A158" t="s">
        <v>186</v>
      </c>
      <c r="B158">
        <v>302003134</v>
      </c>
      <c r="C158">
        <v>4</v>
      </c>
      <c r="D158" s="1">
        <v>42946.364328703705</v>
      </c>
      <c r="E158" s="1">
        <v>42946.321851851855</v>
      </c>
      <c r="F158">
        <v>10000</v>
      </c>
      <c r="G158">
        <v>13000</v>
      </c>
      <c r="H158">
        <v>30</v>
      </c>
      <c r="J158" t="s">
        <v>11</v>
      </c>
      <c r="K158" s="2">
        <f t="shared" si="6"/>
        <v>0.3</v>
      </c>
      <c r="L158">
        <f t="shared" si="7"/>
        <v>0</v>
      </c>
      <c r="M158" t="str">
        <f t="shared" si="8"/>
        <v>3. High Velocity Loyalty (4+)</v>
      </c>
      <c r="N158" t="str">
        <f>IFERROR(INDEX(Demographics!F:F, MATCH(A158, Demographics!A:A, 0)), "Unspecified Bank")</f>
        <v>Unspecified Bank</v>
      </c>
      <c r="O158" t="str">
        <f>IFERROR(INDEX(Demographics!H:H, MATCH(A158, Demographics!A:A, 0)) &amp; "", "Unknown Status")</f>
        <v>Unknown Status</v>
      </c>
    </row>
    <row r="159" spans="1:15" x14ac:dyDescent="0.25">
      <c r="A159" t="s">
        <v>187</v>
      </c>
      <c r="B159">
        <v>301978801</v>
      </c>
      <c r="C159">
        <v>7</v>
      </c>
      <c r="D159" s="1">
        <v>42931.364976851852</v>
      </c>
      <c r="E159" s="1">
        <v>42931.322465277779</v>
      </c>
      <c r="F159">
        <v>30000</v>
      </c>
      <c r="G159">
        <v>39000</v>
      </c>
      <c r="H159">
        <v>60</v>
      </c>
      <c r="J159" t="s">
        <v>11</v>
      </c>
      <c r="K159" s="2">
        <f t="shared" si="6"/>
        <v>0.3</v>
      </c>
      <c r="L159">
        <f t="shared" si="7"/>
        <v>0</v>
      </c>
      <c r="M159" t="str">
        <f t="shared" si="8"/>
        <v>3. High Velocity Loyalty (4+)</v>
      </c>
      <c r="N159" t="str">
        <f>IFERROR(INDEX(Demographics!F:F, MATCH(A159, Demographics!A:A, 0)), "Unspecified Bank")</f>
        <v>Zenith Bank</v>
      </c>
      <c r="O159" t="str">
        <f>IFERROR(INDEX(Demographics!H:H, MATCH(A159, Demographics!A:A, 0)) &amp; "", "Unknown Status")</f>
        <v/>
      </c>
    </row>
    <row r="160" spans="1:15" x14ac:dyDescent="0.25">
      <c r="A160" t="s">
        <v>188</v>
      </c>
      <c r="B160">
        <v>301958939</v>
      </c>
      <c r="C160">
        <v>12</v>
      </c>
      <c r="D160" s="1">
        <v>42917.553715277776</v>
      </c>
      <c r="E160" s="1">
        <v>42917.511979166666</v>
      </c>
      <c r="F160">
        <v>40000</v>
      </c>
      <c r="G160">
        <v>44000</v>
      </c>
      <c r="H160">
        <v>30</v>
      </c>
      <c r="J160" t="s">
        <v>11</v>
      </c>
      <c r="K160" s="2">
        <f t="shared" si="6"/>
        <v>0.1</v>
      </c>
      <c r="L160">
        <f t="shared" si="7"/>
        <v>0</v>
      </c>
      <c r="M160" t="str">
        <f t="shared" si="8"/>
        <v>3. High Velocity Loyalty (4+)</v>
      </c>
      <c r="N160" t="str">
        <f>IFERROR(INDEX(Demographics!F:F, MATCH(A160, Demographics!A:A, 0)), "Unspecified Bank")</f>
        <v>First Bank</v>
      </c>
      <c r="O160" t="str">
        <f>IFERROR(INDEX(Demographics!H:H, MATCH(A160, Demographics!A:A, 0)) &amp; "", "Unknown Status")</f>
        <v>Permanent</v>
      </c>
    </row>
    <row r="161" spans="1:15" x14ac:dyDescent="0.25">
      <c r="A161" t="s">
        <v>189</v>
      </c>
      <c r="B161">
        <v>301989227</v>
      </c>
      <c r="C161">
        <v>4</v>
      </c>
      <c r="D161" s="1">
        <v>42937.53392361111</v>
      </c>
      <c r="E161" s="1">
        <v>42937.492083333331</v>
      </c>
      <c r="F161">
        <v>10000</v>
      </c>
      <c r="G161">
        <v>11500</v>
      </c>
      <c r="H161">
        <v>15</v>
      </c>
      <c r="J161" t="s">
        <v>23</v>
      </c>
      <c r="K161" s="2">
        <f t="shared" si="6"/>
        <v>0.15</v>
      </c>
      <c r="L161">
        <f t="shared" si="7"/>
        <v>1</v>
      </c>
      <c r="M161" t="str">
        <f t="shared" si="8"/>
        <v>3. High Velocity Loyalty (4+)</v>
      </c>
      <c r="N161" t="str">
        <f>IFERROR(INDEX(Demographics!F:F, MATCH(A161, Demographics!A:A, 0)), "Unspecified Bank")</f>
        <v>GT Bank</v>
      </c>
      <c r="O161" t="str">
        <f>IFERROR(INDEX(Demographics!H:H, MATCH(A161, Demographics!A:A, 0)) &amp; "", "Unknown Status")</f>
        <v>Permanent</v>
      </c>
    </row>
    <row r="162" spans="1:15" x14ac:dyDescent="0.25">
      <c r="A162" t="s">
        <v>190</v>
      </c>
      <c r="B162">
        <v>301995427</v>
      </c>
      <c r="C162">
        <v>2</v>
      </c>
      <c r="D162" s="1">
        <v>42941.62127314815</v>
      </c>
      <c r="E162" s="1">
        <v>42941.579513888886</v>
      </c>
      <c r="F162">
        <v>10000</v>
      </c>
      <c r="G162">
        <v>13000</v>
      </c>
      <c r="H162">
        <v>30</v>
      </c>
      <c r="J162" t="s">
        <v>11</v>
      </c>
      <c r="K162" s="2">
        <f t="shared" si="6"/>
        <v>0.3</v>
      </c>
      <c r="L162">
        <f t="shared" si="7"/>
        <v>0</v>
      </c>
      <c r="M162" t="str">
        <f t="shared" si="8"/>
        <v>2. Early Repeat (2-3)</v>
      </c>
      <c r="N162" t="str">
        <f>IFERROR(INDEX(Demographics!F:F, MATCH(A162, Demographics!A:A, 0)), "Unspecified Bank")</f>
        <v>Skye Bank</v>
      </c>
      <c r="O162" t="str">
        <f>IFERROR(INDEX(Demographics!H:H, MATCH(A162, Demographics!A:A, 0)) &amp; "", "Unknown Status")</f>
        <v>Permanent</v>
      </c>
    </row>
    <row r="163" spans="1:15" x14ac:dyDescent="0.25">
      <c r="A163" t="s">
        <v>191</v>
      </c>
      <c r="B163">
        <v>301993582</v>
      </c>
      <c r="C163">
        <v>10</v>
      </c>
      <c r="D163" s="1">
        <v>42940.62358796296</v>
      </c>
      <c r="E163" s="1">
        <v>42940.581759259258</v>
      </c>
      <c r="F163">
        <v>30000</v>
      </c>
      <c r="G163">
        <v>39000</v>
      </c>
      <c r="H163">
        <v>60</v>
      </c>
      <c r="J163" t="s">
        <v>11</v>
      </c>
      <c r="K163" s="2">
        <f t="shared" si="6"/>
        <v>0.3</v>
      </c>
      <c r="L163">
        <f t="shared" si="7"/>
        <v>0</v>
      </c>
      <c r="M163" t="str">
        <f t="shared" si="8"/>
        <v>3. High Velocity Loyalty (4+)</v>
      </c>
      <c r="N163" t="str">
        <f>IFERROR(INDEX(Demographics!F:F, MATCH(A163, Demographics!A:A, 0)), "Unspecified Bank")</f>
        <v>UBA</v>
      </c>
      <c r="O163" t="str">
        <f>IFERROR(INDEX(Demographics!H:H, MATCH(A163, Demographics!A:A, 0)) &amp; "", "Unknown Status")</f>
        <v>Permanent</v>
      </c>
    </row>
    <row r="164" spans="1:15" x14ac:dyDescent="0.25">
      <c r="A164" t="s">
        <v>192</v>
      </c>
      <c r="B164">
        <v>301993916</v>
      </c>
      <c r="C164">
        <v>3</v>
      </c>
      <c r="D164" s="1">
        <v>42940.740787037037</v>
      </c>
      <c r="E164" s="1">
        <v>42940.698900462965</v>
      </c>
      <c r="F164">
        <v>10000</v>
      </c>
      <c r="G164">
        <v>13000</v>
      </c>
      <c r="H164">
        <v>30</v>
      </c>
      <c r="J164" t="s">
        <v>11</v>
      </c>
      <c r="K164" s="2">
        <f t="shared" si="6"/>
        <v>0.3</v>
      </c>
      <c r="L164">
        <f t="shared" si="7"/>
        <v>0</v>
      </c>
      <c r="M164" t="str">
        <f t="shared" si="8"/>
        <v>2. Early Repeat (2-3)</v>
      </c>
      <c r="N164" t="str">
        <f>IFERROR(INDEX(Demographics!F:F, MATCH(A164, Demographics!A:A, 0)), "Unspecified Bank")</f>
        <v>UBA</v>
      </c>
      <c r="O164" t="str">
        <f>IFERROR(INDEX(Demographics!H:H, MATCH(A164, Demographics!A:A, 0)) &amp; "", "Unknown Status")</f>
        <v>Permanent</v>
      </c>
    </row>
    <row r="165" spans="1:15" x14ac:dyDescent="0.25">
      <c r="A165" t="s">
        <v>193</v>
      </c>
      <c r="B165">
        <v>301971434</v>
      </c>
      <c r="C165">
        <v>2</v>
      </c>
      <c r="D165" s="1">
        <v>42926.554328703707</v>
      </c>
      <c r="E165" s="1">
        <v>42926.512592592589</v>
      </c>
      <c r="F165">
        <v>10000</v>
      </c>
      <c r="G165">
        <v>11500</v>
      </c>
      <c r="H165">
        <v>15</v>
      </c>
      <c r="J165" t="s">
        <v>11</v>
      </c>
      <c r="K165" s="2">
        <f t="shared" si="6"/>
        <v>0.15</v>
      </c>
      <c r="L165">
        <f t="shared" si="7"/>
        <v>0</v>
      </c>
      <c r="M165" t="str">
        <f t="shared" si="8"/>
        <v>2. Early Repeat (2-3)</v>
      </c>
      <c r="N165" t="str">
        <f>IFERROR(INDEX(Demographics!F:F, MATCH(A165, Demographics!A:A, 0)), "Unspecified Bank")</f>
        <v>Unspecified Bank</v>
      </c>
      <c r="O165" t="str">
        <f>IFERROR(INDEX(Demographics!H:H, MATCH(A165, Demographics!A:A, 0)) &amp; "", "Unknown Status")</f>
        <v>Unknown Status</v>
      </c>
    </row>
    <row r="166" spans="1:15" x14ac:dyDescent="0.25">
      <c r="A166" t="s">
        <v>194</v>
      </c>
      <c r="B166">
        <v>301989546</v>
      </c>
      <c r="C166">
        <v>6</v>
      </c>
      <c r="D166" s="1">
        <v>42937.655532407407</v>
      </c>
      <c r="E166" s="1">
        <v>42937.61378472222</v>
      </c>
      <c r="F166">
        <v>30000</v>
      </c>
      <c r="G166">
        <v>34500</v>
      </c>
      <c r="H166">
        <v>30</v>
      </c>
      <c r="J166" t="s">
        <v>11</v>
      </c>
      <c r="K166" s="2">
        <f t="shared" si="6"/>
        <v>0.15</v>
      </c>
      <c r="L166">
        <f t="shared" si="7"/>
        <v>0</v>
      </c>
      <c r="M166" t="str">
        <f t="shared" si="8"/>
        <v>3. High Velocity Loyalty (4+)</v>
      </c>
      <c r="N166" t="str">
        <f>IFERROR(INDEX(Demographics!F:F, MATCH(A166, Demographics!A:A, 0)), "Unspecified Bank")</f>
        <v>Stanbic IBTC</v>
      </c>
      <c r="O166" t="str">
        <f>IFERROR(INDEX(Demographics!H:H, MATCH(A166, Demographics!A:A, 0)) &amp; "", "Unknown Status")</f>
        <v>Permanent</v>
      </c>
    </row>
    <row r="167" spans="1:15" x14ac:dyDescent="0.25">
      <c r="A167" t="s">
        <v>195</v>
      </c>
      <c r="B167">
        <v>301982373</v>
      </c>
      <c r="C167">
        <v>9</v>
      </c>
      <c r="D167" s="1">
        <v>42933.723298611112</v>
      </c>
      <c r="E167" s="1">
        <v>42933.681550925925</v>
      </c>
      <c r="F167">
        <v>30000</v>
      </c>
      <c r="G167">
        <v>34500</v>
      </c>
      <c r="H167">
        <v>30</v>
      </c>
      <c r="J167" t="s">
        <v>11</v>
      </c>
      <c r="K167" s="2">
        <f t="shared" si="6"/>
        <v>0.15</v>
      </c>
      <c r="L167">
        <f t="shared" si="7"/>
        <v>0</v>
      </c>
      <c r="M167" t="str">
        <f t="shared" si="8"/>
        <v>3. High Velocity Loyalty (4+)</v>
      </c>
      <c r="N167" t="str">
        <f>IFERROR(INDEX(Demographics!F:F, MATCH(A167, Demographics!A:A, 0)), "Unspecified Bank")</f>
        <v>Unspecified Bank</v>
      </c>
      <c r="O167" t="str">
        <f>IFERROR(INDEX(Demographics!H:H, MATCH(A167, Demographics!A:A, 0)) &amp; "", "Unknown Status")</f>
        <v>Unknown Status</v>
      </c>
    </row>
    <row r="168" spans="1:15" x14ac:dyDescent="0.25">
      <c r="A168" t="s">
        <v>196</v>
      </c>
      <c r="B168">
        <v>301973433</v>
      </c>
      <c r="C168">
        <v>6</v>
      </c>
      <c r="D168" s="1">
        <v>42927.7190162037</v>
      </c>
      <c r="E168" s="1">
        <v>42927.67659722222</v>
      </c>
      <c r="F168">
        <v>20000</v>
      </c>
      <c r="G168">
        <v>24500</v>
      </c>
      <c r="H168">
        <v>30</v>
      </c>
      <c r="J168" t="s">
        <v>11</v>
      </c>
      <c r="K168" s="2">
        <f t="shared" si="6"/>
        <v>0.22500000000000001</v>
      </c>
      <c r="L168">
        <f t="shared" si="7"/>
        <v>0</v>
      </c>
      <c r="M168" t="str">
        <f t="shared" si="8"/>
        <v>3. High Velocity Loyalty (4+)</v>
      </c>
      <c r="N168" t="str">
        <f>IFERROR(INDEX(Demographics!F:F, MATCH(A168, Demographics!A:A, 0)), "Unspecified Bank")</f>
        <v>Keystone Bank</v>
      </c>
      <c r="O168" t="str">
        <f>IFERROR(INDEX(Demographics!H:H, MATCH(A168, Demographics!A:A, 0)) &amp; "", "Unknown Status")</f>
        <v>Permanent</v>
      </c>
    </row>
    <row r="169" spans="1:15" x14ac:dyDescent="0.25">
      <c r="A169" t="s">
        <v>197</v>
      </c>
      <c r="B169">
        <v>301998238</v>
      </c>
      <c r="C169">
        <v>2</v>
      </c>
      <c r="D169" s="1">
        <v>42943.32880787037</v>
      </c>
      <c r="E169" s="1">
        <v>42943.28707175926</v>
      </c>
      <c r="F169">
        <v>10000</v>
      </c>
      <c r="G169">
        <v>13000</v>
      </c>
      <c r="H169">
        <v>30</v>
      </c>
      <c r="J169" t="s">
        <v>11</v>
      </c>
      <c r="K169" s="2">
        <f t="shared" si="6"/>
        <v>0.3</v>
      </c>
      <c r="L169">
        <f t="shared" si="7"/>
        <v>0</v>
      </c>
      <c r="M169" t="str">
        <f t="shared" si="8"/>
        <v>2. Early Repeat (2-3)</v>
      </c>
      <c r="N169" t="str">
        <f>IFERROR(INDEX(Demographics!F:F, MATCH(A169, Demographics!A:A, 0)), "Unspecified Bank")</f>
        <v>Skye Bank</v>
      </c>
      <c r="O169" t="str">
        <f>IFERROR(INDEX(Demographics!H:H, MATCH(A169, Demographics!A:A, 0)) &amp; "", "Unknown Status")</f>
        <v>Permanent</v>
      </c>
    </row>
    <row r="170" spans="1:15" x14ac:dyDescent="0.25">
      <c r="A170" t="s">
        <v>198</v>
      </c>
      <c r="B170">
        <v>301982565</v>
      </c>
      <c r="C170">
        <v>9</v>
      </c>
      <c r="D170" s="1">
        <v>42933.8125462963</v>
      </c>
      <c r="E170" s="1">
        <v>42933.770810185182</v>
      </c>
      <c r="F170">
        <v>30000</v>
      </c>
      <c r="G170">
        <v>34500</v>
      </c>
      <c r="H170">
        <v>30</v>
      </c>
      <c r="J170" t="s">
        <v>11</v>
      </c>
      <c r="K170" s="2">
        <f t="shared" si="6"/>
        <v>0.15</v>
      </c>
      <c r="L170">
        <f t="shared" si="7"/>
        <v>0</v>
      </c>
      <c r="M170" t="str">
        <f t="shared" si="8"/>
        <v>3. High Velocity Loyalty (4+)</v>
      </c>
      <c r="N170" t="str">
        <f>IFERROR(INDEX(Demographics!F:F, MATCH(A170, Demographics!A:A, 0)), "Unspecified Bank")</f>
        <v>FCMB</v>
      </c>
      <c r="O170" t="str">
        <f>IFERROR(INDEX(Demographics!H:H, MATCH(A170, Demographics!A:A, 0)) &amp; "", "Unknown Status")</f>
        <v>Permanent</v>
      </c>
    </row>
    <row r="171" spans="1:15" x14ac:dyDescent="0.25">
      <c r="A171" t="s">
        <v>199</v>
      </c>
      <c r="B171">
        <v>301981043</v>
      </c>
      <c r="C171">
        <v>2</v>
      </c>
      <c r="D171" s="1">
        <v>42933.018854166665</v>
      </c>
      <c r="E171" s="1">
        <v>42932.977106481485</v>
      </c>
      <c r="F171">
        <v>10000</v>
      </c>
      <c r="G171">
        <v>13000</v>
      </c>
      <c r="H171">
        <v>30</v>
      </c>
      <c r="J171" t="s">
        <v>11</v>
      </c>
      <c r="K171" s="2">
        <f t="shared" si="6"/>
        <v>0.3</v>
      </c>
      <c r="L171">
        <f t="shared" si="7"/>
        <v>0</v>
      </c>
      <c r="M171" t="str">
        <f t="shared" si="8"/>
        <v>2. Early Repeat (2-3)</v>
      </c>
      <c r="N171" t="str">
        <f>IFERROR(INDEX(Demographics!F:F, MATCH(A171, Demographics!A:A, 0)), "Unspecified Bank")</f>
        <v>First Bank</v>
      </c>
      <c r="O171" t="str">
        <f>IFERROR(INDEX(Demographics!H:H, MATCH(A171, Demographics!A:A, 0)) &amp; "", "Unknown Status")</f>
        <v>Permanent</v>
      </c>
    </row>
    <row r="172" spans="1:15" x14ac:dyDescent="0.25">
      <c r="A172" t="s">
        <v>200</v>
      </c>
      <c r="B172">
        <v>301962513</v>
      </c>
      <c r="C172">
        <v>11</v>
      </c>
      <c r="D172" s="1">
        <v>42920.279733796298</v>
      </c>
      <c r="E172" s="1">
        <v>42920.237997685188</v>
      </c>
      <c r="F172">
        <v>40000</v>
      </c>
      <c r="G172">
        <v>44000</v>
      </c>
      <c r="H172">
        <v>30</v>
      </c>
      <c r="J172" t="s">
        <v>11</v>
      </c>
      <c r="K172" s="2">
        <f t="shared" si="6"/>
        <v>0.1</v>
      </c>
      <c r="L172">
        <f t="shared" si="7"/>
        <v>0</v>
      </c>
      <c r="M172" t="str">
        <f t="shared" si="8"/>
        <v>3. High Velocity Loyalty (4+)</v>
      </c>
      <c r="N172" t="str">
        <f>IFERROR(INDEX(Demographics!F:F, MATCH(A172, Demographics!A:A, 0)), "Unspecified Bank")</f>
        <v>Unspecified Bank</v>
      </c>
      <c r="O172" t="str">
        <f>IFERROR(INDEX(Demographics!H:H, MATCH(A172, Demographics!A:A, 0)) &amp; "", "Unknown Status")</f>
        <v>Unknown Status</v>
      </c>
    </row>
    <row r="173" spans="1:15" x14ac:dyDescent="0.25">
      <c r="A173" t="s">
        <v>201</v>
      </c>
      <c r="B173">
        <v>301965919</v>
      </c>
      <c r="C173">
        <v>3</v>
      </c>
      <c r="D173" s="1">
        <v>42922.322743055556</v>
      </c>
      <c r="E173" s="1">
        <v>42922.2809837963</v>
      </c>
      <c r="F173">
        <v>10000</v>
      </c>
      <c r="G173">
        <v>13000</v>
      </c>
      <c r="H173">
        <v>30</v>
      </c>
      <c r="I173" t="s">
        <v>202</v>
      </c>
      <c r="J173" t="s">
        <v>11</v>
      </c>
      <c r="K173" s="2">
        <f t="shared" si="6"/>
        <v>0.3</v>
      </c>
      <c r="L173">
        <f t="shared" si="7"/>
        <v>0</v>
      </c>
      <c r="M173" t="str">
        <f t="shared" si="8"/>
        <v>2. Early Repeat (2-3)</v>
      </c>
      <c r="N173" t="str">
        <f>IFERROR(INDEX(Demographics!F:F, MATCH(A173, Demographics!A:A, 0)), "Unspecified Bank")</f>
        <v>GT Bank</v>
      </c>
      <c r="O173" t="str">
        <f>IFERROR(INDEX(Demographics!H:H, MATCH(A173, Demographics!A:A, 0)) &amp; "", "Unknown Status")</f>
        <v>Permanent</v>
      </c>
    </row>
    <row r="174" spans="1:15" x14ac:dyDescent="0.25">
      <c r="A174" t="s">
        <v>203</v>
      </c>
      <c r="B174">
        <v>301976223</v>
      </c>
      <c r="C174">
        <v>7</v>
      </c>
      <c r="D174" s="1">
        <v>42929.631932870368</v>
      </c>
      <c r="E174" s="1">
        <v>42929.590185185189</v>
      </c>
      <c r="F174">
        <v>20000</v>
      </c>
      <c r="G174">
        <v>24500</v>
      </c>
      <c r="H174">
        <v>30</v>
      </c>
      <c r="J174" t="s">
        <v>11</v>
      </c>
      <c r="K174" s="2">
        <f t="shared" si="6"/>
        <v>0.22500000000000001</v>
      </c>
      <c r="L174">
        <f t="shared" si="7"/>
        <v>0</v>
      </c>
      <c r="M174" t="str">
        <f t="shared" si="8"/>
        <v>3. High Velocity Loyalty (4+)</v>
      </c>
      <c r="N174" t="str">
        <f>IFERROR(INDEX(Demographics!F:F, MATCH(A174, Demographics!A:A, 0)), "Unspecified Bank")</f>
        <v>Diamond Bank</v>
      </c>
      <c r="O174" t="str">
        <f>IFERROR(INDEX(Demographics!H:H, MATCH(A174, Demographics!A:A, 0)) &amp; "", "Unknown Status")</f>
        <v>Permanent</v>
      </c>
    </row>
    <row r="175" spans="1:15" x14ac:dyDescent="0.25">
      <c r="A175" t="s">
        <v>204</v>
      </c>
      <c r="B175">
        <v>301966141</v>
      </c>
      <c r="C175">
        <v>2</v>
      </c>
      <c r="D175" s="1">
        <v>42922.422824074078</v>
      </c>
      <c r="E175" s="1">
        <v>42922.381064814814</v>
      </c>
      <c r="F175">
        <v>10000</v>
      </c>
      <c r="G175">
        <v>13000</v>
      </c>
      <c r="H175">
        <v>30</v>
      </c>
      <c r="J175" t="s">
        <v>11</v>
      </c>
      <c r="K175" s="2">
        <f t="shared" si="6"/>
        <v>0.3</v>
      </c>
      <c r="L175">
        <f t="shared" si="7"/>
        <v>0</v>
      </c>
      <c r="M175" t="str">
        <f t="shared" si="8"/>
        <v>2. Early Repeat (2-3)</v>
      </c>
      <c r="N175" t="str">
        <f>IFERROR(INDEX(Demographics!F:F, MATCH(A175, Demographics!A:A, 0)), "Unspecified Bank")</f>
        <v>First Bank</v>
      </c>
      <c r="O175" t="str">
        <f>IFERROR(INDEX(Demographics!H:H, MATCH(A175, Demographics!A:A, 0)) &amp; "", "Unknown Status")</f>
        <v>Permanent</v>
      </c>
    </row>
    <row r="176" spans="1:15" x14ac:dyDescent="0.25">
      <c r="A176" t="s">
        <v>205</v>
      </c>
      <c r="B176">
        <v>301977225</v>
      </c>
      <c r="C176">
        <v>9</v>
      </c>
      <c r="D176" s="1">
        <v>42930.420115740744</v>
      </c>
      <c r="E176" s="1">
        <v>42930.37835648148</v>
      </c>
      <c r="F176">
        <v>30000</v>
      </c>
      <c r="G176">
        <v>34500</v>
      </c>
      <c r="H176">
        <v>30</v>
      </c>
      <c r="J176" t="s">
        <v>11</v>
      </c>
      <c r="K176" s="2">
        <f t="shared" si="6"/>
        <v>0.15</v>
      </c>
      <c r="L176">
        <f t="shared" si="7"/>
        <v>0</v>
      </c>
      <c r="M176" t="str">
        <f t="shared" si="8"/>
        <v>3. High Velocity Loyalty (4+)</v>
      </c>
      <c r="N176" t="str">
        <f>IFERROR(INDEX(Demographics!F:F, MATCH(A176, Demographics!A:A, 0)), "Unspecified Bank")</f>
        <v>Unspecified Bank</v>
      </c>
      <c r="O176" t="str">
        <f>IFERROR(INDEX(Demographics!H:H, MATCH(A176, Demographics!A:A, 0)) &amp; "", "Unknown Status")</f>
        <v>Unknown Status</v>
      </c>
    </row>
    <row r="177" spans="1:15" x14ac:dyDescent="0.25">
      <c r="A177" t="s">
        <v>206</v>
      </c>
      <c r="B177">
        <v>301981311</v>
      </c>
      <c r="C177">
        <v>2</v>
      </c>
      <c r="D177" s="1">
        <v>42933.360613425924</v>
      </c>
      <c r="E177" s="1">
        <v>42933.318865740737</v>
      </c>
      <c r="F177">
        <v>10000</v>
      </c>
      <c r="G177">
        <v>11000</v>
      </c>
      <c r="H177">
        <v>15</v>
      </c>
      <c r="I177" t="s">
        <v>207</v>
      </c>
      <c r="J177" t="s">
        <v>11</v>
      </c>
      <c r="K177" s="2">
        <f t="shared" si="6"/>
        <v>0.1</v>
      </c>
      <c r="L177">
        <f t="shared" si="7"/>
        <v>0</v>
      </c>
      <c r="M177" t="str">
        <f t="shared" si="8"/>
        <v>2. Early Repeat (2-3)</v>
      </c>
      <c r="N177" t="str">
        <f>IFERROR(INDEX(Demographics!F:F, MATCH(A177, Demographics!A:A, 0)), "Unspecified Bank")</f>
        <v>Unspecified Bank</v>
      </c>
      <c r="O177" t="str">
        <f>IFERROR(INDEX(Demographics!H:H, MATCH(A177, Demographics!A:A, 0)) &amp; "", "Unknown Status")</f>
        <v>Unknown Status</v>
      </c>
    </row>
    <row r="178" spans="1:15" x14ac:dyDescent="0.25">
      <c r="A178" t="s">
        <v>208</v>
      </c>
      <c r="B178">
        <v>301988451</v>
      </c>
      <c r="C178">
        <v>2</v>
      </c>
      <c r="D178" s="1">
        <v>42936.936631944445</v>
      </c>
      <c r="E178" s="1">
        <v>42936.894814814812</v>
      </c>
      <c r="F178">
        <v>10000</v>
      </c>
      <c r="G178">
        <v>13000</v>
      </c>
      <c r="H178">
        <v>30</v>
      </c>
      <c r="J178" t="s">
        <v>11</v>
      </c>
      <c r="K178" s="2">
        <f t="shared" si="6"/>
        <v>0.3</v>
      </c>
      <c r="L178">
        <f t="shared" si="7"/>
        <v>0</v>
      </c>
      <c r="M178" t="str">
        <f t="shared" si="8"/>
        <v>2. Early Repeat (2-3)</v>
      </c>
      <c r="N178" t="str">
        <f>IFERROR(INDEX(Demographics!F:F, MATCH(A178, Demographics!A:A, 0)), "Unspecified Bank")</f>
        <v>Diamond Bank</v>
      </c>
      <c r="O178" t="str">
        <f>IFERROR(INDEX(Demographics!H:H, MATCH(A178, Demographics!A:A, 0)) &amp; "", "Unknown Status")</f>
        <v>Permanent</v>
      </c>
    </row>
    <row r="179" spans="1:15" x14ac:dyDescent="0.25">
      <c r="A179" t="s">
        <v>209</v>
      </c>
      <c r="B179">
        <v>301972192</v>
      </c>
      <c r="C179">
        <v>6</v>
      </c>
      <c r="D179" s="1">
        <v>42926.903240740743</v>
      </c>
      <c r="E179" s="1">
        <v>42926.860752314817</v>
      </c>
      <c r="F179">
        <v>10000</v>
      </c>
      <c r="G179">
        <v>13000</v>
      </c>
      <c r="H179">
        <v>30</v>
      </c>
      <c r="J179" t="s">
        <v>23</v>
      </c>
      <c r="K179" s="2">
        <f t="shared" si="6"/>
        <v>0.3</v>
      </c>
      <c r="L179">
        <f t="shared" si="7"/>
        <v>1</v>
      </c>
      <c r="M179" t="str">
        <f t="shared" si="8"/>
        <v>3. High Velocity Loyalty (4+)</v>
      </c>
      <c r="N179" t="str">
        <f>IFERROR(INDEX(Demographics!F:F, MATCH(A179, Demographics!A:A, 0)), "Unspecified Bank")</f>
        <v>Unspecified Bank</v>
      </c>
      <c r="O179" t="str">
        <f>IFERROR(INDEX(Demographics!H:H, MATCH(A179, Demographics!A:A, 0)) &amp; "", "Unknown Status")</f>
        <v>Unknown Status</v>
      </c>
    </row>
    <row r="180" spans="1:15" x14ac:dyDescent="0.25">
      <c r="A180" t="s">
        <v>210</v>
      </c>
      <c r="B180">
        <v>301983037</v>
      </c>
      <c r="C180">
        <v>2</v>
      </c>
      <c r="D180" s="1">
        <v>42934.255972222221</v>
      </c>
      <c r="E180" s="1">
        <v>42934.214212962965</v>
      </c>
      <c r="F180">
        <v>10000</v>
      </c>
      <c r="G180">
        <v>11500</v>
      </c>
      <c r="H180">
        <v>15</v>
      </c>
      <c r="J180" t="s">
        <v>11</v>
      </c>
      <c r="K180" s="2">
        <f t="shared" si="6"/>
        <v>0.15</v>
      </c>
      <c r="L180">
        <f t="shared" si="7"/>
        <v>0</v>
      </c>
      <c r="M180" t="str">
        <f t="shared" si="8"/>
        <v>2. Early Repeat (2-3)</v>
      </c>
      <c r="N180" t="str">
        <f>IFERROR(INDEX(Demographics!F:F, MATCH(A180, Demographics!A:A, 0)), "Unspecified Bank")</f>
        <v>GT Bank</v>
      </c>
      <c r="O180" t="str">
        <f>IFERROR(INDEX(Demographics!H:H, MATCH(A180, Demographics!A:A, 0)) &amp; "", "Unknown Status")</f>
        <v>Permanent</v>
      </c>
    </row>
    <row r="181" spans="1:15" x14ac:dyDescent="0.25">
      <c r="A181" t="s">
        <v>211</v>
      </c>
      <c r="B181">
        <v>301971610</v>
      </c>
      <c r="C181">
        <v>3</v>
      </c>
      <c r="D181" s="1">
        <v>42926.624155092592</v>
      </c>
      <c r="E181" s="1">
        <v>42926.582418981481</v>
      </c>
      <c r="F181">
        <v>10000</v>
      </c>
      <c r="G181">
        <v>13000</v>
      </c>
      <c r="H181">
        <v>30</v>
      </c>
      <c r="I181" t="s">
        <v>212</v>
      </c>
      <c r="J181" t="s">
        <v>23</v>
      </c>
      <c r="K181" s="2">
        <f t="shared" si="6"/>
        <v>0.3</v>
      </c>
      <c r="L181">
        <f t="shared" si="7"/>
        <v>1</v>
      </c>
      <c r="M181" t="str">
        <f t="shared" si="8"/>
        <v>2. Early Repeat (2-3)</v>
      </c>
      <c r="N181" t="str">
        <f>IFERROR(INDEX(Demographics!F:F, MATCH(A181, Demographics!A:A, 0)), "Unspecified Bank")</f>
        <v>GT Bank</v>
      </c>
      <c r="O181" t="str">
        <f>IFERROR(INDEX(Demographics!H:H, MATCH(A181, Demographics!A:A, 0)) &amp; "", "Unknown Status")</f>
        <v>Permanent</v>
      </c>
    </row>
    <row r="182" spans="1:15" x14ac:dyDescent="0.25">
      <c r="A182" t="s">
        <v>213</v>
      </c>
      <c r="B182">
        <v>301962068</v>
      </c>
      <c r="C182">
        <v>3</v>
      </c>
      <c r="D182" s="1">
        <v>42919.84375</v>
      </c>
      <c r="E182" s="1">
        <v>42919.802025462966</v>
      </c>
      <c r="F182">
        <v>20000</v>
      </c>
      <c r="G182">
        <v>22250</v>
      </c>
      <c r="H182">
        <v>15</v>
      </c>
      <c r="J182" t="s">
        <v>23</v>
      </c>
      <c r="K182" s="2">
        <f t="shared" si="6"/>
        <v>0.1125</v>
      </c>
      <c r="L182">
        <f t="shared" si="7"/>
        <v>1</v>
      </c>
      <c r="M182" t="str">
        <f t="shared" si="8"/>
        <v>2. Early Repeat (2-3)</v>
      </c>
      <c r="N182" t="str">
        <f>IFERROR(INDEX(Demographics!F:F, MATCH(A182, Demographics!A:A, 0)), "Unspecified Bank")</f>
        <v>Access Bank</v>
      </c>
      <c r="O182" t="str">
        <f>IFERROR(INDEX(Demographics!H:H, MATCH(A182, Demographics!A:A, 0)) &amp; "", "Unknown Status")</f>
        <v>Permanent</v>
      </c>
    </row>
    <row r="183" spans="1:15" x14ac:dyDescent="0.25">
      <c r="A183" t="s">
        <v>214</v>
      </c>
      <c r="B183">
        <v>301997241</v>
      </c>
      <c r="C183">
        <v>2</v>
      </c>
      <c r="D183" s="1">
        <v>42942.656550925924</v>
      </c>
      <c r="E183" s="1">
        <v>42942.614791666667</v>
      </c>
      <c r="F183">
        <v>10000</v>
      </c>
      <c r="G183">
        <v>13000</v>
      </c>
      <c r="H183">
        <v>30</v>
      </c>
      <c r="J183" t="s">
        <v>23</v>
      </c>
      <c r="K183" s="2">
        <f t="shared" si="6"/>
        <v>0.3</v>
      </c>
      <c r="L183">
        <f t="shared" si="7"/>
        <v>1</v>
      </c>
      <c r="M183" t="str">
        <f t="shared" si="8"/>
        <v>2. Early Repeat (2-3)</v>
      </c>
      <c r="N183" t="str">
        <f>IFERROR(INDEX(Demographics!F:F, MATCH(A183, Demographics!A:A, 0)), "Unspecified Bank")</f>
        <v>GT Bank</v>
      </c>
      <c r="O183" t="str">
        <f>IFERROR(INDEX(Demographics!H:H, MATCH(A183, Demographics!A:A, 0)) &amp; "", "Unknown Status")</f>
        <v>Permanent</v>
      </c>
    </row>
    <row r="184" spans="1:15" x14ac:dyDescent="0.25">
      <c r="A184" t="s">
        <v>215</v>
      </c>
      <c r="B184">
        <v>301987038</v>
      </c>
      <c r="C184">
        <v>2</v>
      </c>
      <c r="D184" s="1">
        <v>42936.368831018517</v>
      </c>
      <c r="E184" s="1">
        <v>42936.32708333333</v>
      </c>
      <c r="F184">
        <v>10000</v>
      </c>
      <c r="G184">
        <v>13000</v>
      </c>
      <c r="H184">
        <v>30</v>
      </c>
      <c r="J184" t="s">
        <v>23</v>
      </c>
      <c r="K184" s="2">
        <f t="shared" si="6"/>
        <v>0.3</v>
      </c>
      <c r="L184">
        <f t="shared" si="7"/>
        <v>1</v>
      </c>
      <c r="M184" t="str">
        <f t="shared" si="8"/>
        <v>2. Early Repeat (2-3)</v>
      </c>
      <c r="N184" t="str">
        <f>IFERROR(INDEX(Demographics!F:F, MATCH(A184, Demographics!A:A, 0)), "Unspecified Bank")</f>
        <v>First Bank</v>
      </c>
      <c r="O184" t="str">
        <f>IFERROR(INDEX(Demographics!H:H, MATCH(A184, Demographics!A:A, 0)) &amp; "", "Unknown Status")</f>
        <v/>
      </c>
    </row>
    <row r="185" spans="1:15" x14ac:dyDescent="0.25">
      <c r="A185" t="s">
        <v>216</v>
      </c>
      <c r="B185">
        <v>301975660</v>
      </c>
      <c r="C185">
        <v>4</v>
      </c>
      <c r="D185" s="1">
        <v>42929.380069444444</v>
      </c>
      <c r="E185" s="1">
        <v>42929.338333333333</v>
      </c>
      <c r="F185">
        <v>10000</v>
      </c>
      <c r="G185">
        <v>11500</v>
      </c>
      <c r="H185">
        <v>15</v>
      </c>
      <c r="J185" t="s">
        <v>23</v>
      </c>
      <c r="K185" s="2">
        <f t="shared" si="6"/>
        <v>0.15</v>
      </c>
      <c r="L185">
        <f t="shared" si="7"/>
        <v>1</v>
      </c>
      <c r="M185" t="str">
        <f t="shared" si="8"/>
        <v>3. High Velocity Loyalty (4+)</v>
      </c>
      <c r="N185" t="str">
        <f>IFERROR(INDEX(Demographics!F:F, MATCH(A185, Demographics!A:A, 0)), "Unspecified Bank")</f>
        <v>GT Bank</v>
      </c>
      <c r="O185" t="str">
        <f>IFERROR(INDEX(Demographics!H:H, MATCH(A185, Demographics!A:A, 0)) &amp; "", "Unknown Status")</f>
        <v>Permanent</v>
      </c>
    </row>
    <row r="186" spans="1:15" x14ac:dyDescent="0.25">
      <c r="A186" t="s">
        <v>217</v>
      </c>
      <c r="B186">
        <v>302003928</v>
      </c>
      <c r="C186">
        <v>11</v>
      </c>
      <c r="D186" s="1">
        <v>42946.855949074074</v>
      </c>
      <c r="E186" s="1">
        <v>42946.814201388886</v>
      </c>
      <c r="F186">
        <v>30000</v>
      </c>
      <c r="G186">
        <v>34500</v>
      </c>
      <c r="H186">
        <v>30</v>
      </c>
      <c r="J186" t="s">
        <v>23</v>
      </c>
      <c r="K186" s="2">
        <f t="shared" si="6"/>
        <v>0.15</v>
      </c>
      <c r="L186">
        <f t="shared" si="7"/>
        <v>1</v>
      </c>
      <c r="M186" t="str">
        <f t="shared" si="8"/>
        <v>3. High Velocity Loyalty (4+)</v>
      </c>
      <c r="N186" t="str">
        <f>IFERROR(INDEX(Demographics!F:F, MATCH(A186, Demographics!A:A, 0)), "Unspecified Bank")</f>
        <v>EcoBank</v>
      </c>
      <c r="O186" t="str">
        <f>IFERROR(INDEX(Demographics!H:H, MATCH(A186, Demographics!A:A, 0)) &amp; "", "Unknown Status")</f>
        <v>Permanent</v>
      </c>
    </row>
    <row r="187" spans="1:15" x14ac:dyDescent="0.25">
      <c r="A187" t="s">
        <v>218</v>
      </c>
      <c r="B187">
        <v>301964593</v>
      </c>
      <c r="C187">
        <v>4</v>
      </c>
      <c r="D187" s="1">
        <v>42921.453321759262</v>
      </c>
      <c r="E187" s="1">
        <v>42921.411504629628</v>
      </c>
      <c r="F187">
        <v>10000</v>
      </c>
      <c r="G187">
        <v>13000</v>
      </c>
      <c r="H187">
        <v>30</v>
      </c>
      <c r="J187" t="s">
        <v>23</v>
      </c>
      <c r="K187" s="2">
        <f t="shared" si="6"/>
        <v>0.3</v>
      </c>
      <c r="L187">
        <f t="shared" si="7"/>
        <v>1</v>
      </c>
      <c r="M187" t="str">
        <f t="shared" si="8"/>
        <v>3. High Velocity Loyalty (4+)</v>
      </c>
      <c r="N187" t="str">
        <f>IFERROR(INDEX(Demographics!F:F, MATCH(A187, Demographics!A:A, 0)), "Unspecified Bank")</f>
        <v>GT Bank</v>
      </c>
      <c r="O187" t="str">
        <f>IFERROR(INDEX(Demographics!H:H, MATCH(A187, Demographics!A:A, 0)) &amp; "", "Unknown Status")</f>
        <v>Permanent</v>
      </c>
    </row>
    <row r="188" spans="1:15" x14ac:dyDescent="0.25">
      <c r="A188" t="s">
        <v>219</v>
      </c>
      <c r="B188">
        <v>301959651</v>
      </c>
      <c r="C188">
        <v>13</v>
      </c>
      <c r="D188" s="1">
        <v>42918.300324074073</v>
      </c>
      <c r="E188" s="1">
        <v>42918.258553240739</v>
      </c>
      <c r="F188">
        <v>20000</v>
      </c>
      <c r="G188">
        <v>24500</v>
      </c>
      <c r="H188">
        <v>30</v>
      </c>
      <c r="J188" t="s">
        <v>11</v>
      </c>
      <c r="K188" s="2">
        <f t="shared" si="6"/>
        <v>0.22500000000000001</v>
      </c>
      <c r="L188">
        <f t="shared" si="7"/>
        <v>0</v>
      </c>
      <c r="M188" t="str">
        <f t="shared" si="8"/>
        <v>3. High Velocity Loyalty (4+)</v>
      </c>
      <c r="N188" t="str">
        <f>IFERROR(INDEX(Demographics!F:F, MATCH(A188, Demographics!A:A, 0)), "Unspecified Bank")</f>
        <v>GT Bank</v>
      </c>
      <c r="O188" t="str">
        <f>IFERROR(INDEX(Demographics!H:H, MATCH(A188, Demographics!A:A, 0)) &amp; "", "Unknown Status")</f>
        <v>Self-Employed</v>
      </c>
    </row>
    <row r="189" spans="1:15" x14ac:dyDescent="0.25">
      <c r="A189" t="s">
        <v>220</v>
      </c>
      <c r="B189">
        <v>301979420</v>
      </c>
      <c r="C189">
        <v>7</v>
      </c>
      <c r="D189" s="1">
        <v>42931.71429398148</v>
      </c>
      <c r="E189" s="1">
        <v>42931.67255787037</v>
      </c>
      <c r="F189">
        <v>10000</v>
      </c>
      <c r="G189">
        <v>11500</v>
      </c>
      <c r="H189">
        <v>15</v>
      </c>
      <c r="J189" t="s">
        <v>11</v>
      </c>
      <c r="K189" s="2">
        <f t="shared" si="6"/>
        <v>0.15</v>
      </c>
      <c r="L189">
        <f t="shared" si="7"/>
        <v>0</v>
      </c>
      <c r="M189" t="str">
        <f t="shared" si="8"/>
        <v>3. High Velocity Loyalty (4+)</v>
      </c>
      <c r="N189" t="str">
        <f>IFERROR(INDEX(Demographics!F:F, MATCH(A189, Demographics!A:A, 0)), "Unspecified Bank")</f>
        <v>Fidelity Bank</v>
      </c>
      <c r="O189" t="str">
        <f>IFERROR(INDEX(Demographics!H:H, MATCH(A189, Demographics!A:A, 0)) &amp; "", "Unknown Status")</f>
        <v>Permanent</v>
      </c>
    </row>
    <row r="190" spans="1:15" x14ac:dyDescent="0.25">
      <c r="A190" t="s">
        <v>221</v>
      </c>
      <c r="B190">
        <v>301996750</v>
      </c>
      <c r="C190">
        <v>11</v>
      </c>
      <c r="D190" s="1">
        <v>42942.473969907405</v>
      </c>
      <c r="E190" s="1">
        <v>42942.432210648149</v>
      </c>
      <c r="F190">
        <v>50000</v>
      </c>
      <c r="G190">
        <v>52500</v>
      </c>
      <c r="H190">
        <v>30</v>
      </c>
      <c r="J190" t="s">
        <v>11</v>
      </c>
      <c r="K190" s="2">
        <f t="shared" si="6"/>
        <v>0.05</v>
      </c>
      <c r="L190">
        <f t="shared" si="7"/>
        <v>0</v>
      </c>
      <c r="M190" t="str">
        <f t="shared" si="8"/>
        <v>3. High Velocity Loyalty (4+)</v>
      </c>
      <c r="N190" t="str">
        <f>IFERROR(INDEX(Demographics!F:F, MATCH(A190, Demographics!A:A, 0)), "Unspecified Bank")</f>
        <v>GT Bank</v>
      </c>
      <c r="O190" t="str">
        <f>IFERROR(INDEX(Demographics!H:H, MATCH(A190, Demographics!A:A, 0)) &amp; "", "Unknown Status")</f>
        <v>Self-Employed</v>
      </c>
    </row>
    <row r="191" spans="1:15" x14ac:dyDescent="0.25">
      <c r="A191" t="s">
        <v>222</v>
      </c>
      <c r="B191">
        <v>301989107</v>
      </c>
      <c r="C191">
        <v>13</v>
      </c>
      <c r="D191" s="1">
        <v>42937.475243055553</v>
      </c>
      <c r="E191" s="1">
        <v>42937.433495370373</v>
      </c>
      <c r="F191">
        <v>10000</v>
      </c>
      <c r="G191">
        <v>11000</v>
      </c>
      <c r="H191">
        <v>30</v>
      </c>
      <c r="J191" t="s">
        <v>11</v>
      </c>
      <c r="K191" s="2">
        <f t="shared" si="6"/>
        <v>0.1</v>
      </c>
      <c r="L191">
        <f t="shared" si="7"/>
        <v>0</v>
      </c>
      <c r="M191" t="str">
        <f t="shared" si="8"/>
        <v>3. High Velocity Loyalty (4+)</v>
      </c>
      <c r="N191" t="str">
        <f>IFERROR(INDEX(Demographics!F:F, MATCH(A191, Demographics!A:A, 0)), "Unspecified Bank")</f>
        <v>Stanbic IBTC</v>
      </c>
      <c r="O191" t="str">
        <f>IFERROR(INDEX(Demographics!H:H, MATCH(A191, Demographics!A:A, 0)) &amp; "", "Unknown Status")</f>
        <v>Unemployed</v>
      </c>
    </row>
    <row r="192" spans="1:15" x14ac:dyDescent="0.25">
      <c r="A192" t="s">
        <v>223</v>
      </c>
      <c r="B192">
        <v>302000874</v>
      </c>
      <c r="C192">
        <v>6</v>
      </c>
      <c r="D192" s="1">
        <v>42944.671932870369</v>
      </c>
      <c r="E192" s="1">
        <v>42944.630173611113</v>
      </c>
      <c r="F192">
        <v>10000</v>
      </c>
      <c r="G192">
        <v>11500</v>
      </c>
      <c r="H192">
        <v>30</v>
      </c>
      <c r="J192" t="s">
        <v>11</v>
      </c>
      <c r="K192" s="2">
        <f t="shared" si="6"/>
        <v>0.15</v>
      </c>
      <c r="L192">
        <f t="shared" si="7"/>
        <v>0</v>
      </c>
      <c r="M192" t="str">
        <f t="shared" si="8"/>
        <v>3. High Velocity Loyalty (4+)</v>
      </c>
      <c r="N192" t="str">
        <f>IFERROR(INDEX(Demographics!F:F, MATCH(A192, Demographics!A:A, 0)), "Unspecified Bank")</f>
        <v>Fidelity Bank</v>
      </c>
      <c r="O192" t="str">
        <f>IFERROR(INDEX(Demographics!H:H, MATCH(A192, Demographics!A:A, 0)) &amp; "", "Unknown Status")</f>
        <v>Permanent</v>
      </c>
    </row>
    <row r="193" spans="1:15" x14ac:dyDescent="0.25">
      <c r="A193" t="s">
        <v>224</v>
      </c>
      <c r="B193">
        <v>301963351</v>
      </c>
      <c r="C193">
        <v>2</v>
      </c>
      <c r="D193" s="1">
        <v>42920.632395833331</v>
      </c>
      <c r="E193" s="1">
        <v>42920.59065972222</v>
      </c>
      <c r="F193">
        <v>10000</v>
      </c>
      <c r="G193">
        <v>13000</v>
      </c>
      <c r="H193">
        <v>30</v>
      </c>
      <c r="J193" t="s">
        <v>11</v>
      </c>
      <c r="K193" s="2">
        <f t="shared" si="6"/>
        <v>0.3</v>
      </c>
      <c r="L193">
        <f t="shared" si="7"/>
        <v>0</v>
      </c>
      <c r="M193" t="str">
        <f t="shared" si="8"/>
        <v>2. Early Repeat (2-3)</v>
      </c>
      <c r="N193" t="str">
        <f>IFERROR(INDEX(Demographics!F:F, MATCH(A193, Demographics!A:A, 0)), "Unspecified Bank")</f>
        <v>Zenith Bank</v>
      </c>
      <c r="O193" t="str">
        <f>IFERROR(INDEX(Demographics!H:H, MATCH(A193, Demographics!A:A, 0)) &amp; "", "Unknown Status")</f>
        <v>Permanent</v>
      </c>
    </row>
    <row r="194" spans="1:15" x14ac:dyDescent="0.25">
      <c r="A194" t="s">
        <v>225</v>
      </c>
      <c r="B194">
        <v>301968737</v>
      </c>
      <c r="C194">
        <v>3</v>
      </c>
      <c r="D194" s="1">
        <v>42924.028761574074</v>
      </c>
      <c r="E194" s="1">
        <v>42923.987025462964</v>
      </c>
      <c r="F194">
        <v>10000</v>
      </c>
      <c r="G194">
        <v>11500</v>
      </c>
      <c r="H194">
        <v>15</v>
      </c>
      <c r="I194" t="s">
        <v>226</v>
      </c>
      <c r="J194" t="s">
        <v>23</v>
      </c>
      <c r="K194" s="2">
        <f t="shared" si="6"/>
        <v>0.15</v>
      </c>
      <c r="L194">
        <f t="shared" si="7"/>
        <v>1</v>
      </c>
      <c r="M194" t="str">
        <f t="shared" si="8"/>
        <v>2. Early Repeat (2-3)</v>
      </c>
      <c r="N194" t="str">
        <f>IFERROR(INDEX(Demographics!F:F, MATCH(A194, Demographics!A:A, 0)), "Unspecified Bank")</f>
        <v>First Bank</v>
      </c>
      <c r="O194" t="str">
        <f>IFERROR(INDEX(Demographics!H:H, MATCH(A194, Demographics!A:A, 0)) &amp; "", "Unknown Status")</f>
        <v/>
      </c>
    </row>
    <row r="195" spans="1:15" x14ac:dyDescent="0.25">
      <c r="A195" t="s">
        <v>227</v>
      </c>
      <c r="B195">
        <v>301993060</v>
      </c>
      <c r="C195">
        <v>5</v>
      </c>
      <c r="D195" s="1">
        <v>42940.442939814813</v>
      </c>
      <c r="E195" s="1">
        <v>42940.400451388887</v>
      </c>
      <c r="F195">
        <v>20000</v>
      </c>
      <c r="G195">
        <v>24500</v>
      </c>
      <c r="H195">
        <v>30</v>
      </c>
      <c r="J195" t="s">
        <v>11</v>
      </c>
      <c r="K195" s="2">
        <f t="shared" ref="K195:K258" si="9">(G195 - F195) / F195</f>
        <v>0.22500000000000001</v>
      </c>
      <c r="L195">
        <f t="shared" ref="L195:L258" si="10">IF(J195="bad", 1, 0)</f>
        <v>0</v>
      </c>
      <c r="M195" t="str">
        <f t="shared" ref="M195:M258" si="11">IF(C195=1, "1. First-Time Applicant", IF(C195&lt;=3, "2. Early Repeat (2-3)", "3. High Velocity Loyalty (4+)"))</f>
        <v>3. High Velocity Loyalty (4+)</v>
      </c>
      <c r="N195" t="str">
        <f>IFERROR(INDEX(Demographics!F:F, MATCH(A195, Demographics!A:A, 0)), "Unspecified Bank")</f>
        <v>Diamond Bank</v>
      </c>
      <c r="O195" t="str">
        <f>IFERROR(INDEX(Demographics!H:H, MATCH(A195, Demographics!A:A, 0)) &amp; "", "Unknown Status")</f>
        <v>Permanent</v>
      </c>
    </row>
    <row r="196" spans="1:15" x14ac:dyDescent="0.25">
      <c r="A196" t="s">
        <v>228</v>
      </c>
      <c r="B196">
        <v>301971212</v>
      </c>
      <c r="C196">
        <v>2</v>
      </c>
      <c r="D196" s="1">
        <v>42926.475624999999</v>
      </c>
      <c r="E196" s="1">
        <v>42926.433900462966</v>
      </c>
      <c r="F196">
        <v>10000</v>
      </c>
      <c r="G196">
        <v>13000</v>
      </c>
      <c r="H196">
        <v>30</v>
      </c>
      <c r="I196" t="s">
        <v>229</v>
      </c>
      <c r="J196" t="s">
        <v>11</v>
      </c>
      <c r="K196" s="2">
        <f t="shared" si="9"/>
        <v>0.3</v>
      </c>
      <c r="L196">
        <f t="shared" si="10"/>
        <v>0</v>
      </c>
      <c r="M196" t="str">
        <f t="shared" si="11"/>
        <v>2. Early Repeat (2-3)</v>
      </c>
      <c r="N196" t="str">
        <f>IFERROR(INDEX(Demographics!F:F, MATCH(A196, Demographics!A:A, 0)), "Unspecified Bank")</f>
        <v>UBA</v>
      </c>
      <c r="O196" t="str">
        <f>IFERROR(INDEX(Demographics!H:H, MATCH(A196, Demographics!A:A, 0)) &amp; "", "Unknown Status")</f>
        <v/>
      </c>
    </row>
    <row r="197" spans="1:15" x14ac:dyDescent="0.25">
      <c r="A197" t="s">
        <v>230</v>
      </c>
      <c r="B197">
        <v>301964363</v>
      </c>
      <c r="C197">
        <v>4</v>
      </c>
      <c r="D197" s="1">
        <v>42921.364745370367</v>
      </c>
      <c r="E197" s="1">
        <v>42921.323009259257</v>
      </c>
      <c r="F197">
        <v>20000</v>
      </c>
      <c r="G197">
        <v>24500</v>
      </c>
      <c r="H197">
        <v>30</v>
      </c>
      <c r="J197" t="s">
        <v>11</v>
      </c>
      <c r="K197" s="2">
        <f t="shared" si="9"/>
        <v>0.22500000000000001</v>
      </c>
      <c r="L197">
        <f t="shared" si="10"/>
        <v>0</v>
      </c>
      <c r="M197" t="str">
        <f t="shared" si="11"/>
        <v>3. High Velocity Loyalty (4+)</v>
      </c>
      <c r="N197" t="str">
        <f>IFERROR(INDEX(Demographics!F:F, MATCH(A197, Demographics!A:A, 0)), "Unspecified Bank")</f>
        <v>Zenith Bank</v>
      </c>
      <c r="O197" t="str">
        <f>IFERROR(INDEX(Demographics!H:H, MATCH(A197, Demographics!A:A, 0)) &amp; "", "Unknown Status")</f>
        <v>Permanent</v>
      </c>
    </row>
    <row r="198" spans="1:15" x14ac:dyDescent="0.25">
      <c r="A198" t="s">
        <v>231</v>
      </c>
      <c r="B198">
        <v>302000107</v>
      </c>
      <c r="C198">
        <v>2</v>
      </c>
      <c r="D198" s="1">
        <v>42944.385266203702</v>
      </c>
      <c r="E198" s="1">
        <v>42944.343518518515</v>
      </c>
      <c r="F198">
        <v>10000</v>
      </c>
      <c r="G198">
        <v>13000</v>
      </c>
      <c r="H198">
        <v>30</v>
      </c>
      <c r="J198" t="s">
        <v>11</v>
      </c>
      <c r="K198" s="2">
        <f t="shared" si="9"/>
        <v>0.3</v>
      </c>
      <c r="L198">
        <f t="shared" si="10"/>
        <v>0</v>
      </c>
      <c r="M198" t="str">
        <f t="shared" si="11"/>
        <v>2. Early Repeat (2-3)</v>
      </c>
      <c r="N198" t="str">
        <f>IFERROR(INDEX(Demographics!F:F, MATCH(A198, Demographics!A:A, 0)), "Unspecified Bank")</f>
        <v>EcoBank</v>
      </c>
      <c r="O198" t="str">
        <f>IFERROR(INDEX(Demographics!H:H, MATCH(A198, Demographics!A:A, 0)) &amp; "", "Unknown Status")</f>
        <v>Permanent</v>
      </c>
    </row>
    <row r="199" spans="1:15" x14ac:dyDescent="0.25">
      <c r="A199" t="s">
        <v>232</v>
      </c>
      <c r="B199">
        <v>301983476</v>
      </c>
      <c r="C199">
        <v>2</v>
      </c>
      <c r="D199" s="1">
        <v>42934.441168981481</v>
      </c>
      <c r="E199" s="1">
        <v>42934.399421296293</v>
      </c>
      <c r="F199">
        <v>10000</v>
      </c>
      <c r="G199">
        <v>11500</v>
      </c>
      <c r="H199">
        <v>15</v>
      </c>
      <c r="J199" t="s">
        <v>11</v>
      </c>
      <c r="K199" s="2">
        <f t="shared" si="9"/>
        <v>0.15</v>
      </c>
      <c r="L199">
        <f t="shared" si="10"/>
        <v>0</v>
      </c>
      <c r="M199" t="str">
        <f t="shared" si="11"/>
        <v>2. Early Repeat (2-3)</v>
      </c>
      <c r="N199" t="str">
        <f>IFERROR(INDEX(Demographics!F:F, MATCH(A199, Demographics!A:A, 0)), "Unspecified Bank")</f>
        <v>Zenith Bank</v>
      </c>
      <c r="O199" t="str">
        <f>IFERROR(INDEX(Demographics!H:H, MATCH(A199, Demographics!A:A, 0)) &amp; "", "Unknown Status")</f>
        <v>Permanent</v>
      </c>
    </row>
    <row r="200" spans="1:15" x14ac:dyDescent="0.25">
      <c r="A200" t="s">
        <v>233</v>
      </c>
      <c r="B200">
        <v>301995440</v>
      </c>
      <c r="C200">
        <v>4</v>
      </c>
      <c r="D200" s="1">
        <v>42941.627534722225</v>
      </c>
      <c r="E200" s="1">
        <v>42941.585787037038</v>
      </c>
      <c r="F200">
        <v>10000</v>
      </c>
      <c r="G200">
        <v>11500</v>
      </c>
      <c r="H200">
        <v>15</v>
      </c>
      <c r="J200" t="s">
        <v>11</v>
      </c>
      <c r="K200" s="2">
        <f t="shared" si="9"/>
        <v>0.15</v>
      </c>
      <c r="L200">
        <f t="shared" si="10"/>
        <v>0</v>
      </c>
      <c r="M200" t="str">
        <f t="shared" si="11"/>
        <v>3. High Velocity Loyalty (4+)</v>
      </c>
      <c r="N200" t="str">
        <f>IFERROR(INDEX(Demographics!F:F, MATCH(A200, Demographics!A:A, 0)), "Unspecified Bank")</f>
        <v>Fidelity Bank</v>
      </c>
      <c r="O200" t="str">
        <f>IFERROR(INDEX(Demographics!H:H, MATCH(A200, Demographics!A:A, 0)) &amp; "", "Unknown Status")</f>
        <v>Permanent</v>
      </c>
    </row>
    <row r="201" spans="1:15" x14ac:dyDescent="0.25">
      <c r="A201" t="s">
        <v>234</v>
      </c>
      <c r="B201">
        <v>301993459</v>
      </c>
      <c r="C201">
        <v>2</v>
      </c>
      <c r="D201" s="1">
        <v>42940.588379629633</v>
      </c>
      <c r="E201" s="1">
        <v>42940.546631944446</v>
      </c>
      <c r="F201">
        <v>10000</v>
      </c>
      <c r="G201">
        <v>13000</v>
      </c>
      <c r="H201">
        <v>30</v>
      </c>
      <c r="J201" t="s">
        <v>11</v>
      </c>
      <c r="K201" s="2">
        <f t="shared" si="9"/>
        <v>0.3</v>
      </c>
      <c r="L201">
        <f t="shared" si="10"/>
        <v>0</v>
      </c>
      <c r="M201" t="str">
        <f t="shared" si="11"/>
        <v>2. Early Repeat (2-3)</v>
      </c>
      <c r="N201" t="str">
        <f>IFERROR(INDEX(Demographics!F:F, MATCH(A201, Demographics!A:A, 0)), "Unspecified Bank")</f>
        <v>Unspecified Bank</v>
      </c>
      <c r="O201" t="str">
        <f>IFERROR(INDEX(Demographics!H:H, MATCH(A201, Demographics!A:A, 0)) &amp; "", "Unknown Status")</f>
        <v>Unknown Status</v>
      </c>
    </row>
    <row r="202" spans="1:15" x14ac:dyDescent="0.25">
      <c r="A202" t="s">
        <v>235</v>
      </c>
      <c r="B202">
        <v>301995489</v>
      </c>
      <c r="C202">
        <v>7</v>
      </c>
      <c r="D202" s="1">
        <v>42941.646562499998</v>
      </c>
      <c r="E202" s="1">
        <v>42941.604814814818</v>
      </c>
      <c r="F202">
        <v>30000</v>
      </c>
      <c r="G202">
        <v>34500</v>
      </c>
      <c r="H202">
        <v>30</v>
      </c>
      <c r="J202" t="s">
        <v>11</v>
      </c>
      <c r="K202" s="2">
        <f t="shared" si="9"/>
        <v>0.15</v>
      </c>
      <c r="L202">
        <f t="shared" si="10"/>
        <v>0</v>
      </c>
      <c r="M202" t="str">
        <f t="shared" si="11"/>
        <v>3. High Velocity Loyalty (4+)</v>
      </c>
      <c r="N202" t="str">
        <f>IFERROR(INDEX(Demographics!F:F, MATCH(A202, Demographics!A:A, 0)), "Unspecified Bank")</f>
        <v>First Bank</v>
      </c>
      <c r="O202" t="str">
        <f>IFERROR(INDEX(Demographics!H:H, MATCH(A202, Demographics!A:A, 0)) &amp; "", "Unknown Status")</f>
        <v>Permanent</v>
      </c>
    </row>
    <row r="203" spans="1:15" x14ac:dyDescent="0.25">
      <c r="A203" t="s">
        <v>236</v>
      </c>
      <c r="B203">
        <v>301964385</v>
      </c>
      <c r="C203">
        <v>2</v>
      </c>
      <c r="D203" s="1">
        <v>42921.37395833333</v>
      </c>
      <c r="E203" s="1">
        <v>42921.33222222222</v>
      </c>
      <c r="F203">
        <v>10000</v>
      </c>
      <c r="G203">
        <v>13000</v>
      </c>
      <c r="H203">
        <v>30</v>
      </c>
      <c r="J203" t="s">
        <v>11</v>
      </c>
      <c r="K203" s="2">
        <f t="shared" si="9"/>
        <v>0.3</v>
      </c>
      <c r="L203">
        <f t="shared" si="10"/>
        <v>0</v>
      </c>
      <c r="M203" t="str">
        <f t="shared" si="11"/>
        <v>2. Early Repeat (2-3)</v>
      </c>
      <c r="N203" t="str">
        <f>IFERROR(INDEX(Demographics!F:F, MATCH(A203, Demographics!A:A, 0)), "Unspecified Bank")</f>
        <v>EcoBank</v>
      </c>
      <c r="O203" t="str">
        <f>IFERROR(INDEX(Demographics!H:H, MATCH(A203, Demographics!A:A, 0)) &amp; "", "Unknown Status")</f>
        <v>Permanent</v>
      </c>
    </row>
    <row r="204" spans="1:15" x14ac:dyDescent="0.25">
      <c r="A204" t="s">
        <v>237</v>
      </c>
      <c r="B204">
        <v>301981843</v>
      </c>
      <c r="C204">
        <v>10</v>
      </c>
      <c r="D204" s="1">
        <v>42933.545104166667</v>
      </c>
      <c r="E204" s="1">
        <v>42933.502615740741</v>
      </c>
      <c r="F204">
        <v>30000</v>
      </c>
      <c r="G204">
        <v>39000</v>
      </c>
      <c r="H204">
        <v>60</v>
      </c>
      <c r="J204" t="s">
        <v>11</v>
      </c>
      <c r="K204" s="2">
        <f t="shared" si="9"/>
        <v>0.3</v>
      </c>
      <c r="L204">
        <f t="shared" si="10"/>
        <v>0</v>
      </c>
      <c r="M204" t="str">
        <f t="shared" si="11"/>
        <v>3. High Velocity Loyalty (4+)</v>
      </c>
      <c r="N204" t="str">
        <f>IFERROR(INDEX(Demographics!F:F, MATCH(A204, Demographics!A:A, 0)), "Unspecified Bank")</f>
        <v>EcoBank</v>
      </c>
      <c r="O204" t="str">
        <f>IFERROR(INDEX(Demographics!H:H, MATCH(A204, Demographics!A:A, 0)) &amp; "", "Unknown Status")</f>
        <v>Self-Employed</v>
      </c>
    </row>
    <row r="205" spans="1:15" x14ac:dyDescent="0.25">
      <c r="A205" t="s">
        <v>238</v>
      </c>
      <c r="B205">
        <v>301992038</v>
      </c>
      <c r="C205">
        <v>3</v>
      </c>
      <c r="D205" s="1">
        <v>42939.645567129628</v>
      </c>
      <c r="E205" s="1">
        <v>42939.603831018518</v>
      </c>
      <c r="F205">
        <v>10000</v>
      </c>
      <c r="G205">
        <v>11500</v>
      </c>
      <c r="H205">
        <v>15</v>
      </c>
      <c r="J205" t="s">
        <v>23</v>
      </c>
      <c r="K205" s="2">
        <f t="shared" si="9"/>
        <v>0.15</v>
      </c>
      <c r="L205">
        <f t="shared" si="10"/>
        <v>1</v>
      </c>
      <c r="M205" t="str">
        <f t="shared" si="11"/>
        <v>2. Early Repeat (2-3)</v>
      </c>
      <c r="N205" t="str">
        <f>IFERROR(INDEX(Demographics!F:F, MATCH(A205, Demographics!A:A, 0)), "Unspecified Bank")</f>
        <v>Unspecified Bank</v>
      </c>
      <c r="O205" t="str">
        <f>IFERROR(INDEX(Demographics!H:H, MATCH(A205, Demographics!A:A, 0)) &amp; "", "Unknown Status")</f>
        <v>Unknown Status</v>
      </c>
    </row>
    <row r="206" spans="1:15" x14ac:dyDescent="0.25">
      <c r="A206" t="s">
        <v>239</v>
      </c>
      <c r="B206">
        <v>301989459</v>
      </c>
      <c r="C206">
        <v>3</v>
      </c>
      <c r="D206" s="1">
        <v>42937.620266203703</v>
      </c>
      <c r="E206" s="1">
        <v>42937.578518518516</v>
      </c>
      <c r="F206">
        <v>10000</v>
      </c>
      <c r="G206">
        <v>11500</v>
      </c>
      <c r="H206">
        <v>15</v>
      </c>
      <c r="I206" t="s">
        <v>44</v>
      </c>
      <c r="J206" t="s">
        <v>11</v>
      </c>
      <c r="K206" s="2">
        <f t="shared" si="9"/>
        <v>0.15</v>
      </c>
      <c r="L206">
        <f t="shared" si="10"/>
        <v>0</v>
      </c>
      <c r="M206" t="str">
        <f t="shared" si="11"/>
        <v>2. Early Repeat (2-3)</v>
      </c>
      <c r="N206" t="str">
        <f>IFERROR(INDEX(Demographics!F:F, MATCH(A206, Demographics!A:A, 0)), "Unspecified Bank")</f>
        <v>GT Bank</v>
      </c>
      <c r="O206" t="str">
        <f>IFERROR(INDEX(Demographics!H:H, MATCH(A206, Demographics!A:A, 0)) &amp; "", "Unknown Status")</f>
        <v>Permanent</v>
      </c>
    </row>
    <row r="207" spans="1:15" x14ac:dyDescent="0.25">
      <c r="A207" t="s">
        <v>240</v>
      </c>
      <c r="B207">
        <v>301985920</v>
      </c>
      <c r="C207">
        <v>3</v>
      </c>
      <c r="D207" s="1">
        <v>42935.65</v>
      </c>
      <c r="E207" s="1">
        <v>42935.608240740738</v>
      </c>
      <c r="F207">
        <v>10000</v>
      </c>
      <c r="G207">
        <v>13000</v>
      </c>
      <c r="H207">
        <v>30</v>
      </c>
      <c r="J207" t="s">
        <v>11</v>
      </c>
      <c r="K207" s="2">
        <f t="shared" si="9"/>
        <v>0.3</v>
      </c>
      <c r="L207">
        <f t="shared" si="10"/>
        <v>0</v>
      </c>
      <c r="M207" t="str">
        <f t="shared" si="11"/>
        <v>2. Early Repeat (2-3)</v>
      </c>
      <c r="N207" t="str">
        <f>IFERROR(INDEX(Demographics!F:F, MATCH(A207, Demographics!A:A, 0)), "Unspecified Bank")</f>
        <v>GT Bank</v>
      </c>
      <c r="O207" t="str">
        <f>IFERROR(INDEX(Demographics!H:H, MATCH(A207, Demographics!A:A, 0)) &amp; "", "Unknown Status")</f>
        <v>Permanent</v>
      </c>
    </row>
    <row r="208" spans="1:15" x14ac:dyDescent="0.25">
      <c r="A208" t="s">
        <v>241</v>
      </c>
      <c r="B208">
        <v>301989034</v>
      </c>
      <c r="C208">
        <v>2</v>
      </c>
      <c r="D208" s="1">
        <v>42937.44908564815</v>
      </c>
      <c r="E208" s="1">
        <v>42937.407337962963</v>
      </c>
      <c r="F208">
        <v>10000</v>
      </c>
      <c r="G208">
        <v>11500</v>
      </c>
      <c r="H208">
        <v>15</v>
      </c>
      <c r="J208" t="s">
        <v>11</v>
      </c>
      <c r="K208" s="2">
        <f t="shared" si="9"/>
        <v>0.15</v>
      </c>
      <c r="L208">
        <f t="shared" si="10"/>
        <v>0</v>
      </c>
      <c r="M208" t="str">
        <f t="shared" si="11"/>
        <v>2. Early Repeat (2-3)</v>
      </c>
      <c r="N208" t="str">
        <f>IFERROR(INDEX(Demographics!F:F, MATCH(A208, Demographics!A:A, 0)), "Unspecified Bank")</f>
        <v>GT Bank</v>
      </c>
      <c r="O208" t="str">
        <f>IFERROR(INDEX(Demographics!H:H, MATCH(A208, Demographics!A:A, 0)) &amp; "", "Unknown Status")</f>
        <v>Permanent</v>
      </c>
    </row>
    <row r="209" spans="1:15" x14ac:dyDescent="0.25">
      <c r="A209" t="s">
        <v>242</v>
      </c>
      <c r="B209">
        <v>301994832</v>
      </c>
      <c r="C209">
        <v>2</v>
      </c>
      <c r="D209" s="1">
        <v>42941.377650462964</v>
      </c>
      <c r="E209" s="1">
        <v>42941.335902777777</v>
      </c>
      <c r="F209">
        <v>10000</v>
      </c>
      <c r="G209">
        <v>11500</v>
      </c>
      <c r="H209">
        <v>15</v>
      </c>
      <c r="J209" t="s">
        <v>11</v>
      </c>
      <c r="K209" s="2">
        <f t="shared" si="9"/>
        <v>0.15</v>
      </c>
      <c r="L209">
        <f t="shared" si="10"/>
        <v>0</v>
      </c>
      <c r="M209" t="str">
        <f t="shared" si="11"/>
        <v>2. Early Repeat (2-3)</v>
      </c>
      <c r="N209" t="str">
        <f>IFERROR(INDEX(Demographics!F:F, MATCH(A209, Demographics!A:A, 0)), "Unspecified Bank")</f>
        <v>GT Bank</v>
      </c>
      <c r="O209" t="str">
        <f>IFERROR(INDEX(Demographics!H:H, MATCH(A209, Demographics!A:A, 0)) &amp; "", "Unknown Status")</f>
        <v>Permanent</v>
      </c>
    </row>
    <row r="210" spans="1:15" x14ac:dyDescent="0.25">
      <c r="A210" t="s">
        <v>243</v>
      </c>
      <c r="B210">
        <v>301990137</v>
      </c>
      <c r="C210">
        <v>5</v>
      </c>
      <c r="D210" s="1">
        <v>42937.956504629627</v>
      </c>
      <c r="E210" s="1">
        <v>42937.914675925924</v>
      </c>
      <c r="F210">
        <v>15000</v>
      </c>
      <c r="G210">
        <v>18375</v>
      </c>
      <c r="H210">
        <v>30</v>
      </c>
      <c r="J210" t="s">
        <v>11</v>
      </c>
      <c r="K210" s="2">
        <f t="shared" si="9"/>
        <v>0.22500000000000001</v>
      </c>
      <c r="L210">
        <f t="shared" si="10"/>
        <v>0</v>
      </c>
      <c r="M210" t="str">
        <f t="shared" si="11"/>
        <v>3. High Velocity Loyalty (4+)</v>
      </c>
      <c r="N210" t="str">
        <f>IFERROR(INDEX(Demographics!F:F, MATCH(A210, Demographics!A:A, 0)), "Unspecified Bank")</f>
        <v>Unspecified Bank</v>
      </c>
      <c r="O210" t="str">
        <f>IFERROR(INDEX(Demographics!H:H, MATCH(A210, Demographics!A:A, 0)) &amp; "", "Unknown Status")</f>
        <v>Unknown Status</v>
      </c>
    </row>
    <row r="211" spans="1:15" x14ac:dyDescent="0.25">
      <c r="A211" t="s">
        <v>244</v>
      </c>
      <c r="B211">
        <v>301971284</v>
      </c>
      <c r="C211">
        <v>4</v>
      </c>
      <c r="D211" s="1">
        <v>42926.503472222219</v>
      </c>
      <c r="E211" s="1">
        <v>42926.461747685185</v>
      </c>
      <c r="F211">
        <v>20000</v>
      </c>
      <c r="G211">
        <v>24500</v>
      </c>
      <c r="H211">
        <v>30</v>
      </c>
      <c r="I211" t="s">
        <v>245</v>
      </c>
      <c r="J211" t="s">
        <v>23</v>
      </c>
      <c r="K211" s="2">
        <f t="shared" si="9"/>
        <v>0.22500000000000001</v>
      </c>
      <c r="L211">
        <f t="shared" si="10"/>
        <v>1</v>
      </c>
      <c r="M211" t="str">
        <f t="shared" si="11"/>
        <v>3. High Velocity Loyalty (4+)</v>
      </c>
      <c r="N211" t="str">
        <f>IFERROR(INDEX(Demographics!F:F, MATCH(A211, Demographics!A:A, 0)), "Unspecified Bank")</f>
        <v>First Bank</v>
      </c>
      <c r="O211" t="str">
        <f>IFERROR(INDEX(Demographics!H:H, MATCH(A211, Demographics!A:A, 0)) &amp; "", "Unknown Status")</f>
        <v>Permanent</v>
      </c>
    </row>
    <row r="212" spans="1:15" x14ac:dyDescent="0.25">
      <c r="A212" t="s">
        <v>246</v>
      </c>
      <c r="B212">
        <v>301971842</v>
      </c>
      <c r="C212">
        <v>10</v>
      </c>
      <c r="D212" s="1">
        <v>42926.718229166669</v>
      </c>
      <c r="E212" s="1">
        <v>42926.676493055558</v>
      </c>
      <c r="F212">
        <v>30000</v>
      </c>
      <c r="G212">
        <v>39000</v>
      </c>
      <c r="H212">
        <v>60</v>
      </c>
      <c r="J212" t="s">
        <v>11</v>
      </c>
      <c r="K212" s="2">
        <f t="shared" si="9"/>
        <v>0.3</v>
      </c>
      <c r="L212">
        <f t="shared" si="10"/>
        <v>0</v>
      </c>
      <c r="M212" t="str">
        <f t="shared" si="11"/>
        <v>3. High Velocity Loyalty (4+)</v>
      </c>
      <c r="N212" t="str">
        <f>IFERROR(INDEX(Demographics!F:F, MATCH(A212, Demographics!A:A, 0)), "Unspecified Bank")</f>
        <v>GT Bank</v>
      </c>
      <c r="O212" t="str">
        <f>IFERROR(INDEX(Demographics!H:H, MATCH(A212, Demographics!A:A, 0)) &amp; "", "Unknown Status")</f>
        <v>Student</v>
      </c>
    </row>
    <row r="213" spans="1:15" x14ac:dyDescent="0.25">
      <c r="A213" t="s">
        <v>247</v>
      </c>
      <c r="B213">
        <v>301960645</v>
      </c>
      <c r="C213">
        <v>4</v>
      </c>
      <c r="D213" s="1">
        <v>42919.365127314813</v>
      </c>
      <c r="E213" s="1">
        <v>42919.323368055557</v>
      </c>
      <c r="F213">
        <v>20000</v>
      </c>
      <c r="G213">
        <v>24500</v>
      </c>
      <c r="H213">
        <v>30</v>
      </c>
      <c r="J213" t="s">
        <v>11</v>
      </c>
      <c r="K213" s="2">
        <f t="shared" si="9"/>
        <v>0.22500000000000001</v>
      </c>
      <c r="L213">
        <f t="shared" si="10"/>
        <v>0</v>
      </c>
      <c r="M213" t="str">
        <f t="shared" si="11"/>
        <v>3. High Velocity Loyalty (4+)</v>
      </c>
      <c r="N213" t="str">
        <f>IFERROR(INDEX(Demographics!F:F, MATCH(A213, Demographics!A:A, 0)), "Unspecified Bank")</f>
        <v>UBA</v>
      </c>
      <c r="O213" t="str">
        <f>IFERROR(INDEX(Demographics!H:H, MATCH(A213, Demographics!A:A, 0)) &amp; "", "Unknown Status")</f>
        <v>Permanent</v>
      </c>
    </row>
    <row r="214" spans="1:15" x14ac:dyDescent="0.25">
      <c r="A214" t="s">
        <v>248</v>
      </c>
      <c r="B214">
        <v>301983046</v>
      </c>
      <c r="C214">
        <v>4</v>
      </c>
      <c r="D214" s="1">
        <v>42934.265162037038</v>
      </c>
      <c r="E214" s="1">
        <v>42934.223414351851</v>
      </c>
      <c r="F214">
        <v>20000</v>
      </c>
      <c r="G214">
        <v>24500</v>
      </c>
      <c r="H214">
        <v>30</v>
      </c>
      <c r="J214" t="s">
        <v>11</v>
      </c>
      <c r="K214" s="2">
        <f t="shared" si="9"/>
        <v>0.22500000000000001</v>
      </c>
      <c r="L214">
        <f t="shared" si="10"/>
        <v>0</v>
      </c>
      <c r="M214" t="str">
        <f t="shared" si="11"/>
        <v>3. High Velocity Loyalty (4+)</v>
      </c>
      <c r="N214" t="str">
        <f>IFERROR(INDEX(Demographics!F:F, MATCH(A214, Demographics!A:A, 0)), "Unspecified Bank")</f>
        <v>Unspecified Bank</v>
      </c>
      <c r="O214" t="str">
        <f>IFERROR(INDEX(Demographics!H:H, MATCH(A214, Demographics!A:A, 0)) &amp; "", "Unknown Status")</f>
        <v>Unknown Status</v>
      </c>
    </row>
    <row r="215" spans="1:15" x14ac:dyDescent="0.25">
      <c r="A215" t="s">
        <v>249</v>
      </c>
      <c r="B215">
        <v>301971945</v>
      </c>
      <c r="C215">
        <v>5</v>
      </c>
      <c r="D215" s="1">
        <v>42926.760520833333</v>
      </c>
      <c r="E215" s="1">
        <v>42926.718773148146</v>
      </c>
      <c r="F215">
        <v>10000</v>
      </c>
      <c r="G215">
        <v>13000</v>
      </c>
      <c r="H215">
        <v>30</v>
      </c>
      <c r="J215" t="s">
        <v>11</v>
      </c>
      <c r="K215" s="2">
        <f t="shared" si="9"/>
        <v>0.3</v>
      </c>
      <c r="L215">
        <f t="shared" si="10"/>
        <v>0</v>
      </c>
      <c r="M215" t="str">
        <f t="shared" si="11"/>
        <v>3. High Velocity Loyalty (4+)</v>
      </c>
      <c r="N215" t="str">
        <f>IFERROR(INDEX(Demographics!F:F, MATCH(A215, Demographics!A:A, 0)), "Unspecified Bank")</f>
        <v>Zenith Bank</v>
      </c>
      <c r="O215" t="str">
        <f>IFERROR(INDEX(Demographics!H:H, MATCH(A215, Demographics!A:A, 0)) &amp; "", "Unknown Status")</f>
        <v>Permanent</v>
      </c>
    </row>
    <row r="216" spans="1:15" x14ac:dyDescent="0.25">
      <c r="A216" t="s">
        <v>250</v>
      </c>
      <c r="B216">
        <v>301997230</v>
      </c>
      <c r="C216">
        <v>2</v>
      </c>
      <c r="D216" s="1">
        <v>42942.652037037034</v>
      </c>
      <c r="E216" s="1">
        <v>42942.610289351855</v>
      </c>
      <c r="F216">
        <v>10000</v>
      </c>
      <c r="G216">
        <v>13000</v>
      </c>
      <c r="H216">
        <v>30</v>
      </c>
      <c r="J216" t="s">
        <v>11</v>
      </c>
      <c r="K216" s="2">
        <f t="shared" si="9"/>
        <v>0.3</v>
      </c>
      <c r="L216">
        <f t="shared" si="10"/>
        <v>0</v>
      </c>
      <c r="M216" t="str">
        <f t="shared" si="11"/>
        <v>2. Early Repeat (2-3)</v>
      </c>
      <c r="N216" t="str">
        <f>IFERROR(INDEX(Demographics!F:F, MATCH(A216, Demographics!A:A, 0)), "Unspecified Bank")</f>
        <v>GT Bank</v>
      </c>
      <c r="O216" t="str">
        <f>IFERROR(INDEX(Demographics!H:H, MATCH(A216, Demographics!A:A, 0)) &amp; "", "Unknown Status")</f>
        <v>Student</v>
      </c>
    </row>
    <row r="217" spans="1:15" x14ac:dyDescent="0.25">
      <c r="A217" t="s">
        <v>251</v>
      </c>
      <c r="B217">
        <v>301998641</v>
      </c>
      <c r="C217">
        <v>9</v>
      </c>
      <c r="D217" s="1">
        <v>42943.500601851854</v>
      </c>
      <c r="E217" s="1">
        <v>42943.458854166667</v>
      </c>
      <c r="F217">
        <v>30000</v>
      </c>
      <c r="G217">
        <v>39000</v>
      </c>
      <c r="H217">
        <v>60</v>
      </c>
      <c r="J217" t="s">
        <v>11</v>
      </c>
      <c r="K217" s="2">
        <f t="shared" si="9"/>
        <v>0.3</v>
      </c>
      <c r="L217">
        <f t="shared" si="10"/>
        <v>0</v>
      </c>
      <c r="M217" t="str">
        <f t="shared" si="11"/>
        <v>3. High Velocity Loyalty (4+)</v>
      </c>
      <c r="N217" t="str">
        <f>IFERROR(INDEX(Demographics!F:F, MATCH(A217, Demographics!A:A, 0)), "Unspecified Bank")</f>
        <v>UBA</v>
      </c>
      <c r="O217" t="str">
        <f>IFERROR(INDEX(Demographics!H:H, MATCH(A217, Demographics!A:A, 0)) &amp; "", "Unknown Status")</f>
        <v>Permanent</v>
      </c>
    </row>
    <row r="218" spans="1:15" x14ac:dyDescent="0.25">
      <c r="A218" t="s">
        <v>252</v>
      </c>
      <c r="B218">
        <v>301993387</v>
      </c>
      <c r="C218">
        <v>9</v>
      </c>
      <c r="D218" s="1">
        <v>42940.554143518515</v>
      </c>
      <c r="E218" s="1">
        <v>42940.512407407405</v>
      </c>
      <c r="F218">
        <v>30000</v>
      </c>
      <c r="G218">
        <v>39000</v>
      </c>
      <c r="H218">
        <v>60</v>
      </c>
      <c r="J218" t="s">
        <v>11</v>
      </c>
      <c r="K218" s="2">
        <f t="shared" si="9"/>
        <v>0.3</v>
      </c>
      <c r="L218">
        <f t="shared" si="10"/>
        <v>0</v>
      </c>
      <c r="M218" t="str">
        <f t="shared" si="11"/>
        <v>3. High Velocity Loyalty (4+)</v>
      </c>
      <c r="N218" t="str">
        <f>IFERROR(INDEX(Demographics!F:F, MATCH(A218, Demographics!A:A, 0)), "Unspecified Bank")</f>
        <v>Skye Bank</v>
      </c>
      <c r="O218" t="str">
        <f>IFERROR(INDEX(Demographics!H:H, MATCH(A218, Demographics!A:A, 0)) &amp; "", "Unknown Status")</f>
        <v>Self-Employed</v>
      </c>
    </row>
    <row r="219" spans="1:15" x14ac:dyDescent="0.25">
      <c r="A219" t="s">
        <v>253</v>
      </c>
      <c r="B219">
        <v>301991765</v>
      </c>
      <c r="C219">
        <v>2</v>
      </c>
      <c r="D219" s="1">
        <v>42939.47760416667</v>
      </c>
      <c r="E219" s="1">
        <v>42939.435868055552</v>
      </c>
      <c r="F219">
        <v>10000</v>
      </c>
      <c r="G219">
        <v>13000</v>
      </c>
      <c r="H219">
        <v>30</v>
      </c>
      <c r="J219" t="s">
        <v>11</v>
      </c>
      <c r="K219" s="2">
        <f t="shared" si="9"/>
        <v>0.3</v>
      </c>
      <c r="L219">
        <f t="shared" si="10"/>
        <v>0</v>
      </c>
      <c r="M219" t="str">
        <f t="shared" si="11"/>
        <v>2. Early Repeat (2-3)</v>
      </c>
      <c r="N219" t="str">
        <f>IFERROR(INDEX(Demographics!F:F, MATCH(A219, Demographics!A:A, 0)), "Unspecified Bank")</f>
        <v>Unspecified Bank</v>
      </c>
      <c r="O219" t="str">
        <f>IFERROR(INDEX(Demographics!H:H, MATCH(A219, Demographics!A:A, 0)) &amp; "", "Unknown Status")</f>
        <v>Unknown Status</v>
      </c>
    </row>
    <row r="220" spans="1:15" x14ac:dyDescent="0.25">
      <c r="A220" t="s">
        <v>254</v>
      </c>
      <c r="B220">
        <v>302000168</v>
      </c>
      <c r="C220">
        <v>2</v>
      </c>
      <c r="D220" s="1">
        <v>42944.407696759263</v>
      </c>
      <c r="E220" s="1">
        <v>42944.365949074076</v>
      </c>
      <c r="F220">
        <v>10000</v>
      </c>
      <c r="G220">
        <v>13000</v>
      </c>
      <c r="H220">
        <v>30</v>
      </c>
      <c r="J220" t="s">
        <v>11</v>
      </c>
      <c r="K220" s="2">
        <f t="shared" si="9"/>
        <v>0.3</v>
      </c>
      <c r="L220">
        <f t="shared" si="10"/>
        <v>0</v>
      </c>
      <c r="M220" t="str">
        <f t="shared" si="11"/>
        <v>2. Early Repeat (2-3)</v>
      </c>
      <c r="N220" t="str">
        <f>IFERROR(INDEX(Demographics!F:F, MATCH(A220, Demographics!A:A, 0)), "Unspecified Bank")</f>
        <v>Sterling Bank</v>
      </c>
      <c r="O220" t="str">
        <f>IFERROR(INDEX(Demographics!H:H, MATCH(A220, Demographics!A:A, 0)) &amp; "", "Unknown Status")</f>
        <v>Permanent</v>
      </c>
    </row>
    <row r="221" spans="1:15" x14ac:dyDescent="0.25">
      <c r="A221" t="s">
        <v>255</v>
      </c>
      <c r="B221">
        <v>301989017</v>
      </c>
      <c r="C221">
        <v>5</v>
      </c>
      <c r="D221" s="1">
        <v>42937.442152777781</v>
      </c>
      <c r="E221" s="1">
        <v>42937.400393518517</v>
      </c>
      <c r="F221">
        <v>20000</v>
      </c>
      <c r="G221">
        <v>24500</v>
      </c>
      <c r="H221">
        <v>30</v>
      </c>
      <c r="J221" t="s">
        <v>11</v>
      </c>
      <c r="K221" s="2">
        <f t="shared" si="9"/>
        <v>0.22500000000000001</v>
      </c>
      <c r="L221">
        <f t="shared" si="10"/>
        <v>0</v>
      </c>
      <c r="M221" t="str">
        <f t="shared" si="11"/>
        <v>3. High Velocity Loyalty (4+)</v>
      </c>
      <c r="N221" t="str">
        <f>IFERROR(INDEX(Demographics!F:F, MATCH(A221, Demographics!A:A, 0)), "Unspecified Bank")</f>
        <v>First Bank</v>
      </c>
      <c r="O221" t="str">
        <f>IFERROR(INDEX(Demographics!H:H, MATCH(A221, Demographics!A:A, 0)) &amp; "", "Unknown Status")</f>
        <v>Permanent</v>
      </c>
    </row>
    <row r="222" spans="1:15" x14ac:dyDescent="0.25">
      <c r="A222" t="s">
        <v>256</v>
      </c>
      <c r="B222">
        <v>301987858</v>
      </c>
      <c r="C222">
        <v>5</v>
      </c>
      <c r="D222" s="1">
        <v>42936.667615740742</v>
      </c>
      <c r="E222" s="1">
        <v>42936.625833333332</v>
      </c>
      <c r="F222">
        <v>20000</v>
      </c>
      <c r="G222">
        <v>24500</v>
      </c>
      <c r="H222">
        <v>30</v>
      </c>
      <c r="J222" t="s">
        <v>11</v>
      </c>
      <c r="K222" s="2">
        <f t="shared" si="9"/>
        <v>0.22500000000000001</v>
      </c>
      <c r="L222">
        <f t="shared" si="10"/>
        <v>0</v>
      </c>
      <c r="M222" t="str">
        <f t="shared" si="11"/>
        <v>3. High Velocity Loyalty (4+)</v>
      </c>
      <c r="N222" t="str">
        <f>IFERROR(INDEX(Demographics!F:F, MATCH(A222, Demographics!A:A, 0)), "Unspecified Bank")</f>
        <v>Unspecified Bank</v>
      </c>
      <c r="O222" t="str">
        <f>IFERROR(INDEX(Demographics!H:H, MATCH(A222, Demographics!A:A, 0)) &amp; "", "Unknown Status")</f>
        <v>Unknown Status</v>
      </c>
    </row>
    <row r="223" spans="1:15" x14ac:dyDescent="0.25">
      <c r="A223" t="s">
        <v>257</v>
      </c>
      <c r="B223">
        <v>301990621</v>
      </c>
      <c r="C223">
        <v>2</v>
      </c>
      <c r="D223" s="1">
        <v>42938.485266203701</v>
      </c>
      <c r="E223" s="1">
        <v>42938.443437499998</v>
      </c>
      <c r="F223">
        <v>10000</v>
      </c>
      <c r="G223">
        <v>11500</v>
      </c>
      <c r="H223">
        <v>15</v>
      </c>
      <c r="J223" t="s">
        <v>11</v>
      </c>
      <c r="K223" s="2">
        <f t="shared" si="9"/>
        <v>0.15</v>
      </c>
      <c r="L223">
        <f t="shared" si="10"/>
        <v>0</v>
      </c>
      <c r="M223" t="str">
        <f t="shared" si="11"/>
        <v>2. Early Repeat (2-3)</v>
      </c>
      <c r="N223" t="str">
        <f>IFERROR(INDEX(Demographics!F:F, MATCH(A223, Demographics!A:A, 0)), "Unspecified Bank")</f>
        <v>Diamond Bank</v>
      </c>
      <c r="O223" t="str">
        <f>IFERROR(INDEX(Demographics!H:H, MATCH(A223, Demographics!A:A, 0)) &amp; "", "Unknown Status")</f>
        <v>Permanent</v>
      </c>
    </row>
    <row r="224" spans="1:15" x14ac:dyDescent="0.25">
      <c r="A224" t="s">
        <v>258</v>
      </c>
      <c r="B224">
        <v>301984482</v>
      </c>
      <c r="C224">
        <v>4</v>
      </c>
      <c r="D224" s="1">
        <v>42934.802928240744</v>
      </c>
      <c r="E224" s="1">
        <v>42934.76048611111</v>
      </c>
      <c r="F224">
        <v>10000</v>
      </c>
      <c r="G224">
        <v>11500</v>
      </c>
      <c r="H224">
        <v>15</v>
      </c>
      <c r="J224" t="s">
        <v>11</v>
      </c>
      <c r="K224" s="2">
        <f t="shared" si="9"/>
        <v>0.15</v>
      </c>
      <c r="L224">
        <f t="shared" si="10"/>
        <v>0</v>
      </c>
      <c r="M224" t="str">
        <f t="shared" si="11"/>
        <v>3. High Velocity Loyalty (4+)</v>
      </c>
      <c r="N224" t="str">
        <f>IFERROR(INDEX(Demographics!F:F, MATCH(A224, Demographics!A:A, 0)), "Unspecified Bank")</f>
        <v>GT Bank</v>
      </c>
      <c r="O224" t="str">
        <f>IFERROR(INDEX(Demographics!H:H, MATCH(A224, Demographics!A:A, 0)) &amp; "", "Unknown Status")</f>
        <v>Permanent</v>
      </c>
    </row>
    <row r="225" spans="1:15" x14ac:dyDescent="0.25">
      <c r="A225" t="s">
        <v>259</v>
      </c>
      <c r="B225">
        <v>301975700</v>
      </c>
      <c r="C225">
        <v>6</v>
      </c>
      <c r="D225" s="1">
        <v>42929.401331018518</v>
      </c>
      <c r="E225" s="1">
        <v>42929.358819444446</v>
      </c>
      <c r="F225">
        <v>20000</v>
      </c>
      <c r="G225">
        <v>22250</v>
      </c>
      <c r="H225">
        <v>15</v>
      </c>
      <c r="J225" t="s">
        <v>11</v>
      </c>
      <c r="K225" s="2">
        <f t="shared" si="9"/>
        <v>0.1125</v>
      </c>
      <c r="L225">
        <f t="shared" si="10"/>
        <v>0</v>
      </c>
      <c r="M225" t="str">
        <f t="shared" si="11"/>
        <v>3. High Velocity Loyalty (4+)</v>
      </c>
      <c r="N225" t="str">
        <f>IFERROR(INDEX(Demographics!F:F, MATCH(A225, Demographics!A:A, 0)), "Unspecified Bank")</f>
        <v>Access Bank</v>
      </c>
      <c r="O225" t="str">
        <f>IFERROR(INDEX(Demographics!H:H, MATCH(A225, Demographics!A:A, 0)) &amp; "", "Unknown Status")</f>
        <v>Unemployed</v>
      </c>
    </row>
    <row r="226" spans="1:15" x14ac:dyDescent="0.25">
      <c r="A226" t="s">
        <v>260</v>
      </c>
      <c r="B226">
        <v>301997774</v>
      </c>
      <c r="C226">
        <v>2</v>
      </c>
      <c r="D226" s="1">
        <v>42942.880462962959</v>
      </c>
      <c r="E226" s="1">
        <v>42942.838726851849</v>
      </c>
      <c r="F226">
        <v>10000</v>
      </c>
      <c r="G226">
        <v>11500</v>
      </c>
      <c r="H226">
        <v>15</v>
      </c>
      <c r="I226" t="s">
        <v>261</v>
      </c>
      <c r="J226" t="s">
        <v>11</v>
      </c>
      <c r="K226" s="2">
        <f t="shared" si="9"/>
        <v>0.15</v>
      </c>
      <c r="L226">
        <f t="shared" si="10"/>
        <v>0</v>
      </c>
      <c r="M226" t="str">
        <f t="shared" si="11"/>
        <v>2. Early Repeat (2-3)</v>
      </c>
      <c r="N226" t="str">
        <f>IFERROR(INDEX(Demographics!F:F, MATCH(A226, Demographics!A:A, 0)), "Unspecified Bank")</f>
        <v>Unspecified Bank</v>
      </c>
      <c r="O226" t="str">
        <f>IFERROR(INDEX(Demographics!H:H, MATCH(A226, Demographics!A:A, 0)) &amp; "", "Unknown Status")</f>
        <v>Unknown Status</v>
      </c>
    </row>
    <row r="227" spans="1:15" x14ac:dyDescent="0.25">
      <c r="A227" t="s">
        <v>262</v>
      </c>
      <c r="B227">
        <v>301977608</v>
      </c>
      <c r="C227">
        <v>4</v>
      </c>
      <c r="D227" s="1">
        <v>42930.555752314816</v>
      </c>
      <c r="E227" s="1">
        <v>42930.514004629629</v>
      </c>
      <c r="F227">
        <v>20000</v>
      </c>
      <c r="G227">
        <v>24500</v>
      </c>
      <c r="H227">
        <v>30</v>
      </c>
      <c r="I227" t="s">
        <v>263</v>
      </c>
      <c r="J227" t="s">
        <v>11</v>
      </c>
      <c r="K227" s="2">
        <f t="shared" si="9"/>
        <v>0.22500000000000001</v>
      </c>
      <c r="L227">
        <f t="shared" si="10"/>
        <v>0</v>
      </c>
      <c r="M227" t="str">
        <f t="shared" si="11"/>
        <v>3. High Velocity Loyalty (4+)</v>
      </c>
      <c r="N227" t="str">
        <f>IFERROR(INDEX(Demographics!F:F, MATCH(A227, Demographics!A:A, 0)), "Unspecified Bank")</f>
        <v>Zenith Bank</v>
      </c>
      <c r="O227" t="str">
        <f>IFERROR(INDEX(Demographics!H:H, MATCH(A227, Demographics!A:A, 0)) &amp; "", "Unknown Status")</f>
        <v/>
      </c>
    </row>
    <row r="228" spans="1:15" x14ac:dyDescent="0.25">
      <c r="A228" t="s">
        <v>264</v>
      </c>
      <c r="B228">
        <v>301973408</v>
      </c>
      <c r="C228">
        <v>5</v>
      </c>
      <c r="D228" s="1">
        <v>42927.709166666667</v>
      </c>
      <c r="E228" s="1">
        <v>42927.667442129627</v>
      </c>
      <c r="F228">
        <v>20000</v>
      </c>
      <c r="G228">
        <v>24500</v>
      </c>
      <c r="H228">
        <v>30</v>
      </c>
      <c r="I228" t="s">
        <v>265</v>
      </c>
      <c r="J228" t="s">
        <v>11</v>
      </c>
      <c r="K228" s="2">
        <f t="shared" si="9"/>
        <v>0.22500000000000001</v>
      </c>
      <c r="L228">
        <f t="shared" si="10"/>
        <v>0</v>
      </c>
      <c r="M228" t="str">
        <f t="shared" si="11"/>
        <v>3. High Velocity Loyalty (4+)</v>
      </c>
      <c r="N228" t="str">
        <f>IFERROR(INDEX(Demographics!F:F, MATCH(A228, Demographics!A:A, 0)), "Unspecified Bank")</f>
        <v>Access Bank</v>
      </c>
      <c r="O228" t="str">
        <f>IFERROR(INDEX(Demographics!H:H, MATCH(A228, Demographics!A:A, 0)) &amp; "", "Unknown Status")</f>
        <v>Permanent</v>
      </c>
    </row>
    <row r="229" spans="1:15" x14ac:dyDescent="0.25">
      <c r="A229" t="s">
        <v>266</v>
      </c>
      <c r="B229">
        <v>301991791</v>
      </c>
      <c r="C229">
        <v>9</v>
      </c>
      <c r="D229" s="1">
        <v>42939.496655092589</v>
      </c>
      <c r="E229" s="1">
        <v>42939.454895833333</v>
      </c>
      <c r="F229">
        <v>30000</v>
      </c>
      <c r="G229">
        <v>34500</v>
      </c>
      <c r="H229">
        <v>30</v>
      </c>
      <c r="J229" t="s">
        <v>11</v>
      </c>
      <c r="K229" s="2">
        <f t="shared" si="9"/>
        <v>0.15</v>
      </c>
      <c r="L229">
        <f t="shared" si="10"/>
        <v>0</v>
      </c>
      <c r="M229" t="str">
        <f t="shared" si="11"/>
        <v>3. High Velocity Loyalty (4+)</v>
      </c>
      <c r="N229" t="str">
        <f>IFERROR(INDEX(Demographics!F:F, MATCH(A229, Demographics!A:A, 0)), "Unspecified Bank")</f>
        <v>First Bank</v>
      </c>
      <c r="O229" t="str">
        <f>IFERROR(INDEX(Demographics!H:H, MATCH(A229, Demographics!A:A, 0)) &amp; "", "Unknown Status")</f>
        <v>Permanent</v>
      </c>
    </row>
    <row r="230" spans="1:15" x14ac:dyDescent="0.25">
      <c r="A230" t="s">
        <v>267</v>
      </c>
      <c r="B230">
        <v>301958705</v>
      </c>
      <c r="C230">
        <v>7</v>
      </c>
      <c r="D230" s="1">
        <v>42917.384432870371</v>
      </c>
      <c r="E230" s="1">
        <v>42917.342002314814</v>
      </c>
      <c r="F230">
        <v>15000</v>
      </c>
      <c r="G230">
        <v>17250</v>
      </c>
      <c r="H230">
        <v>30</v>
      </c>
      <c r="J230" t="s">
        <v>11</v>
      </c>
      <c r="K230" s="2">
        <f t="shared" si="9"/>
        <v>0.15</v>
      </c>
      <c r="L230">
        <f t="shared" si="10"/>
        <v>0</v>
      </c>
      <c r="M230" t="str">
        <f t="shared" si="11"/>
        <v>3. High Velocity Loyalty (4+)</v>
      </c>
      <c r="N230" t="str">
        <f>IFERROR(INDEX(Demographics!F:F, MATCH(A230, Demographics!A:A, 0)), "Unspecified Bank")</f>
        <v>Wema Bank</v>
      </c>
      <c r="O230" t="str">
        <f>IFERROR(INDEX(Demographics!H:H, MATCH(A230, Demographics!A:A, 0)) &amp; "", "Unknown Status")</f>
        <v/>
      </c>
    </row>
    <row r="231" spans="1:15" x14ac:dyDescent="0.25">
      <c r="A231" t="s">
        <v>268</v>
      </c>
      <c r="B231">
        <v>301967996</v>
      </c>
      <c r="C231">
        <v>2</v>
      </c>
      <c r="D231" s="1">
        <v>42923.567349537036</v>
      </c>
      <c r="E231" s="1">
        <v>42923.525567129633</v>
      </c>
      <c r="F231">
        <v>10000</v>
      </c>
      <c r="G231">
        <v>13000</v>
      </c>
      <c r="H231">
        <v>30</v>
      </c>
      <c r="J231" t="s">
        <v>11</v>
      </c>
      <c r="K231" s="2">
        <f t="shared" si="9"/>
        <v>0.3</v>
      </c>
      <c r="L231">
        <f t="shared" si="10"/>
        <v>0</v>
      </c>
      <c r="M231" t="str">
        <f t="shared" si="11"/>
        <v>2. Early Repeat (2-3)</v>
      </c>
      <c r="N231" t="str">
        <f>IFERROR(INDEX(Demographics!F:F, MATCH(A231, Demographics!A:A, 0)), "Unspecified Bank")</f>
        <v>Unspecified Bank</v>
      </c>
      <c r="O231" t="str">
        <f>IFERROR(INDEX(Demographics!H:H, MATCH(A231, Demographics!A:A, 0)) &amp; "", "Unknown Status")</f>
        <v>Unknown Status</v>
      </c>
    </row>
    <row r="232" spans="1:15" x14ac:dyDescent="0.25">
      <c r="A232" t="s">
        <v>269</v>
      </c>
      <c r="B232">
        <v>301974641</v>
      </c>
      <c r="C232">
        <v>3</v>
      </c>
      <c r="D232" s="1">
        <v>42928.580509259256</v>
      </c>
      <c r="E232" s="1">
        <v>42928.538773148146</v>
      </c>
      <c r="F232">
        <v>10000</v>
      </c>
      <c r="G232">
        <v>13000</v>
      </c>
      <c r="H232">
        <v>30</v>
      </c>
      <c r="J232" t="s">
        <v>11</v>
      </c>
      <c r="K232" s="2">
        <f t="shared" si="9"/>
        <v>0.3</v>
      </c>
      <c r="L232">
        <f t="shared" si="10"/>
        <v>0</v>
      </c>
      <c r="M232" t="str">
        <f t="shared" si="11"/>
        <v>2. Early Repeat (2-3)</v>
      </c>
      <c r="N232" t="str">
        <f>IFERROR(INDEX(Demographics!F:F, MATCH(A232, Demographics!A:A, 0)), "Unspecified Bank")</f>
        <v>UBA</v>
      </c>
      <c r="O232" t="str">
        <f>IFERROR(INDEX(Demographics!H:H, MATCH(A232, Demographics!A:A, 0)) &amp; "", "Unknown Status")</f>
        <v>Permanent</v>
      </c>
    </row>
    <row r="233" spans="1:15" x14ac:dyDescent="0.25">
      <c r="A233" t="s">
        <v>270</v>
      </c>
      <c r="B233">
        <v>302003717</v>
      </c>
      <c r="C233">
        <v>5</v>
      </c>
      <c r="D233" s="1">
        <v>42946.729224537034</v>
      </c>
      <c r="E233" s="1">
        <v>42946.686736111114</v>
      </c>
      <c r="F233">
        <v>10000</v>
      </c>
      <c r="G233">
        <v>11500</v>
      </c>
      <c r="H233">
        <v>15</v>
      </c>
      <c r="J233" t="s">
        <v>11</v>
      </c>
      <c r="K233" s="2">
        <f t="shared" si="9"/>
        <v>0.15</v>
      </c>
      <c r="L233">
        <f t="shared" si="10"/>
        <v>0</v>
      </c>
      <c r="M233" t="str">
        <f t="shared" si="11"/>
        <v>3. High Velocity Loyalty (4+)</v>
      </c>
      <c r="N233" t="str">
        <f>IFERROR(INDEX(Demographics!F:F, MATCH(A233, Demographics!A:A, 0)), "Unspecified Bank")</f>
        <v>Diamond Bank</v>
      </c>
      <c r="O233" t="str">
        <f>IFERROR(INDEX(Demographics!H:H, MATCH(A233, Demographics!A:A, 0)) &amp; "", "Unknown Status")</f>
        <v/>
      </c>
    </row>
    <row r="234" spans="1:15" x14ac:dyDescent="0.25">
      <c r="A234" t="s">
        <v>271</v>
      </c>
      <c r="B234">
        <v>301969908</v>
      </c>
      <c r="C234">
        <v>2</v>
      </c>
      <c r="D234" s="1">
        <v>42925.296875</v>
      </c>
      <c r="E234" s="1">
        <v>42925.254976851851</v>
      </c>
      <c r="F234">
        <v>10000</v>
      </c>
      <c r="G234">
        <v>13000</v>
      </c>
      <c r="H234">
        <v>30</v>
      </c>
      <c r="I234" t="s">
        <v>272</v>
      </c>
      <c r="J234" t="s">
        <v>11</v>
      </c>
      <c r="K234" s="2">
        <f t="shared" si="9"/>
        <v>0.3</v>
      </c>
      <c r="L234">
        <f t="shared" si="10"/>
        <v>0</v>
      </c>
      <c r="M234" t="str">
        <f t="shared" si="11"/>
        <v>2. Early Repeat (2-3)</v>
      </c>
      <c r="N234" t="str">
        <f>IFERROR(INDEX(Demographics!F:F, MATCH(A234, Demographics!A:A, 0)), "Unspecified Bank")</f>
        <v>Skye Bank</v>
      </c>
      <c r="O234" t="str">
        <f>IFERROR(INDEX(Demographics!H:H, MATCH(A234, Demographics!A:A, 0)) &amp; "", "Unknown Status")</f>
        <v>Permanent</v>
      </c>
    </row>
    <row r="235" spans="1:15" x14ac:dyDescent="0.25">
      <c r="A235" t="s">
        <v>273</v>
      </c>
      <c r="B235">
        <v>301968364</v>
      </c>
      <c r="C235">
        <v>11</v>
      </c>
      <c r="D235" s="1">
        <v>42923.75172453704</v>
      </c>
      <c r="E235" s="1">
        <v>42923.709965277776</v>
      </c>
      <c r="F235">
        <v>50000</v>
      </c>
      <c r="G235">
        <v>57500</v>
      </c>
      <c r="H235">
        <v>90</v>
      </c>
      <c r="J235" t="s">
        <v>11</v>
      </c>
      <c r="K235" s="2">
        <f t="shared" si="9"/>
        <v>0.15</v>
      </c>
      <c r="L235">
        <f t="shared" si="10"/>
        <v>0</v>
      </c>
      <c r="M235" t="str">
        <f t="shared" si="11"/>
        <v>3. High Velocity Loyalty (4+)</v>
      </c>
      <c r="N235" t="str">
        <f>IFERROR(INDEX(Demographics!F:F, MATCH(A235, Demographics!A:A, 0)), "Unspecified Bank")</f>
        <v>Access Bank</v>
      </c>
      <c r="O235" t="str">
        <f>IFERROR(INDEX(Demographics!H:H, MATCH(A235, Demographics!A:A, 0)) &amp; "", "Unknown Status")</f>
        <v>Permanent</v>
      </c>
    </row>
    <row r="236" spans="1:15" x14ac:dyDescent="0.25">
      <c r="A236" t="s">
        <v>274</v>
      </c>
      <c r="B236">
        <v>301970851</v>
      </c>
      <c r="C236">
        <v>6</v>
      </c>
      <c r="D236" s="1">
        <v>42926.269942129627</v>
      </c>
      <c r="E236" s="1">
        <v>42926.228206018517</v>
      </c>
      <c r="F236">
        <v>30000</v>
      </c>
      <c r="G236">
        <v>34500</v>
      </c>
      <c r="H236">
        <v>30</v>
      </c>
      <c r="J236" t="s">
        <v>11</v>
      </c>
      <c r="K236" s="2">
        <f t="shared" si="9"/>
        <v>0.15</v>
      </c>
      <c r="L236">
        <f t="shared" si="10"/>
        <v>0</v>
      </c>
      <c r="M236" t="str">
        <f t="shared" si="11"/>
        <v>3. High Velocity Loyalty (4+)</v>
      </c>
      <c r="N236" t="str">
        <f>IFERROR(INDEX(Demographics!F:F, MATCH(A236, Demographics!A:A, 0)), "Unspecified Bank")</f>
        <v>GT Bank</v>
      </c>
      <c r="O236" t="str">
        <f>IFERROR(INDEX(Demographics!H:H, MATCH(A236, Demographics!A:A, 0)) &amp; "", "Unknown Status")</f>
        <v>Self-Employed</v>
      </c>
    </row>
    <row r="237" spans="1:15" x14ac:dyDescent="0.25">
      <c r="A237" t="s">
        <v>275</v>
      </c>
      <c r="B237">
        <v>301964950</v>
      </c>
      <c r="C237">
        <v>3</v>
      </c>
      <c r="D237" s="1">
        <v>42921.600937499999</v>
      </c>
      <c r="E237" s="1">
        <v>42921.559201388889</v>
      </c>
      <c r="F237">
        <v>10000</v>
      </c>
      <c r="G237">
        <v>13000</v>
      </c>
      <c r="H237">
        <v>30</v>
      </c>
      <c r="J237" t="s">
        <v>11</v>
      </c>
      <c r="K237" s="2">
        <f t="shared" si="9"/>
        <v>0.3</v>
      </c>
      <c r="L237">
        <f t="shared" si="10"/>
        <v>0</v>
      </c>
      <c r="M237" t="str">
        <f t="shared" si="11"/>
        <v>2. Early Repeat (2-3)</v>
      </c>
      <c r="N237" t="str">
        <f>IFERROR(INDEX(Demographics!F:F, MATCH(A237, Demographics!A:A, 0)), "Unspecified Bank")</f>
        <v>Diamond Bank</v>
      </c>
      <c r="O237" t="str">
        <f>IFERROR(INDEX(Demographics!H:H, MATCH(A237, Demographics!A:A, 0)) &amp; "", "Unknown Status")</f>
        <v>Permanent</v>
      </c>
    </row>
    <row r="238" spans="1:15" x14ac:dyDescent="0.25">
      <c r="A238" t="s">
        <v>276</v>
      </c>
      <c r="B238">
        <v>301969891</v>
      </c>
      <c r="C238">
        <v>5</v>
      </c>
      <c r="D238" s="1">
        <v>42925.254074074073</v>
      </c>
      <c r="E238" s="1">
        <v>42925.21234953704</v>
      </c>
      <c r="F238">
        <v>20000</v>
      </c>
      <c r="G238">
        <v>24500</v>
      </c>
      <c r="H238">
        <v>30</v>
      </c>
      <c r="J238" t="s">
        <v>11</v>
      </c>
      <c r="K238" s="2">
        <f t="shared" si="9"/>
        <v>0.22500000000000001</v>
      </c>
      <c r="L238">
        <f t="shared" si="10"/>
        <v>0</v>
      </c>
      <c r="M238" t="str">
        <f t="shared" si="11"/>
        <v>3. High Velocity Loyalty (4+)</v>
      </c>
      <c r="N238" t="str">
        <f>IFERROR(INDEX(Demographics!F:F, MATCH(A238, Demographics!A:A, 0)), "Unspecified Bank")</f>
        <v>Unspecified Bank</v>
      </c>
      <c r="O238" t="str">
        <f>IFERROR(INDEX(Demographics!H:H, MATCH(A238, Demographics!A:A, 0)) &amp; "", "Unknown Status")</f>
        <v>Unknown Status</v>
      </c>
    </row>
    <row r="239" spans="1:15" x14ac:dyDescent="0.25">
      <c r="A239" t="s">
        <v>277</v>
      </c>
      <c r="B239">
        <v>301989355</v>
      </c>
      <c r="C239">
        <v>6</v>
      </c>
      <c r="D239" s="1">
        <v>42937.58861111111</v>
      </c>
      <c r="E239" s="1">
        <v>42937.546805555554</v>
      </c>
      <c r="F239">
        <v>20000</v>
      </c>
      <c r="G239">
        <v>24500</v>
      </c>
      <c r="H239">
        <v>30</v>
      </c>
      <c r="J239" t="s">
        <v>11</v>
      </c>
      <c r="K239" s="2">
        <f t="shared" si="9"/>
        <v>0.22500000000000001</v>
      </c>
      <c r="L239">
        <f t="shared" si="10"/>
        <v>0</v>
      </c>
      <c r="M239" t="str">
        <f t="shared" si="11"/>
        <v>3. High Velocity Loyalty (4+)</v>
      </c>
      <c r="N239" t="str">
        <f>IFERROR(INDEX(Demographics!F:F, MATCH(A239, Demographics!A:A, 0)), "Unspecified Bank")</f>
        <v>Stanbic IBTC</v>
      </c>
      <c r="O239" t="str">
        <f>IFERROR(INDEX(Demographics!H:H, MATCH(A239, Demographics!A:A, 0)) &amp; "", "Unknown Status")</f>
        <v>Permanent</v>
      </c>
    </row>
    <row r="240" spans="1:15" x14ac:dyDescent="0.25">
      <c r="A240" t="s">
        <v>278</v>
      </c>
      <c r="B240">
        <v>301977417</v>
      </c>
      <c r="C240">
        <v>4</v>
      </c>
      <c r="D240" s="1">
        <v>42930.484398148146</v>
      </c>
      <c r="E240" s="1">
        <v>42930.44190972222</v>
      </c>
      <c r="F240">
        <v>10000</v>
      </c>
      <c r="G240">
        <v>13000</v>
      </c>
      <c r="H240">
        <v>30</v>
      </c>
      <c r="J240" t="s">
        <v>11</v>
      </c>
      <c r="K240" s="2">
        <f t="shared" si="9"/>
        <v>0.3</v>
      </c>
      <c r="L240">
        <f t="shared" si="10"/>
        <v>0</v>
      </c>
      <c r="M240" t="str">
        <f t="shared" si="11"/>
        <v>3. High Velocity Loyalty (4+)</v>
      </c>
      <c r="N240" t="str">
        <f>IFERROR(INDEX(Demographics!F:F, MATCH(A240, Demographics!A:A, 0)), "Unspecified Bank")</f>
        <v>Skye Bank</v>
      </c>
      <c r="O240" t="str">
        <f>IFERROR(INDEX(Demographics!H:H, MATCH(A240, Demographics!A:A, 0)) &amp; "", "Unknown Status")</f>
        <v>Permanent</v>
      </c>
    </row>
    <row r="241" spans="1:15" x14ac:dyDescent="0.25">
      <c r="A241" t="s">
        <v>279</v>
      </c>
      <c r="B241">
        <v>301966408</v>
      </c>
      <c r="C241">
        <v>6</v>
      </c>
      <c r="D241" s="1">
        <v>42922.542222222219</v>
      </c>
      <c r="E241" s="1">
        <v>42922.500474537039</v>
      </c>
      <c r="F241">
        <v>20000</v>
      </c>
      <c r="G241">
        <v>24500</v>
      </c>
      <c r="H241">
        <v>30</v>
      </c>
      <c r="J241" t="s">
        <v>11</v>
      </c>
      <c r="K241" s="2">
        <f t="shared" si="9"/>
        <v>0.22500000000000001</v>
      </c>
      <c r="L241">
        <f t="shared" si="10"/>
        <v>0</v>
      </c>
      <c r="M241" t="str">
        <f t="shared" si="11"/>
        <v>3. High Velocity Loyalty (4+)</v>
      </c>
      <c r="N241" t="str">
        <f>IFERROR(INDEX(Demographics!F:F, MATCH(A241, Demographics!A:A, 0)), "Unspecified Bank")</f>
        <v>Unspecified Bank</v>
      </c>
      <c r="O241" t="str">
        <f>IFERROR(INDEX(Demographics!H:H, MATCH(A241, Demographics!A:A, 0)) &amp; "", "Unknown Status")</f>
        <v>Unknown Status</v>
      </c>
    </row>
    <row r="242" spans="1:15" x14ac:dyDescent="0.25">
      <c r="A242" t="s">
        <v>280</v>
      </c>
      <c r="B242">
        <v>301985409</v>
      </c>
      <c r="C242">
        <v>11</v>
      </c>
      <c r="D242" s="1">
        <v>42935.467766203707</v>
      </c>
      <c r="E242" s="1">
        <v>42935.42597222222</v>
      </c>
      <c r="F242">
        <v>15000</v>
      </c>
      <c r="G242">
        <v>15750</v>
      </c>
      <c r="H242">
        <v>15</v>
      </c>
      <c r="J242" t="s">
        <v>11</v>
      </c>
      <c r="K242" s="2">
        <f t="shared" si="9"/>
        <v>0.05</v>
      </c>
      <c r="L242">
        <f t="shared" si="10"/>
        <v>0</v>
      </c>
      <c r="M242" t="str">
        <f t="shared" si="11"/>
        <v>3. High Velocity Loyalty (4+)</v>
      </c>
      <c r="N242" t="str">
        <f>IFERROR(INDEX(Demographics!F:F, MATCH(A242, Demographics!A:A, 0)), "Unspecified Bank")</f>
        <v>Unspecified Bank</v>
      </c>
      <c r="O242" t="str">
        <f>IFERROR(INDEX(Demographics!H:H, MATCH(A242, Demographics!A:A, 0)) &amp; "", "Unknown Status")</f>
        <v>Unknown Status</v>
      </c>
    </row>
    <row r="243" spans="1:15" x14ac:dyDescent="0.25">
      <c r="A243" t="s">
        <v>281</v>
      </c>
      <c r="B243">
        <v>301988161</v>
      </c>
      <c r="C243">
        <v>3</v>
      </c>
      <c r="D243" s="1">
        <v>42936.794247685182</v>
      </c>
      <c r="E243" s="1">
        <v>42936.752511574072</v>
      </c>
      <c r="F243">
        <v>10000</v>
      </c>
      <c r="G243">
        <v>13000</v>
      </c>
      <c r="H243">
        <v>30</v>
      </c>
      <c r="J243" t="s">
        <v>11</v>
      </c>
      <c r="K243" s="2">
        <f t="shared" si="9"/>
        <v>0.3</v>
      </c>
      <c r="L243">
        <f t="shared" si="10"/>
        <v>0</v>
      </c>
      <c r="M243" t="str">
        <f t="shared" si="11"/>
        <v>2. Early Repeat (2-3)</v>
      </c>
      <c r="N243" t="str">
        <f>IFERROR(INDEX(Demographics!F:F, MATCH(A243, Demographics!A:A, 0)), "Unspecified Bank")</f>
        <v>Unspecified Bank</v>
      </c>
      <c r="O243" t="str">
        <f>IFERROR(INDEX(Demographics!H:H, MATCH(A243, Demographics!A:A, 0)) &amp; "", "Unknown Status")</f>
        <v>Unknown Status</v>
      </c>
    </row>
    <row r="244" spans="1:15" x14ac:dyDescent="0.25">
      <c r="A244" t="s">
        <v>282</v>
      </c>
      <c r="B244">
        <v>301974439</v>
      </c>
      <c r="C244">
        <v>5</v>
      </c>
      <c r="D244" s="1">
        <v>42928.488738425927</v>
      </c>
      <c r="E244" s="1">
        <v>42928.44699074074</v>
      </c>
      <c r="F244">
        <v>20000</v>
      </c>
      <c r="G244">
        <v>24500</v>
      </c>
      <c r="H244">
        <v>30</v>
      </c>
      <c r="J244" t="s">
        <v>11</v>
      </c>
      <c r="K244" s="2">
        <f t="shared" si="9"/>
        <v>0.22500000000000001</v>
      </c>
      <c r="L244">
        <f t="shared" si="10"/>
        <v>0</v>
      </c>
      <c r="M244" t="str">
        <f t="shared" si="11"/>
        <v>3. High Velocity Loyalty (4+)</v>
      </c>
      <c r="N244" t="str">
        <f>IFERROR(INDEX(Demographics!F:F, MATCH(A244, Demographics!A:A, 0)), "Unspecified Bank")</f>
        <v>Unspecified Bank</v>
      </c>
      <c r="O244" t="str">
        <f>IFERROR(INDEX(Demographics!H:H, MATCH(A244, Demographics!A:A, 0)) &amp; "", "Unknown Status")</f>
        <v>Unknown Status</v>
      </c>
    </row>
    <row r="245" spans="1:15" x14ac:dyDescent="0.25">
      <c r="A245" t="s">
        <v>283</v>
      </c>
      <c r="B245">
        <v>301973677</v>
      </c>
      <c r="C245">
        <v>2</v>
      </c>
      <c r="D245" s="1">
        <v>42927.839930555558</v>
      </c>
      <c r="E245" s="1">
        <v>42927.798194444447</v>
      </c>
      <c r="F245">
        <v>10000</v>
      </c>
      <c r="G245">
        <v>11500</v>
      </c>
      <c r="H245">
        <v>15</v>
      </c>
      <c r="J245" t="s">
        <v>23</v>
      </c>
      <c r="K245" s="2">
        <f t="shared" si="9"/>
        <v>0.15</v>
      </c>
      <c r="L245">
        <f t="shared" si="10"/>
        <v>1</v>
      </c>
      <c r="M245" t="str">
        <f t="shared" si="11"/>
        <v>2. Early Repeat (2-3)</v>
      </c>
      <c r="N245" t="str">
        <f>IFERROR(INDEX(Demographics!F:F, MATCH(A245, Demographics!A:A, 0)), "Unspecified Bank")</f>
        <v>GT Bank</v>
      </c>
      <c r="O245" t="str">
        <f>IFERROR(INDEX(Demographics!H:H, MATCH(A245, Demographics!A:A, 0)) &amp; "", "Unknown Status")</f>
        <v>Permanent</v>
      </c>
    </row>
    <row r="246" spans="1:15" x14ac:dyDescent="0.25">
      <c r="A246" t="s">
        <v>284</v>
      </c>
      <c r="B246">
        <v>301962448</v>
      </c>
      <c r="C246">
        <v>8</v>
      </c>
      <c r="D246" s="1">
        <v>42920.195902777778</v>
      </c>
      <c r="E246" s="1">
        <v>42920.15415509259</v>
      </c>
      <c r="F246">
        <v>30000</v>
      </c>
      <c r="G246">
        <v>34500</v>
      </c>
      <c r="H246">
        <v>30</v>
      </c>
      <c r="J246" t="s">
        <v>11</v>
      </c>
      <c r="K246" s="2">
        <f t="shared" si="9"/>
        <v>0.15</v>
      </c>
      <c r="L246">
        <f t="shared" si="10"/>
        <v>0</v>
      </c>
      <c r="M246" t="str">
        <f t="shared" si="11"/>
        <v>3. High Velocity Loyalty (4+)</v>
      </c>
      <c r="N246" t="str">
        <f>IFERROR(INDEX(Demographics!F:F, MATCH(A246, Demographics!A:A, 0)), "Unspecified Bank")</f>
        <v>Diamond Bank</v>
      </c>
      <c r="O246" t="str">
        <f>IFERROR(INDEX(Demographics!H:H, MATCH(A246, Demographics!A:A, 0)) &amp; "", "Unknown Status")</f>
        <v>Retired</v>
      </c>
    </row>
    <row r="247" spans="1:15" x14ac:dyDescent="0.25">
      <c r="A247" t="s">
        <v>285</v>
      </c>
      <c r="B247">
        <v>302002597</v>
      </c>
      <c r="C247">
        <v>3</v>
      </c>
      <c r="D247" s="1">
        <v>42945.773252314815</v>
      </c>
      <c r="E247" s="1">
        <v>42945.731504629628</v>
      </c>
      <c r="F247">
        <v>10000</v>
      </c>
      <c r="G247">
        <v>13000</v>
      </c>
      <c r="H247">
        <v>30</v>
      </c>
      <c r="I247" t="s">
        <v>286</v>
      </c>
      <c r="J247" t="s">
        <v>11</v>
      </c>
      <c r="K247" s="2">
        <f t="shared" si="9"/>
        <v>0.3</v>
      </c>
      <c r="L247">
        <f t="shared" si="10"/>
        <v>0</v>
      </c>
      <c r="M247" t="str">
        <f t="shared" si="11"/>
        <v>2. Early Repeat (2-3)</v>
      </c>
      <c r="N247" t="str">
        <f>IFERROR(INDEX(Demographics!F:F, MATCH(A247, Demographics!A:A, 0)), "Unspecified Bank")</f>
        <v>GT Bank</v>
      </c>
      <c r="O247" t="str">
        <f>IFERROR(INDEX(Demographics!H:H, MATCH(A247, Demographics!A:A, 0)) &amp; "", "Unknown Status")</f>
        <v>Permanent</v>
      </c>
    </row>
    <row r="248" spans="1:15" x14ac:dyDescent="0.25">
      <c r="A248" t="s">
        <v>287</v>
      </c>
      <c r="B248">
        <v>301988630</v>
      </c>
      <c r="C248">
        <v>9</v>
      </c>
      <c r="D248" s="1">
        <v>42937.187152777777</v>
      </c>
      <c r="E248" s="1">
        <v>42937.145254629628</v>
      </c>
      <c r="F248">
        <v>40000</v>
      </c>
      <c r="G248">
        <v>48000</v>
      </c>
      <c r="H248">
        <v>60</v>
      </c>
      <c r="J248" t="s">
        <v>23</v>
      </c>
      <c r="K248" s="2">
        <f t="shared" si="9"/>
        <v>0.2</v>
      </c>
      <c r="L248">
        <f t="shared" si="10"/>
        <v>1</v>
      </c>
      <c r="M248" t="str">
        <f t="shared" si="11"/>
        <v>3. High Velocity Loyalty (4+)</v>
      </c>
      <c r="N248" t="str">
        <f>IFERROR(INDEX(Demographics!F:F, MATCH(A248, Demographics!A:A, 0)), "Unspecified Bank")</f>
        <v>Unspecified Bank</v>
      </c>
      <c r="O248" t="str">
        <f>IFERROR(INDEX(Demographics!H:H, MATCH(A248, Demographics!A:A, 0)) &amp; "", "Unknown Status")</f>
        <v>Unknown Status</v>
      </c>
    </row>
    <row r="249" spans="1:15" x14ac:dyDescent="0.25">
      <c r="A249" t="s">
        <v>288</v>
      </c>
      <c r="B249">
        <v>301981175</v>
      </c>
      <c r="C249">
        <v>2</v>
      </c>
      <c r="D249" s="1">
        <v>42933.302835648145</v>
      </c>
      <c r="E249" s="1">
        <v>42933.261087962965</v>
      </c>
      <c r="F249">
        <v>10000</v>
      </c>
      <c r="G249">
        <v>11500</v>
      </c>
      <c r="H249">
        <v>15</v>
      </c>
      <c r="J249" t="s">
        <v>11</v>
      </c>
      <c r="K249" s="2">
        <f t="shared" si="9"/>
        <v>0.15</v>
      </c>
      <c r="L249">
        <f t="shared" si="10"/>
        <v>0</v>
      </c>
      <c r="M249" t="str">
        <f t="shared" si="11"/>
        <v>2. Early Repeat (2-3)</v>
      </c>
      <c r="N249" t="str">
        <f>IFERROR(INDEX(Demographics!F:F, MATCH(A249, Demographics!A:A, 0)), "Unspecified Bank")</f>
        <v>GT Bank</v>
      </c>
      <c r="O249" t="str">
        <f>IFERROR(INDEX(Demographics!H:H, MATCH(A249, Demographics!A:A, 0)) &amp; "", "Unknown Status")</f>
        <v>Permanent</v>
      </c>
    </row>
    <row r="250" spans="1:15" x14ac:dyDescent="0.25">
      <c r="A250" t="s">
        <v>289</v>
      </c>
      <c r="B250">
        <v>301990035</v>
      </c>
      <c r="C250">
        <v>2</v>
      </c>
      <c r="D250" s="1">
        <v>42937.884027777778</v>
      </c>
      <c r="E250" s="1">
        <v>42937.842291666668</v>
      </c>
      <c r="F250">
        <v>10000</v>
      </c>
      <c r="G250">
        <v>13000</v>
      </c>
      <c r="H250">
        <v>30</v>
      </c>
      <c r="J250" t="s">
        <v>23</v>
      </c>
      <c r="K250" s="2">
        <f t="shared" si="9"/>
        <v>0.3</v>
      </c>
      <c r="L250">
        <f t="shared" si="10"/>
        <v>1</v>
      </c>
      <c r="M250" t="str">
        <f t="shared" si="11"/>
        <v>2. Early Repeat (2-3)</v>
      </c>
      <c r="N250" t="str">
        <f>IFERROR(INDEX(Demographics!F:F, MATCH(A250, Demographics!A:A, 0)), "Unspecified Bank")</f>
        <v>GT Bank</v>
      </c>
      <c r="O250" t="str">
        <f>IFERROR(INDEX(Demographics!H:H, MATCH(A250, Demographics!A:A, 0)) &amp; "", "Unknown Status")</f>
        <v>Permanent</v>
      </c>
    </row>
    <row r="251" spans="1:15" x14ac:dyDescent="0.25">
      <c r="A251" t="s">
        <v>290</v>
      </c>
      <c r="B251">
        <v>301989006</v>
      </c>
      <c r="C251">
        <v>3</v>
      </c>
      <c r="D251" s="1">
        <v>42937.437037037038</v>
      </c>
      <c r="E251" s="1">
        <v>42937.395289351851</v>
      </c>
      <c r="F251">
        <v>10000</v>
      </c>
      <c r="G251">
        <v>13000</v>
      </c>
      <c r="H251">
        <v>30</v>
      </c>
      <c r="J251" t="s">
        <v>23</v>
      </c>
      <c r="K251" s="2">
        <f t="shared" si="9"/>
        <v>0.3</v>
      </c>
      <c r="L251">
        <f t="shared" si="10"/>
        <v>1</v>
      </c>
      <c r="M251" t="str">
        <f t="shared" si="11"/>
        <v>2. Early Repeat (2-3)</v>
      </c>
      <c r="N251" t="str">
        <f>IFERROR(INDEX(Demographics!F:F, MATCH(A251, Demographics!A:A, 0)), "Unspecified Bank")</f>
        <v>GT Bank</v>
      </c>
      <c r="O251" t="str">
        <f>IFERROR(INDEX(Demographics!H:H, MATCH(A251, Demographics!A:A, 0)) &amp; "", "Unknown Status")</f>
        <v>Permanent</v>
      </c>
    </row>
    <row r="252" spans="1:15" x14ac:dyDescent="0.25">
      <c r="A252" t="s">
        <v>291</v>
      </c>
      <c r="B252">
        <v>302000407</v>
      </c>
      <c r="C252">
        <v>2</v>
      </c>
      <c r="D252" s="1">
        <v>42944.501689814817</v>
      </c>
      <c r="E252" s="1">
        <v>42944.45994212963</v>
      </c>
      <c r="F252">
        <v>10000</v>
      </c>
      <c r="G252">
        <v>13000</v>
      </c>
      <c r="H252">
        <v>30</v>
      </c>
      <c r="J252" t="s">
        <v>23</v>
      </c>
      <c r="K252" s="2">
        <f t="shared" si="9"/>
        <v>0.3</v>
      </c>
      <c r="L252">
        <f t="shared" si="10"/>
        <v>1</v>
      </c>
      <c r="M252" t="str">
        <f t="shared" si="11"/>
        <v>2. Early Repeat (2-3)</v>
      </c>
      <c r="N252" t="str">
        <f>IFERROR(INDEX(Demographics!F:F, MATCH(A252, Demographics!A:A, 0)), "Unspecified Bank")</f>
        <v>Unspecified Bank</v>
      </c>
      <c r="O252" t="str">
        <f>IFERROR(INDEX(Demographics!H:H, MATCH(A252, Demographics!A:A, 0)) &amp; "", "Unknown Status")</f>
        <v>Unknown Status</v>
      </c>
    </row>
    <row r="253" spans="1:15" x14ac:dyDescent="0.25">
      <c r="A253" t="s">
        <v>292</v>
      </c>
      <c r="B253">
        <v>302000854</v>
      </c>
      <c r="C253">
        <v>4</v>
      </c>
      <c r="D253" s="1">
        <v>42944.664861111109</v>
      </c>
      <c r="E253" s="1">
        <v>42944.623113425929</v>
      </c>
      <c r="F253">
        <v>20000</v>
      </c>
      <c r="G253">
        <v>24500</v>
      </c>
      <c r="H253">
        <v>30</v>
      </c>
      <c r="I253" t="s">
        <v>293</v>
      </c>
      <c r="J253" t="s">
        <v>23</v>
      </c>
      <c r="K253" s="2">
        <f t="shared" si="9"/>
        <v>0.22500000000000001</v>
      </c>
      <c r="L253">
        <f t="shared" si="10"/>
        <v>1</v>
      </c>
      <c r="M253" t="str">
        <f t="shared" si="11"/>
        <v>3. High Velocity Loyalty (4+)</v>
      </c>
      <c r="N253" t="str">
        <f>IFERROR(INDEX(Demographics!F:F, MATCH(A253, Demographics!A:A, 0)), "Unspecified Bank")</f>
        <v>GT Bank</v>
      </c>
      <c r="O253" t="str">
        <f>IFERROR(INDEX(Demographics!H:H, MATCH(A253, Demographics!A:A, 0)) &amp; "", "Unknown Status")</f>
        <v/>
      </c>
    </row>
    <row r="254" spans="1:15" x14ac:dyDescent="0.25">
      <c r="A254" t="s">
        <v>294</v>
      </c>
      <c r="B254">
        <v>301978202</v>
      </c>
      <c r="C254">
        <v>2</v>
      </c>
      <c r="D254" s="1">
        <v>42930.793368055558</v>
      </c>
      <c r="E254" s="1">
        <v>42930.750856481478</v>
      </c>
      <c r="F254">
        <v>10000</v>
      </c>
      <c r="G254">
        <v>13000</v>
      </c>
      <c r="H254">
        <v>30</v>
      </c>
      <c r="J254" t="s">
        <v>23</v>
      </c>
      <c r="K254" s="2">
        <f t="shared" si="9"/>
        <v>0.3</v>
      </c>
      <c r="L254">
        <f t="shared" si="10"/>
        <v>1</v>
      </c>
      <c r="M254" t="str">
        <f t="shared" si="11"/>
        <v>2. Early Repeat (2-3)</v>
      </c>
      <c r="N254" t="str">
        <f>IFERROR(INDEX(Demographics!F:F, MATCH(A254, Demographics!A:A, 0)), "Unspecified Bank")</f>
        <v>UBA</v>
      </c>
      <c r="O254" t="str">
        <f>IFERROR(INDEX(Demographics!H:H, MATCH(A254, Demographics!A:A, 0)) &amp; "", "Unknown Status")</f>
        <v>Student</v>
      </c>
    </row>
    <row r="255" spans="1:15" x14ac:dyDescent="0.25">
      <c r="A255" t="s">
        <v>295</v>
      </c>
      <c r="B255">
        <v>301967322</v>
      </c>
      <c r="C255">
        <v>4</v>
      </c>
      <c r="D255" s="1">
        <v>42923.11446759259</v>
      </c>
      <c r="E255" s="1">
        <v>42923.072523148148</v>
      </c>
      <c r="F255">
        <v>10000</v>
      </c>
      <c r="G255">
        <v>13000</v>
      </c>
      <c r="H255">
        <v>30</v>
      </c>
      <c r="J255" t="s">
        <v>23</v>
      </c>
      <c r="K255" s="2">
        <f t="shared" si="9"/>
        <v>0.3</v>
      </c>
      <c r="L255">
        <f t="shared" si="10"/>
        <v>1</v>
      </c>
      <c r="M255" t="str">
        <f t="shared" si="11"/>
        <v>3. High Velocity Loyalty (4+)</v>
      </c>
      <c r="N255" t="str">
        <f>IFERROR(INDEX(Demographics!F:F, MATCH(A255, Demographics!A:A, 0)), "Unspecified Bank")</f>
        <v>Stanbic IBTC</v>
      </c>
      <c r="O255" t="str">
        <f>IFERROR(INDEX(Demographics!H:H, MATCH(A255, Demographics!A:A, 0)) &amp; "", "Unknown Status")</f>
        <v>Permanent</v>
      </c>
    </row>
    <row r="256" spans="1:15" x14ac:dyDescent="0.25">
      <c r="A256" t="s">
        <v>296</v>
      </c>
      <c r="B256">
        <v>302000638</v>
      </c>
      <c r="C256">
        <v>7</v>
      </c>
      <c r="D256" s="1">
        <v>42944.582268518519</v>
      </c>
      <c r="E256" s="1">
        <v>42944.539837962962</v>
      </c>
      <c r="F256">
        <v>30000</v>
      </c>
      <c r="G256">
        <v>39000</v>
      </c>
      <c r="H256">
        <v>60</v>
      </c>
      <c r="J256" t="s">
        <v>23</v>
      </c>
      <c r="K256" s="2">
        <f t="shared" si="9"/>
        <v>0.3</v>
      </c>
      <c r="L256">
        <f t="shared" si="10"/>
        <v>1</v>
      </c>
      <c r="M256" t="str">
        <f t="shared" si="11"/>
        <v>3. High Velocity Loyalty (4+)</v>
      </c>
      <c r="N256" t="str">
        <f>IFERROR(INDEX(Demographics!F:F, MATCH(A256, Demographics!A:A, 0)), "Unspecified Bank")</f>
        <v>EcoBank</v>
      </c>
      <c r="O256" t="str">
        <f>IFERROR(INDEX(Demographics!H:H, MATCH(A256, Demographics!A:A, 0)) &amp; "", "Unknown Status")</f>
        <v>Permanent</v>
      </c>
    </row>
    <row r="257" spans="1:15" x14ac:dyDescent="0.25">
      <c r="A257" t="s">
        <v>297</v>
      </c>
      <c r="B257">
        <v>301967780</v>
      </c>
      <c r="C257">
        <v>5</v>
      </c>
      <c r="D257" s="1">
        <v>42923.468217592592</v>
      </c>
      <c r="E257" s="1">
        <v>42923.426412037035</v>
      </c>
      <c r="F257">
        <v>10000</v>
      </c>
      <c r="G257">
        <v>11500</v>
      </c>
      <c r="H257">
        <v>15</v>
      </c>
      <c r="J257" t="s">
        <v>23</v>
      </c>
      <c r="K257" s="2">
        <f t="shared" si="9"/>
        <v>0.15</v>
      </c>
      <c r="L257">
        <f t="shared" si="10"/>
        <v>1</v>
      </c>
      <c r="M257" t="str">
        <f t="shared" si="11"/>
        <v>3. High Velocity Loyalty (4+)</v>
      </c>
      <c r="N257" t="str">
        <f>IFERROR(INDEX(Demographics!F:F, MATCH(A257, Demographics!A:A, 0)), "Unspecified Bank")</f>
        <v>First Bank</v>
      </c>
      <c r="O257" t="str">
        <f>IFERROR(INDEX(Demographics!H:H, MATCH(A257, Demographics!A:A, 0)) &amp; "", "Unknown Status")</f>
        <v/>
      </c>
    </row>
    <row r="258" spans="1:15" x14ac:dyDescent="0.25">
      <c r="A258" t="s">
        <v>298</v>
      </c>
      <c r="B258">
        <v>301988385</v>
      </c>
      <c r="C258">
        <v>15</v>
      </c>
      <c r="D258" s="1">
        <v>42936.901562500003</v>
      </c>
      <c r="E258" s="1">
        <v>42936.859814814816</v>
      </c>
      <c r="F258">
        <v>50000</v>
      </c>
      <c r="G258">
        <v>57500</v>
      </c>
      <c r="H258">
        <v>90</v>
      </c>
      <c r="J258" t="s">
        <v>11</v>
      </c>
      <c r="K258" s="2">
        <f t="shared" si="9"/>
        <v>0.15</v>
      </c>
      <c r="L258">
        <f t="shared" si="10"/>
        <v>0</v>
      </c>
      <c r="M258" t="str">
        <f t="shared" si="11"/>
        <v>3. High Velocity Loyalty (4+)</v>
      </c>
      <c r="N258" t="str">
        <f>IFERROR(INDEX(Demographics!F:F, MATCH(A258, Demographics!A:A, 0)), "Unspecified Bank")</f>
        <v>Unspecified Bank</v>
      </c>
      <c r="O258" t="str">
        <f>IFERROR(INDEX(Demographics!H:H, MATCH(A258, Demographics!A:A, 0)) &amp; "", "Unknown Status")</f>
        <v>Unknown Status</v>
      </c>
    </row>
    <row r="259" spans="1:15" x14ac:dyDescent="0.25">
      <c r="A259" t="s">
        <v>299</v>
      </c>
      <c r="B259">
        <v>301966582</v>
      </c>
      <c r="C259">
        <v>5</v>
      </c>
      <c r="D259" s="1">
        <v>42922.620625000003</v>
      </c>
      <c r="E259" s="1">
        <v>42922.578888888886</v>
      </c>
      <c r="F259">
        <v>20000</v>
      </c>
      <c r="G259">
        <v>24500</v>
      </c>
      <c r="H259">
        <v>30</v>
      </c>
      <c r="J259" t="s">
        <v>11</v>
      </c>
      <c r="K259" s="2">
        <f t="shared" ref="K259:K322" si="12">(G259 - F259) / F259</f>
        <v>0.22500000000000001</v>
      </c>
      <c r="L259">
        <f t="shared" ref="L259:L322" si="13">IF(J259="bad", 1, 0)</f>
        <v>0</v>
      </c>
      <c r="M259" t="str">
        <f t="shared" ref="M259:M322" si="14">IF(C259=1, "1. First-Time Applicant", IF(C259&lt;=3, "2. Early Repeat (2-3)", "3. High Velocity Loyalty (4+)"))</f>
        <v>3. High Velocity Loyalty (4+)</v>
      </c>
      <c r="N259" t="str">
        <f>IFERROR(INDEX(Demographics!F:F, MATCH(A259, Demographics!A:A, 0)), "Unspecified Bank")</f>
        <v>Unspecified Bank</v>
      </c>
      <c r="O259" t="str">
        <f>IFERROR(INDEX(Demographics!H:H, MATCH(A259, Demographics!A:A, 0)) &amp; "", "Unknown Status")</f>
        <v>Unknown Status</v>
      </c>
    </row>
    <row r="260" spans="1:15" x14ac:dyDescent="0.25">
      <c r="A260" t="s">
        <v>300</v>
      </c>
      <c r="B260">
        <v>301961628</v>
      </c>
      <c r="C260">
        <v>15</v>
      </c>
      <c r="D260" s="1">
        <v>42919.743460648147</v>
      </c>
      <c r="E260" s="1">
        <v>42919.701724537037</v>
      </c>
      <c r="F260">
        <v>40000</v>
      </c>
      <c r="G260">
        <v>44000</v>
      </c>
      <c r="H260">
        <v>30</v>
      </c>
      <c r="J260" t="s">
        <v>11</v>
      </c>
      <c r="K260" s="2">
        <f t="shared" si="12"/>
        <v>0.1</v>
      </c>
      <c r="L260">
        <f t="shared" si="13"/>
        <v>0</v>
      </c>
      <c r="M260" t="str">
        <f t="shared" si="14"/>
        <v>3. High Velocity Loyalty (4+)</v>
      </c>
      <c r="N260" t="str">
        <f>IFERROR(INDEX(Demographics!F:F, MATCH(A260, Demographics!A:A, 0)), "Unspecified Bank")</f>
        <v>First Bank</v>
      </c>
      <c r="O260" t="str">
        <f>IFERROR(INDEX(Demographics!H:H, MATCH(A260, Demographics!A:A, 0)) &amp; "", "Unknown Status")</f>
        <v>Self-Employed</v>
      </c>
    </row>
    <row r="261" spans="1:15" x14ac:dyDescent="0.25">
      <c r="A261" t="s">
        <v>301</v>
      </c>
      <c r="B261">
        <v>301984376</v>
      </c>
      <c r="C261">
        <v>12</v>
      </c>
      <c r="D261" s="1">
        <v>42934.749224537038</v>
      </c>
      <c r="E261" s="1">
        <v>42934.707488425927</v>
      </c>
      <c r="F261">
        <v>30000</v>
      </c>
      <c r="G261">
        <v>33000</v>
      </c>
      <c r="H261">
        <v>30</v>
      </c>
      <c r="J261" t="s">
        <v>11</v>
      </c>
      <c r="K261" s="2">
        <f t="shared" si="12"/>
        <v>0.1</v>
      </c>
      <c r="L261">
        <f t="shared" si="13"/>
        <v>0</v>
      </c>
      <c r="M261" t="str">
        <f t="shared" si="14"/>
        <v>3. High Velocity Loyalty (4+)</v>
      </c>
      <c r="N261" t="str">
        <f>IFERROR(INDEX(Demographics!F:F, MATCH(A261, Demographics!A:A, 0)), "Unspecified Bank")</f>
        <v>First Bank</v>
      </c>
      <c r="O261" t="str">
        <f>IFERROR(INDEX(Demographics!H:H, MATCH(A261, Demographics!A:A, 0)) &amp; "", "Unknown Status")</f>
        <v>Permanent</v>
      </c>
    </row>
    <row r="262" spans="1:15" x14ac:dyDescent="0.25">
      <c r="A262" t="s">
        <v>302</v>
      </c>
      <c r="B262">
        <v>301964905</v>
      </c>
      <c r="C262">
        <v>6</v>
      </c>
      <c r="D262" s="1">
        <v>42921.58222222222</v>
      </c>
      <c r="E262" s="1">
        <v>42921.540335648147</v>
      </c>
      <c r="F262">
        <v>10000</v>
      </c>
      <c r="G262">
        <v>12250</v>
      </c>
      <c r="H262">
        <v>30</v>
      </c>
      <c r="J262" t="s">
        <v>23</v>
      </c>
      <c r="K262" s="2">
        <f t="shared" si="12"/>
        <v>0.22500000000000001</v>
      </c>
      <c r="L262">
        <f t="shared" si="13"/>
        <v>1</v>
      </c>
      <c r="M262" t="str">
        <f t="shared" si="14"/>
        <v>3. High Velocity Loyalty (4+)</v>
      </c>
      <c r="N262" t="str">
        <f>IFERROR(INDEX(Demographics!F:F, MATCH(A262, Demographics!A:A, 0)), "Unspecified Bank")</f>
        <v>GT Bank</v>
      </c>
      <c r="O262" t="str">
        <f>IFERROR(INDEX(Demographics!H:H, MATCH(A262, Demographics!A:A, 0)) &amp; "", "Unknown Status")</f>
        <v>Self-Employed</v>
      </c>
    </row>
    <row r="263" spans="1:15" x14ac:dyDescent="0.25">
      <c r="A263" t="s">
        <v>303</v>
      </c>
      <c r="B263">
        <v>301961146</v>
      </c>
      <c r="C263">
        <v>4</v>
      </c>
      <c r="D263" s="1">
        <v>42919.595752314817</v>
      </c>
      <c r="E263" s="1">
        <v>42919.554016203707</v>
      </c>
      <c r="F263">
        <v>10000</v>
      </c>
      <c r="G263">
        <v>13000</v>
      </c>
      <c r="H263">
        <v>30</v>
      </c>
      <c r="J263" t="s">
        <v>11</v>
      </c>
      <c r="K263" s="2">
        <f t="shared" si="12"/>
        <v>0.3</v>
      </c>
      <c r="L263">
        <f t="shared" si="13"/>
        <v>0</v>
      </c>
      <c r="M263" t="str">
        <f t="shared" si="14"/>
        <v>3. High Velocity Loyalty (4+)</v>
      </c>
      <c r="N263" t="str">
        <f>IFERROR(INDEX(Demographics!F:F, MATCH(A263, Demographics!A:A, 0)), "Unspecified Bank")</f>
        <v>GT Bank</v>
      </c>
      <c r="O263" t="str">
        <f>IFERROR(INDEX(Demographics!H:H, MATCH(A263, Demographics!A:A, 0)) &amp; "", "Unknown Status")</f>
        <v>Self-Employed</v>
      </c>
    </row>
    <row r="264" spans="1:15" x14ac:dyDescent="0.25">
      <c r="A264" t="s">
        <v>304</v>
      </c>
      <c r="B264">
        <v>301963036</v>
      </c>
      <c r="C264">
        <v>3</v>
      </c>
      <c r="D264" s="1">
        <v>42920.508206018516</v>
      </c>
      <c r="E264" s="1">
        <v>42920.466400462959</v>
      </c>
      <c r="F264">
        <v>10000</v>
      </c>
      <c r="G264">
        <v>13000</v>
      </c>
      <c r="H264">
        <v>30</v>
      </c>
      <c r="J264" t="s">
        <v>11</v>
      </c>
      <c r="K264" s="2">
        <f t="shared" si="12"/>
        <v>0.3</v>
      </c>
      <c r="L264">
        <f t="shared" si="13"/>
        <v>0</v>
      </c>
      <c r="M264" t="str">
        <f t="shared" si="14"/>
        <v>2. Early Repeat (2-3)</v>
      </c>
      <c r="N264" t="str">
        <f>IFERROR(INDEX(Demographics!F:F, MATCH(A264, Demographics!A:A, 0)), "Unspecified Bank")</f>
        <v>GT Bank</v>
      </c>
      <c r="O264" t="str">
        <f>IFERROR(INDEX(Demographics!H:H, MATCH(A264, Demographics!A:A, 0)) &amp; "", "Unknown Status")</f>
        <v>Permanent</v>
      </c>
    </row>
    <row r="265" spans="1:15" x14ac:dyDescent="0.25">
      <c r="A265" t="s">
        <v>305</v>
      </c>
      <c r="B265">
        <v>301977518</v>
      </c>
      <c r="C265">
        <v>2</v>
      </c>
      <c r="D265" s="1">
        <v>42930.521168981482</v>
      </c>
      <c r="E265" s="1">
        <v>42930.479409722226</v>
      </c>
      <c r="F265">
        <v>10000</v>
      </c>
      <c r="G265">
        <v>13000</v>
      </c>
      <c r="H265">
        <v>30</v>
      </c>
      <c r="J265" t="s">
        <v>11</v>
      </c>
      <c r="K265" s="2">
        <f t="shared" si="12"/>
        <v>0.3</v>
      </c>
      <c r="L265">
        <f t="shared" si="13"/>
        <v>0</v>
      </c>
      <c r="M265" t="str">
        <f t="shared" si="14"/>
        <v>2. Early Repeat (2-3)</v>
      </c>
      <c r="N265" t="str">
        <f>IFERROR(INDEX(Demographics!F:F, MATCH(A265, Demographics!A:A, 0)), "Unspecified Bank")</f>
        <v>GT Bank</v>
      </c>
      <c r="O265" t="str">
        <f>IFERROR(INDEX(Demographics!H:H, MATCH(A265, Demographics!A:A, 0)) &amp; "", "Unknown Status")</f>
        <v>Permanent</v>
      </c>
    </row>
    <row r="266" spans="1:15" x14ac:dyDescent="0.25">
      <c r="A266" t="s">
        <v>306</v>
      </c>
      <c r="B266">
        <v>301965717</v>
      </c>
      <c r="C266">
        <v>7</v>
      </c>
      <c r="D266" s="1">
        <v>42921.971759259257</v>
      </c>
      <c r="E266" s="1">
        <v>42921.930011574077</v>
      </c>
      <c r="F266">
        <v>30000</v>
      </c>
      <c r="G266">
        <v>39000</v>
      </c>
      <c r="H266">
        <v>60</v>
      </c>
      <c r="J266" t="s">
        <v>11</v>
      </c>
      <c r="K266" s="2">
        <f t="shared" si="12"/>
        <v>0.3</v>
      </c>
      <c r="L266">
        <f t="shared" si="13"/>
        <v>0</v>
      </c>
      <c r="M266" t="str">
        <f t="shared" si="14"/>
        <v>3. High Velocity Loyalty (4+)</v>
      </c>
      <c r="N266" t="str">
        <f>IFERROR(INDEX(Demographics!F:F, MATCH(A266, Demographics!A:A, 0)), "Unspecified Bank")</f>
        <v>Access Bank</v>
      </c>
      <c r="O266" t="str">
        <f>IFERROR(INDEX(Demographics!H:H, MATCH(A266, Demographics!A:A, 0)) &amp; "", "Unknown Status")</f>
        <v/>
      </c>
    </row>
    <row r="267" spans="1:15" x14ac:dyDescent="0.25">
      <c r="A267" t="s">
        <v>307</v>
      </c>
      <c r="B267">
        <v>301966371</v>
      </c>
      <c r="C267">
        <v>9</v>
      </c>
      <c r="D267" s="1">
        <v>42922.530925925923</v>
      </c>
      <c r="E267" s="1">
        <v>42922.489189814813</v>
      </c>
      <c r="F267">
        <v>30000</v>
      </c>
      <c r="G267">
        <v>34500</v>
      </c>
      <c r="H267">
        <v>30</v>
      </c>
      <c r="J267" t="s">
        <v>11</v>
      </c>
      <c r="K267" s="2">
        <f t="shared" si="12"/>
        <v>0.15</v>
      </c>
      <c r="L267">
        <f t="shared" si="13"/>
        <v>0</v>
      </c>
      <c r="M267" t="str">
        <f t="shared" si="14"/>
        <v>3. High Velocity Loyalty (4+)</v>
      </c>
      <c r="N267" t="str">
        <f>IFERROR(INDEX(Demographics!F:F, MATCH(A267, Demographics!A:A, 0)), "Unspecified Bank")</f>
        <v>Skye Bank</v>
      </c>
      <c r="O267" t="str">
        <f>IFERROR(INDEX(Demographics!H:H, MATCH(A267, Demographics!A:A, 0)) &amp; "", "Unknown Status")</f>
        <v>Permanent</v>
      </c>
    </row>
    <row r="268" spans="1:15" x14ac:dyDescent="0.25">
      <c r="A268" t="s">
        <v>308</v>
      </c>
      <c r="B268">
        <v>301983228</v>
      </c>
      <c r="C268">
        <v>2</v>
      </c>
      <c r="D268" s="1">
        <v>42934.355243055557</v>
      </c>
      <c r="E268" s="1">
        <v>42934.31349537037</v>
      </c>
      <c r="F268">
        <v>10000</v>
      </c>
      <c r="G268">
        <v>13000</v>
      </c>
      <c r="H268">
        <v>30</v>
      </c>
      <c r="I268" t="s">
        <v>309</v>
      </c>
      <c r="J268" t="s">
        <v>11</v>
      </c>
      <c r="K268" s="2">
        <f t="shared" si="12"/>
        <v>0.3</v>
      </c>
      <c r="L268">
        <f t="shared" si="13"/>
        <v>0</v>
      </c>
      <c r="M268" t="str">
        <f t="shared" si="14"/>
        <v>2. Early Repeat (2-3)</v>
      </c>
      <c r="N268" t="str">
        <f>IFERROR(INDEX(Demographics!F:F, MATCH(A268, Demographics!A:A, 0)), "Unspecified Bank")</f>
        <v>GT Bank</v>
      </c>
      <c r="O268" t="str">
        <f>IFERROR(INDEX(Demographics!H:H, MATCH(A268, Demographics!A:A, 0)) &amp; "", "Unknown Status")</f>
        <v>Permanent</v>
      </c>
    </row>
    <row r="269" spans="1:15" x14ac:dyDescent="0.25">
      <c r="A269" t="s">
        <v>310</v>
      </c>
      <c r="B269">
        <v>301990182</v>
      </c>
      <c r="C269">
        <v>2</v>
      </c>
      <c r="D269" s="1">
        <v>42937.995810185188</v>
      </c>
      <c r="E269" s="1">
        <v>42937.954074074078</v>
      </c>
      <c r="F269">
        <v>10000</v>
      </c>
      <c r="G269">
        <v>13000</v>
      </c>
      <c r="H269">
        <v>30</v>
      </c>
      <c r="J269" t="s">
        <v>11</v>
      </c>
      <c r="K269" s="2">
        <f t="shared" si="12"/>
        <v>0.3</v>
      </c>
      <c r="L269">
        <f t="shared" si="13"/>
        <v>0</v>
      </c>
      <c r="M269" t="str">
        <f t="shared" si="14"/>
        <v>2. Early Repeat (2-3)</v>
      </c>
      <c r="N269" t="str">
        <f>IFERROR(INDEX(Demographics!F:F, MATCH(A269, Demographics!A:A, 0)), "Unspecified Bank")</f>
        <v>GT Bank</v>
      </c>
      <c r="O269" t="str">
        <f>IFERROR(INDEX(Demographics!H:H, MATCH(A269, Demographics!A:A, 0)) &amp; "", "Unknown Status")</f>
        <v>Permanent</v>
      </c>
    </row>
    <row r="270" spans="1:15" x14ac:dyDescent="0.25">
      <c r="A270" t="s">
        <v>311</v>
      </c>
      <c r="B270">
        <v>301970786</v>
      </c>
      <c r="C270">
        <v>4</v>
      </c>
      <c r="D270" s="1">
        <v>42926.028796296298</v>
      </c>
      <c r="E270" s="1">
        <v>42925.986956018518</v>
      </c>
      <c r="F270">
        <v>10000</v>
      </c>
      <c r="G270">
        <v>13000</v>
      </c>
      <c r="H270">
        <v>30</v>
      </c>
      <c r="J270" t="s">
        <v>11</v>
      </c>
      <c r="K270" s="2">
        <f t="shared" si="12"/>
        <v>0.3</v>
      </c>
      <c r="L270">
        <f t="shared" si="13"/>
        <v>0</v>
      </c>
      <c r="M270" t="str">
        <f t="shared" si="14"/>
        <v>3. High Velocity Loyalty (4+)</v>
      </c>
      <c r="N270" t="str">
        <f>IFERROR(INDEX(Demographics!F:F, MATCH(A270, Demographics!A:A, 0)), "Unspecified Bank")</f>
        <v>First Bank</v>
      </c>
      <c r="O270" t="str">
        <f>IFERROR(INDEX(Demographics!H:H, MATCH(A270, Demographics!A:A, 0)) &amp; "", "Unknown Status")</f>
        <v>Permanent</v>
      </c>
    </row>
    <row r="271" spans="1:15" x14ac:dyDescent="0.25">
      <c r="A271" t="s">
        <v>312</v>
      </c>
      <c r="B271">
        <v>301997209</v>
      </c>
      <c r="C271">
        <v>9</v>
      </c>
      <c r="D271" s="1">
        <v>42942.643518518518</v>
      </c>
      <c r="E271" s="1">
        <v>42942.601782407408</v>
      </c>
      <c r="F271">
        <v>20000</v>
      </c>
      <c r="G271">
        <v>21500</v>
      </c>
      <c r="H271">
        <v>15</v>
      </c>
      <c r="J271" t="s">
        <v>11</v>
      </c>
      <c r="K271" s="2">
        <f t="shared" si="12"/>
        <v>7.4999999999999997E-2</v>
      </c>
      <c r="L271">
        <f t="shared" si="13"/>
        <v>0</v>
      </c>
      <c r="M271" t="str">
        <f t="shared" si="14"/>
        <v>3. High Velocity Loyalty (4+)</v>
      </c>
      <c r="N271" t="str">
        <f>IFERROR(INDEX(Demographics!F:F, MATCH(A271, Demographics!A:A, 0)), "Unspecified Bank")</f>
        <v>Access Bank</v>
      </c>
      <c r="O271" t="str">
        <f>IFERROR(INDEX(Demographics!H:H, MATCH(A271, Demographics!A:A, 0)) &amp; "", "Unknown Status")</f>
        <v>Permanent</v>
      </c>
    </row>
    <row r="272" spans="1:15" x14ac:dyDescent="0.25">
      <c r="A272" t="s">
        <v>313</v>
      </c>
      <c r="B272">
        <v>301974941</v>
      </c>
      <c r="C272">
        <v>9</v>
      </c>
      <c r="D272" s="1">
        <v>42928.722511574073</v>
      </c>
      <c r="E272" s="1">
        <v>42928.680011574077</v>
      </c>
      <c r="F272">
        <v>30000</v>
      </c>
      <c r="G272">
        <v>39000</v>
      </c>
      <c r="H272">
        <v>60</v>
      </c>
      <c r="J272" t="s">
        <v>11</v>
      </c>
      <c r="K272" s="2">
        <f t="shared" si="12"/>
        <v>0.3</v>
      </c>
      <c r="L272">
        <f t="shared" si="13"/>
        <v>0</v>
      </c>
      <c r="M272" t="str">
        <f t="shared" si="14"/>
        <v>3. High Velocity Loyalty (4+)</v>
      </c>
      <c r="N272" t="str">
        <f>IFERROR(INDEX(Demographics!F:F, MATCH(A272, Demographics!A:A, 0)), "Unspecified Bank")</f>
        <v>Unspecified Bank</v>
      </c>
      <c r="O272" t="str">
        <f>IFERROR(INDEX(Demographics!H:H, MATCH(A272, Demographics!A:A, 0)) &amp; "", "Unknown Status")</f>
        <v>Unknown Status</v>
      </c>
    </row>
    <row r="273" spans="1:15" x14ac:dyDescent="0.25">
      <c r="A273" t="s">
        <v>314</v>
      </c>
      <c r="B273">
        <v>301969404</v>
      </c>
      <c r="C273">
        <v>2</v>
      </c>
      <c r="D273" s="1">
        <v>42924.662499999999</v>
      </c>
      <c r="E273" s="1">
        <v>42924.620763888888</v>
      </c>
      <c r="F273">
        <v>10000</v>
      </c>
      <c r="G273">
        <v>13000</v>
      </c>
      <c r="H273">
        <v>30</v>
      </c>
      <c r="J273" t="s">
        <v>11</v>
      </c>
      <c r="K273" s="2">
        <f t="shared" si="12"/>
        <v>0.3</v>
      </c>
      <c r="L273">
        <f t="shared" si="13"/>
        <v>0</v>
      </c>
      <c r="M273" t="str">
        <f t="shared" si="14"/>
        <v>2. Early Repeat (2-3)</v>
      </c>
      <c r="N273" t="str">
        <f>IFERROR(INDEX(Demographics!F:F, MATCH(A273, Demographics!A:A, 0)), "Unspecified Bank")</f>
        <v>GT Bank</v>
      </c>
      <c r="O273" t="str">
        <f>IFERROR(INDEX(Demographics!H:H, MATCH(A273, Demographics!A:A, 0)) &amp; "", "Unknown Status")</f>
        <v>Permanent</v>
      </c>
    </row>
    <row r="274" spans="1:15" x14ac:dyDescent="0.25">
      <c r="A274" t="s">
        <v>315</v>
      </c>
      <c r="B274">
        <v>301995014</v>
      </c>
      <c r="C274">
        <v>2</v>
      </c>
      <c r="D274" s="1">
        <v>42941.450486111113</v>
      </c>
      <c r="E274" s="1">
        <v>42941.408750000002</v>
      </c>
      <c r="F274">
        <v>10000</v>
      </c>
      <c r="G274">
        <v>11500</v>
      </c>
      <c r="H274">
        <v>15</v>
      </c>
      <c r="J274" t="s">
        <v>11</v>
      </c>
      <c r="K274" s="2">
        <f t="shared" si="12"/>
        <v>0.15</v>
      </c>
      <c r="L274">
        <f t="shared" si="13"/>
        <v>0</v>
      </c>
      <c r="M274" t="str">
        <f t="shared" si="14"/>
        <v>2. Early Repeat (2-3)</v>
      </c>
      <c r="N274" t="str">
        <f>IFERROR(INDEX(Demographics!F:F, MATCH(A274, Demographics!A:A, 0)), "Unspecified Bank")</f>
        <v>GT Bank</v>
      </c>
      <c r="O274" t="str">
        <f>IFERROR(INDEX(Demographics!H:H, MATCH(A274, Demographics!A:A, 0)) &amp; "", "Unknown Status")</f>
        <v>Permanent</v>
      </c>
    </row>
    <row r="275" spans="1:15" x14ac:dyDescent="0.25">
      <c r="A275" t="s">
        <v>316</v>
      </c>
      <c r="B275">
        <v>301958736</v>
      </c>
      <c r="C275">
        <v>2</v>
      </c>
      <c r="D275" s="1">
        <v>42917.413819444446</v>
      </c>
      <c r="E275" s="1">
        <v>42917.372071759259</v>
      </c>
      <c r="F275">
        <v>10000</v>
      </c>
      <c r="G275">
        <v>13000</v>
      </c>
      <c r="H275">
        <v>30</v>
      </c>
      <c r="J275" t="s">
        <v>11</v>
      </c>
      <c r="K275" s="2">
        <f t="shared" si="12"/>
        <v>0.3</v>
      </c>
      <c r="L275">
        <f t="shared" si="13"/>
        <v>0</v>
      </c>
      <c r="M275" t="str">
        <f t="shared" si="14"/>
        <v>2. Early Repeat (2-3)</v>
      </c>
      <c r="N275" t="str">
        <f>IFERROR(INDEX(Demographics!F:F, MATCH(A275, Demographics!A:A, 0)), "Unspecified Bank")</f>
        <v>GT Bank</v>
      </c>
      <c r="O275" t="str">
        <f>IFERROR(INDEX(Demographics!H:H, MATCH(A275, Demographics!A:A, 0)) &amp; "", "Unknown Status")</f>
        <v>Permanent</v>
      </c>
    </row>
    <row r="276" spans="1:15" x14ac:dyDescent="0.25">
      <c r="A276" t="s">
        <v>317</v>
      </c>
      <c r="B276">
        <v>301990120</v>
      </c>
      <c r="C276">
        <v>10</v>
      </c>
      <c r="D276" s="1">
        <v>42937.943668981483</v>
      </c>
      <c r="E276" s="1">
        <v>42937.901909722219</v>
      </c>
      <c r="F276">
        <v>40000</v>
      </c>
      <c r="G276">
        <v>48000</v>
      </c>
      <c r="H276">
        <v>60</v>
      </c>
      <c r="J276" t="s">
        <v>11</v>
      </c>
      <c r="K276" s="2">
        <f t="shared" si="12"/>
        <v>0.2</v>
      </c>
      <c r="L276">
        <f t="shared" si="13"/>
        <v>0</v>
      </c>
      <c r="M276" t="str">
        <f t="shared" si="14"/>
        <v>3. High Velocity Loyalty (4+)</v>
      </c>
      <c r="N276" t="str">
        <f>IFERROR(INDEX(Demographics!F:F, MATCH(A276, Demographics!A:A, 0)), "Unspecified Bank")</f>
        <v>Access Bank</v>
      </c>
      <c r="O276" t="str">
        <f>IFERROR(INDEX(Demographics!H:H, MATCH(A276, Demographics!A:A, 0)) &amp; "", "Unknown Status")</f>
        <v>Self-Employed</v>
      </c>
    </row>
    <row r="277" spans="1:15" x14ac:dyDescent="0.25">
      <c r="A277" t="s">
        <v>318</v>
      </c>
      <c r="B277">
        <v>301960506</v>
      </c>
      <c r="C277">
        <v>10</v>
      </c>
      <c r="D277" s="1">
        <v>42919.239351851851</v>
      </c>
      <c r="E277" s="1">
        <v>42919.197615740741</v>
      </c>
      <c r="F277">
        <v>20000</v>
      </c>
      <c r="G277">
        <v>24500</v>
      </c>
      <c r="H277">
        <v>30</v>
      </c>
      <c r="J277" t="s">
        <v>23</v>
      </c>
      <c r="K277" s="2">
        <f t="shared" si="12"/>
        <v>0.22500000000000001</v>
      </c>
      <c r="L277">
        <f t="shared" si="13"/>
        <v>1</v>
      </c>
      <c r="M277" t="str">
        <f t="shared" si="14"/>
        <v>3. High Velocity Loyalty (4+)</v>
      </c>
      <c r="N277" t="str">
        <f>IFERROR(INDEX(Demographics!F:F, MATCH(A277, Demographics!A:A, 0)), "Unspecified Bank")</f>
        <v>EcoBank</v>
      </c>
      <c r="O277" t="str">
        <f>IFERROR(INDEX(Demographics!H:H, MATCH(A277, Demographics!A:A, 0)) &amp; "", "Unknown Status")</f>
        <v>Permanent</v>
      </c>
    </row>
    <row r="278" spans="1:15" x14ac:dyDescent="0.25">
      <c r="A278" t="s">
        <v>319</v>
      </c>
      <c r="B278">
        <v>302003400</v>
      </c>
      <c r="C278">
        <v>2</v>
      </c>
      <c r="D278" s="1">
        <v>42946.545659722222</v>
      </c>
      <c r="E278" s="1">
        <v>42946.503935185188</v>
      </c>
      <c r="F278">
        <v>10000</v>
      </c>
      <c r="G278">
        <v>11500</v>
      </c>
      <c r="H278">
        <v>15</v>
      </c>
      <c r="J278" t="s">
        <v>11</v>
      </c>
      <c r="K278" s="2">
        <f t="shared" si="12"/>
        <v>0.15</v>
      </c>
      <c r="L278">
        <f t="shared" si="13"/>
        <v>0</v>
      </c>
      <c r="M278" t="str">
        <f t="shared" si="14"/>
        <v>2. Early Repeat (2-3)</v>
      </c>
      <c r="N278" t="str">
        <f>IFERROR(INDEX(Demographics!F:F, MATCH(A278, Demographics!A:A, 0)), "Unspecified Bank")</f>
        <v>GT Bank</v>
      </c>
      <c r="O278" t="str">
        <f>IFERROR(INDEX(Demographics!H:H, MATCH(A278, Demographics!A:A, 0)) &amp; "", "Unknown Status")</f>
        <v>Permanent</v>
      </c>
    </row>
    <row r="279" spans="1:15" x14ac:dyDescent="0.25">
      <c r="A279" t="s">
        <v>320</v>
      </c>
      <c r="B279">
        <v>302000343</v>
      </c>
      <c r="C279">
        <v>2</v>
      </c>
      <c r="D279" s="1">
        <v>42944.476435185185</v>
      </c>
      <c r="E279" s="1">
        <v>42944.434675925928</v>
      </c>
      <c r="F279">
        <v>10000</v>
      </c>
      <c r="G279">
        <v>13000</v>
      </c>
      <c r="H279">
        <v>30</v>
      </c>
      <c r="I279" t="s">
        <v>321</v>
      </c>
      <c r="J279" t="s">
        <v>23</v>
      </c>
      <c r="K279" s="2">
        <f t="shared" si="12"/>
        <v>0.3</v>
      </c>
      <c r="L279">
        <f t="shared" si="13"/>
        <v>1</v>
      </c>
      <c r="M279" t="str">
        <f t="shared" si="14"/>
        <v>2. Early Repeat (2-3)</v>
      </c>
      <c r="N279" t="str">
        <f>IFERROR(INDEX(Demographics!F:F, MATCH(A279, Demographics!A:A, 0)), "Unspecified Bank")</f>
        <v>Stanbic IBTC</v>
      </c>
      <c r="O279" t="str">
        <f>IFERROR(INDEX(Demographics!H:H, MATCH(A279, Demographics!A:A, 0)) &amp; "", "Unknown Status")</f>
        <v>Permanent</v>
      </c>
    </row>
    <row r="280" spans="1:15" x14ac:dyDescent="0.25">
      <c r="A280" t="s">
        <v>322</v>
      </c>
      <c r="B280">
        <v>301968908</v>
      </c>
      <c r="C280">
        <v>3</v>
      </c>
      <c r="D280" s="1">
        <v>42924.344178240739</v>
      </c>
      <c r="E280" s="1">
        <v>42924.302465277775</v>
      </c>
      <c r="F280">
        <v>10000</v>
      </c>
      <c r="G280">
        <v>11500</v>
      </c>
      <c r="H280">
        <v>15</v>
      </c>
      <c r="I280" t="s">
        <v>323</v>
      </c>
      <c r="J280" t="s">
        <v>11</v>
      </c>
      <c r="K280" s="2">
        <f t="shared" si="12"/>
        <v>0.15</v>
      </c>
      <c r="L280">
        <f t="shared" si="13"/>
        <v>0</v>
      </c>
      <c r="M280" t="str">
        <f t="shared" si="14"/>
        <v>2. Early Repeat (2-3)</v>
      </c>
      <c r="N280" t="str">
        <f>IFERROR(INDEX(Demographics!F:F, MATCH(A280, Demographics!A:A, 0)), "Unspecified Bank")</f>
        <v>Access Bank</v>
      </c>
      <c r="O280" t="str">
        <f>IFERROR(INDEX(Demographics!H:H, MATCH(A280, Demographics!A:A, 0)) &amp; "", "Unknown Status")</f>
        <v>Permanent</v>
      </c>
    </row>
    <row r="281" spans="1:15" x14ac:dyDescent="0.25">
      <c r="A281" t="s">
        <v>324</v>
      </c>
      <c r="B281">
        <v>301999103</v>
      </c>
      <c r="C281">
        <v>2</v>
      </c>
      <c r="D281" s="1">
        <v>42943.685300925928</v>
      </c>
      <c r="E281" s="1">
        <v>42943.643564814818</v>
      </c>
      <c r="F281">
        <v>10000</v>
      </c>
      <c r="G281">
        <v>13000</v>
      </c>
      <c r="H281">
        <v>30</v>
      </c>
      <c r="I281" t="s">
        <v>325</v>
      </c>
      <c r="J281" t="s">
        <v>11</v>
      </c>
      <c r="K281" s="2">
        <f t="shared" si="12"/>
        <v>0.3</v>
      </c>
      <c r="L281">
        <f t="shared" si="13"/>
        <v>0</v>
      </c>
      <c r="M281" t="str">
        <f t="shared" si="14"/>
        <v>2. Early Repeat (2-3)</v>
      </c>
      <c r="N281" t="str">
        <f>IFERROR(INDEX(Demographics!F:F, MATCH(A281, Demographics!A:A, 0)), "Unspecified Bank")</f>
        <v>First Bank</v>
      </c>
      <c r="O281" t="str">
        <f>IFERROR(INDEX(Demographics!H:H, MATCH(A281, Demographics!A:A, 0)) &amp; "", "Unknown Status")</f>
        <v>Permanent</v>
      </c>
    </row>
    <row r="282" spans="1:15" x14ac:dyDescent="0.25">
      <c r="A282" t="s">
        <v>326</v>
      </c>
      <c r="B282">
        <v>302003515</v>
      </c>
      <c r="C282">
        <v>9</v>
      </c>
      <c r="D282" s="1">
        <v>42946.603113425925</v>
      </c>
      <c r="E282" s="1">
        <v>42946.561377314814</v>
      </c>
      <c r="F282">
        <v>10000</v>
      </c>
      <c r="G282">
        <v>11125</v>
      </c>
      <c r="H282">
        <v>15</v>
      </c>
      <c r="J282" t="s">
        <v>11</v>
      </c>
      <c r="K282" s="2">
        <f t="shared" si="12"/>
        <v>0.1125</v>
      </c>
      <c r="L282">
        <f t="shared" si="13"/>
        <v>0</v>
      </c>
      <c r="M282" t="str">
        <f t="shared" si="14"/>
        <v>3. High Velocity Loyalty (4+)</v>
      </c>
      <c r="N282" t="str">
        <f>IFERROR(INDEX(Demographics!F:F, MATCH(A282, Demographics!A:A, 0)), "Unspecified Bank")</f>
        <v>Unspecified Bank</v>
      </c>
      <c r="O282" t="str">
        <f>IFERROR(INDEX(Demographics!H:H, MATCH(A282, Demographics!A:A, 0)) &amp; "", "Unknown Status")</f>
        <v>Unknown Status</v>
      </c>
    </row>
    <row r="283" spans="1:15" x14ac:dyDescent="0.25">
      <c r="A283" t="s">
        <v>327</v>
      </c>
      <c r="B283">
        <v>301965479</v>
      </c>
      <c r="C283">
        <v>2</v>
      </c>
      <c r="D283" s="1">
        <v>42921.83021990741</v>
      </c>
      <c r="E283" s="1">
        <v>42921.788472222222</v>
      </c>
      <c r="F283">
        <v>10000</v>
      </c>
      <c r="G283">
        <v>13000</v>
      </c>
      <c r="H283">
        <v>30</v>
      </c>
      <c r="J283" t="s">
        <v>23</v>
      </c>
      <c r="K283" s="2">
        <f t="shared" si="12"/>
        <v>0.3</v>
      </c>
      <c r="L283">
        <f t="shared" si="13"/>
        <v>1</v>
      </c>
      <c r="M283" t="str">
        <f t="shared" si="14"/>
        <v>2. Early Repeat (2-3)</v>
      </c>
      <c r="N283" t="str">
        <f>IFERROR(INDEX(Demographics!F:F, MATCH(A283, Demographics!A:A, 0)), "Unspecified Bank")</f>
        <v>Diamond Bank</v>
      </c>
      <c r="O283" t="str">
        <f>IFERROR(INDEX(Demographics!H:H, MATCH(A283, Demographics!A:A, 0)) &amp; "", "Unknown Status")</f>
        <v>Permanent</v>
      </c>
    </row>
    <row r="284" spans="1:15" x14ac:dyDescent="0.25">
      <c r="A284" t="s">
        <v>328</v>
      </c>
      <c r="B284">
        <v>301970883</v>
      </c>
      <c r="C284">
        <v>5</v>
      </c>
      <c r="D284" s="1">
        <v>42926.305</v>
      </c>
      <c r="E284" s="1">
        <v>42926.263275462959</v>
      </c>
      <c r="F284">
        <v>20000</v>
      </c>
      <c r="G284">
        <v>24500</v>
      </c>
      <c r="H284">
        <v>30</v>
      </c>
      <c r="J284" t="s">
        <v>11</v>
      </c>
      <c r="K284" s="2">
        <f t="shared" si="12"/>
        <v>0.22500000000000001</v>
      </c>
      <c r="L284">
        <f t="shared" si="13"/>
        <v>0</v>
      </c>
      <c r="M284" t="str">
        <f t="shared" si="14"/>
        <v>3. High Velocity Loyalty (4+)</v>
      </c>
      <c r="N284" t="str">
        <f>IFERROR(INDEX(Demographics!F:F, MATCH(A284, Demographics!A:A, 0)), "Unspecified Bank")</f>
        <v>Access Bank</v>
      </c>
      <c r="O284" t="str">
        <f>IFERROR(INDEX(Demographics!H:H, MATCH(A284, Demographics!A:A, 0)) &amp; "", "Unknown Status")</f>
        <v>Permanent</v>
      </c>
    </row>
    <row r="285" spans="1:15" x14ac:dyDescent="0.25">
      <c r="A285" t="s">
        <v>329</v>
      </c>
      <c r="B285">
        <v>301974828</v>
      </c>
      <c r="C285">
        <v>7</v>
      </c>
      <c r="D285" s="1">
        <v>42928.662407407406</v>
      </c>
      <c r="E285" s="1">
        <v>42928.619930555556</v>
      </c>
      <c r="F285">
        <v>30000</v>
      </c>
      <c r="G285">
        <v>34500</v>
      </c>
      <c r="H285">
        <v>30</v>
      </c>
      <c r="J285" t="s">
        <v>11</v>
      </c>
      <c r="K285" s="2">
        <f t="shared" si="12"/>
        <v>0.15</v>
      </c>
      <c r="L285">
        <f t="shared" si="13"/>
        <v>0</v>
      </c>
      <c r="M285" t="str">
        <f t="shared" si="14"/>
        <v>3. High Velocity Loyalty (4+)</v>
      </c>
      <c r="N285" t="str">
        <f>IFERROR(INDEX(Demographics!F:F, MATCH(A285, Demographics!A:A, 0)), "Unspecified Bank")</f>
        <v>Unspecified Bank</v>
      </c>
      <c r="O285" t="str">
        <f>IFERROR(INDEX(Demographics!H:H, MATCH(A285, Demographics!A:A, 0)) &amp; "", "Unknown Status")</f>
        <v>Unknown Status</v>
      </c>
    </row>
    <row r="286" spans="1:15" x14ac:dyDescent="0.25">
      <c r="A286" t="s">
        <v>330</v>
      </c>
      <c r="B286">
        <v>301968884</v>
      </c>
      <c r="C286">
        <v>10</v>
      </c>
      <c r="D286" s="1">
        <v>42924.326168981483</v>
      </c>
      <c r="E286" s="1">
        <v>42924.284432870372</v>
      </c>
      <c r="F286">
        <v>10000</v>
      </c>
      <c r="G286">
        <v>11500</v>
      </c>
      <c r="H286">
        <v>15</v>
      </c>
      <c r="J286" t="s">
        <v>23</v>
      </c>
      <c r="K286" s="2">
        <f t="shared" si="12"/>
        <v>0.15</v>
      </c>
      <c r="L286">
        <f t="shared" si="13"/>
        <v>1</v>
      </c>
      <c r="M286" t="str">
        <f t="shared" si="14"/>
        <v>3. High Velocity Loyalty (4+)</v>
      </c>
      <c r="N286" t="str">
        <f>IFERROR(INDEX(Demographics!F:F, MATCH(A286, Demographics!A:A, 0)), "Unspecified Bank")</f>
        <v>Zenith Bank</v>
      </c>
      <c r="O286" t="str">
        <f>IFERROR(INDEX(Demographics!H:H, MATCH(A286, Demographics!A:A, 0)) &amp; "", "Unknown Status")</f>
        <v>Permanent</v>
      </c>
    </row>
    <row r="287" spans="1:15" x14ac:dyDescent="0.25">
      <c r="A287" t="s">
        <v>331</v>
      </c>
      <c r="B287">
        <v>301969491</v>
      </c>
      <c r="C287">
        <v>5</v>
      </c>
      <c r="D287" s="1">
        <v>42924.713530092595</v>
      </c>
      <c r="E287" s="1">
        <v>42924.671805555554</v>
      </c>
      <c r="F287">
        <v>10000</v>
      </c>
      <c r="G287">
        <v>13000</v>
      </c>
      <c r="H287">
        <v>30</v>
      </c>
      <c r="J287" t="s">
        <v>11</v>
      </c>
      <c r="K287" s="2">
        <f t="shared" si="12"/>
        <v>0.3</v>
      </c>
      <c r="L287">
        <f t="shared" si="13"/>
        <v>0</v>
      </c>
      <c r="M287" t="str">
        <f t="shared" si="14"/>
        <v>3. High Velocity Loyalty (4+)</v>
      </c>
      <c r="N287" t="str">
        <f>IFERROR(INDEX(Demographics!F:F, MATCH(A287, Demographics!A:A, 0)), "Unspecified Bank")</f>
        <v>First Bank</v>
      </c>
      <c r="O287" t="str">
        <f>IFERROR(INDEX(Demographics!H:H, MATCH(A287, Demographics!A:A, 0)) &amp; "", "Unknown Status")</f>
        <v>Permanent</v>
      </c>
    </row>
    <row r="288" spans="1:15" x14ac:dyDescent="0.25">
      <c r="A288" t="s">
        <v>332</v>
      </c>
      <c r="B288">
        <v>301999405</v>
      </c>
      <c r="C288">
        <v>9</v>
      </c>
      <c r="D288" s="1">
        <v>42943.825266203705</v>
      </c>
      <c r="E288" s="1">
        <v>42943.783518518518</v>
      </c>
      <c r="F288">
        <v>40000</v>
      </c>
      <c r="G288">
        <v>44000</v>
      </c>
      <c r="H288">
        <v>30</v>
      </c>
      <c r="J288" t="s">
        <v>11</v>
      </c>
      <c r="K288" s="2">
        <f t="shared" si="12"/>
        <v>0.1</v>
      </c>
      <c r="L288">
        <f t="shared" si="13"/>
        <v>0</v>
      </c>
      <c r="M288" t="str">
        <f t="shared" si="14"/>
        <v>3. High Velocity Loyalty (4+)</v>
      </c>
      <c r="N288" t="str">
        <f>IFERROR(INDEX(Demographics!F:F, MATCH(A288, Demographics!A:A, 0)), "Unspecified Bank")</f>
        <v>Unspecified Bank</v>
      </c>
      <c r="O288" t="str">
        <f>IFERROR(INDEX(Demographics!H:H, MATCH(A288, Demographics!A:A, 0)) &amp; "", "Unknown Status")</f>
        <v>Unknown Status</v>
      </c>
    </row>
    <row r="289" spans="1:15" x14ac:dyDescent="0.25">
      <c r="A289" t="s">
        <v>333</v>
      </c>
      <c r="B289">
        <v>301977302</v>
      </c>
      <c r="C289">
        <v>2</v>
      </c>
      <c r="D289" s="1">
        <v>42930.44394675926</v>
      </c>
      <c r="E289" s="1">
        <v>42930.402199074073</v>
      </c>
      <c r="F289">
        <v>10000</v>
      </c>
      <c r="G289">
        <v>13000</v>
      </c>
      <c r="H289">
        <v>30</v>
      </c>
      <c r="J289" t="s">
        <v>11</v>
      </c>
      <c r="K289" s="2">
        <f t="shared" si="12"/>
        <v>0.3</v>
      </c>
      <c r="L289">
        <f t="shared" si="13"/>
        <v>0</v>
      </c>
      <c r="M289" t="str">
        <f t="shared" si="14"/>
        <v>2. Early Repeat (2-3)</v>
      </c>
      <c r="N289" t="str">
        <f>IFERROR(INDEX(Demographics!F:F, MATCH(A289, Demographics!A:A, 0)), "Unspecified Bank")</f>
        <v>Unspecified Bank</v>
      </c>
      <c r="O289" t="str">
        <f>IFERROR(INDEX(Demographics!H:H, MATCH(A289, Demographics!A:A, 0)) &amp; "", "Unknown Status")</f>
        <v>Unknown Status</v>
      </c>
    </row>
    <row r="290" spans="1:15" x14ac:dyDescent="0.25">
      <c r="A290" t="s">
        <v>334</v>
      </c>
      <c r="B290">
        <v>301974348</v>
      </c>
      <c r="C290">
        <v>4</v>
      </c>
      <c r="D290" s="1">
        <v>42928.448078703703</v>
      </c>
      <c r="E290" s="1">
        <v>42928.406331018516</v>
      </c>
      <c r="F290">
        <v>30000</v>
      </c>
      <c r="G290">
        <v>34500</v>
      </c>
      <c r="H290">
        <v>30</v>
      </c>
      <c r="I290" t="s">
        <v>335</v>
      </c>
      <c r="J290" t="s">
        <v>11</v>
      </c>
      <c r="K290" s="2">
        <f t="shared" si="12"/>
        <v>0.15</v>
      </c>
      <c r="L290">
        <f t="shared" si="13"/>
        <v>0</v>
      </c>
      <c r="M290" t="str">
        <f t="shared" si="14"/>
        <v>3. High Velocity Loyalty (4+)</v>
      </c>
      <c r="N290" t="str">
        <f>IFERROR(INDEX(Demographics!F:F, MATCH(A290, Demographics!A:A, 0)), "Unspecified Bank")</f>
        <v>Unspecified Bank</v>
      </c>
      <c r="O290" t="str">
        <f>IFERROR(INDEX(Demographics!H:H, MATCH(A290, Demographics!A:A, 0)) &amp; "", "Unknown Status")</f>
        <v>Unknown Status</v>
      </c>
    </row>
    <row r="291" spans="1:15" x14ac:dyDescent="0.25">
      <c r="A291" t="s">
        <v>336</v>
      </c>
      <c r="B291">
        <v>301962370</v>
      </c>
      <c r="C291">
        <v>6</v>
      </c>
      <c r="D291" s="1">
        <v>42919.995729166665</v>
      </c>
      <c r="E291" s="1">
        <v>42919.954004629632</v>
      </c>
      <c r="F291">
        <v>15000</v>
      </c>
      <c r="G291">
        <v>18375</v>
      </c>
      <c r="H291">
        <v>30</v>
      </c>
      <c r="J291" t="s">
        <v>11</v>
      </c>
      <c r="K291" s="2">
        <f t="shared" si="12"/>
        <v>0.22500000000000001</v>
      </c>
      <c r="L291">
        <f t="shared" si="13"/>
        <v>0</v>
      </c>
      <c r="M291" t="str">
        <f t="shared" si="14"/>
        <v>3. High Velocity Loyalty (4+)</v>
      </c>
      <c r="N291" t="str">
        <f>IFERROR(INDEX(Demographics!F:F, MATCH(A291, Demographics!A:A, 0)), "Unspecified Bank")</f>
        <v>GT Bank</v>
      </c>
      <c r="O291" t="str">
        <f>IFERROR(INDEX(Demographics!H:H, MATCH(A291, Demographics!A:A, 0)) &amp; "", "Unknown Status")</f>
        <v>Permanent</v>
      </c>
    </row>
    <row r="292" spans="1:15" x14ac:dyDescent="0.25">
      <c r="A292" t="s">
        <v>337</v>
      </c>
      <c r="B292">
        <v>301963280</v>
      </c>
      <c r="C292">
        <v>9</v>
      </c>
      <c r="D292" s="1">
        <v>42920.604317129626</v>
      </c>
      <c r="E292" s="1">
        <v>42920.562581018516</v>
      </c>
      <c r="F292">
        <v>20000</v>
      </c>
      <c r="G292">
        <v>24500</v>
      </c>
      <c r="H292">
        <v>30</v>
      </c>
      <c r="J292" t="s">
        <v>11</v>
      </c>
      <c r="K292" s="2">
        <f t="shared" si="12"/>
        <v>0.22500000000000001</v>
      </c>
      <c r="L292">
        <f t="shared" si="13"/>
        <v>0</v>
      </c>
      <c r="M292" t="str">
        <f t="shared" si="14"/>
        <v>3. High Velocity Loyalty (4+)</v>
      </c>
      <c r="N292" t="str">
        <f>IFERROR(INDEX(Demographics!F:F, MATCH(A292, Demographics!A:A, 0)), "Unspecified Bank")</f>
        <v>Unspecified Bank</v>
      </c>
      <c r="O292" t="str">
        <f>IFERROR(INDEX(Demographics!H:H, MATCH(A292, Demographics!A:A, 0)) &amp; "", "Unknown Status")</f>
        <v>Unknown Status</v>
      </c>
    </row>
    <row r="293" spans="1:15" x14ac:dyDescent="0.25">
      <c r="A293" t="s">
        <v>338</v>
      </c>
      <c r="B293">
        <v>301967051</v>
      </c>
      <c r="C293">
        <v>14</v>
      </c>
      <c r="D293" s="1">
        <v>42922.838460648149</v>
      </c>
      <c r="E293" s="1">
        <v>42922.796724537038</v>
      </c>
      <c r="F293">
        <v>40000</v>
      </c>
      <c r="G293">
        <v>44000</v>
      </c>
      <c r="H293">
        <v>30</v>
      </c>
      <c r="J293" t="s">
        <v>11</v>
      </c>
      <c r="K293" s="2">
        <f t="shared" si="12"/>
        <v>0.1</v>
      </c>
      <c r="L293">
        <f t="shared" si="13"/>
        <v>0</v>
      </c>
      <c r="M293" t="str">
        <f t="shared" si="14"/>
        <v>3. High Velocity Loyalty (4+)</v>
      </c>
      <c r="N293" t="str">
        <f>IFERROR(INDEX(Demographics!F:F, MATCH(A293, Demographics!A:A, 0)), "Unspecified Bank")</f>
        <v>GT Bank</v>
      </c>
      <c r="O293" t="str">
        <f>IFERROR(INDEX(Demographics!H:H, MATCH(A293, Demographics!A:A, 0)) &amp; "", "Unknown Status")</f>
        <v>Self-Employed</v>
      </c>
    </row>
    <row r="294" spans="1:15" x14ac:dyDescent="0.25">
      <c r="A294" t="s">
        <v>339</v>
      </c>
      <c r="B294">
        <v>301997081</v>
      </c>
      <c r="C294">
        <v>7</v>
      </c>
      <c r="D294" s="1">
        <v>42942.597071759257</v>
      </c>
      <c r="E294" s="1">
        <v>42942.555324074077</v>
      </c>
      <c r="F294">
        <v>30000</v>
      </c>
      <c r="G294">
        <v>34500</v>
      </c>
      <c r="H294">
        <v>30</v>
      </c>
      <c r="J294" t="s">
        <v>11</v>
      </c>
      <c r="K294" s="2">
        <f t="shared" si="12"/>
        <v>0.15</v>
      </c>
      <c r="L294">
        <f t="shared" si="13"/>
        <v>0</v>
      </c>
      <c r="M294" t="str">
        <f t="shared" si="14"/>
        <v>3. High Velocity Loyalty (4+)</v>
      </c>
      <c r="N294" t="str">
        <f>IFERROR(INDEX(Demographics!F:F, MATCH(A294, Demographics!A:A, 0)), "Unspecified Bank")</f>
        <v>GT Bank</v>
      </c>
      <c r="O294" t="str">
        <f>IFERROR(INDEX(Demographics!H:H, MATCH(A294, Demographics!A:A, 0)) &amp; "", "Unknown Status")</f>
        <v>Permanent</v>
      </c>
    </row>
    <row r="295" spans="1:15" x14ac:dyDescent="0.25">
      <c r="A295" t="s">
        <v>340</v>
      </c>
      <c r="B295">
        <v>301974198</v>
      </c>
      <c r="C295">
        <v>4</v>
      </c>
      <c r="D295" s="1">
        <v>42928.383229166669</v>
      </c>
      <c r="E295" s="1">
        <v>42928.340740740743</v>
      </c>
      <c r="F295">
        <v>10000</v>
      </c>
      <c r="G295">
        <v>13000</v>
      </c>
      <c r="H295">
        <v>30</v>
      </c>
      <c r="J295" t="s">
        <v>23</v>
      </c>
      <c r="K295" s="2">
        <f t="shared" si="12"/>
        <v>0.3</v>
      </c>
      <c r="L295">
        <f t="shared" si="13"/>
        <v>1</v>
      </c>
      <c r="M295" t="str">
        <f t="shared" si="14"/>
        <v>3. High Velocity Loyalty (4+)</v>
      </c>
      <c r="N295" t="str">
        <f>IFERROR(INDEX(Demographics!F:F, MATCH(A295, Demographics!A:A, 0)), "Unspecified Bank")</f>
        <v>Diamond Bank</v>
      </c>
      <c r="O295" t="str">
        <f>IFERROR(INDEX(Demographics!H:H, MATCH(A295, Demographics!A:A, 0)) &amp; "", "Unknown Status")</f>
        <v>Permanent</v>
      </c>
    </row>
    <row r="296" spans="1:15" x14ac:dyDescent="0.25">
      <c r="A296" t="s">
        <v>341</v>
      </c>
      <c r="B296">
        <v>301994078</v>
      </c>
      <c r="C296">
        <v>2</v>
      </c>
      <c r="D296" s="1">
        <v>42940.805509259262</v>
      </c>
      <c r="E296" s="1">
        <v>42940.763738425929</v>
      </c>
      <c r="F296">
        <v>10000</v>
      </c>
      <c r="G296">
        <v>13000</v>
      </c>
      <c r="H296">
        <v>30</v>
      </c>
      <c r="J296" t="s">
        <v>11</v>
      </c>
      <c r="K296" s="2">
        <f t="shared" si="12"/>
        <v>0.3</v>
      </c>
      <c r="L296">
        <f t="shared" si="13"/>
        <v>0</v>
      </c>
      <c r="M296" t="str">
        <f t="shared" si="14"/>
        <v>2. Early Repeat (2-3)</v>
      </c>
      <c r="N296" t="str">
        <f>IFERROR(INDEX(Demographics!F:F, MATCH(A296, Demographics!A:A, 0)), "Unspecified Bank")</f>
        <v>GT Bank</v>
      </c>
      <c r="O296" t="str">
        <f>IFERROR(INDEX(Demographics!H:H, MATCH(A296, Demographics!A:A, 0)) &amp; "", "Unknown Status")</f>
        <v>Permanent</v>
      </c>
    </row>
    <row r="297" spans="1:15" x14ac:dyDescent="0.25">
      <c r="A297" t="s">
        <v>342</v>
      </c>
      <c r="B297">
        <v>301970263</v>
      </c>
      <c r="C297">
        <v>5</v>
      </c>
      <c r="D297" s="1">
        <v>42925.598009259258</v>
      </c>
      <c r="E297" s="1">
        <v>42925.556203703702</v>
      </c>
      <c r="F297">
        <v>20000</v>
      </c>
      <c r="G297">
        <v>24500</v>
      </c>
      <c r="H297">
        <v>30</v>
      </c>
      <c r="J297" t="s">
        <v>11</v>
      </c>
      <c r="K297" s="2">
        <f t="shared" si="12"/>
        <v>0.22500000000000001</v>
      </c>
      <c r="L297">
        <f t="shared" si="13"/>
        <v>0</v>
      </c>
      <c r="M297" t="str">
        <f t="shared" si="14"/>
        <v>3. High Velocity Loyalty (4+)</v>
      </c>
      <c r="N297" t="str">
        <f>IFERROR(INDEX(Demographics!F:F, MATCH(A297, Demographics!A:A, 0)), "Unspecified Bank")</f>
        <v>First Bank</v>
      </c>
      <c r="O297" t="str">
        <f>IFERROR(INDEX(Demographics!H:H, MATCH(A297, Demographics!A:A, 0)) &amp; "", "Unknown Status")</f>
        <v/>
      </c>
    </row>
    <row r="298" spans="1:15" x14ac:dyDescent="0.25">
      <c r="A298" t="s">
        <v>343</v>
      </c>
      <c r="B298">
        <v>301998060</v>
      </c>
      <c r="C298">
        <v>6</v>
      </c>
      <c r="D298" s="1">
        <v>42943.065821759257</v>
      </c>
      <c r="E298" s="1">
        <v>42943.023368055554</v>
      </c>
      <c r="F298">
        <v>20000</v>
      </c>
      <c r="G298">
        <v>24500</v>
      </c>
      <c r="H298">
        <v>30</v>
      </c>
      <c r="I298" t="s">
        <v>344</v>
      </c>
      <c r="J298" t="s">
        <v>11</v>
      </c>
      <c r="K298" s="2">
        <f t="shared" si="12"/>
        <v>0.22500000000000001</v>
      </c>
      <c r="L298">
        <f t="shared" si="13"/>
        <v>0</v>
      </c>
      <c r="M298" t="str">
        <f t="shared" si="14"/>
        <v>3. High Velocity Loyalty (4+)</v>
      </c>
      <c r="N298" t="str">
        <f>IFERROR(INDEX(Demographics!F:F, MATCH(A298, Demographics!A:A, 0)), "Unspecified Bank")</f>
        <v>Stanbic IBTC</v>
      </c>
      <c r="O298" t="str">
        <f>IFERROR(INDEX(Demographics!H:H, MATCH(A298, Demographics!A:A, 0)) &amp; "", "Unknown Status")</f>
        <v/>
      </c>
    </row>
    <row r="299" spans="1:15" x14ac:dyDescent="0.25">
      <c r="A299" t="s">
        <v>345</v>
      </c>
      <c r="B299">
        <v>302001243</v>
      </c>
      <c r="C299">
        <v>5</v>
      </c>
      <c r="D299" s="1">
        <v>42944.830671296295</v>
      </c>
      <c r="E299" s="1">
        <v>42944.788171296299</v>
      </c>
      <c r="F299">
        <v>20000</v>
      </c>
      <c r="G299">
        <v>24500</v>
      </c>
      <c r="H299">
        <v>30</v>
      </c>
      <c r="J299" t="s">
        <v>11</v>
      </c>
      <c r="K299" s="2">
        <f t="shared" si="12"/>
        <v>0.22500000000000001</v>
      </c>
      <c r="L299">
        <f t="shared" si="13"/>
        <v>0</v>
      </c>
      <c r="M299" t="str">
        <f t="shared" si="14"/>
        <v>3. High Velocity Loyalty (4+)</v>
      </c>
      <c r="N299" t="str">
        <f>IFERROR(INDEX(Demographics!F:F, MATCH(A299, Demographics!A:A, 0)), "Unspecified Bank")</f>
        <v>Zenith Bank</v>
      </c>
      <c r="O299" t="str">
        <f>IFERROR(INDEX(Demographics!H:H, MATCH(A299, Demographics!A:A, 0)) &amp; "", "Unknown Status")</f>
        <v>Permanent</v>
      </c>
    </row>
    <row r="300" spans="1:15" x14ac:dyDescent="0.25">
      <c r="A300" t="s">
        <v>346</v>
      </c>
      <c r="B300">
        <v>301988111</v>
      </c>
      <c r="C300">
        <v>3</v>
      </c>
      <c r="D300" s="1">
        <v>42936.774710648147</v>
      </c>
      <c r="E300" s="1">
        <v>42936.732951388891</v>
      </c>
      <c r="F300">
        <v>10000</v>
      </c>
      <c r="G300">
        <v>13000</v>
      </c>
      <c r="H300">
        <v>30</v>
      </c>
      <c r="J300" t="s">
        <v>11</v>
      </c>
      <c r="K300" s="2">
        <f t="shared" si="12"/>
        <v>0.3</v>
      </c>
      <c r="L300">
        <f t="shared" si="13"/>
        <v>0</v>
      </c>
      <c r="M300" t="str">
        <f t="shared" si="14"/>
        <v>2. Early Repeat (2-3)</v>
      </c>
      <c r="N300" t="str">
        <f>IFERROR(INDEX(Demographics!F:F, MATCH(A300, Demographics!A:A, 0)), "Unspecified Bank")</f>
        <v>Unspecified Bank</v>
      </c>
      <c r="O300" t="str">
        <f>IFERROR(INDEX(Demographics!H:H, MATCH(A300, Demographics!A:A, 0)) &amp; "", "Unknown Status")</f>
        <v>Unknown Status</v>
      </c>
    </row>
    <row r="301" spans="1:15" x14ac:dyDescent="0.25">
      <c r="A301" t="s">
        <v>347</v>
      </c>
      <c r="B301">
        <v>301983689</v>
      </c>
      <c r="C301">
        <v>3</v>
      </c>
      <c r="D301" s="1">
        <v>42934.508067129631</v>
      </c>
      <c r="E301" s="1">
        <v>42934.466319444444</v>
      </c>
      <c r="F301">
        <v>10000</v>
      </c>
      <c r="G301">
        <v>13000</v>
      </c>
      <c r="H301">
        <v>30</v>
      </c>
      <c r="J301" t="s">
        <v>11</v>
      </c>
      <c r="K301" s="2">
        <f t="shared" si="12"/>
        <v>0.3</v>
      </c>
      <c r="L301">
        <f t="shared" si="13"/>
        <v>0</v>
      </c>
      <c r="M301" t="str">
        <f t="shared" si="14"/>
        <v>2. Early Repeat (2-3)</v>
      </c>
      <c r="N301" t="str">
        <f>IFERROR(INDEX(Demographics!F:F, MATCH(A301, Demographics!A:A, 0)), "Unspecified Bank")</f>
        <v>Unspecified Bank</v>
      </c>
      <c r="O301" t="str">
        <f>IFERROR(INDEX(Demographics!H:H, MATCH(A301, Demographics!A:A, 0)) &amp; "", "Unknown Status")</f>
        <v>Unknown Status</v>
      </c>
    </row>
    <row r="302" spans="1:15" x14ac:dyDescent="0.25">
      <c r="A302" t="s">
        <v>348</v>
      </c>
      <c r="B302">
        <v>301964989</v>
      </c>
      <c r="C302">
        <v>2</v>
      </c>
      <c r="D302" s="1">
        <v>42921.617025462961</v>
      </c>
      <c r="E302" s="1">
        <v>42921.575300925928</v>
      </c>
      <c r="F302">
        <v>10000</v>
      </c>
      <c r="G302">
        <v>13000</v>
      </c>
      <c r="H302">
        <v>30</v>
      </c>
      <c r="I302" t="s">
        <v>349</v>
      </c>
      <c r="J302" t="s">
        <v>11</v>
      </c>
      <c r="K302" s="2">
        <f t="shared" si="12"/>
        <v>0.3</v>
      </c>
      <c r="L302">
        <f t="shared" si="13"/>
        <v>0</v>
      </c>
      <c r="M302" t="str">
        <f t="shared" si="14"/>
        <v>2. Early Repeat (2-3)</v>
      </c>
      <c r="N302" t="str">
        <f>IFERROR(INDEX(Demographics!F:F, MATCH(A302, Demographics!A:A, 0)), "Unspecified Bank")</f>
        <v>Stanbic IBTC</v>
      </c>
      <c r="O302" t="str">
        <f>IFERROR(INDEX(Demographics!H:H, MATCH(A302, Demographics!A:A, 0)) &amp; "", "Unknown Status")</f>
        <v>Permanent</v>
      </c>
    </row>
    <row r="303" spans="1:15" x14ac:dyDescent="0.25">
      <c r="A303" t="s">
        <v>350</v>
      </c>
      <c r="B303">
        <v>301993243</v>
      </c>
      <c r="C303">
        <v>5</v>
      </c>
      <c r="D303" s="1">
        <v>42940.505162037036</v>
      </c>
      <c r="E303" s="1">
        <v>42940.46303240741</v>
      </c>
      <c r="F303">
        <v>20000</v>
      </c>
      <c r="G303">
        <v>24500</v>
      </c>
      <c r="H303">
        <v>30</v>
      </c>
      <c r="J303" t="s">
        <v>11</v>
      </c>
      <c r="K303" s="2">
        <f t="shared" si="12"/>
        <v>0.22500000000000001</v>
      </c>
      <c r="L303">
        <f t="shared" si="13"/>
        <v>0</v>
      </c>
      <c r="M303" t="str">
        <f t="shared" si="14"/>
        <v>3. High Velocity Loyalty (4+)</v>
      </c>
      <c r="N303" t="str">
        <f>IFERROR(INDEX(Demographics!F:F, MATCH(A303, Demographics!A:A, 0)), "Unspecified Bank")</f>
        <v>GT Bank</v>
      </c>
      <c r="O303" t="str">
        <f>IFERROR(INDEX(Demographics!H:H, MATCH(A303, Demographics!A:A, 0)) &amp; "", "Unknown Status")</f>
        <v>Permanent</v>
      </c>
    </row>
    <row r="304" spans="1:15" x14ac:dyDescent="0.25">
      <c r="A304" t="s">
        <v>351</v>
      </c>
      <c r="B304">
        <v>301969137</v>
      </c>
      <c r="C304">
        <v>2</v>
      </c>
      <c r="D304" s="1">
        <v>42924.495659722219</v>
      </c>
      <c r="E304" s="1">
        <v>42924.453935185185</v>
      </c>
      <c r="F304">
        <v>10000</v>
      </c>
      <c r="G304">
        <v>13000</v>
      </c>
      <c r="H304">
        <v>30</v>
      </c>
      <c r="J304" t="s">
        <v>11</v>
      </c>
      <c r="K304" s="2">
        <f t="shared" si="12"/>
        <v>0.3</v>
      </c>
      <c r="L304">
        <f t="shared" si="13"/>
        <v>0</v>
      </c>
      <c r="M304" t="str">
        <f t="shared" si="14"/>
        <v>2. Early Repeat (2-3)</v>
      </c>
      <c r="N304" t="str">
        <f>IFERROR(INDEX(Demographics!F:F, MATCH(A304, Demographics!A:A, 0)), "Unspecified Bank")</f>
        <v>Unspecified Bank</v>
      </c>
      <c r="O304" t="str">
        <f>IFERROR(INDEX(Demographics!H:H, MATCH(A304, Demographics!A:A, 0)) &amp; "", "Unknown Status")</f>
        <v>Unknown Status</v>
      </c>
    </row>
    <row r="305" spans="1:15" x14ac:dyDescent="0.25">
      <c r="A305" t="s">
        <v>352</v>
      </c>
      <c r="B305">
        <v>301999706</v>
      </c>
      <c r="C305">
        <v>4</v>
      </c>
      <c r="D305" s="1">
        <v>42944.008692129632</v>
      </c>
      <c r="E305" s="1">
        <v>42943.966192129628</v>
      </c>
      <c r="F305">
        <v>30000</v>
      </c>
      <c r="G305">
        <v>39000</v>
      </c>
      <c r="H305">
        <v>60</v>
      </c>
      <c r="J305" t="s">
        <v>23</v>
      </c>
      <c r="K305" s="2">
        <f t="shared" si="12"/>
        <v>0.3</v>
      </c>
      <c r="L305">
        <f t="shared" si="13"/>
        <v>1</v>
      </c>
      <c r="M305" t="str">
        <f t="shared" si="14"/>
        <v>3. High Velocity Loyalty (4+)</v>
      </c>
      <c r="N305" t="str">
        <f>IFERROR(INDEX(Demographics!F:F, MATCH(A305, Demographics!A:A, 0)), "Unspecified Bank")</f>
        <v>GT Bank</v>
      </c>
      <c r="O305" t="str">
        <f>IFERROR(INDEX(Demographics!H:H, MATCH(A305, Demographics!A:A, 0)) &amp; "", "Unknown Status")</f>
        <v>Permanent</v>
      </c>
    </row>
    <row r="306" spans="1:15" x14ac:dyDescent="0.25">
      <c r="A306" t="s">
        <v>353</v>
      </c>
      <c r="B306">
        <v>302001211</v>
      </c>
      <c r="C306">
        <v>5</v>
      </c>
      <c r="D306" s="1">
        <v>42944.817361111112</v>
      </c>
      <c r="E306" s="1">
        <v>42944.774861111109</v>
      </c>
      <c r="F306">
        <v>20000</v>
      </c>
      <c r="G306">
        <v>24500</v>
      </c>
      <c r="H306">
        <v>30</v>
      </c>
      <c r="I306" t="s">
        <v>354</v>
      </c>
      <c r="J306" t="s">
        <v>23</v>
      </c>
      <c r="K306" s="2">
        <f t="shared" si="12"/>
        <v>0.22500000000000001</v>
      </c>
      <c r="L306">
        <f t="shared" si="13"/>
        <v>1</v>
      </c>
      <c r="M306" t="str">
        <f t="shared" si="14"/>
        <v>3. High Velocity Loyalty (4+)</v>
      </c>
      <c r="N306" t="str">
        <f>IFERROR(INDEX(Demographics!F:F, MATCH(A306, Demographics!A:A, 0)), "Unspecified Bank")</f>
        <v>GT Bank</v>
      </c>
      <c r="O306" t="str">
        <f>IFERROR(INDEX(Demographics!H:H, MATCH(A306, Demographics!A:A, 0)) &amp; "", "Unknown Status")</f>
        <v>Permanent</v>
      </c>
    </row>
    <row r="307" spans="1:15" x14ac:dyDescent="0.25">
      <c r="A307" t="s">
        <v>355</v>
      </c>
      <c r="B307">
        <v>301971655</v>
      </c>
      <c r="C307">
        <v>3</v>
      </c>
      <c r="D307" s="1">
        <v>42926.640868055554</v>
      </c>
      <c r="E307" s="1">
        <v>42926.599143518521</v>
      </c>
      <c r="F307">
        <v>10000</v>
      </c>
      <c r="G307">
        <v>13000</v>
      </c>
      <c r="H307">
        <v>30</v>
      </c>
      <c r="J307" t="s">
        <v>23</v>
      </c>
      <c r="K307" s="2">
        <f t="shared" si="12"/>
        <v>0.3</v>
      </c>
      <c r="L307">
        <f t="shared" si="13"/>
        <v>1</v>
      </c>
      <c r="M307" t="str">
        <f t="shared" si="14"/>
        <v>2. Early Repeat (2-3)</v>
      </c>
      <c r="N307" t="str">
        <f>IFERROR(INDEX(Demographics!F:F, MATCH(A307, Demographics!A:A, 0)), "Unspecified Bank")</f>
        <v>GT Bank</v>
      </c>
      <c r="O307" t="str">
        <f>IFERROR(INDEX(Demographics!H:H, MATCH(A307, Demographics!A:A, 0)) &amp; "", "Unknown Status")</f>
        <v>Permanent</v>
      </c>
    </row>
    <row r="308" spans="1:15" x14ac:dyDescent="0.25">
      <c r="A308" t="s">
        <v>356</v>
      </c>
      <c r="B308">
        <v>301996875</v>
      </c>
      <c r="C308">
        <v>3</v>
      </c>
      <c r="D308" s="1">
        <v>42942.523518518516</v>
      </c>
      <c r="E308" s="1">
        <v>42942.481782407405</v>
      </c>
      <c r="F308">
        <v>10000</v>
      </c>
      <c r="G308">
        <v>13000</v>
      </c>
      <c r="H308">
        <v>30</v>
      </c>
      <c r="I308" t="s">
        <v>357</v>
      </c>
      <c r="J308" t="s">
        <v>23</v>
      </c>
      <c r="K308" s="2">
        <f t="shared" si="12"/>
        <v>0.3</v>
      </c>
      <c r="L308">
        <f t="shared" si="13"/>
        <v>1</v>
      </c>
      <c r="M308" t="str">
        <f t="shared" si="14"/>
        <v>2. Early Repeat (2-3)</v>
      </c>
      <c r="N308" t="str">
        <f>IFERROR(INDEX(Demographics!F:F, MATCH(A308, Demographics!A:A, 0)), "Unspecified Bank")</f>
        <v>First Bank</v>
      </c>
      <c r="O308" t="str">
        <f>IFERROR(INDEX(Demographics!H:H, MATCH(A308, Demographics!A:A, 0)) &amp; "", "Unknown Status")</f>
        <v>Unemployed</v>
      </c>
    </row>
    <row r="309" spans="1:15" x14ac:dyDescent="0.25">
      <c r="A309" t="s">
        <v>358</v>
      </c>
      <c r="B309">
        <v>301965363</v>
      </c>
      <c r="C309">
        <v>3</v>
      </c>
      <c r="D309" s="1">
        <v>42921.779097222221</v>
      </c>
      <c r="E309" s="1">
        <v>42921.737372685187</v>
      </c>
      <c r="F309">
        <v>10000</v>
      </c>
      <c r="G309">
        <v>11500</v>
      </c>
      <c r="H309">
        <v>15</v>
      </c>
      <c r="I309" t="s">
        <v>359</v>
      </c>
      <c r="J309" t="s">
        <v>23</v>
      </c>
      <c r="K309" s="2">
        <f t="shared" si="12"/>
        <v>0.15</v>
      </c>
      <c r="L309">
        <f t="shared" si="13"/>
        <v>1</v>
      </c>
      <c r="M309" t="str">
        <f t="shared" si="14"/>
        <v>2. Early Repeat (2-3)</v>
      </c>
      <c r="N309" t="str">
        <f>IFERROR(INDEX(Demographics!F:F, MATCH(A309, Demographics!A:A, 0)), "Unspecified Bank")</f>
        <v>Unspecified Bank</v>
      </c>
      <c r="O309" t="str">
        <f>IFERROR(INDEX(Demographics!H:H, MATCH(A309, Demographics!A:A, 0)) &amp; "", "Unknown Status")</f>
        <v>Unknown Status</v>
      </c>
    </row>
    <row r="310" spans="1:15" x14ac:dyDescent="0.25">
      <c r="A310" t="s">
        <v>360</v>
      </c>
      <c r="B310">
        <v>301987208</v>
      </c>
      <c r="C310">
        <v>2</v>
      </c>
      <c r="D310" s="1">
        <v>42936.430856481478</v>
      </c>
      <c r="E310" s="1">
        <v>42936.389108796298</v>
      </c>
      <c r="F310">
        <v>10000</v>
      </c>
      <c r="G310">
        <v>13000</v>
      </c>
      <c r="H310">
        <v>30</v>
      </c>
      <c r="J310" t="s">
        <v>23</v>
      </c>
      <c r="K310" s="2">
        <f t="shared" si="12"/>
        <v>0.3</v>
      </c>
      <c r="L310">
        <f t="shared" si="13"/>
        <v>1</v>
      </c>
      <c r="M310" t="str">
        <f t="shared" si="14"/>
        <v>2. Early Repeat (2-3)</v>
      </c>
      <c r="N310" t="str">
        <f>IFERROR(INDEX(Demographics!F:F, MATCH(A310, Demographics!A:A, 0)), "Unspecified Bank")</f>
        <v>GT Bank</v>
      </c>
      <c r="O310" t="str">
        <f>IFERROR(INDEX(Demographics!H:H, MATCH(A310, Demographics!A:A, 0)) &amp; "", "Unknown Status")</f>
        <v>Permanent</v>
      </c>
    </row>
    <row r="311" spans="1:15" x14ac:dyDescent="0.25">
      <c r="A311" t="s">
        <v>361</v>
      </c>
      <c r="B311">
        <v>301984957</v>
      </c>
      <c r="C311">
        <v>2</v>
      </c>
      <c r="D311" s="1">
        <v>42935.238055555557</v>
      </c>
      <c r="E311" s="1">
        <v>42935.196319444447</v>
      </c>
      <c r="F311">
        <v>10000</v>
      </c>
      <c r="G311">
        <v>13000</v>
      </c>
      <c r="H311">
        <v>30</v>
      </c>
      <c r="I311" t="s">
        <v>362</v>
      </c>
      <c r="J311" t="s">
        <v>23</v>
      </c>
      <c r="K311" s="2">
        <f t="shared" si="12"/>
        <v>0.3</v>
      </c>
      <c r="L311">
        <f t="shared" si="13"/>
        <v>1</v>
      </c>
      <c r="M311" t="str">
        <f t="shared" si="14"/>
        <v>2. Early Repeat (2-3)</v>
      </c>
      <c r="N311" t="str">
        <f>IFERROR(INDEX(Demographics!F:F, MATCH(A311, Demographics!A:A, 0)), "Unspecified Bank")</f>
        <v>GT Bank</v>
      </c>
      <c r="O311" t="str">
        <f>IFERROR(INDEX(Demographics!H:H, MATCH(A311, Demographics!A:A, 0)) &amp; "", "Unknown Status")</f>
        <v>Permanent</v>
      </c>
    </row>
    <row r="312" spans="1:15" x14ac:dyDescent="0.25">
      <c r="A312" t="s">
        <v>363</v>
      </c>
      <c r="B312">
        <v>301967012</v>
      </c>
      <c r="C312">
        <v>5</v>
      </c>
      <c r="D312" s="1">
        <v>42922.812893518516</v>
      </c>
      <c r="E312" s="1">
        <v>42922.771064814813</v>
      </c>
      <c r="F312">
        <v>10000</v>
      </c>
      <c r="G312">
        <v>13000</v>
      </c>
      <c r="H312">
        <v>30</v>
      </c>
      <c r="J312" t="s">
        <v>23</v>
      </c>
      <c r="K312" s="2">
        <f t="shared" si="12"/>
        <v>0.3</v>
      </c>
      <c r="L312">
        <f t="shared" si="13"/>
        <v>1</v>
      </c>
      <c r="M312" t="str">
        <f t="shared" si="14"/>
        <v>3. High Velocity Loyalty (4+)</v>
      </c>
      <c r="N312" t="str">
        <f>IFERROR(INDEX(Demographics!F:F, MATCH(A312, Demographics!A:A, 0)), "Unspecified Bank")</f>
        <v>Unspecified Bank</v>
      </c>
      <c r="O312" t="str">
        <f>IFERROR(INDEX(Demographics!H:H, MATCH(A312, Demographics!A:A, 0)) &amp; "", "Unknown Status")</f>
        <v>Unknown Status</v>
      </c>
    </row>
    <row r="313" spans="1:15" x14ac:dyDescent="0.25">
      <c r="A313" t="s">
        <v>364</v>
      </c>
      <c r="B313">
        <v>301996417</v>
      </c>
      <c r="C313">
        <v>10</v>
      </c>
      <c r="D313" s="1">
        <v>42942.352314814816</v>
      </c>
      <c r="E313" s="1">
        <v>42942.310567129629</v>
      </c>
      <c r="F313">
        <v>40000</v>
      </c>
      <c r="G313">
        <v>48000</v>
      </c>
      <c r="H313">
        <v>60</v>
      </c>
      <c r="J313" t="s">
        <v>11</v>
      </c>
      <c r="K313" s="2">
        <f t="shared" si="12"/>
        <v>0.2</v>
      </c>
      <c r="L313">
        <f t="shared" si="13"/>
        <v>0</v>
      </c>
      <c r="M313" t="str">
        <f t="shared" si="14"/>
        <v>3. High Velocity Loyalty (4+)</v>
      </c>
      <c r="N313" t="str">
        <f>IFERROR(INDEX(Demographics!F:F, MATCH(A313, Demographics!A:A, 0)), "Unspecified Bank")</f>
        <v>GT Bank</v>
      </c>
      <c r="O313" t="str">
        <f>IFERROR(INDEX(Demographics!H:H, MATCH(A313, Demographics!A:A, 0)) &amp; "", "Unknown Status")</f>
        <v>Permanent</v>
      </c>
    </row>
    <row r="314" spans="1:15" x14ac:dyDescent="0.25">
      <c r="A314" t="s">
        <v>365</v>
      </c>
      <c r="B314">
        <v>301987464</v>
      </c>
      <c r="C314">
        <v>3</v>
      </c>
      <c r="D314" s="1">
        <v>42936.527615740742</v>
      </c>
      <c r="E314" s="1">
        <v>42936.485856481479</v>
      </c>
      <c r="F314">
        <v>10000</v>
      </c>
      <c r="G314">
        <v>11500</v>
      </c>
      <c r="H314">
        <v>15</v>
      </c>
      <c r="J314" t="s">
        <v>11</v>
      </c>
      <c r="K314" s="2">
        <f t="shared" si="12"/>
        <v>0.15</v>
      </c>
      <c r="L314">
        <f t="shared" si="13"/>
        <v>0</v>
      </c>
      <c r="M314" t="str">
        <f t="shared" si="14"/>
        <v>2. Early Repeat (2-3)</v>
      </c>
      <c r="N314" t="str">
        <f>IFERROR(INDEX(Demographics!F:F, MATCH(A314, Demographics!A:A, 0)), "Unspecified Bank")</f>
        <v>First Bank</v>
      </c>
      <c r="O314" t="str">
        <f>IFERROR(INDEX(Demographics!H:H, MATCH(A314, Demographics!A:A, 0)) &amp; "", "Unknown Status")</f>
        <v>Permanent</v>
      </c>
    </row>
    <row r="315" spans="1:15" x14ac:dyDescent="0.25">
      <c r="A315" t="s">
        <v>366</v>
      </c>
      <c r="B315">
        <v>301963816</v>
      </c>
      <c r="C315">
        <v>3</v>
      </c>
      <c r="D315" s="1">
        <v>42920.825416666667</v>
      </c>
      <c r="E315" s="1">
        <v>42920.783680555556</v>
      </c>
      <c r="F315">
        <v>10000</v>
      </c>
      <c r="G315">
        <v>13000</v>
      </c>
      <c r="H315">
        <v>30</v>
      </c>
      <c r="J315" t="s">
        <v>11</v>
      </c>
      <c r="K315" s="2">
        <f t="shared" si="12"/>
        <v>0.3</v>
      </c>
      <c r="L315">
        <f t="shared" si="13"/>
        <v>0</v>
      </c>
      <c r="M315" t="str">
        <f t="shared" si="14"/>
        <v>2. Early Repeat (2-3)</v>
      </c>
      <c r="N315" t="str">
        <f>IFERROR(INDEX(Demographics!F:F, MATCH(A315, Demographics!A:A, 0)), "Unspecified Bank")</f>
        <v>EcoBank</v>
      </c>
      <c r="O315" t="str">
        <f>IFERROR(INDEX(Demographics!H:H, MATCH(A315, Demographics!A:A, 0)) &amp; "", "Unknown Status")</f>
        <v>Permanent</v>
      </c>
    </row>
    <row r="316" spans="1:15" x14ac:dyDescent="0.25">
      <c r="A316" t="s">
        <v>367</v>
      </c>
      <c r="B316">
        <v>301968211</v>
      </c>
      <c r="C316">
        <v>8</v>
      </c>
      <c r="D316" s="1">
        <v>42923.670231481483</v>
      </c>
      <c r="E316" s="1">
        <v>42923.628495370373</v>
      </c>
      <c r="F316">
        <v>30000</v>
      </c>
      <c r="G316">
        <v>39000</v>
      </c>
      <c r="H316">
        <v>60</v>
      </c>
      <c r="J316" t="s">
        <v>11</v>
      </c>
      <c r="K316" s="2">
        <f t="shared" si="12"/>
        <v>0.3</v>
      </c>
      <c r="L316">
        <f t="shared" si="13"/>
        <v>0</v>
      </c>
      <c r="M316" t="str">
        <f t="shared" si="14"/>
        <v>3. High Velocity Loyalty (4+)</v>
      </c>
      <c r="N316" t="str">
        <f>IFERROR(INDEX(Demographics!F:F, MATCH(A316, Demographics!A:A, 0)), "Unspecified Bank")</f>
        <v>Unspecified Bank</v>
      </c>
      <c r="O316" t="str">
        <f>IFERROR(INDEX(Demographics!H:H, MATCH(A316, Demographics!A:A, 0)) &amp; "", "Unknown Status")</f>
        <v>Unknown Status</v>
      </c>
    </row>
    <row r="317" spans="1:15" x14ac:dyDescent="0.25">
      <c r="A317" t="s">
        <v>368</v>
      </c>
      <c r="B317">
        <v>301977064</v>
      </c>
      <c r="C317">
        <v>7</v>
      </c>
      <c r="D317" s="1">
        <v>42930.358981481484</v>
      </c>
      <c r="E317" s="1">
        <v>42930.317233796297</v>
      </c>
      <c r="F317">
        <v>10000</v>
      </c>
      <c r="G317">
        <v>13000</v>
      </c>
      <c r="H317">
        <v>30</v>
      </c>
      <c r="J317" t="s">
        <v>11</v>
      </c>
      <c r="K317" s="2">
        <f t="shared" si="12"/>
        <v>0.3</v>
      </c>
      <c r="L317">
        <f t="shared" si="13"/>
        <v>0</v>
      </c>
      <c r="M317" t="str">
        <f t="shared" si="14"/>
        <v>3. High Velocity Loyalty (4+)</v>
      </c>
      <c r="N317" t="str">
        <f>IFERROR(INDEX(Demographics!F:F, MATCH(A317, Demographics!A:A, 0)), "Unspecified Bank")</f>
        <v>First Bank</v>
      </c>
      <c r="O317" t="str">
        <f>IFERROR(INDEX(Demographics!H:H, MATCH(A317, Demographics!A:A, 0)) &amp; "", "Unknown Status")</f>
        <v>Permanent</v>
      </c>
    </row>
    <row r="318" spans="1:15" x14ac:dyDescent="0.25">
      <c r="A318" t="s">
        <v>369</v>
      </c>
      <c r="B318">
        <v>301987937</v>
      </c>
      <c r="C318">
        <v>10</v>
      </c>
      <c r="D318" s="1">
        <v>42936.702372685184</v>
      </c>
      <c r="E318" s="1">
        <v>42936.660601851851</v>
      </c>
      <c r="F318">
        <v>40000</v>
      </c>
      <c r="G318">
        <v>48000</v>
      </c>
      <c r="H318">
        <v>60</v>
      </c>
      <c r="J318" t="s">
        <v>23</v>
      </c>
      <c r="K318" s="2">
        <f t="shared" si="12"/>
        <v>0.2</v>
      </c>
      <c r="L318">
        <f t="shared" si="13"/>
        <v>1</v>
      </c>
      <c r="M318" t="str">
        <f t="shared" si="14"/>
        <v>3. High Velocity Loyalty (4+)</v>
      </c>
      <c r="N318" t="str">
        <f>IFERROR(INDEX(Demographics!F:F, MATCH(A318, Demographics!A:A, 0)), "Unspecified Bank")</f>
        <v>GT Bank</v>
      </c>
      <c r="O318" t="str">
        <f>IFERROR(INDEX(Demographics!H:H, MATCH(A318, Demographics!A:A, 0)) &amp; "", "Unknown Status")</f>
        <v>Permanent</v>
      </c>
    </row>
    <row r="319" spans="1:15" x14ac:dyDescent="0.25">
      <c r="A319" t="s">
        <v>370</v>
      </c>
      <c r="B319">
        <v>301958904</v>
      </c>
      <c r="C319">
        <v>9</v>
      </c>
      <c r="D319" s="1">
        <v>42917.527094907404</v>
      </c>
      <c r="E319" s="1">
        <v>42917.485358796293</v>
      </c>
      <c r="F319">
        <v>20000</v>
      </c>
      <c r="G319">
        <v>24500</v>
      </c>
      <c r="H319">
        <v>30</v>
      </c>
      <c r="J319" t="s">
        <v>11</v>
      </c>
      <c r="K319" s="2">
        <f t="shared" si="12"/>
        <v>0.22500000000000001</v>
      </c>
      <c r="L319">
        <f t="shared" si="13"/>
        <v>0</v>
      </c>
      <c r="M319" t="str">
        <f t="shared" si="14"/>
        <v>3. High Velocity Loyalty (4+)</v>
      </c>
      <c r="N319" t="str">
        <f>IFERROR(INDEX(Demographics!F:F, MATCH(A319, Demographics!A:A, 0)), "Unspecified Bank")</f>
        <v>UBA</v>
      </c>
      <c r="O319" t="str">
        <f>IFERROR(INDEX(Demographics!H:H, MATCH(A319, Demographics!A:A, 0)) &amp; "", "Unknown Status")</f>
        <v>Permanent</v>
      </c>
    </row>
    <row r="320" spans="1:15" x14ac:dyDescent="0.25">
      <c r="A320" t="s">
        <v>371</v>
      </c>
      <c r="B320">
        <v>301977647</v>
      </c>
      <c r="C320">
        <v>2</v>
      </c>
      <c r="D320" s="1">
        <v>42930.56832175926</v>
      </c>
      <c r="E320" s="1">
        <v>42930.52584490741</v>
      </c>
      <c r="F320">
        <v>10000</v>
      </c>
      <c r="G320">
        <v>11500</v>
      </c>
      <c r="H320">
        <v>15</v>
      </c>
      <c r="J320" t="s">
        <v>11</v>
      </c>
      <c r="K320" s="2">
        <f t="shared" si="12"/>
        <v>0.15</v>
      </c>
      <c r="L320">
        <f t="shared" si="13"/>
        <v>0</v>
      </c>
      <c r="M320" t="str">
        <f t="shared" si="14"/>
        <v>2. Early Repeat (2-3)</v>
      </c>
      <c r="N320" t="str">
        <f>IFERROR(INDEX(Demographics!F:F, MATCH(A320, Demographics!A:A, 0)), "Unspecified Bank")</f>
        <v>GT Bank</v>
      </c>
      <c r="O320" t="str">
        <f>IFERROR(INDEX(Demographics!H:H, MATCH(A320, Demographics!A:A, 0)) &amp; "", "Unknown Status")</f>
        <v>Permanent</v>
      </c>
    </row>
    <row r="321" spans="1:15" x14ac:dyDescent="0.25">
      <c r="A321" t="s">
        <v>133</v>
      </c>
      <c r="B321">
        <v>301996788</v>
      </c>
      <c r="C321">
        <v>2</v>
      </c>
      <c r="D321" s="1">
        <v>42942.49013888889</v>
      </c>
      <c r="E321" s="1">
        <v>42942.44840277778</v>
      </c>
      <c r="F321">
        <v>10000</v>
      </c>
      <c r="G321">
        <v>13000</v>
      </c>
      <c r="H321">
        <v>30</v>
      </c>
      <c r="J321" t="s">
        <v>11</v>
      </c>
      <c r="K321" s="2">
        <f t="shared" si="12"/>
        <v>0.3</v>
      </c>
      <c r="L321">
        <f t="shared" si="13"/>
        <v>0</v>
      </c>
      <c r="M321" t="str">
        <f t="shared" si="14"/>
        <v>2. Early Repeat (2-3)</v>
      </c>
      <c r="N321" t="str">
        <f>IFERROR(INDEX(Demographics!F:F, MATCH(A321, Demographics!A:A, 0)), "Unspecified Bank")</f>
        <v>GT Bank</v>
      </c>
      <c r="O321" t="str">
        <f>IFERROR(INDEX(Demographics!H:H, MATCH(A321, Demographics!A:A, 0)) &amp; "", "Unknown Status")</f>
        <v>Permanent</v>
      </c>
    </row>
    <row r="322" spans="1:15" x14ac:dyDescent="0.25">
      <c r="A322" t="s">
        <v>372</v>
      </c>
      <c r="B322">
        <v>301993533</v>
      </c>
      <c r="C322">
        <v>9</v>
      </c>
      <c r="D322" s="1">
        <v>42940.608749999999</v>
      </c>
      <c r="E322" s="1">
        <v>42940.566990740743</v>
      </c>
      <c r="F322">
        <v>50000</v>
      </c>
      <c r="G322">
        <v>55000</v>
      </c>
      <c r="H322">
        <v>60</v>
      </c>
      <c r="J322" t="s">
        <v>11</v>
      </c>
      <c r="K322" s="2">
        <f t="shared" si="12"/>
        <v>0.1</v>
      </c>
      <c r="L322">
        <f t="shared" si="13"/>
        <v>0</v>
      </c>
      <c r="M322" t="str">
        <f t="shared" si="14"/>
        <v>3. High Velocity Loyalty (4+)</v>
      </c>
      <c r="N322" t="str">
        <f>IFERROR(INDEX(Demographics!F:F, MATCH(A322, Demographics!A:A, 0)), "Unspecified Bank")</f>
        <v>Zenith Bank</v>
      </c>
      <c r="O322" t="str">
        <f>IFERROR(INDEX(Demographics!H:H, MATCH(A322, Demographics!A:A, 0)) &amp; "", "Unknown Status")</f>
        <v>Self-Employed</v>
      </c>
    </row>
    <row r="323" spans="1:15" x14ac:dyDescent="0.25">
      <c r="A323" t="s">
        <v>373</v>
      </c>
      <c r="B323">
        <v>301961113</v>
      </c>
      <c r="C323">
        <v>2</v>
      </c>
      <c r="D323" s="1">
        <v>42919.578726851854</v>
      </c>
      <c r="E323" s="1">
        <v>42919.537002314813</v>
      </c>
      <c r="F323">
        <v>10000</v>
      </c>
      <c r="G323">
        <v>13000</v>
      </c>
      <c r="H323">
        <v>30</v>
      </c>
      <c r="J323" t="s">
        <v>11</v>
      </c>
      <c r="K323" s="2">
        <f t="shared" ref="K323:K386" si="15">(G323 - F323) / F323</f>
        <v>0.3</v>
      </c>
      <c r="L323">
        <f t="shared" ref="L323:L386" si="16">IF(J323="bad", 1, 0)</f>
        <v>0</v>
      </c>
      <c r="M323" t="str">
        <f t="shared" ref="M323:M386" si="17">IF(C323=1, "1. First-Time Applicant", IF(C323&lt;=3, "2. Early Repeat (2-3)", "3. High Velocity Loyalty (4+)"))</f>
        <v>2. Early Repeat (2-3)</v>
      </c>
      <c r="N323" t="str">
        <f>IFERROR(INDEX(Demographics!F:F, MATCH(A323, Demographics!A:A, 0)), "Unspecified Bank")</f>
        <v>First Bank</v>
      </c>
      <c r="O323" t="str">
        <f>IFERROR(INDEX(Demographics!H:H, MATCH(A323, Demographics!A:A, 0)) &amp; "", "Unknown Status")</f>
        <v/>
      </c>
    </row>
    <row r="324" spans="1:15" x14ac:dyDescent="0.25">
      <c r="A324" t="s">
        <v>374</v>
      </c>
      <c r="B324">
        <v>301978009</v>
      </c>
      <c r="C324">
        <v>5</v>
      </c>
      <c r="D324" s="1">
        <v>42930.69672453704</v>
      </c>
      <c r="E324" s="1">
        <v>42930.654942129629</v>
      </c>
      <c r="F324">
        <v>20000</v>
      </c>
      <c r="G324">
        <v>22250</v>
      </c>
      <c r="H324">
        <v>15</v>
      </c>
      <c r="J324" t="s">
        <v>11</v>
      </c>
      <c r="K324" s="2">
        <f t="shared" si="15"/>
        <v>0.1125</v>
      </c>
      <c r="L324">
        <f t="shared" si="16"/>
        <v>0</v>
      </c>
      <c r="M324" t="str">
        <f t="shared" si="17"/>
        <v>3. High Velocity Loyalty (4+)</v>
      </c>
      <c r="N324" t="str">
        <f>IFERROR(INDEX(Demographics!F:F, MATCH(A324, Demographics!A:A, 0)), "Unspecified Bank")</f>
        <v>GT Bank</v>
      </c>
      <c r="O324" t="str">
        <f>IFERROR(INDEX(Demographics!H:H, MATCH(A324, Demographics!A:A, 0)) &amp; "", "Unknown Status")</f>
        <v>Permanent</v>
      </c>
    </row>
    <row r="325" spans="1:15" x14ac:dyDescent="0.25">
      <c r="A325" t="s">
        <v>375</v>
      </c>
      <c r="B325">
        <v>301978204</v>
      </c>
      <c r="C325">
        <v>3</v>
      </c>
      <c r="D325" s="1">
        <v>42930.793483796297</v>
      </c>
      <c r="E325" s="1">
        <v>42930.75172453704</v>
      </c>
      <c r="F325">
        <v>10000</v>
      </c>
      <c r="G325">
        <v>13000</v>
      </c>
      <c r="H325">
        <v>30</v>
      </c>
      <c r="J325" t="s">
        <v>11</v>
      </c>
      <c r="K325" s="2">
        <f t="shared" si="15"/>
        <v>0.3</v>
      </c>
      <c r="L325">
        <f t="shared" si="16"/>
        <v>0</v>
      </c>
      <c r="M325" t="str">
        <f t="shared" si="17"/>
        <v>2. Early Repeat (2-3)</v>
      </c>
      <c r="N325" t="str">
        <f>IFERROR(INDEX(Demographics!F:F, MATCH(A325, Demographics!A:A, 0)), "Unspecified Bank")</f>
        <v>Unspecified Bank</v>
      </c>
      <c r="O325" t="str">
        <f>IFERROR(INDEX(Demographics!H:H, MATCH(A325, Demographics!A:A, 0)) &amp; "", "Unknown Status")</f>
        <v>Unknown Status</v>
      </c>
    </row>
    <row r="326" spans="1:15" x14ac:dyDescent="0.25">
      <c r="A326" t="s">
        <v>376</v>
      </c>
      <c r="B326">
        <v>301991759</v>
      </c>
      <c r="C326">
        <v>2</v>
      </c>
      <c r="D326" s="1">
        <v>42939.473506944443</v>
      </c>
      <c r="E326" s="1">
        <v>42939.431747685187</v>
      </c>
      <c r="F326">
        <v>10000</v>
      </c>
      <c r="G326">
        <v>11500</v>
      </c>
      <c r="H326">
        <v>15</v>
      </c>
      <c r="I326" t="s">
        <v>377</v>
      </c>
      <c r="J326" t="s">
        <v>11</v>
      </c>
      <c r="K326" s="2">
        <f t="shared" si="15"/>
        <v>0.15</v>
      </c>
      <c r="L326">
        <f t="shared" si="16"/>
        <v>0</v>
      </c>
      <c r="M326" t="str">
        <f t="shared" si="17"/>
        <v>2. Early Repeat (2-3)</v>
      </c>
      <c r="N326" t="str">
        <f>IFERROR(INDEX(Demographics!F:F, MATCH(A326, Demographics!A:A, 0)), "Unspecified Bank")</f>
        <v>Unspecified Bank</v>
      </c>
      <c r="O326" t="str">
        <f>IFERROR(INDEX(Demographics!H:H, MATCH(A326, Demographics!A:A, 0)) &amp; "", "Unknown Status")</f>
        <v>Unknown Status</v>
      </c>
    </row>
    <row r="327" spans="1:15" x14ac:dyDescent="0.25">
      <c r="A327" t="s">
        <v>378</v>
      </c>
      <c r="B327">
        <v>301994913</v>
      </c>
      <c r="C327">
        <v>2</v>
      </c>
      <c r="D327" s="1">
        <v>42941.412453703706</v>
      </c>
      <c r="E327" s="1">
        <v>42941.370682870373</v>
      </c>
      <c r="F327">
        <v>10000</v>
      </c>
      <c r="G327">
        <v>11500</v>
      </c>
      <c r="H327">
        <v>15</v>
      </c>
      <c r="J327" t="s">
        <v>11</v>
      </c>
      <c r="K327" s="2">
        <f t="shared" si="15"/>
        <v>0.15</v>
      </c>
      <c r="L327">
        <f t="shared" si="16"/>
        <v>0</v>
      </c>
      <c r="M327" t="str">
        <f t="shared" si="17"/>
        <v>2. Early Repeat (2-3)</v>
      </c>
      <c r="N327" t="str">
        <f>IFERROR(INDEX(Demographics!F:F, MATCH(A327, Demographics!A:A, 0)), "Unspecified Bank")</f>
        <v>Access Bank</v>
      </c>
      <c r="O327" t="str">
        <f>IFERROR(INDEX(Demographics!H:H, MATCH(A327, Demographics!A:A, 0)) &amp; "", "Unknown Status")</f>
        <v>Permanent</v>
      </c>
    </row>
    <row r="328" spans="1:15" x14ac:dyDescent="0.25">
      <c r="A328" t="s">
        <v>379</v>
      </c>
      <c r="B328">
        <v>301959854</v>
      </c>
      <c r="C328">
        <v>3</v>
      </c>
      <c r="D328" s="1">
        <v>42918.507800925923</v>
      </c>
      <c r="E328" s="1">
        <v>42918.46603009259</v>
      </c>
      <c r="F328">
        <v>10000</v>
      </c>
      <c r="G328">
        <v>13000</v>
      </c>
      <c r="H328">
        <v>30</v>
      </c>
      <c r="J328" t="s">
        <v>11</v>
      </c>
      <c r="K328" s="2">
        <f t="shared" si="15"/>
        <v>0.3</v>
      </c>
      <c r="L328">
        <f t="shared" si="16"/>
        <v>0</v>
      </c>
      <c r="M328" t="str">
        <f t="shared" si="17"/>
        <v>2. Early Repeat (2-3)</v>
      </c>
      <c r="N328" t="str">
        <f>IFERROR(INDEX(Demographics!F:F, MATCH(A328, Demographics!A:A, 0)), "Unspecified Bank")</f>
        <v>Stanbic IBTC</v>
      </c>
      <c r="O328" t="str">
        <f>IFERROR(INDEX(Demographics!H:H, MATCH(A328, Demographics!A:A, 0)) &amp; "", "Unknown Status")</f>
        <v>Permanent</v>
      </c>
    </row>
    <row r="329" spans="1:15" x14ac:dyDescent="0.25">
      <c r="A329" t="s">
        <v>380</v>
      </c>
      <c r="B329">
        <v>302003342</v>
      </c>
      <c r="C329">
        <v>8</v>
      </c>
      <c r="D329" s="1">
        <v>42946.505046296297</v>
      </c>
      <c r="E329" s="1">
        <v>42946.46329861111</v>
      </c>
      <c r="F329">
        <v>30000</v>
      </c>
      <c r="G329">
        <v>34500</v>
      </c>
      <c r="H329">
        <v>30</v>
      </c>
      <c r="J329" t="s">
        <v>11</v>
      </c>
      <c r="K329" s="2">
        <f t="shared" si="15"/>
        <v>0.15</v>
      </c>
      <c r="L329">
        <f t="shared" si="16"/>
        <v>0</v>
      </c>
      <c r="M329" t="str">
        <f t="shared" si="17"/>
        <v>3. High Velocity Loyalty (4+)</v>
      </c>
      <c r="N329" t="str">
        <f>IFERROR(INDEX(Demographics!F:F, MATCH(A329, Demographics!A:A, 0)), "Unspecified Bank")</f>
        <v>Unspecified Bank</v>
      </c>
      <c r="O329" t="str">
        <f>IFERROR(INDEX(Demographics!H:H, MATCH(A329, Demographics!A:A, 0)) &amp; "", "Unknown Status")</f>
        <v>Unknown Status</v>
      </c>
    </row>
    <row r="330" spans="1:15" x14ac:dyDescent="0.25">
      <c r="A330" t="s">
        <v>381</v>
      </c>
      <c r="B330">
        <v>302001932</v>
      </c>
      <c r="C330">
        <v>2</v>
      </c>
      <c r="D330" s="1">
        <v>42945.422511574077</v>
      </c>
      <c r="E330" s="1">
        <v>42945.38076388889</v>
      </c>
      <c r="F330">
        <v>10000</v>
      </c>
      <c r="G330">
        <v>13000</v>
      </c>
      <c r="H330">
        <v>30</v>
      </c>
      <c r="I330" t="s">
        <v>382</v>
      </c>
      <c r="J330" t="s">
        <v>11</v>
      </c>
      <c r="K330" s="2">
        <f t="shared" si="15"/>
        <v>0.3</v>
      </c>
      <c r="L330">
        <f t="shared" si="16"/>
        <v>0</v>
      </c>
      <c r="M330" t="str">
        <f t="shared" si="17"/>
        <v>2. Early Repeat (2-3)</v>
      </c>
      <c r="N330" t="str">
        <f>IFERROR(INDEX(Demographics!F:F, MATCH(A330, Demographics!A:A, 0)), "Unspecified Bank")</f>
        <v>GT Bank</v>
      </c>
      <c r="O330" t="str">
        <f>IFERROR(INDEX(Demographics!H:H, MATCH(A330, Demographics!A:A, 0)) &amp; "", "Unknown Status")</f>
        <v>Permanent</v>
      </c>
    </row>
    <row r="331" spans="1:15" x14ac:dyDescent="0.25">
      <c r="A331" t="s">
        <v>383</v>
      </c>
      <c r="B331">
        <v>301970058</v>
      </c>
      <c r="C331">
        <v>4</v>
      </c>
      <c r="D331" s="1">
        <v>42925.434976851851</v>
      </c>
      <c r="E331" s="1">
        <v>42925.393252314818</v>
      </c>
      <c r="F331">
        <v>20000</v>
      </c>
      <c r="G331">
        <v>24500</v>
      </c>
      <c r="H331">
        <v>30</v>
      </c>
      <c r="J331" t="s">
        <v>23</v>
      </c>
      <c r="K331" s="2">
        <f t="shared" si="15"/>
        <v>0.22500000000000001</v>
      </c>
      <c r="L331">
        <f t="shared" si="16"/>
        <v>1</v>
      </c>
      <c r="M331" t="str">
        <f t="shared" si="17"/>
        <v>3. High Velocity Loyalty (4+)</v>
      </c>
      <c r="N331" t="str">
        <f>IFERROR(INDEX(Demographics!F:F, MATCH(A331, Demographics!A:A, 0)), "Unspecified Bank")</f>
        <v>GT Bank</v>
      </c>
      <c r="O331" t="str">
        <f>IFERROR(INDEX(Demographics!H:H, MATCH(A331, Demographics!A:A, 0)) &amp; "", "Unknown Status")</f>
        <v/>
      </c>
    </row>
    <row r="332" spans="1:15" x14ac:dyDescent="0.25">
      <c r="A332" t="s">
        <v>384</v>
      </c>
      <c r="B332">
        <v>301983168</v>
      </c>
      <c r="C332">
        <v>4</v>
      </c>
      <c r="D332" s="1">
        <v>42934.322418981479</v>
      </c>
      <c r="E332" s="1">
        <v>42934.280682870369</v>
      </c>
      <c r="F332">
        <v>10000</v>
      </c>
      <c r="G332">
        <v>11500</v>
      </c>
      <c r="H332">
        <v>15</v>
      </c>
      <c r="J332" t="s">
        <v>11</v>
      </c>
      <c r="K332" s="2">
        <f t="shared" si="15"/>
        <v>0.15</v>
      </c>
      <c r="L332">
        <f t="shared" si="16"/>
        <v>0</v>
      </c>
      <c r="M332" t="str">
        <f t="shared" si="17"/>
        <v>3. High Velocity Loyalty (4+)</v>
      </c>
      <c r="N332" t="str">
        <f>IFERROR(INDEX(Demographics!F:F, MATCH(A332, Demographics!A:A, 0)), "Unspecified Bank")</f>
        <v>EcoBank</v>
      </c>
      <c r="O332" t="str">
        <f>IFERROR(INDEX(Demographics!H:H, MATCH(A332, Demographics!A:A, 0)) &amp; "", "Unknown Status")</f>
        <v>Permanent</v>
      </c>
    </row>
    <row r="333" spans="1:15" x14ac:dyDescent="0.25">
      <c r="A333" t="s">
        <v>385</v>
      </c>
      <c r="B333">
        <v>301966425</v>
      </c>
      <c r="C333">
        <v>7</v>
      </c>
      <c r="D333" s="1">
        <v>42922.549583333333</v>
      </c>
      <c r="E333" s="1">
        <v>42922.507870370369</v>
      </c>
      <c r="F333">
        <v>30000</v>
      </c>
      <c r="G333">
        <v>34500</v>
      </c>
      <c r="H333">
        <v>30</v>
      </c>
      <c r="J333" t="s">
        <v>11</v>
      </c>
      <c r="K333" s="2">
        <f t="shared" si="15"/>
        <v>0.15</v>
      </c>
      <c r="L333">
        <f t="shared" si="16"/>
        <v>0</v>
      </c>
      <c r="M333" t="str">
        <f t="shared" si="17"/>
        <v>3. High Velocity Loyalty (4+)</v>
      </c>
      <c r="N333" t="str">
        <f>IFERROR(INDEX(Demographics!F:F, MATCH(A333, Demographics!A:A, 0)), "Unspecified Bank")</f>
        <v>GT Bank</v>
      </c>
      <c r="O333" t="str">
        <f>IFERROR(INDEX(Demographics!H:H, MATCH(A333, Demographics!A:A, 0)) &amp; "", "Unknown Status")</f>
        <v>Permanent</v>
      </c>
    </row>
    <row r="334" spans="1:15" x14ac:dyDescent="0.25">
      <c r="A334" t="s">
        <v>386</v>
      </c>
      <c r="B334">
        <v>301992740</v>
      </c>
      <c r="C334">
        <v>3</v>
      </c>
      <c r="D334" s="1">
        <v>42940.280960648146</v>
      </c>
      <c r="E334" s="1">
        <v>42940.239212962966</v>
      </c>
      <c r="F334">
        <v>10000</v>
      </c>
      <c r="G334">
        <v>13000</v>
      </c>
      <c r="H334">
        <v>30</v>
      </c>
      <c r="J334" t="s">
        <v>11</v>
      </c>
      <c r="K334" s="2">
        <f t="shared" si="15"/>
        <v>0.3</v>
      </c>
      <c r="L334">
        <f t="shared" si="16"/>
        <v>0</v>
      </c>
      <c r="M334" t="str">
        <f t="shared" si="17"/>
        <v>2. Early Repeat (2-3)</v>
      </c>
      <c r="N334" t="str">
        <f>IFERROR(INDEX(Demographics!F:F, MATCH(A334, Demographics!A:A, 0)), "Unspecified Bank")</f>
        <v>Access Bank</v>
      </c>
      <c r="O334" t="str">
        <f>IFERROR(INDEX(Demographics!H:H, MATCH(A334, Demographics!A:A, 0)) &amp; "", "Unknown Status")</f>
        <v>Permanent</v>
      </c>
    </row>
    <row r="335" spans="1:15" x14ac:dyDescent="0.25">
      <c r="A335" t="s">
        <v>387</v>
      </c>
      <c r="B335">
        <v>301998131</v>
      </c>
      <c r="C335">
        <v>2</v>
      </c>
      <c r="D335" s="1">
        <v>42943.241701388892</v>
      </c>
      <c r="E335" s="1">
        <v>42943.199942129628</v>
      </c>
      <c r="F335">
        <v>10000</v>
      </c>
      <c r="G335">
        <v>13000</v>
      </c>
      <c r="H335">
        <v>30</v>
      </c>
      <c r="J335" t="s">
        <v>11</v>
      </c>
      <c r="K335" s="2">
        <f t="shared" si="15"/>
        <v>0.3</v>
      </c>
      <c r="L335">
        <f t="shared" si="16"/>
        <v>0</v>
      </c>
      <c r="M335" t="str">
        <f t="shared" si="17"/>
        <v>2. Early Repeat (2-3)</v>
      </c>
      <c r="N335" t="str">
        <f>IFERROR(INDEX(Demographics!F:F, MATCH(A335, Demographics!A:A, 0)), "Unspecified Bank")</f>
        <v>Unspecified Bank</v>
      </c>
      <c r="O335" t="str">
        <f>IFERROR(INDEX(Demographics!H:H, MATCH(A335, Demographics!A:A, 0)) &amp; "", "Unknown Status")</f>
        <v>Unknown Status</v>
      </c>
    </row>
    <row r="336" spans="1:15" x14ac:dyDescent="0.25">
      <c r="A336" t="s">
        <v>388</v>
      </c>
      <c r="B336">
        <v>301978859</v>
      </c>
      <c r="C336">
        <v>2</v>
      </c>
      <c r="D336" s="1">
        <v>42931.394733796296</v>
      </c>
      <c r="E336" s="1">
        <v>42931.352997685186</v>
      </c>
      <c r="F336">
        <v>10000</v>
      </c>
      <c r="G336">
        <v>11500</v>
      </c>
      <c r="H336">
        <v>15</v>
      </c>
      <c r="J336" t="s">
        <v>11</v>
      </c>
      <c r="K336" s="2">
        <f t="shared" si="15"/>
        <v>0.15</v>
      </c>
      <c r="L336">
        <f t="shared" si="16"/>
        <v>0</v>
      </c>
      <c r="M336" t="str">
        <f t="shared" si="17"/>
        <v>2. Early Repeat (2-3)</v>
      </c>
      <c r="N336" t="str">
        <f>IFERROR(INDEX(Demographics!F:F, MATCH(A336, Demographics!A:A, 0)), "Unspecified Bank")</f>
        <v>Sterling Bank</v>
      </c>
      <c r="O336" t="str">
        <f>IFERROR(INDEX(Demographics!H:H, MATCH(A336, Demographics!A:A, 0)) &amp; "", "Unknown Status")</f>
        <v>Permanent</v>
      </c>
    </row>
    <row r="337" spans="1:15" x14ac:dyDescent="0.25">
      <c r="A337" t="s">
        <v>389</v>
      </c>
      <c r="B337">
        <v>301968853</v>
      </c>
      <c r="C337">
        <v>6</v>
      </c>
      <c r="D337" s="1">
        <v>42924.300520833334</v>
      </c>
      <c r="E337" s="1">
        <v>42924.258773148147</v>
      </c>
      <c r="F337">
        <v>30000</v>
      </c>
      <c r="G337">
        <v>34500</v>
      </c>
      <c r="H337">
        <v>30</v>
      </c>
      <c r="I337" t="s">
        <v>390</v>
      </c>
      <c r="J337" t="s">
        <v>11</v>
      </c>
      <c r="K337" s="2">
        <f t="shared" si="15"/>
        <v>0.15</v>
      </c>
      <c r="L337">
        <f t="shared" si="16"/>
        <v>0</v>
      </c>
      <c r="M337" t="str">
        <f t="shared" si="17"/>
        <v>3. High Velocity Loyalty (4+)</v>
      </c>
      <c r="N337" t="str">
        <f>IFERROR(INDEX(Demographics!F:F, MATCH(A337, Demographics!A:A, 0)), "Unspecified Bank")</f>
        <v>Access Bank</v>
      </c>
      <c r="O337" t="str">
        <f>IFERROR(INDEX(Demographics!H:H, MATCH(A337, Demographics!A:A, 0)) &amp; "", "Unknown Status")</f>
        <v>Permanent</v>
      </c>
    </row>
    <row r="338" spans="1:15" x14ac:dyDescent="0.25">
      <c r="A338" t="s">
        <v>391</v>
      </c>
      <c r="B338">
        <v>301982633</v>
      </c>
      <c r="C338">
        <v>7</v>
      </c>
      <c r="D338" s="1">
        <v>42933.844097222223</v>
      </c>
      <c r="E338" s="1">
        <v>42933.802349537036</v>
      </c>
      <c r="F338">
        <v>30000</v>
      </c>
      <c r="G338">
        <v>34500</v>
      </c>
      <c r="H338">
        <v>30</v>
      </c>
      <c r="J338" t="s">
        <v>11</v>
      </c>
      <c r="K338" s="2">
        <f t="shared" si="15"/>
        <v>0.15</v>
      </c>
      <c r="L338">
        <f t="shared" si="16"/>
        <v>0</v>
      </c>
      <c r="M338" t="str">
        <f t="shared" si="17"/>
        <v>3. High Velocity Loyalty (4+)</v>
      </c>
      <c r="N338" t="str">
        <f>IFERROR(INDEX(Demographics!F:F, MATCH(A338, Demographics!A:A, 0)), "Unspecified Bank")</f>
        <v>UBA</v>
      </c>
      <c r="O338" t="str">
        <f>IFERROR(INDEX(Demographics!H:H, MATCH(A338, Demographics!A:A, 0)) &amp; "", "Unknown Status")</f>
        <v/>
      </c>
    </row>
    <row r="339" spans="1:15" x14ac:dyDescent="0.25">
      <c r="A339" t="s">
        <v>392</v>
      </c>
      <c r="B339">
        <v>301966087</v>
      </c>
      <c r="C339">
        <v>7</v>
      </c>
      <c r="D339" s="1">
        <v>42922.404166666667</v>
      </c>
      <c r="E339" s="1">
        <v>42922.362442129626</v>
      </c>
      <c r="F339">
        <v>30000</v>
      </c>
      <c r="G339">
        <v>34500</v>
      </c>
      <c r="H339">
        <v>30</v>
      </c>
      <c r="J339" t="s">
        <v>11</v>
      </c>
      <c r="K339" s="2">
        <f t="shared" si="15"/>
        <v>0.15</v>
      </c>
      <c r="L339">
        <f t="shared" si="16"/>
        <v>0</v>
      </c>
      <c r="M339" t="str">
        <f t="shared" si="17"/>
        <v>3. High Velocity Loyalty (4+)</v>
      </c>
      <c r="N339" t="str">
        <f>IFERROR(INDEX(Demographics!F:F, MATCH(A339, Demographics!A:A, 0)), "Unspecified Bank")</f>
        <v>GT Bank</v>
      </c>
      <c r="O339" t="str">
        <f>IFERROR(INDEX(Demographics!H:H, MATCH(A339, Demographics!A:A, 0)) &amp; "", "Unknown Status")</f>
        <v>Permanent</v>
      </c>
    </row>
    <row r="340" spans="1:15" x14ac:dyDescent="0.25">
      <c r="A340" t="s">
        <v>393</v>
      </c>
      <c r="B340">
        <v>301988942</v>
      </c>
      <c r="C340">
        <v>7</v>
      </c>
      <c r="D340" s="1">
        <v>42937.409189814818</v>
      </c>
      <c r="E340" s="1">
        <v>42937.367442129631</v>
      </c>
      <c r="F340">
        <v>10000</v>
      </c>
      <c r="G340">
        <v>10750</v>
      </c>
      <c r="H340">
        <v>15</v>
      </c>
      <c r="J340" t="s">
        <v>11</v>
      </c>
      <c r="K340" s="2">
        <f t="shared" si="15"/>
        <v>7.4999999999999997E-2</v>
      </c>
      <c r="L340">
        <f t="shared" si="16"/>
        <v>0</v>
      </c>
      <c r="M340" t="str">
        <f t="shared" si="17"/>
        <v>3. High Velocity Loyalty (4+)</v>
      </c>
      <c r="N340" t="str">
        <f>IFERROR(INDEX(Demographics!F:F, MATCH(A340, Demographics!A:A, 0)), "Unspecified Bank")</f>
        <v>GT Bank</v>
      </c>
      <c r="O340" t="str">
        <f>IFERROR(INDEX(Demographics!H:H, MATCH(A340, Demographics!A:A, 0)) &amp; "", "Unknown Status")</f>
        <v>Permanent</v>
      </c>
    </row>
    <row r="341" spans="1:15" x14ac:dyDescent="0.25">
      <c r="A341" t="s">
        <v>394</v>
      </c>
      <c r="B341">
        <v>301964205</v>
      </c>
      <c r="C341">
        <v>7</v>
      </c>
      <c r="D341" s="1">
        <v>42921.264270833337</v>
      </c>
      <c r="E341" s="1">
        <v>42921.222546296296</v>
      </c>
      <c r="F341">
        <v>20000</v>
      </c>
      <c r="G341">
        <v>23000</v>
      </c>
      <c r="H341">
        <v>30</v>
      </c>
      <c r="J341" t="s">
        <v>11</v>
      </c>
      <c r="K341" s="2">
        <f t="shared" si="15"/>
        <v>0.15</v>
      </c>
      <c r="L341">
        <f t="shared" si="16"/>
        <v>0</v>
      </c>
      <c r="M341" t="str">
        <f t="shared" si="17"/>
        <v>3. High Velocity Loyalty (4+)</v>
      </c>
      <c r="N341" t="str">
        <f>IFERROR(INDEX(Demographics!F:F, MATCH(A341, Demographics!A:A, 0)), "Unspecified Bank")</f>
        <v>UBA</v>
      </c>
      <c r="O341" t="str">
        <f>IFERROR(INDEX(Demographics!H:H, MATCH(A341, Demographics!A:A, 0)) &amp; "", "Unknown Status")</f>
        <v>Permanent</v>
      </c>
    </row>
    <row r="342" spans="1:15" x14ac:dyDescent="0.25">
      <c r="A342" t="s">
        <v>395</v>
      </c>
      <c r="B342">
        <v>301965245</v>
      </c>
      <c r="C342">
        <v>12</v>
      </c>
      <c r="D342" s="1">
        <v>42921.727939814817</v>
      </c>
      <c r="E342" s="1">
        <v>42921.686099537037</v>
      </c>
      <c r="F342">
        <v>30000</v>
      </c>
      <c r="G342">
        <v>34500</v>
      </c>
      <c r="H342">
        <v>30</v>
      </c>
      <c r="J342" t="s">
        <v>11</v>
      </c>
      <c r="K342" s="2">
        <f t="shared" si="15"/>
        <v>0.15</v>
      </c>
      <c r="L342">
        <f t="shared" si="16"/>
        <v>0</v>
      </c>
      <c r="M342" t="str">
        <f t="shared" si="17"/>
        <v>3. High Velocity Loyalty (4+)</v>
      </c>
      <c r="N342" t="str">
        <f>IFERROR(INDEX(Demographics!F:F, MATCH(A342, Demographics!A:A, 0)), "Unspecified Bank")</f>
        <v>GT Bank</v>
      </c>
      <c r="O342" t="str">
        <f>IFERROR(INDEX(Demographics!H:H, MATCH(A342, Demographics!A:A, 0)) &amp; "", "Unknown Status")</f>
        <v>Permanent</v>
      </c>
    </row>
    <row r="343" spans="1:15" x14ac:dyDescent="0.25">
      <c r="A343" t="s">
        <v>396</v>
      </c>
      <c r="B343">
        <v>301963151</v>
      </c>
      <c r="C343">
        <v>4</v>
      </c>
      <c r="D343" s="1">
        <v>42920.549537037034</v>
      </c>
      <c r="E343" s="1">
        <v>42920.507777777777</v>
      </c>
      <c r="F343">
        <v>20000</v>
      </c>
      <c r="G343">
        <v>24500</v>
      </c>
      <c r="H343">
        <v>30</v>
      </c>
      <c r="J343" t="s">
        <v>23</v>
      </c>
      <c r="K343" s="2">
        <f t="shared" si="15"/>
        <v>0.22500000000000001</v>
      </c>
      <c r="L343">
        <f t="shared" si="16"/>
        <v>1</v>
      </c>
      <c r="M343" t="str">
        <f t="shared" si="17"/>
        <v>3. High Velocity Loyalty (4+)</v>
      </c>
      <c r="N343" t="str">
        <f>IFERROR(INDEX(Demographics!F:F, MATCH(A343, Demographics!A:A, 0)), "Unspecified Bank")</f>
        <v>Unspecified Bank</v>
      </c>
      <c r="O343" t="str">
        <f>IFERROR(INDEX(Demographics!H:H, MATCH(A343, Demographics!A:A, 0)) &amp; "", "Unknown Status")</f>
        <v>Unknown Status</v>
      </c>
    </row>
    <row r="344" spans="1:15" x14ac:dyDescent="0.25">
      <c r="A344" t="s">
        <v>397</v>
      </c>
      <c r="B344">
        <v>301991244</v>
      </c>
      <c r="C344">
        <v>4</v>
      </c>
      <c r="D344" s="1">
        <v>42938.854571759257</v>
      </c>
      <c r="E344" s="1">
        <v>42938.8128125</v>
      </c>
      <c r="F344">
        <v>20000</v>
      </c>
      <c r="G344">
        <v>24500</v>
      </c>
      <c r="H344">
        <v>30</v>
      </c>
      <c r="J344" t="s">
        <v>11</v>
      </c>
      <c r="K344" s="2">
        <f t="shared" si="15"/>
        <v>0.22500000000000001</v>
      </c>
      <c r="L344">
        <f t="shared" si="16"/>
        <v>0</v>
      </c>
      <c r="M344" t="str">
        <f t="shared" si="17"/>
        <v>3. High Velocity Loyalty (4+)</v>
      </c>
      <c r="N344" t="str">
        <f>IFERROR(INDEX(Demographics!F:F, MATCH(A344, Demographics!A:A, 0)), "Unspecified Bank")</f>
        <v>EcoBank</v>
      </c>
      <c r="O344" t="str">
        <f>IFERROR(INDEX(Demographics!H:H, MATCH(A344, Demographics!A:A, 0)) &amp; "", "Unknown Status")</f>
        <v>Permanent</v>
      </c>
    </row>
    <row r="345" spans="1:15" x14ac:dyDescent="0.25">
      <c r="A345" t="s">
        <v>398</v>
      </c>
      <c r="B345">
        <v>301978654</v>
      </c>
      <c r="C345">
        <v>6</v>
      </c>
      <c r="D345" s="1">
        <v>42931.261145833334</v>
      </c>
      <c r="E345" s="1">
        <v>42931.219398148147</v>
      </c>
      <c r="F345">
        <v>20000</v>
      </c>
      <c r="G345">
        <v>24500</v>
      </c>
      <c r="H345">
        <v>30</v>
      </c>
      <c r="J345" t="s">
        <v>11</v>
      </c>
      <c r="K345" s="2">
        <f t="shared" si="15"/>
        <v>0.22500000000000001</v>
      </c>
      <c r="L345">
        <f t="shared" si="16"/>
        <v>0</v>
      </c>
      <c r="M345" t="str">
        <f t="shared" si="17"/>
        <v>3. High Velocity Loyalty (4+)</v>
      </c>
      <c r="N345" t="str">
        <f>IFERROR(INDEX(Demographics!F:F, MATCH(A345, Demographics!A:A, 0)), "Unspecified Bank")</f>
        <v>Unspecified Bank</v>
      </c>
      <c r="O345" t="str">
        <f>IFERROR(INDEX(Demographics!H:H, MATCH(A345, Demographics!A:A, 0)) &amp; "", "Unknown Status")</f>
        <v>Unknown Status</v>
      </c>
    </row>
    <row r="346" spans="1:15" x14ac:dyDescent="0.25">
      <c r="A346" t="s">
        <v>399</v>
      </c>
      <c r="B346">
        <v>301969315</v>
      </c>
      <c r="C346">
        <v>14</v>
      </c>
      <c r="D346" s="1">
        <v>42924.612916666665</v>
      </c>
      <c r="E346" s="1">
        <v>42924.571192129632</v>
      </c>
      <c r="F346">
        <v>50000</v>
      </c>
      <c r="G346">
        <v>52500</v>
      </c>
      <c r="H346">
        <v>30</v>
      </c>
      <c r="J346" t="s">
        <v>11</v>
      </c>
      <c r="K346" s="2">
        <f t="shared" si="15"/>
        <v>0.05</v>
      </c>
      <c r="L346">
        <f t="shared" si="16"/>
        <v>0</v>
      </c>
      <c r="M346" t="str">
        <f t="shared" si="17"/>
        <v>3. High Velocity Loyalty (4+)</v>
      </c>
      <c r="N346" t="str">
        <f>IFERROR(INDEX(Demographics!F:F, MATCH(A346, Demographics!A:A, 0)), "Unspecified Bank")</f>
        <v>GT Bank</v>
      </c>
      <c r="O346" t="str">
        <f>IFERROR(INDEX(Demographics!H:H, MATCH(A346, Demographics!A:A, 0)) &amp; "", "Unknown Status")</f>
        <v>Self-Employed</v>
      </c>
    </row>
    <row r="347" spans="1:15" x14ac:dyDescent="0.25">
      <c r="A347" t="s">
        <v>400</v>
      </c>
      <c r="B347">
        <v>301976988</v>
      </c>
      <c r="C347">
        <v>3</v>
      </c>
      <c r="D347" s="1">
        <v>42930.317847222221</v>
      </c>
      <c r="E347" s="1">
        <v>42930.27611111111</v>
      </c>
      <c r="F347">
        <v>10000</v>
      </c>
      <c r="G347">
        <v>13000</v>
      </c>
      <c r="H347">
        <v>30</v>
      </c>
      <c r="J347" t="s">
        <v>11</v>
      </c>
      <c r="K347" s="2">
        <f t="shared" si="15"/>
        <v>0.3</v>
      </c>
      <c r="L347">
        <f t="shared" si="16"/>
        <v>0</v>
      </c>
      <c r="M347" t="str">
        <f t="shared" si="17"/>
        <v>2. Early Repeat (2-3)</v>
      </c>
      <c r="N347" t="str">
        <f>IFERROR(INDEX(Demographics!F:F, MATCH(A347, Demographics!A:A, 0)), "Unspecified Bank")</f>
        <v>UBA</v>
      </c>
      <c r="O347" t="str">
        <f>IFERROR(INDEX(Demographics!H:H, MATCH(A347, Demographics!A:A, 0)) &amp; "", "Unknown Status")</f>
        <v>Permanent</v>
      </c>
    </row>
    <row r="348" spans="1:15" x14ac:dyDescent="0.25">
      <c r="A348" t="s">
        <v>401</v>
      </c>
      <c r="B348">
        <v>301965360</v>
      </c>
      <c r="C348">
        <v>10</v>
      </c>
      <c r="D348" s="1">
        <v>42921.778483796297</v>
      </c>
      <c r="E348" s="1">
        <v>42921.736608796295</v>
      </c>
      <c r="F348">
        <v>30000</v>
      </c>
      <c r="G348">
        <v>34500</v>
      </c>
      <c r="H348">
        <v>30</v>
      </c>
      <c r="J348" t="s">
        <v>11</v>
      </c>
      <c r="K348" s="2">
        <f t="shared" si="15"/>
        <v>0.15</v>
      </c>
      <c r="L348">
        <f t="shared" si="16"/>
        <v>0</v>
      </c>
      <c r="M348" t="str">
        <f t="shared" si="17"/>
        <v>3. High Velocity Loyalty (4+)</v>
      </c>
      <c r="N348" t="str">
        <f>IFERROR(INDEX(Demographics!F:F, MATCH(A348, Demographics!A:A, 0)), "Unspecified Bank")</f>
        <v>Skye Bank</v>
      </c>
      <c r="O348" t="str">
        <f>IFERROR(INDEX(Demographics!H:H, MATCH(A348, Demographics!A:A, 0)) &amp; "", "Unknown Status")</f>
        <v/>
      </c>
    </row>
    <row r="349" spans="1:15" x14ac:dyDescent="0.25">
      <c r="A349" t="s">
        <v>402</v>
      </c>
      <c r="B349">
        <v>301989991</v>
      </c>
      <c r="C349">
        <v>5</v>
      </c>
      <c r="D349" s="1">
        <v>42937.855590277781</v>
      </c>
      <c r="E349" s="1">
        <v>42937.813125000001</v>
      </c>
      <c r="F349">
        <v>10000</v>
      </c>
      <c r="G349">
        <v>13000</v>
      </c>
      <c r="H349">
        <v>30</v>
      </c>
      <c r="J349" t="s">
        <v>11</v>
      </c>
      <c r="K349" s="2">
        <f t="shared" si="15"/>
        <v>0.3</v>
      </c>
      <c r="L349">
        <f t="shared" si="16"/>
        <v>0</v>
      </c>
      <c r="M349" t="str">
        <f t="shared" si="17"/>
        <v>3. High Velocity Loyalty (4+)</v>
      </c>
      <c r="N349" t="str">
        <f>IFERROR(INDEX(Demographics!F:F, MATCH(A349, Demographics!A:A, 0)), "Unspecified Bank")</f>
        <v>Heritage Bank</v>
      </c>
      <c r="O349" t="str">
        <f>IFERROR(INDEX(Demographics!H:H, MATCH(A349, Demographics!A:A, 0)) &amp; "", "Unknown Status")</f>
        <v>Permanent</v>
      </c>
    </row>
    <row r="350" spans="1:15" x14ac:dyDescent="0.25">
      <c r="A350" t="s">
        <v>403</v>
      </c>
      <c r="B350">
        <v>301992036</v>
      </c>
      <c r="C350">
        <v>3</v>
      </c>
      <c r="D350" s="1">
        <v>42939.644618055558</v>
      </c>
      <c r="E350" s="1">
        <v>42939.602858796294</v>
      </c>
      <c r="F350">
        <v>10000</v>
      </c>
      <c r="G350">
        <v>13000</v>
      </c>
      <c r="H350">
        <v>30</v>
      </c>
      <c r="J350" t="s">
        <v>11</v>
      </c>
      <c r="K350" s="2">
        <f t="shared" si="15"/>
        <v>0.3</v>
      </c>
      <c r="L350">
        <f t="shared" si="16"/>
        <v>0</v>
      </c>
      <c r="M350" t="str">
        <f t="shared" si="17"/>
        <v>2. Early Repeat (2-3)</v>
      </c>
      <c r="N350" t="str">
        <f>IFERROR(INDEX(Demographics!F:F, MATCH(A350, Demographics!A:A, 0)), "Unspecified Bank")</f>
        <v>Unspecified Bank</v>
      </c>
      <c r="O350" t="str">
        <f>IFERROR(INDEX(Demographics!H:H, MATCH(A350, Demographics!A:A, 0)) &amp; "", "Unknown Status")</f>
        <v>Unknown Status</v>
      </c>
    </row>
    <row r="351" spans="1:15" x14ac:dyDescent="0.25">
      <c r="A351" t="s">
        <v>404</v>
      </c>
      <c r="B351">
        <v>302000536</v>
      </c>
      <c r="C351">
        <v>11</v>
      </c>
      <c r="D351" s="1">
        <v>42944.544629629629</v>
      </c>
      <c r="E351" s="1">
        <v>42944.502858796295</v>
      </c>
      <c r="F351">
        <v>30000</v>
      </c>
      <c r="G351">
        <v>39000</v>
      </c>
      <c r="H351">
        <v>60</v>
      </c>
      <c r="J351" t="s">
        <v>11</v>
      </c>
      <c r="K351" s="2">
        <f t="shared" si="15"/>
        <v>0.3</v>
      </c>
      <c r="L351">
        <f t="shared" si="16"/>
        <v>0</v>
      </c>
      <c r="M351" t="str">
        <f t="shared" si="17"/>
        <v>3. High Velocity Loyalty (4+)</v>
      </c>
      <c r="N351" t="str">
        <f>IFERROR(INDEX(Demographics!F:F, MATCH(A351, Demographics!A:A, 0)), "Unspecified Bank")</f>
        <v>Access Bank</v>
      </c>
      <c r="O351" t="str">
        <f>IFERROR(INDEX(Demographics!H:H, MATCH(A351, Demographics!A:A, 0)) &amp; "", "Unknown Status")</f>
        <v>Self-Employed</v>
      </c>
    </row>
    <row r="352" spans="1:15" x14ac:dyDescent="0.25">
      <c r="A352" t="s">
        <v>405</v>
      </c>
      <c r="B352">
        <v>301964345</v>
      </c>
      <c r="C352">
        <v>9</v>
      </c>
      <c r="D352" s="1">
        <v>42921.354675925926</v>
      </c>
      <c r="E352" s="1">
        <v>42921.312939814816</v>
      </c>
      <c r="F352">
        <v>30000</v>
      </c>
      <c r="G352">
        <v>34500</v>
      </c>
      <c r="H352">
        <v>30</v>
      </c>
      <c r="J352" t="s">
        <v>11</v>
      </c>
      <c r="K352" s="2">
        <f t="shared" si="15"/>
        <v>0.15</v>
      </c>
      <c r="L352">
        <f t="shared" si="16"/>
        <v>0</v>
      </c>
      <c r="M352" t="str">
        <f t="shared" si="17"/>
        <v>3. High Velocity Loyalty (4+)</v>
      </c>
      <c r="N352" t="str">
        <f>IFERROR(INDEX(Demographics!F:F, MATCH(A352, Demographics!A:A, 0)), "Unspecified Bank")</f>
        <v>Access Bank</v>
      </c>
      <c r="O352" t="str">
        <f>IFERROR(INDEX(Demographics!H:H, MATCH(A352, Demographics!A:A, 0)) &amp; "", "Unknown Status")</f>
        <v>Self-Employed</v>
      </c>
    </row>
    <row r="353" spans="1:15" x14ac:dyDescent="0.25">
      <c r="A353" t="s">
        <v>406</v>
      </c>
      <c r="B353">
        <v>301988091</v>
      </c>
      <c r="C353">
        <v>17</v>
      </c>
      <c r="D353" s="1">
        <v>42936.7656712963</v>
      </c>
      <c r="E353" s="1">
        <v>42936.723923611113</v>
      </c>
      <c r="F353">
        <v>50000</v>
      </c>
      <c r="G353">
        <v>57500</v>
      </c>
      <c r="H353">
        <v>90</v>
      </c>
      <c r="J353" t="s">
        <v>11</v>
      </c>
      <c r="K353" s="2">
        <f t="shared" si="15"/>
        <v>0.15</v>
      </c>
      <c r="L353">
        <f t="shared" si="16"/>
        <v>0</v>
      </c>
      <c r="M353" t="str">
        <f t="shared" si="17"/>
        <v>3. High Velocity Loyalty (4+)</v>
      </c>
      <c r="N353" t="str">
        <f>IFERROR(INDEX(Demographics!F:F, MATCH(A353, Demographics!A:A, 0)), "Unspecified Bank")</f>
        <v>Unspecified Bank</v>
      </c>
      <c r="O353" t="str">
        <f>IFERROR(INDEX(Demographics!H:H, MATCH(A353, Demographics!A:A, 0)) &amp; "", "Unknown Status")</f>
        <v>Unknown Status</v>
      </c>
    </row>
    <row r="354" spans="1:15" x14ac:dyDescent="0.25">
      <c r="A354" t="s">
        <v>407</v>
      </c>
      <c r="B354">
        <v>301993591</v>
      </c>
      <c r="C354">
        <v>2</v>
      </c>
      <c r="D354" s="1">
        <v>42940.626493055555</v>
      </c>
      <c r="E354" s="1">
        <v>42940.584710648145</v>
      </c>
      <c r="F354">
        <v>10000</v>
      </c>
      <c r="G354">
        <v>13000</v>
      </c>
      <c r="H354">
        <v>30</v>
      </c>
      <c r="J354" t="s">
        <v>11</v>
      </c>
      <c r="K354" s="2">
        <f t="shared" si="15"/>
        <v>0.3</v>
      </c>
      <c r="L354">
        <f t="shared" si="16"/>
        <v>0</v>
      </c>
      <c r="M354" t="str">
        <f t="shared" si="17"/>
        <v>2. Early Repeat (2-3)</v>
      </c>
      <c r="N354" t="str">
        <f>IFERROR(INDEX(Demographics!F:F, MATCH(A354, Demographics!A:A, 0)), "Unspecified Bank")</f>
        <v>GT Bank</v>
      </c>
      <c r="O354" t="str">
        <f>IFERROR(INDEX(Demographics!H:H, MATCH(A354, Demographics!A:A, 0)) &amp; "", "Unknown Status")</f>
        <v>Permanent</v>
      </c>
    </row>
    <row r="355" spans="1:15" x14ac:dyDescent="0.25">
      <c r="A355" t="s">
        <v>408</v>
      </c>
      <c r="B355">
        <v>301965049</v>
      </c>
      <c r="C355">
        <v>8</v>
      </c>
      <c r="D355" s="1">
        <v>42921.640324074076</v>
      </c>
      <c r="E355" s="1">
        <v>42921.598599537036</v>
      </c>
      <c r="F355">
        <v>30000</v>
      </c>
      <c r="G355">
        <v>34500</v>
      </c>
      <c r="H355">
        <v>30</v>
      </c>
      <c r="J355" t="s">
        <v>11</v>
      </c>
      <c r="K355" s="2">
        <f t="shared" si="15"/>
        <v>0.15</v>
      </c>
      <c r="L355">
        <f t="shared" si="16"/>
        <v>0</v>
      </c>
      <c r="M355" t="str">
        <f t="shared" si="17"/>
        <v>3. High Velocity Loyalty (4+)</v>
      </c>
      <c r="N355" t="str">
        <f>IFERROR(INDEX(Demographics!F:F, MATCH(A355, Demographics!A:A, 0)), "Unspecified Bank")</f>
        <v>Zenith Bank</v>
      </c>
      <c r="O355" t="str">
        <f>IFERROR(INDEX(Demographics!H:H, MATCH(A355, Demographics!A:A, 0)) &amp; "", "Unknown Status")</f>
        <v>Permanent</v>
      </c>
    </row>
    <row r="356" spans="1:15" x14ac:dyDescent="0.25">
      <c r="A356" t="s">
        <v>409</v>
      </c>
      <c r="B356">
        <v>301967136</v>
      </c>
      <c r="C356">
        <v>5</v>
      </c>
      <c r="D356" s="1">
        <v>42922.88318287037</v>
      </c>
      <c r="E356" s="1">
        <v>42922.841458333336</v>
      </c>
      <c r="F356">
        <v>10000</v>
      </c>
      <c r="G356">
        <v>12250</v>
      </c>
      <c r="H356">
        <v>30</v>
      </c>
      <c r="J356" t="s">
        <v>11</v>
      </c>
      <c r="K356" s="2">
        <f t="shared" si="15"/>
        <v>0.22500000000000001</v>
      </c>
      <c r="L356">
        <f t="shared" si="16"/>
        <v>0</v>
      </c>
      <c r="M356" t="str">
        <f t="shared" si="17"/>
        <v>3. High Velocity Loyalty (4+)</v>
      </c>
      <c r="N356" t="str">
        <f>IFERROR(INDEX(Demographics!F:F, MATCH(A356, Demographics!A:A, 0)), "Unspecified Bank")</f>
        <v>Access Bank</v>
      </c>
      <c r="O356" t="str">
        <f>IFERROR(INDEX(Demographics!H:H, MATCH(A356, Demographics!A:A, 0)) &amp; "", "Unknown Status")</f>
        <v>Permanent</v>
      </c>
    </row>
    <row r="357" spans="1:15" x14ac:dyDescent="0.25">
      <c r="A357" t="s">
        <v>410</v>
      </c>
      <c r="B357">
        <v>301971915</v>
      </c>
      <c r="C357">
        <v>3</v>
      </c>
      <c r="D357" s="1">
        <v>42926.746331018519</v>
      </c>
      <c r="E357" s="1">
        <v>42926.704606481479</v>
      </c>
      <c r="F357">
        <v>10000</v>
      </c>
      <c r="G357">
        <v>13000</v>
      </c>
      <c r="H357">
        <v>30</v>
      </c>
      <c r="J357" t="s">
        <v>11</v>
      </c>
      <c r="K357" s="2">
        <f t="shared" si="15"/>
        <v>0.3</v>
      </c>
      <c r="L357">
        <f t="shared" si="16"/>
        <v>0</v>
      </c>
      <c r="M357" t="str">
        <f t="shared" si="17"/>
        <v>2. Early Repeat (2-3)</v>
      </c>
      <c r="N357" t="str">
        <f>IFERROR(INDEX(Demographics!F:F, MATCH(A357, Demographics!A:A, 0)), "Unspecified Bank")</f>
        <v>Zenith Bank</v>
      </c>
      <c r="O357" t="str">
        <f>IFERROR(INDEX(Demographics!H:H, MATCH(A357, Demographics!A:A, 0)) &amp; "", "Unknown Status")</f>
        <v>Permanent</v>
      </c>
    </row>
    <row r="358" spans="1:15" x14ac:dyDescent="0.25">
      <c r="A358" t="s">
        <v>411</v>
      </c>
      <c r="B358">
        <v>302001217</v>
      </c>
      <c r="C358">
        <v>2</v>
      </c>
      <c r="D358" s="1">
        <v>42944.818645833337</v>
      </c>
      <c r="E358" s="1">
        <v>42944.776886574073</v>
      </c>
      <c r="F358">
        <v>10000</v>
      </c>
      <c r="G358">
        <v>11000</v>
      </c>
      <c r="H358">
        <v>15</v>
      </c>
      <c r="J358" t="s">
        <v>11</v>
      </c>
      <c r="K358" s="2">
        <f t="shared" si="15"/>
        <v>0.1</v>
      </c>
      <c r="L358">
        <f t="shared" si="16"/>
        <v>0</v>
      </c>
      <c r="M358" t="str">
        <f t="shared" si="17"/>
        <v>2. Early Repeat (2-3)</v>
      </c>
      <c r="N358" t="str">
        <f>IFERROR(INDEX(Demographics!F:F, MATCH(A358, Demographics!A:A, 0)), "Unspecified Bank")</f>
        <v>GT Bank</v>
      </c>
      <c r="O358" t="str">
        <f>IFERROR(INDEX(Demographics!H:H, MATCH(A358, Demographics!A:A, 0)) &amp; "", "Unknown Status")</f>
        <v>Permanent</v>
      </c>
    </row>
    <row r="359" spans="1:15" x14ac:dyDescent="0.25">
      <c r="A359" t="s">
        <v>412</v>
      </c>
      <c r="B359">
        <v>301989886</v>
      </c>
      <c r="C359">
        <v>2</v>
      </c>
      <c r="D359" s="1">
        <v>42937.797685185185</v>
      </c>
      <c r="E359" s="1">
        <v>42937.755937499998</v>
      </c>
      <c r="F359">
        <v>10000</v>
      </c>
      <c r="G359">
        <v>13000</v>
      </c>
      <c r="H359">
        <v>30</v>
      </c>
      <c r="J359" t="s">
        <v>11</v>
      </c>
      <c r="K359" s="2">
        <f t="shared" si="15"/>
        <v>0.3</v>
      </c>
      <c r="L359">
        <f t="shared" si="16"/>
        <v>0</v>
      </c>
      <c r="M359" t="str">
        <f t="shared" si="17"/>
        <v>2. Early Repeat (2-3)</v>
      </c>
      <c r="N359" t="str">
        <f>IFERROR(INDEX(Demographics!F:F, MATCH(A359, Demographics!A:A, 0)), "Unspecified Bank")</f>
        <v>GT Bank</v>
      </c>
      <c r="O359" t="str">
        <f>IFERROR(INDEX(Demographics!H:H, MATCH(A359, Demographics!A:A, 0)) &amp; "", "Unknown Status")</f>
        <v>Permanent</v>
      </c>
    </row>
    <row r="360" spans="1:15" x14ac:dyDescent="0.25">
      <c r="A360" t="s">
        <v>413</v>
      </c>
      <c r="B360">
        <v>301962873</v>
      </c>
      <c r="C360">
        <v>5</v>
      </c>
      <c r="D360" s="1">
        <v>42920.445902777778</v>
      </c>
      <c r="E360" s="1">
        <v>42920.40415509259</v>
      </c>
      <c r="F360">
        <v>20000</v>
      </c>
      <c r="G360">
        <v>24500</v>
      </c>
      <c r="H360">
        <v>30</v>
      </c>
      <c r="J360" t="s">
        <v>11</v>
      </c>
      <c r="K360" s="2">
        <f t="shared" si="15"/>
        <v>0.22500000000000001</v>
      </c>
      <c r="L360">
        <f t="shared" si="16"/>
        <v>0</v>
      </c>
      <c r="M360" t="str">
        <f t="shared" si="17"/>
        <v>3. High Velocity Loyalty (4+)</v>
      </c>
      <c r="N360" t="str">
        <f>IFERROR(INDEX(Demographics!F:F, MATCH(A360, Demographics!A:A, 0)), "Unspecified Bank")</f>
        <v>First Bank</v>
      </c>
      <c r="O360" t="str">
        <f>IFERROR(INDEX(Demographics!H:H, MATCH(A360, Demographics!A:A, 0)) &amp; "", "Unknown Status")</f>
        <v>Permanent</v>
      </c>
    </row>
    <row r="361" spans="1:15" x14ac:dyDescent="0.25">
      <c r="A361" t="s">
        <v>414</v>
      </c>
      <c r="B361">
        <v>301967572</v>
      </c>
      <c r="C361">
        <v>2</v>
      </c>
      <c r="D361" s="1">
        <v>42923.379560185182</v>
      </c>
      <c r="E361" s="1">
        <v>42923.337847222225</v>
      </c>
      <c r="F361">
        <v>10000</v>
      </c>
      <c r="G361">
        <v>13000</v>
      </c>
      <c r="H361">
        <v>30</v>
      </c>
      <c r="I361" t="s">
        <v>415</v>
      </c>
      <c r="J361" t="s">
        <v>11</v>
      </c>
      <c r="K361" s="2">
        <f t="shared" si="15"/>
        <v>0.3</v>
      </c>
      <c r="L361">
        <f t="shared" si="16"/>
        <v>0</v>
      </c>
      <c r="M361" t="str">
        <f t="shared" si="17"/>
        <v>2. Early Repeat (2-3)</v>
      </c>
      <c r="N361" t="str">
        <f>IFERROR(INDEX(Demographics!F:F, MATCH(A361, Demographics!A:A, 0)), "Unspecified Bank")</f>
        <v>Zenith Bank</v>
      </c>
      <c r="O361" t="str">
        <f>IFERROR(INDEX(Demographics!H:H, MATCH(A361, Demographics!A:A, 0)) &amp; "", "Unknown Status")</f>
        <v>Permanent</v>
      </c>
    </row>
    <row r="362" spans="1:15" x14ac:dyDescent="0.25">
      <c r="A362" t="s">
        <v>416</v>
      </c>
      <c r="B362">
        <v>301959368</v>
      </c>
      <c r="C362">
        <v>8</v>
      </c>
      <c r="D362" s="1">
        <v>42917.884305555555</v>
      </c>
      <c r="E362" s="1">
        <v>42917.829456018517</v>
      </c>
      <c r="F362">
        <v>30000</v>
      </c>
      <c r="G362">
        <v>39000</v>
      </c>
      <c r="H362">
        <v>60</v>
      </c>
      <c r="J362" t="s">
        <v>11</v>
      </c>
      <c r="K362" s="2">
        <f t="shared" si="15"/>
        <v>0.3</v>
      </c>
      <c r="L362">
        <f t="shared" si="16"/>
        <v>0</v>
      </c>
      <c r="M362" t="str">
        <f t="shared" si="17"/>
        <v>3. High Velocity Loyalty (4+)</v>
      </c>
      <c r="N362" t="str">
        <f>IFERROR(INDEX(Demographics!F:F, MATCH(A362, Demographics!A:A, 0)), "Unspecified Bank")</f>
        <v>GT Bank</v>
      </c>
      <c r="O362" t="str">
        <f>IFERROR(INDEX(Demographics!H:H, MATCH(A362, Demographics!A:A, 0)) &amp; "", "Unknown Status")</f>
        <v>Student</v>
      </c>
    </row>
    <row r="363" spans="1:15" x14ac:dyDescent="0.25">
      <c r="A363" t="s">
        <v>417</v>
      </c>
      <c r="B363">
        <v>301998293</v>
      </c>
      <c r="C363">
        <v>2</v>
      </c>
      <c r="D363" s="1">
        <v>42943.354768518519</v>
      </c>
      <c r="E363" s="1">
        <v>42943.313032407408</v>
      </c>
      <c r="F363">
        <v>10000</v>
      </c>
      <c r="G363">
        <v>12500</v>
      </c>
      <c r="H363">
        <v>30</v>
      </c>
      <c r="I363" t="s">
        <v>418</v>
      </c>
      <c r="J363" t="s">
        <v>23</v>
      </c>
      <c r="K363" s="2">
        <f t="shared" si="15"/>
        <v>0.25</v>
      </c>
      <c r="L363">
        <f t="shared" si="16"/>
        <v>1</v>
      </c>
      <c r="M363" t="str">
        <f t="shared" si="17"/>
        <v>2. Early Repeat (2-3)</v>
      </c>
      <c r="N363" t="str">
        <f>IFERROR(INDEX(Demographics!F:F, MATCH(A363, Demographics!A:A, 0)), "Unspecified Bank")</f>
        <v>GT Bank</v>
      </c>
      <c r="O363" t="str">
        <f>IFERROR(INDEX(Demographics!H:H, MATCH(A363, Demographics!A:A, 0)) &amp; "", "Unknown Status")</f>
        <v>Permanent</v>
      </c>
    </row>
    <row r="364" spans="1:15" x14ac:dyDescent="0.25">
      <c r="A364" t="s">
        <v>419</v>
      </c>
      <c r="B364">
        <v>302000402</v>
      </c>
      <c r="C364">
        <v>3</v>
      </c>
      <c r="D364" s="1">
        <v>42944.499837962961</v>
      </c>
      <c r="E364" s="1">
        <v>42944.458090277774</v>
      </c>
      <c r="F364">
        <v>10000</v>
      </c>
      <c r="G364">
        <v>13000</v>
      </c>
      <c r="H364">
        <v>30</v>
      </c>
      <c r="J364" t="s">
        <v>11</v>
      </c>
      <c r="K364" s="2">
        <f t="shared" si="15"/>
        <v>0.3</v>
      </c>
      <c r="L364">
        <f t="shared" si="16"/>
        <v>0</v>
      </c>
      <c r="M364" t="str">
        <f t="shared" si="17"/>
        <v>2. Early Repeat (2-3)</v>
      </c>
      <c r="N364" t="str">
        <f>IFERROR(INDEX(Demographics!F:F, MATCH(A364, Demographics!A:A, 0)), "Unspecified Bank")</f>
        <v>Zenith Bank</v>
      </c>
      <c r="O364" t="str">
        <f>IFERROR(INDEX(Demographics!H:H, MATCH(A364, Demographics!A:A, 0)) &amp; "", "Unknown Status")</f>
        <v>Permanent</v>
      </c>
    </row>
    <row r="365" spans="1:15" x14ac:dyDescent="0.25">
      <c r="A365" t="s">
        <v>420</v>
      </c>
      <c r="B365">
        <v>301972249</v>
      </c>
      <c r="C365">
        <v>2</v>
      </c>
      <c r="D365" s="1">
        <v>42926.947083333333</v>
      </c>
      <c r="E365" s="1">
        <v>42926.905358796299</v>
      </c>
      <c r="F365">
        <v>10000</v>
      </c>
      <c r="G365">
        <v>13000</v>
      </c>
      <c r="H365">
        <v>30</v>
      </c>
      <c r="J365" t="s">
        <v>11</v>
      </c>
      <c r="K365" s="2">
        <f t="shared" si="15"/>
        <v>0.3</v>
      </c>
      <c r="L365">
        <f t="shared" si="16"/>
        <v>0</v>
      </c>
      <c r="M365" t="str">
        <f t="shared" si="17"/>
        <v>2. Early Repeat (2-3)</v>
      </c>
      <c r="N365" t="str">
        <f>IFERROR(INDEX(Demographics!F:F, MATCH(A365, Demographics!A:A, 0)), "Unspecified Bank")</f>
        <v>GT Bank</v>
      </c>
      <c r="O365" t="str">
        <f>IFERROR(INDEX(Demographics!H:H, MATCH(A365, Demographics!A:A, 0)) &amp; "", "Unknown Status")</f>
        <v>Permanent</v>
      </c>
    </row>
    <row r="366" spans="1:15" x14ac:dyDescent="0.25">
      <c r="A366" t="s">
        <v>421</v>
      </c>
      <c r="B366">
        <v>301959985</v>
      </c>
      <c r="C366">
        <v>2</v>
      </c>
      <c r="D366" s="1">
        <v>42918.605775462966</v>
      </c>
      <c r="E366" s="1">
        <v>42918.564039351855</v>
      </c>
      <c r="F366">
        <v>10000</v>
      </c>
      <c r="G366">
        <v>13000</v>
      </c>
      <c r="H366">
        <v>30</v>
      </c>
      <c r="J366" t="s">
        <v>11</v>
      </c>
      <c r="K366" s="2">
        <f t="shared" si="15"/>
        <v>0.3</v>
      </c>
      <c r="L366">
        <f t="shared" si="16"/>
        <v>0</v>
      </c>
      <c r="M366" t="str">
        <f t="shared" si="17"/>
        <v>2. Early Repeat (2-3)</v>
      </c>
      <c r="N366" t="str">
        <f>IFERROR(INDEX(Demographics!F:F, MATCH(A366, Demographics!A:A, 0)), "Unspecified Bank")</f>
        <v>FCMB</v>
      </c>
      <c r="O366" t="str">
        <f>IFERROR(INDEX(Demographics!H:H, MATCH(A366, Demographics!A:A, 0)) &amp; "", "Unknown Status")</f>
        <v>Permanent</v>
      </c>
    </row>
    <row r="367" spans="1:15" x14ac:dyDescent="0.25">
      <c r="A367" t="s">
        <v>422</v>
      </c>
      <c r="B367">
        <v>301977726</v>
      </c>
      <c r="C367">
        <v>2</v>
      </c>
      <c r="D367" s="1">
        <v>42930.591817129629</v>
      </c>
      <c r="E367" s="1">
        <v>42930.550081018519</v>
      </c>
      <c r="F367">
        <v>10000</v>
      </c>
      <c r="G367">
        <v>13000</v>
      </c>
      <c r="H367">
        <v>30</v>
      </c>
      <c r="J367" t="s">
        <v>11</v>
      </c>
      <c r="K367" s="2">
        <f t="shared" si="15"/>
        <v>0.3</v>
      </c>
      <c r="L367">
        <f t="shared" si="16"/>
        <v>0</v>
      </c>
      <c r="M367" t="str">
        <f t="shared" si="17"/>
        <v>2. Early Repeat (2-3)</v>
      </c>
      <c r="N367" t="str">
        <f>IFERROR(INDEX(Demographics!F:F, MATCH(A367, Demographics!A:A, 0)), "Unspecified Bank")</f>
        <v>Unspecified Bank</v>
      </c>
      <c r="O367" t="str">
        <f>IFERROR(INDEX(Demographics!H:H, MATCH(A367, Demographics!A:A, 0)) &amp; "", "Unknown Status")</f>
        <v>Unknown Status</v>
      </c>
    </row>
    <row r="368" spans="1:15" x14ac:dyDescent="0.25">
      <c r="A368" t="s">
        <v>423</v>
      </c>
      <c r="B368">
        <v>301999373</v>
      </c>
      <c r="C368">
        <v>5</v>
      </c>
      <c r="D368" s="1">
        <v>42943.806018518517</v>
      </c>
      <c r="E368" s="1">
        <v>42943.764282407406</v>
      </c>
      <c r="F368">
        <v>30000</v>
      </c>
      <c r="G368">
        <v>34500</v>
      </c>
      <c r="H368">
        <v>30</v>
      </c>
      <c r="J368" t="s">
        <v>11</v>
      </c>
      <c r="K368" s="2">
        <f t="shared" si="15"/>
        <v>0.15</v>
      </c>
      <c r="L368">
        <f t="shared" si="16"/>
        <v>0</v>
      </c>
      <c r="M368" t="str">
        <f t="shared" si="17"/>
        <v>3. High Velocity Loyalty (4+)</v>
      </c>
      <c r="N368" t="str">
        <f>IFERROR(INDEX(Demographics!F:F, MATCH(A368, Demographics!A:A, 0)), "Unspecified Bank")</f>
        <v>Zenith Bank</v>
      </c>
      <c r="O368" t="str">
        <f>IFERROR(INDEX(Demographics!H:H, MATCH(A368, Demographics!A:A, 0)) &amp; "", "Unknown Status")</f>
        <v>Permanent</v>
      </c>
    </row>
    <row r="369" spans="1:15" x14ac:dyDescent="0.25">
      <c r="A369" t="s">
        <v>424</v>
      </c>
      <c r="B369">
        <v>301984892</v>
      </c>
      <c r="C369">
        <v>4</v>
      </c>
      <c r="D369" s="1">
        <v>42935.10864583333</v>
      </c>
      <c r="E369" s="1">
        <v>42935.06690972222</v>
      </c>
      <c r="F369">
        <v>10000</v>
      </c>
      <c r="G369">
        <v>13000</v>
      </c>
      <c r="H369">
        <v>30</v>
      </c>
      <c r="J369" t="s">
        <v>11</v>
      </c>
      <c r="K369" s="2">
        <f t="shared" si="15"/>
        <v>0.3</v>
      </c>
      <c r="L369">
        <f t="shared" si="16"/>
        <v>0</v>
      </c>
      <c r="M369" t="str">
        <f t="shared" si="17"/>
        <v>3. High Velocity Loyalty (4+)</v>
      </c>
      <c r="N369" t="str">
        <f>IFERROR(INDEX(Demographics!F:F, MATCH(A369, Demographics!A:A, 0)), "Unspecified Bank")</f>
        <v>GT Bank</v>
      </c>
      <c r="O369" t="str">
        <f>IFERROR(INDEX(Demographics!H:H, MATCH(A369, Demographics!A:A, 0)) &amp; "", "Unknown Status")</f>
        <v>Permanent</v>
      </c>
    </row>
    <row r="370" spans="1:15" x14ac:dyDescent="0.25">
      <c r="A370" t="s">
        <v>425</v>
      </c>
      <c r="B370">
        <v>301964875</v>
      </c>
      <c r="C370">
        <v>3</v>
      </c>
      <c r="D370" s="1">
        <v>42921.569016203706</v>
      </c>
      <c r="E370" s="1">
        <v>42921.527291666665</v>
      </c>
      <c r="F370">
        <v>10000</v>
      </c>
      <c r="G370">
        <v>13000</v>
      </c>
      <c r="H370">
        <v>30</v>
      </c>
      <c r="J370" t="s">
        <v>11</v>
      </c>
      <c r="K370" s="2">
        <f t="shared" si="15"/>
        <v>0.3</v>
      </c>
      <c r="L370">
        <f t="shared" si="16"/>
        <v>0</v>
      </c>
      <c r="M370" t="str">
        <f t="shared" si="17"/>
        <v>2. Early Repeat (2-3)</v>
      </c>
      <c r="N370" t="str">
        <f>IFERROR(INDEX(Demographics!F:F, MATCH(A370, Demographics!A:A, 0)), "Unspecified Bank")</f>
        <v>First Bank</v>
      </c>
      <c r="O370" t="str">
        <f>IFERROR(INDEX(Demographics!H:H, MATCH(A370, Demographics!A:A, 0)) &amp; "", "Unknown Status")</f>
        <v/>
      </c>
    </row>
    <row r="371" spans="1:15" x14ac:dyDescent="0.25">
      <c r="A371" t="s">
        <v>426</v>
      </c>
      <c r="B371">
        <v>301979994</v>
      </c>
      <c r="C371">
        <v>5</v>
      </c>
      <c r="D371" s="1">
        <v>42932.320231481484</v>
      </c>
      <c r="E371" s="1">
        <v>42932.277743055558</v>
      </c>
      <c r="F371">
        <v>20000</v>
      </c>
      <c r="G371">
        <v>22250</v>
      </c>
      <c r="H371">
        <v>15</v>
      </c>
      <c r="J371" t="s">
        <v>11</v>
      </c>
      <c r="K371" s="2">
        <f t="shared" si="15"/>
        <v>0.1125</v>
      </c>
      <c r="L371">
        <f t="shared" si="16"/>
        <v>0</v>
      </c>
      <c r="M371" t="str">
        <f t="shared" si="17"/>
        <v>3. High Velocity Loyalty (4+)</v>
      </c>
      <c r="N371" t="str">
        <f>IFERROR(INDEX(Demographics!F:F, MATCH(A371, Demographics!A:A, 0)), "Unspecified Bank")</f>
        <v>GT Bank</v>
      </c>
      <c r="O371" t="str">
        <f>IFERROR(INDEX(Demographics!H:H, MATCH(A371, Demographics!A:A, 0)) &amp; "", "Unknown Status")</f>
        <v>Permanent</v>
      </c>
    </row>
    <row r="372" spans="1:15" x14ac:dyDescent="0.25">
      <c r="A372" t="s">
        <v>427</v>
      </c>
      <c r="B372">
        <v>301968558</v>
      </c>
      <c r="C372">
        <v>5</v>
      </c>
      <c r="D372" s="1">
        <v>42923.867627314816</v>
      </c>
      <c r="E372" s="1">
        <v>42923.825891203705</v>
      </c>
      <c r="F372">
        <v>20000</v>
      </c>
      <c r="G372">
        <v>24500</v>
      </c>
      <c r="H372">
        <v>30</v>
      </c>
      <c r="J372" t="s">
        <v>23</v>
      </c>
      <c r="K372" s="2">
        <f t="shared" si="15"/>
        <v>0.22500000000000001</v>
      </c>
      <c r="L372">
        <f t="shared" si="16"/>
        <v>1</v>
      </c>
      <c r="M372" t="str">
        <f t="shared" si="17"/>
        <v>3. High Velocity Loyalty (4+)</v>
      </c>
      <c r="N372" t="str">
        <f>IFERROR(INDEX(Demographics!F:F, MATCH(A372, Demographics!A:A, 0)), "Unspecified Bank")</f>
        <v>GT Bank</v>
      </c>
      <c r="O372" t="str">
        <f>IFERROR(INDEX(Demographics!H:H, MATCH(A372, Demographics!A:A, 0)) &amp; "", "Unknown Status")</f>
        <v>Permanent</v>
      </c>
    </row>
    <row r="373" spans="1:15" x14ac:dyDescent="0.25">
      <c r="A373" t="s">
        <v>428</v>
      </c>
      <c r="B373">
        <v>301972475</v>
      </c>
      <c r="C373">
        <v>6</v>
      </c>
      <c r="D373" s="1">
        <v>42927.299537037034</v>
      </c>
      <c r="E373" s="1">
        <v>42927.257071759261</v>
      </c>
      <c r="F373">
        <v>30000</v>
      </c>
      <c r="G373">
        <v>34500</v>
      </c>
      <c r="H373">
        <v>30</v>
      </c>
      <c r="I373" t="s">
        <v>429</v>
      </c>
      <c r="J373" t="s">
        <v>11</v>
      </c>
      <c r="K373" s="2">
        <f t="shared" si="15"/>
        <v>0.15</v>
      </c>
      <c r="L373">
        <f t="shared" si="16"/>
        <v>0</v>
      </c>
      <c r="M373" t="str">
        <f t="shared" si="17"/>
        <v>3. High Velocity Loyalty (4+)</v>
      </c>
      <c r="N373" t="str">
        <f>IFERROR(INDEX(Demographics!F:F, MATCH(A373, Demographics!A:A, 0)), "Unspecified Bank")</f>
        <v>Unspecified Bank</v>
      </c>
      <c r="O373" t="str">
        <f>IFERROR(INDEX(Demographics!H:H, MATCH(A373, Demographics!A:A, 0)) &amp; "", "Unknown Status")</f>
        <v>Unknown Status</v>
      </c>
    </row>
    <row r="374" spans="1:15" x14ac:dyDescent="0.25">
      <c r="A374" t="s">
        <v>430</v>
      </c>
      <c r="B374">
        <v>301991011</v>
      </c>
      <c r="C374">
        <v>12</v>
      </c>
      <c r="D374" s="1">
        <v>42938.697951388887</v>
      </c>
      <c r="E374" s="1">
        <v>42938.6562037037</v>
      </c>
      <c r="F374">
        <v>10000</v>
      </c>
      <c r="G374">
        <v>11500</v>
      </c>
      <c r="H374">
        <v>15</v>
      </c>
      <c r="J374" t="s">
        <v>11</v>
      </c>
      <c r="K374" s="2">
        <f t="shared" si="15"/>
        <v>0.15</v>
      </c>
      <c r="L374">
        <f t="shared" si="16"/>
        <v>0</v>
      </c>
      <c r="M374" t="str">
        <f t="shared" si="17"/>
        <v>3. High Velocity Loyalty (4+)</v>
      </c>
      <c r="N374" t="str">
        <f>IFERROR(INDEX(Demographics!F:F, MATCH(A374, Demographics!A:A, 0)), "Unspecified Bank")</f>
        <v>GT Bank</v>
      </c>
      <c r="O374" t="str">
        <f>IFERROR(INDEX(Demographics!H:H, MATCH(A374, Demographics!A:A, 0)) &amp; "", "Unknown Status")</f>
        <v>Self-Employed</v>
      </c>
    </row>
    <row r="375" spans="1:15" x14ac:dyDescent="0.25">
      <c r="A375" t="s">
        <v>431</v>
      </c>
      <c r="B375">
        <v>301965220</v>
      </c>
      <c r="C375">
        <v>9</v>
      </c>
      <c r="D375" s="1">
        <v>42921.718171296299</v>
      </c>
      <c r="E375" s="1">
        <v>42921.676423611112</v>
      </c>
      <c r="F375">
        <v>40000</v>
      </c>
      <c r="G375">
        <v>48000</v>
      </c>
      <c r="H375">
        <v>60</v>
      </c>
      <c r="J375" t="s">
        <v>11</v>
      </c>
      <c r="K375" s="2">
        <f t="shared" si="15"/>
        <v>0.2</v>
      </c>
      <c r="L375">
        <f t="shared" si="16"/>
        <v>0</v>
      </c>
      <c r="M375" t="str">
        <f t="shared" si="17"/>
        <v>3. High Velocity Loyalty (4+)</v>
      </c>
      <c r="N375" t="str">
        <f>IFERROR(INDEX(Demographics!F:F, MATCH(A375, Demographics!A:A, 0)), "Unspecified Bank")</f>
        <v>GT Bank</v>
      </c>
      <c r="O375" t="str">
        <f>IFERROR(INDEX(Demographics!H:H, MATCH(A375, Demographics!A:A, 0)) &amp; "", "Unknown Status")</f>
        <v>Permanent</v>
      </c>
    </row>
    <row r="376" spans="1:15" x14ac:dyDescent="0.25">
      <c r="A376" t="s">
        <v>432</v>
      </c>
      <c r="B376">
        <v>301983172</v>
      </c>
      <c r="C376">
        <v>2</v>
      </c>
      <c r="D376" s="1">
        <v>42934.325196759259</v>
      </c>
      <c r="E376" s="1">
        <v>42934.283460648148</v>
      </c>
      <c r="F376">
        <v>10000</v>
      </c>
      <c r="G376">
        <v>11500</v>
      </c>
      <c r="H376">
        <v>15</v>
      </c>
      <c r="J376" t="s">
        <v>11</v>
      </c>
      <c r="K376" s="2">
        <f t="shared" si="15"/>
        <v>0.15</v>
      </c>
      <c r="L376">
        <f t="shared" si="16"/>
        <v>0</v>
      </c>
      <c r="M376" t="str">
        <f t="shared" si="17"/>
        <v>2. Early Repeat (2-3)</v>
      </c>
      <c r="N376" t="str">
        <f>IFERROR(INDEX(Demographics!F:F, MATCH(A376, Demographics!A:A, 0)), "Unspecified Bank")</f>
        <v>Skye Bank</v>
      </c>
      <c r="O376" t="str">
        <f>IFERROR(INDEX(Demographics!H:H, MATCH(A376, Demographics!A:A, 0)) &amp; "", "Unknown Status")</f>
        <v>Permanent</v>
      </c>
    </row>
    <row r="377" spans="1:15" x14ac:dyDescent="0.25">
      <c r="A377" t="s">
        <v>433</v>
      </c>
      <c r="B377">
        <v>301997174</v>
      </c>
      <c r="C377">
        <v>3</v>
      </c>
      <c r="D377" s="1">
        <v>42942.632962962962</v>
      </c>
      <c r="E377" s="1">
        <v>42942.591215277775</v>
      </c>
      <c r="F377">
        <v>10000</v>
      </c>
      <c r="G377">
        <v>13000</v>
      </c>
      <c r="H377">
        <v>30</v>
      </c>
      <c r="I377" t="s">
        <v>434</v>
      </c>
      <c r="J377" t="s">
        <v>11</v>
      </c>
      <c r="K377" s="2">
        <f t="shared" si="15"/>
        <v>0.3</v>
      </c>
      <c r="L377">
        <f t="shared" si="16"/>
        <v>0</v>
      </c>
      <c r="M377" t="str">
        <f t="shared" si="17"/>
        <v>2. Early Repeat (2-3)</v>
      </c>
      <c r="N377" t="str">
        <f>IFERROR(INDEX(Demographics!F:F, MATCH(A377, Demographics!A:A, 0)), "Unspecified Bank")</f>
        <v>Unspecified Bank</v>
      </c>
      <c r="O377" t="str">
        <f>IFERROR(INDEX(Demographics!H:H, MATCH(A377, Demographics!A:A, 0)) &amp; "", "Unknown Status")</f>
        <v>Unknown Status</v>
      </c>
    </row>
    <row r="378" spans="1:15" x14ac:dyDescent="0.25">
      <c r="A378" t="s">
        <v>435</v>
      </c>
      <c r="B378">
        <v>301999627</v>
      </c>
      <c r="C378">
        <v>2</v>
      </c>
      <c r="D378" s="1">
        <v>42943.947222222225</v>
      </c>
      <c r="E378" s="1">
        <v>42943.905486111114</v>
      </c>
      <c r="F378">
        <v>10000</v>
      </c>
      <c r="G378">
        <v>11500</v>
      </c>
      <c r="H378">
        <v>15</v>
      </c>
      <c r="J378" t="s">
        <v>11</v>
      </c>
      <c r="K378" s="2">
        <f t="shared" si="15"/>
        <v>0.15</v>
      </c>
      <c r="L378">
        <f t="shared" si="16"/>
        <v>0</v>
      </c>
      <c r="M378" t="str">
        <f t="shared" si="17"/>
        <v>2. Early Repeat (2-3)</v>
      </c>
      <c r="N378" t="str">
        <f>IFERROR(INDEX(Demographics!F:F, MATCH(A378, Demographics!A:A, 0)), "Unspecified Bank")</f>
        <v>First Bank</v>
      </c>
      <c r="O378" t="str">
        <f>IFERROR(INDEX(Demographics!H:H, MATCH(A378, Demographics!A:A, 0)) &amp; "", "Unknown Status")</f>
        <v>Self-Employed</v>
      </c>
    </row>
    <row r="379" spans="1:15" x14ac:dyDescent="0.25">
      <c r="A379" t="s">
        <v>436</v>
      </c>
      <c r="B379">
        <v>301981293</v>
      </c>
      <c r="C379">
        <v>2</v>
      </c>
      <c r="D379" s="1">
        <v>42933.353414351855</v>
      </c>
      <c r="E379" s="1">
        <v>42933.310914351852</v>
      </c>
      <c r="F379">
        <v>10000</v>
      </c>
      <c r="G379">
        <v>11500</v>
      </c>
      <c r="H379">
        <v>15</v>
      </c>
      <c r="I379" t="s">
        <v>437</v>
      </c>
      <c r="J379" t="s">
        <v>11</v>
      </c>
      <c r="K379" s="2">
        <f t="shared" si="15"/>
        <v>0.15</v>
      </c>
      <c r="L379">
        <f t="shared" si="16"/>
        <v>0</v>
      </c>
      <c r="M379" t="str">
        <f t="shared" si="17"/>
        <v>2. Early Repeat (2-3)</v>
      </c>
      <c r="N379" t="str">
        <f>IFERROR(INDEX(Demographics!F:F, MATCH(A379, Demographics!A:A, 0)), "Unspecified Bank")</f>
        <v>GT Bank</v>
      </c>
      <c r="O379" t="str">
        <f>IFERROR(INDEX(Demographics!H:H, MATCH(A379, Demographics!A:A, 0)) &amp; "", "Unknown Status")</f>
        <v>Permanent</v>
      </c>
    </row>
    <row r="380" spans="1:15" x14ac:dyDescent="0.25">
      <c r="A380" t="s">
        <v>438</v>
      </c>
      <c r="B380">
        <v>301974010</v>
      </c>
      <c r="C380">
        <v>6</v>
      </c>
      <c r="D380" s="1">
        <v>42928.254594907405</v>
      </c>
      <c r="E380" s="1">
        <v>42928.212835648148</v>
      </c>
      <c r="F380">
        <v>30000</v>
      </c>
      <c r="G380">
        <v>34500</v>
      </c>
      <c r="H380">
        <v>30</v>
      </c>
      <c r="J380" t="s">
        <v>11</v>
      </c>
      <c r="K380" s="2">
        <f t="shared" si="15"/>
        <v>0.15</v>
      </c>
      <c r="L380">
        <f t="shared" si="16"/>
        <v>0</v>
      </c>
      <c r="M380" t="str">
        <f t="shared" si="17"/>
        <v>3. High Velocity Loyalty (4+)</v>
      </c>
      <c r="N380" t="str">
        <f>IFERROR(INDEX(Demographics!F:F, MATCH(A380, Demographics!A:A, 0)), "Unspecified Bank")</f>
        <v>First Bank</v>
      </c>
      <c r="O380" t="str">
        <f>IFERROR(INDEX(Demographics!H:H, MATCH(A380, Demographics!A:A, 0)) &amp; "", "Unknown Status")</f>
        <v>Permanent</v>
      </c>
    </row>
    <row r="381" spans="1:15" x14ac:dyDescent="0.25">
      <c r="A381" t="s">
        <v>439</v>
      </c>
      <c r="B381">
        <v>302002482</v>
      </c>
      <c r="C381">
        <v>2</v>
      </c>
      <c r="D381" s="1">
        <v>42945.716307870367</v>
      </c>
      <c r="E381" s="1">
        <v>42945.67454861111</v>
      </c>
      <c r="F381">
        <v>10000</v>
      </c>
      <c r="G381">
        <v>13000</v>
      </c>
      <c r="H381">
        <v>30</v>
      </c>
      <c r="J381" t="s">
        <v>11</v>
      </c>
      <c r="K381" s="2">
        <f t="shared" si="15"/>
        <v>0.3</v>
      </c>
      <c r="L381">
        <f t="shared" si="16"/>
        <v>0</v>
      </c>
      <c r="M381" t="str">
        <f t="shared" si="17"/>
        <v>2. Early Repeat (2-3)</v>
      </c>
      <c r="N381" t="str">
        <f>IFERROR(INDEX(Demographics!F:F, MATCH(A381, Demographics!A:A, 0)), "Unspecified Bank")</f>
        <v>Stanbic IBTC</v>
      </c>
      <c r="O381" t="str">
        <f>IFERROR(INDEX(Demographics!H:H, MATCH(A381, Demographics!A:A, 0)) &amp; "", "Unknown Status")</f>
        <v>Permanent</v>
      </c>
    </row>
    <row r="382" spans="1:15" x14ac:dyDescent="0.25">
      <c r="A382" t="s">
        <v>440</v>
      </c>
      <c r="B382">
        <v>301967834</v>
      </c>
      <c r="C382">
        <v>5</v>
      </c>
      <c r="D382" s="1">
        <v>42923.493483796294</v>
      </c>
      <c r="E382" s="1">
        <v>42923.451747685183</v>
      </c>
      <c r="F382">
        <v>30000</v>
      </c>
      <c r="G382">
        <v>39000</v>
      </c>
      <c r="H382">
        <v>60</v>
      </c>
      <c r="J382" t="s">
        <v>11</v>
      </c>
      <c r="K382" s="2">
        <f t="shared" si="15"/>
        <v>0.3</v>
      </c>
      <c r="L382">
        <f t="shared" si="16"/>
        <v>0</v>
      </c>
      <c r="M382" t="str">
        <f t="shared" si="17"/>
        <v>3. High Velocity Loyalty (4+)</v>
      </c>
      <c r="N382" t="str">
        <f>IFERROR(INDEX(Demographics!F:F, MATCH(A382, Demographics!A:A, 0)), "Unspecified Bank")</f>
        <v>Unspecified Bank</v>
      </c>
      <c r="O382" t="str">
        <f>IFERROR(INDEX(Demographics!H:H, MATCH(A382, Demographics!A:A, 0)) &amp; "", "Unknown Status")</f>
        <v>Unknown Status</v>
      </c>
    </row>
    <row r="383" spans="1:15" x14ac:dyDescent="0.25">
      <c r="A383" t="s">
        <v>441</v>
      </c>
      <c r="B383">
        <v>302004050</v>
      </c>
      <c r="C383">
        <v>3</v>
      </c>
      <c r="D383" s="1">
        <v>42946.955451388887</v>
      </c>
      <c r="E383" s="1">
        <v>42946.91369212963</v>
      </c>
      <c r="F383">
        <v>10000</v>
      </c>
      <c r="G383">
        <v>13000</v>
      </c>
      <c r="H383">
        <v>30</v>
      </c>
      <c r="J383" t="s">
        <v>11</v>
      </c>
      <c r="K383" s="2">
        <f t="shared" si="15"/>
        <v>0.3</v>
      </c>
      <c r="L383">
        <f t="shared" si="16"/>
        <v>0</v>
      </c>
      <c r="M383" t="str">
        <f t="shared" si="17"/>
        <v>2. Early Repeat (2-3)</v>
      </c>
      <c r="N383" t="str">
        <f>IFERROR(INDEX(Demographics!F:F, MATCH(A383, Demographics!A:A, 0)), "Unspecified Bank")</f>
        <v>GT Bank</v>
      </c>
      <c r="O383" t="str">
        <f>IFERROR(INDEX(Demographics!H:H, MATCH(A383, Demographics!A:A, 0)) &amp; "", "Unknown Status")</f>
        <v>Permanent</v>
      </c>
    </row>
    <row r="384" spans="1:15" x14ac:dyDescent="0.25">
      <c r="A384" t="s">
        <v>442</v>
      </c>
      <c r="B384">
        <v>301974943</v>
      </c>
      <c r="C384">
        <v>3</v>
      </c>
      <c r="D384" s="1">
        <v>42928.722430555557</v>
      </c>
      <c r="E384" s="1">
        <v>42928.680694444447</v>
      </c>
      <c r="F384">
        <v>10000</v>
      </c>
      <c r="G384">
        <v>13000</v>
      </c>
      <c r="H384">
        <v>30</v>
      </c>
      <c r="J384" t="s">
        <v>23</v>
      </c>
      <c r="K384" s="2">
        <f t="shared" si="15"/>
        <v>0.3</v>
      </c>
      <c r="L384">
        <f t="shared" si="16"/>
        <v>1</v>
      </c>
      <c r="M384" t="str">
        <f t="shared" si="17"/>
        <v>2. Early Repeat (2-3)</v>
      </c>
      <c r="N384" t="str">
        <f>IFERROR(INDEX(Demographics!F:F, MATCH(A384, Demographics!A:A, 0)), "Unspecified Bank")</f>
        <v>GT Bank</v>
      </c>
      <c r="O384" t="str">
        <f>IFERROR(INDEX(Demographics!H:H, MATCH(A384, Demographics!A:A, 0)) &amp; "", "Unknown Status")</f>
        <v>Permanent</v>
      </c>
    </row>
    <row r="385" spans="1:15" x14ac:dyDescent="0.25">
      <c r="A385" t="s">
        <v>443</v>
      </c>
      <c r="B385">
        <v>301992280</v>
      </c>
      <c r="C385">
        <v>6</v>
      </c>
      <c r="D385" s="1">
        <v>42939.781087962961</v>
      </c>
      <c r="E385" s="1">
        <v>42939.739270833335</v>
      </c>
      <c r="F385">
        <v>30000</v>
      </c>
      <c r="G385">
        <v>34500</v>
      </c>
      <c r="H385">
        <v>30</v>
      </c>
      <c r="J385" t="s">
        <v>11</v>
      </c>
      <c r="K385" s="2">
        <f t="shared" si="15"/>
        <v>0.15</v>
      </c>
      <c r="L385">
        <f t="shared" si="16"/>
        <v>0</v>
      </c>
      <c r="M385" t="str">
        <f t="shared" si="17"/>
        <v>3. High Velocity Loyalty (4+)</v>
      </c>
      <c r="N385" t="str">
        <f>IFERROR(INDEX(Demographics!F:F, MATCH(A385, Demographics!A:A, 0)), "Unspecified Bank")</f>
        <v>Unspecified Bank</v>
      </c>
      <c r="O385" t="str">
        <f>IFERROR(INDEX(Demographics!H:H, MATCH(A385, Demographics!A:A, 0)) &amp; "", "Unknown Status")</f>
        <v>Unknown Status</v>
      </c>
    </row>
    <row r="386" spans="1:15" x14ac:dyDescent="0.25">
      <c r="A386" t="s">
        <v>444</v>
      </c>
      <c r="B386">
        <v>301977812</v>
      </c>
      <c r="C386">
        <v>5</v>
      </c>
      <c r="D386" s="1">
        <v>42930.623101851852</v>
      </c>
      <c r="E386" s="1">
        <v>42930.580625000002</v>
      </c>
      <c r="F386">
        <v>10000</v>
      </c>
      <c r="G386">
        <v>11500</v>
      </c>
      <c r="H386">
        <v>15</v>
      </c>
      <c r="J386" t="s">
        <v>23</v>
      </c>
      <c r="K386" s="2">
        <f t="shared" si="15"/>
        <v>0.15</v>
      </c>
      <c r="L386">
        <f t="shared" si="16"/>
        <v>1</v>
      </c>
      <c r="M386" t="str">
        <f t="shared" si="17"/>
        <v>3. High Velocity Loyalty (4+)</v>
      </c>
      <c r="N386" t="str">
        <f>IFERROR(INDEX(Demographics!F:F, MATCH(A386, Demographics!A:A, 0)), "Unspecified Bank")</f>
        <v>Unspecified Bank</v>
      </c>
      <c r="O386" t="str">
        <f>IFERROR(INDEX(Demographics!H:H, MATCH(A386, Demographics!A:A, 0)) &amp; "", "Unknown Status")</f>
        <v>Unknown Status</v>
      </c>
    </row>
    <row r="387" spans="1:15" x14ac:dyDescent="0.25">
      <c r="A387" t="s">
        <v>445</v>
      </c>
      <c r="B387">
        <v>301969576</v>
      </c>
      <c r="C387">
        <v>2</v>
      </c>
      <c r="D387" s="1">
        <v>42924.772256944445</v>
      </c>
      <c r="E387" s="1">
        <v>42924.730509259258</v>
      </c>
      <c r="F387">
        <v>10000</v>
      </c>
      <c r="G387">
        <v>13000</v>
      </c>
      <c r="H387">
        <v>30</v>
      </c>
      <c r="J387" t="s">
        <v>23</v>
      </c>
      <c r="K387" s="2">
        <f t="shared" ref="K387:K450" si="18">(G387 - F387) / F387</f>
        <v>0.3</v>
      </c>
      <c r="L387">
        <f t="shared" ref="L387:L450" si="19">IF(J387="bad", 1, 0)</f>
        <v>1</v>
      </c>
      <c r="M387" t="str">
        <f t="shared" ref="M387:M450" si="20">IF(C387=1, "1. First-Time Applicant", IF(C387&lt;=3, "2. Early Repeat (2-3)", "3. High Velocity Loyalty (4+)"))</f>
        <v>2. Early Repeat (2-3)</v>
      </c>
      <c r="N387" t="str">
        <f>IFERROR(INDEX(Demographics!F:F, MATCH(A387, Demographics!A:A, 0)), "Unspecified Bank")</f>
        <v>GT Bank</v>
      </c>
      <c r="O387" t="str">
        <f>IFERROR(INDEX(Demographics!H:H, MATCH(A387, Demographics!A:A, 0)) &amp; "", "Unknown Status")</f>
        <v>Permanent</v>
      </c>
    </row>
    <row r="388" spans="1:15" x14ac:dyDescent="0.25">
      <c r="A388" t="s">
        <v>446</v>
      </c>
      <c r="B388">
        <v>301973569</v>
      </c>
      <c r="C388">
        <v>10</v>
      </c>
      <c r="D388" s="1">
        <v>42927.782557870371</v>
      </c>
      <c r="E388" s="1">
        <v>42927.740069444444</v>
      </c>
      <c r="F388">
        <v>40000</v>
      </c>
      <c r="G388">
        <v>44000</v>
      </c>
      <c r="H388">
        <v>30</v>
      </c>
      <c r="J388" t="s">
        <v>11</v>
      </c>
      <c r="K388" s="2">
        <f t="shared" si="18"/>
        <v>0.1</v>
      </c>
      <c r="L388">
        <f t="shared" si="19"/>
        <v>0</v>
      </c>
      <c r="M388" t="str">
        <f t="shared" si="20"/>
        <v>3. High Velocity Loyalty (4+)</v>
      </c>
      <c r="N388" t="str">
        <f>IFERROR(INDEX(Demographics!F:F, MATCH(A388, Demographics!A:A, 0)), "Unspecified Bank")</f>
        <v>Unspecified Bank</v>
      </c>
      <c r="O388" t="str">
        <f>IFERROR(INDEX(Demographics!H:H, MATCH(A388, Demographics!A:A, 0)) &amp; "", "Unknown Status")</f>
        <v>Unknown Status</v>
      </c>
    </row>
    <row r="389" spans="1:15" x14ac:dyDescent="0.25">
      <c r="A389" t="s">
        <v>447</v>
      </c>
      <c r="B389">
        <v>301993490</v>
      </c>
      <c r="C389">
        <v>3</v>
      </c>
      <c r="D389" s="1">
        <v>42940.598726851851</v>
      </c>
      <c r="E389" s="1">
        <v>42940.556990740741</v>
      </c>
      <c r="F389">
        <v>10000</v>
      </c>
      <c r="G389">
        <v>13000</v>
      </c>
      <c r="H389">
        <v>30</v>
      </c>
      <c r="I389" t="s">
        <v>448</v>
      </c>
      <c r="J389" t="s">
        <v>11</v>
      </c>
      <c r="K389" s="2">
        <f t="shared" si="18"/>
        <v>0.3</v>
      </c>
      <c r="L389">
        <f t="shared" si="19"/>
        <v>0</v>
      </c>
      <c r="M389" t="str">
        <f t="shared" si="20"/>
        <v>2. Early Repeat (2-3)</v>
      </c>
      <c r="N389" t="str">
        <f>IFERROR(INDEX(Demographics!F:F, MATCH(A389, Demographics!A:A, 0)), "Unspecified Bank")</f>
        <v>First Bank</v>
      </c>
      <c r="O389" t="str">
        <f>IFERROR(INDEX(Demographics!H:H, MATCH(A389, Demographics!A:A, 0)) &amp; "", "Unknown Status")</f>
        <v>Permanent</v>
      </c>
    </row>
    <row r="390" spans="1:15" x14ac:dyDescent="0.25">
      <c r="A390" t="s">
        <v>449</v>
      </c>
      <c r="B390">
        <v>301989798</v>
      </c>
      <c r="C390">
        <v>2</v>
      </c>
      <c r="D390" s="1">
        <v>42937.761365740742</v>
      </c>
      <c r="E390" s="1">
        <v>42937.719629629632</v>
      </c>
      <c r="F390">
        <v>10000</v>
      </c>
      <c r="G390">
        <v>13000</v>
      </c>
      <c r="H390">
        <v>30</v>
      </c>
      <c r="I390" t="s">
        <v>450</v>
      </c>
      <c r="J390" t="s">
        <v>11</v>
      </c>
      <c r="K390" s="2">
        <f t="shared" si="18"/>
        <v>0.3</v>
      </c>
      <c r="L390">
        <f t="shared" si="19"/>
        <v>0</v>
      </c>
      <c r="M390" t="str">
        <f t="shared" si="20"/>
        <v>2. Early Repeat (2-3)</v>
      </c>
      <c r="N390" t="str">
        <f>IFERROR(INDEX(Demographics!F:F, MATCH(A390, Demographics!A:A, 0)), "Unspecified Bank")</f>
        <v>Access Bank</v>
      </c>
      <c r="O390" t="str">
        <f>IFERROR(INDEX(Demographics!H:H, MATCH(A390, Demographics!A:A, 0)) &amp; "", "Unknown Status")</f>
        <v>Permanent</v>
      </c>
    </row>
    <row r="391" spans="1:15" x14ac:dyDescent="0.25">
      <c r="A391" t="s">
        <v>451</v>
      </c>
      <c r="B391">
        <v>301960972</v>
      </c>
      <c r="C391">
        <v>11</v>
      </c>
      <c r="D391" s="1">
        <v>42919.519224537034</v>
      </c>
      <c r="E391" s="1">
        <v>42919.476805555554</v>
      </c>
      <c r="F391">
        <v>30000</v>
      </c>
      <c r="G391">
        <v>34500</v>
      </c>
      <c r="H391">
        <v>30</v>
      </c>
      <c r="J391" t="s">
        <v>11</v>
      </c>
      <c r="K391" s="2">
        <f t="shared" si="18"/>
        <v>0.15</v>
      </c>
      <c r="L391">
        <f t="shared" si="19"/>
        <v>0</v>
      </c>
      <c r="M391" t="str">
        <f t="shared" si="20"/>
        <v>3. High Velocity Loyalty (4+)</v>
      </c>
      <c r="N391" t="str">
        <f>IFERROR(INDEX(Demographics!F:F, MATCH(A391, Demographics!A:A, 0)), "Unspecified Bank")</f>
        <v>GT Bank</v>
      </c>
      <c r="O391" t="str">
        <f>IFERROR(INDEX(Demographics!H:H, MATCH(A391, Demographics!A:A, 0)) &amp; "", "Unknown Status")</f>
        <v>Permanent</v>
      </c>
    </row>
    <row r="392" spans="1:15" x14ac:dyDescent="0.25">
      <c r="A392" t="s">
        <v>452</v>
      </c>
      <c r="B392">
        <v>301960483</v>
      </c>
      <c r="C392">
        <v>2</v>
      </c>
      <c r="D392" s="1">
        <v>42919.14234953704</v>
      </c>
      <c r="E392" s="1">
        <v>42919.100613425922</v>
      </c>
      <c r="F392">
        <v>10000</v>
      </c>
      <c r="G392">
        <v>13000</v>
      </c>
      <c r="H392">
        <v>30</v>
      </c>
      <c r="J392" t="s">
        <v>11</v>
      </c>
      <c r="K392" s="2">
        <f t="shared" si="18"/>
        <v>0.3</v>
      </c>
      <c r="L392">
        <f t="shared" si="19"/>
        <v>0</v>
      </c>
      <c r="M392" t="str">
        <f t="shared" si="20"/>
        <v>2. Early Repeat (2-3)</v>
      </c>
      <c r="N392" t="str">
        <f>IFERROR(INDEX(Demographics!F:F, MATCH(A392, Demographics!A:A, 0)), "Unspecified Bank")</f>
        <v>Unspecified Bank</v>
      </c>
      <c r="O392" t="str">
        <f>IFERROR(INDEX(Demographics!H:H, MATCH(A392, Demographics!A:A, 0)) &amp; "", "Unknown Status")</f>
        <v>Unknown Status</v>
      </c>
    </row>
    <row r="393" spans="1:15" x14ac:dyDescent="0.25">
      <c r="A393" t="s">
        <v>453</v>
      </c>
      <c r="B393">
        <v>301982936</v>
      </c>
      <c r="C393">
        <v>3</v>
      </c>
      <c r="D393" s="1">
        <v>42934.041990740741</v>
      </c>
      <c r="E393" s="1">
        <v>42934.000243055554</v>
      </c>
      <c r="F393">
        <v>10000</v>
      </c>
      <c r="G393">
        <v>13000</v>
      </c>
      <c r="H393">
        <v>30</v>
      </c>
      <c r="J393" t="s">
        <v>23</v>
      </c>
      <c r="K393" s="2">
        <f t="shared" si="18"/>
        <v>0.3</v>
      </c>
      <c r="L393">
        <f t="shared" si="19"/>
        <v>1</v>
      </c>
      <c r="M393" t="str">
        <f t="shared" si="20"/>
        <v>2. Early Repeat (2-3)</v>
      </c>
      <c r="N393" t="str">
        <f>IFERROR(INDEX(Demographics!F:F, MATCH(A393, Demographics!A:A, 0)), "Unspecified Bank")</f>
        <v>Zenith Bank</v>
      </c>
      <c r="O393" t="str">
        <f>IFERROR(INDEX(Demographics!H:H, MATCH(A393, Demographics!A:A, 0)) &amp; "", "Unknown Status")</f>
        <v>Permanent</v>
      </c>
    </row>
    <row r="394" spans="1:15" x14ac:dyDescent="0.25">
      <c r="A394" t="s">
        <v>454</v>
      </c>
      <c r="B394">
        <v>301971182</v>
      </c>
      <c r="C394">
        <v>2</v>
      </c>
      <c r="D394" s="1">
        <v>42926.458333333336</v>
      </c>
      <c r="E394" s="1">
        <v>42926.416585648149</v>
      </c>
      <c r="F394">
        <v>10000</v>
      </c>
      <c r="G394">
        <v>13000</v>
      </c>
      <c r="H394">
        <v>30</v>
      </c>
      <c r="I394" t="s">
        <v>455</v>
      </c>
      <c r="J394" t="s">
        <v>11</v>
      </c>
      <c r="K394" s="2">
        <f t="shared" si="18"/>
        <v>0.3</v>
      </c>
      <c r="L394">
        <f t="shared" si="19"/>
        <v>0</v>
      </c>
      <c r="M394" t="str">
        <f t="shared" si="20"/>
        <v>2. Early Repeat (2-3)</v>
      </c>
      <c r="N394" t="str">
        <f>IFERROR(INDEX(Demographics!F:F, MATCH(A394, Demographics!A:A, 0)), "Unspecified Bank")</f>
        <v>Diamond Bank</v>
      </c>
      <c r="O394" t="str">
        <f>IFERROR(INDEX(Demographics!H:H, MATCH(A394, Demographics!A:A, 0)) &amp; "", "Unknown Status")</f>
        <v>Permanent</v>
      </c>
    </row>
    <row r="395" spans="1:15" x14ac:dyDescent="0.25">
      <c r="A395" t="s">
        <v>456</v>
      </c>
      <c r="B395">
        <v>301988326</v>
      </c>
      <c r="C395">
        <v>10</v>
      </c>
      <c r="D395" s="1">
        <v>42936.87773148148</v>
      </c>
      <c r="E395" s="1">
        <v>42936.8359837963</v>
      </c>
      <c r="F395">
        <v>25000</v>
      </c>
      <c r="G395">
        <v>27500</v>
      </c>
      <c r="H395">
        <v>30</v>
      </c>
      <c r="J395" t="s">
        <v>11</v>
      </c>
      <c r="K395" s="2">
        <f t="shared" si="18"/>
        <v>0.1</v>
      </c>
      <c r="L395">
        <f t="shared" si="19"/>
        <v>0</v>
      </c>
      <c r="M395" t="str">
        <f t="shared" si="20"/>
        <v>3. High Velocity Loyalty (4+)</v>
      </c>
      <c r="N395" t="str">
        <f>IFERROR(INDEX(Demographics!F:F, MATCH(A395, Demographics!A:A, 0)), "Unspecified Bank")</f>
        <v>GT Bank</v>
      </c>
      <c r="O395" t="str">
        <f>IFERROR(INDEX(Demographics!H:H, MATCH(A395, Demographics!A:A, 0)) &amp; "", "Unknown Status")</f>
        <v>Student</v>
      </c>
    </row>
    <row r="396" spans="1:15" x14ac:dyDescent="0.25">
      <c r="A396" t="s">
        <v>457</v>
      </c>
      <c r="B396">
        <v>301991751</v>
      </c>
      <c r="C396">
        <v>2</v>
      </c>
      <c r="D396" s="1">
        <v>42939.468726851854</v>
      </c>
      <c r="E396" s="1">
        <v>42939.42695601852</v>
      </c>
      <c r="F396">
        <v>10000</v>
      </c>
      <c r="G396">
        <v>11500</v>
      </c>
      <c r="H396">
        <v>15</v>
      </c>
      <c r="J396" t="s">
        <v>11</v>
      </c>
      <c r="K396" s="2">
        <f t="shared" si="18"/>
        <v>0.15</v>
      </c>
      <c r="L396">
        <f t="shared" si="19"/>
        <v>0</v>
      </c>
      <c r="M396" t="str">
        <f t="shared" si="20"/>
        <v>2. Early Repeat (2-3)</v>
      </c>
      <c r="N396" t="str">
        <f>IFERROR(INDEX(Demographics!F:F, MATCH(A396, Demographics!A:A, 0)), "Unspecified Bank")</f>
        <v>GT Bank</v>
      </c>
      <c r="O396" t="str">
        <f>IFERROR(INDEX(Demographics!H:H, MATCH(A396, Demographics!A:A, 0)) &amp; "", "Unknown Status")</f>
        <v>Permanent</v>
      </c>
    </row>
    <row r="397" spans="1:15" x14ac:dyDescent="0.25">
      <c r="A397" t="s">
        <v>458</v>
      </c>
      <c r="B397">
        <v>301996667</v>
      </c>
      <c r="C397">
        <v>2</v>
      </c>
      <c r="D397" s="1">
        <v>42942.446736111109</v>
      </c>
      <c r="E397" s="1">
        <v>42942.404988425929</v>
      </c>
      <c r="F397">
        <v>10000</v>
      </c>
      <c r="G397">
        <v>13000</v>
      </c>
      <c r="H397">
        <v>30</v>
      </c>
      <c r="J397" t="s">
        <v>11</v>
      </c>
      <c r="K397" s="2">
        <f t="shared" si="18"/>
        <v>0.3</v>
      </c>
      <c r="L397">
        <f t="shared" si="19"/>
        <v>0</v>
      </c>
      <c r="M397" t="str">
        <f t="shared" si="20"/>
        <v>2. Early Repeat (2-3)</v>
      </c>
      <c r="N397" t="str">
        <f>IFERROR(INDEX(Demographics!F:F, MATCH(A397, Demographics!A:A, 0)), "Unspecified Bank")</f>
        <v>Unspecified Bank</v>
      </c>
      <c r="O397" t="str">
        <f>IFERROR(INDEX(Demographics!H:H, MATCH(A397, Demographics!A:A, 0)) &amp; "", "Unknown Status")</f>
        <v>Unknown Status</v>
      </c>
    </row>
    <row r="398" spans="1:15" x14ac:dyDescent="0.25">
      <c r="A398" t="s">
        <v>459</v>
      </c>
      <c r="B398">
        <v>301985800</v>
      </c>
      <c r="C398">
        <v>2</v>
      </c>
      <c r="D398" s="1">
        <v>42935.60392361111</v>
      </c>
      <c r="E398" s="1">
        <v>42935.561388888891</v>
      </c>
      <c r="F398">
        <v>10000</v>
      </c>
      <c r="G398">
        <v>13000</v>
      </c>
      <c r="H398">
        <v>30</v>
      </c>
      <c r="J398" t="s">
        <v>11</v>
      </c>
      <c r="K398" s="2">
        <f t="shared" si="18"/>
        <v>0.3</v>
      </c>
      <c r="L398">
        <f t="shared" si="19"/>
        <v>0</v>
      </c>
      <c r="M398" t="str">
        <f t="shared" si="20"/>
        <v>2. Early Repeat (2-3)</v>
      </c>
      <c r="N398" t="str">
        <f>IFERROR(INDEX(Demographics!F:F, MATCH(A398, Demographics!A:A, 0)), "Unspecified Bank")</f>
        <v>GT Bank</v>
      </c>
      <c r="O398" t="str">
        <f>IFERROR(INDEX(Demographics!H:H, MATCH(A398, Demographics!A:A, 0)) &amp; "", "Unknown Status")</f>
        <v>Student</v>
      </c>
    </row>
    <row r="399" spans="1:15" x14ac:dyDescent="0.25">
      <c r="A399" t="s">
        <v>460</v>
      </c>
      <c r="B399">
        <v>301963428</v>
      </c>
      <c r="C399">
        <v>10</v>
      </c>
      <c r="D399" s="1">
        <v>42920.661030092589</v>
      </c>
      <c r="E399" s="1">
        <v>42920.618587962963</v>
      </c>
      <c r="F399">
        <v>40000</v>
      </c>
      <c r="G399">
        <v>44000</v>
      </c>
      <c r="H399">
        <v>30</v>
      </c>
      <c r="J399" t="s">
        <v>11</v>
      </c>
      <c r="K399" s="2">
        <f t="shared" si="18"/>
        <v>0.1</v>
      </c>
      <c r="L399">
        <f t="shared" si="19"/>
        <v>0</v>
      </c>
      <c r="M399" t="str">
        <f t="shared" si="20"/>
        <v>3. High Velocity Loyalty (4+)</v>
      </c>
      <c r="N399" t="str">
        <f>IFERROR(INDEX(Demographics!F:F, MATCH(A399, Demographics!A:A, 0)), "Unspecified Bank")</f>
        <v>GT Bank</v>
      </c>
      <c r="O399" t="str">
        <f>IFERROR(INDEX(Demographics!H:H, MATCH(A399, Demographics!A:A, 0)) &amp; "", "Unknown Status")</f>
        <v>Permanent</v>
      </c>
    </row>
    <row r="400" spans="1:15" x14ac:dyDescent="0.25">
      <c r="A400" t="s">
        <v>461</v>
      </c>
      <c r="B400">
        <v>301972418</v>
      </c>
      <c r="C400">
        <v>2</v>
      </c>
      <c r="D400" s="1">
        <v>42927.256909722222</v>
      </c>
      <c r="E400" s="1">
        <v>42927.214421296296</v>
      </c>
      <c r="F400">
        <v>10000</v>
      </c>
      <c r="G400">
        <v>11500</v>
      </c>
      <c r="H400">
        <v>15</v>
      </c>
      <c r="J400" t="s">
        <v>23</v>
      </c>
      <c r="K400" s="2">
        <f t="shared" si="18"/>
        <v>0.15</v>
      </c>
      <c r="L400">
        <f t="shared" si="19"/>
        <v>1</v>
      </c>
      <c r="M400" t="str">
        <f t="shared" si="20"/>
        <v>2. Early Repeat (2-3)</v>
      </c>
      <c r="N400" t="str">
        <f>IFERROR(INDEX(Demographics!F:F, MATCH(A400, Demographics!A:A, 0)), "Unspecified Bank")</f>
        <v>Unspecified Bank</v>
      </c>
      <c r="O400" t="str">
        <f>IFERROR(INDEX(Demographics!H:H, MATCH(A400, Demographics!A:A, 0)) &amp; "", "Unknown Status")</f>
        <v>Unknown Status</v>
      </c>
    </row>
    <row r="401" spans="1:15" x14ac:dyDescent="0.25">
      <c r="A401" t="s">
        <v>462</v>
      </c>
      <c r="B401">
        <v>301965626</v>
      </c>
      <c r="C401">
        <v>7</v>
      </c>
      <c r="D401" s="1">
        <v>42921.9065162037</v>
      </c>
      <c r="E401" s="1">
        <v>42921.86478009259</v>
      </c>
      <c r="F401">
        <v>40000</v>
      </c>
      <c r="G401">
        <v>48000</v>
      </c>
      <c r="H401">
        <v>60</v>
      </c>
      <c r="J401" t="s">
        <v>11</v>
      </c>
      <c r="K401" s="2">
        <f t="shared" si="18"/>
        <v>0.2</v>
      </c>
      <c r="L401">
        <f t="shared" si="19"/>
        <v>0</v>
      </c>
      <c r="M401" t="str">
        <f t="shared" si="20"/>
        <v>3. High Velocity Loyalty (4+)</v>
      </c>
      <c r="N401" t="str">
        <f>IFERROR(INDEX(Demographics!F:F, MATCH(A401, Demographics!A:A, 0)), "Unspecified Bank")</f>
        <v>Unspecified Bank</v>
      </c>
      <c r="O401" t="str">
        <f>IFERROR(INDEX(Demographics!H:H, MATCH(A401, Demographics!A:A, 0)) &amp; "", "Unknown Status")</f>
        <v>Unknown Status</v>
      </c>
    </row>
    <row r="402" spans="1:15" x14ac:dyDescent="0.25">
      <c r="A402" t="s">
        <v>463</v>
      </c>
      <c r="B402">
        <v>301999799</v>
      </c>
      <c r="C402">
        <v>2</v>
      </c>
      <c r="D402" s="1">
        <v>42944.155740740738</v>
      </c>
      <c r="E402" s="1">
        <v>42944.113958333335</v>
      </c>
      <c r="F402">
        <v>10000</v>
      </c>
      <c r="G402">
        <v>11500</v>
      </c>
      <c r="H402">
        <v>15</v>
      </c>
      <c r="J402" t="s">
        <v>11</v>
      </c>
      <c r="K402" s="2">
        <f t="shared" si="18"/>
        <v>0.15</v>
      </c>
      <c r="L402">
        <f t="shared" si="19"/>
        <v>0</v>
      </c>
      <c r="M402" t="str">
        <f t="shared" si="20"/>
        <v>2. Early Repeat (2-3)</v>
      </c>
      <c r="N402" t="str">
        <f>IFERROR(INDEX(Demographics!F:F, MATCH(A402, Demographics!A:A, 0)), "Unspecified Bank")</f>
        <v>GT Bank</v>
      </c>
      <c r="O402" t="str">
        <f>IFERROR(INDEX(Demographics!H:H, MATCH(A402, Demographics!A:A, 0)) &amp; "", "Unknown Status")</f>
        <v>Permanent</v>
      </c>
    </row>
    <row r="403" spans="1:15" x14ac:dyDescent="0.25">
      <c r="A403" t="s">
        <v>464</v>
      </c>
      <c r="B403">
        <v>301989314</v>
      </c>
      <c r="C403">
        <v>2</v>
      </c>
      <c r="D403" s="1">
        <v>42937.57240740741</v>
      </c>
      <c r="E403" s="1">
        <v>42937.530659722222</v>
      </c>
      <c r="F403">
        <v>10000</v>
      </c>
      <c r="G403">
        <v>11500</v>
      </c>
      <c r="H403">
        <v>15</v>
      </c>
      <c r="J403" t="s">
        <v>11</v>
      </c>
      <c r="K403" s="2">
        <f t="shared" si="18"/>
        <v>0.15</v>
      </c>
      <c r="L403">
        <f t="shared" si="19"/>
        <v>0</v>
      </c>
      <c r="M403" t="str">
        <f t="shared" si="20"/>
        <v>2. Early Repeat (2-3)</v>
      </c>
      <c r="N403" t="str">
        <f>IFERROR(INDEX(Demographics!F:F, MATCH(A403, Demographics!A:A, 0)), "Unspecified Bank")</f>
        <v>UBA</v>
      </c>
      <c r="O403" t="str">
        <f>IFERROR(INDEX(Demographics!H:H, MATCH(A403, Demographics!A:A, 0)) &amp; "", "Unknown Status")</f>
        <v>Permanent</v>
      </c>
    </row>
    <row r="404" spans="1:15" x14ac:dyDescent="0.25">
      <c r="A404" t="s">
        <v>465</v>
      </c>
      <c r="B404">
        <v>301966009</v>
      </c>
      <c r="C404">
        <v>2</v>
      </c>
      <c r="D404" s="1">
        <v>42922.371782407405</v>
      </c>
      <c r="E404" s="1">
        <v>42922.330034722225</v>
      </c>
      <c r="F404">
        <v>10000</v>
      </c>
      <c r="G404">
        <v>13000</v>
      </c>
      <c r="H404">
        <v>30</v>
      </c>
      <c r="J404" t="s">
        <v>11</v>
      </c>
      <c r="K404" s="2">
        <f t="shared" si="18"/>
        <v>0.3</v>
      </c>
      <c r="L404">
        <f t="shared" si="19"/>
        <v>0</v>
      </c>
      <c r="M404" t="str">
        <f t="shared" si="20"/>
        <v>2. Early Repeat (2-3)</v>
      </c>
      <c r="N404" t="str">
        <f>IFERROR(INDEX(Demographics!F:F, MATCH(A404, Demographics!A:A, 0)), "Unspecified Bank")</f>
        <v>Zenith Bank</v>
      </c>
      <c r="O404" t="str">
        <f>IFERROR(INDEX(Demographics!H:H, MATCH(A404, Demographics!A:A, 0)) &amp; "", "Unknown Status")</f>
        <v>Permanent</v>
      </c>
    </row>
    <row r="405" spans="1:15" x14ac:dyDescent="0.25">
      <c r="A405" t="s">
        <v>466</v>
      </c>
      <c r="B405">
        <v>301960278</v>
      </c>
      <c r="C405">
        <v>5</v>
      </c>
      <c r="D405" s="1">
        <v>42918.833819444444</v>
      </c>
      <c r="E405" s="1">
        <v>42918.792060185187</v>
      </c>
      <c r="F405">
        <v>10000</v>
      </c>
      <c r="G405">
        <v>13000</v>
      </c>
      <c r="H405">
        <v>30</v>
      </c>
      <c r="J405" t="s">
        <v>11</v>
      </c>
      <c r="K405" s="2">
        <f t="shared" si="18"/>
        <v>0.3</v>
      </c>
      <c r="L405">
        <f t="shared" si="19"/>
        <v>0</v>
      </c>
      <c r="M405" t="str">
        <f t="shared" si="20"/>
        <v>3. High Velocity Loyalty (4+)</v>
      </c>
      <c r="N405" t="str">
        <f>IFERROR(INDEX(Demographics!F:F, MATCH(A405, Demographics!A:A, 0)), "Unspecified Bank")</f>
        <v>UBA</v>
      </c>
      <c r="O405" t="str">
        <f>IFERROR(INDEX(Demographics!H:H, MATCH(A405, Demographics!A:A, 0)) &amp; "", "Unknown Status")</f>
        <v>Permanent</v>
      </c>
    </row>
    <row r="406" spans="1:15" x14ac:dyDescent="0.25">
      <c r="A406" t="s">
        <v>467</v>
      </c>
      <c r="B406">
        <v>301966466</v>
      </c>
      <c r="C406">
        <v>9</v>
      </c>
      <c r="D406" s="1">
        <v>42922.569490740738</v>
      </c>
      <c r="E406" s="1">
        <v>42922.527766203704</v>
      </c>
      <c r="F406">
        <v>30000</v>
      </c>
      <c r="G406">
        <v>34500</v>
      </c>
      <c r="H406">
        <v>30</v>
      </c>
      <c r="J406" t="s">
        <v>11</v>
      </c>
      <c r="K406" s="2">
        <f t="shared" si="18"/>
        <v>0.15</v>
      </c>
      <c r="L406">
        <f t="shared" si="19"/>
        <v>0</v>
      </c>
      <c r="M406" t="str">
        <f t="shared" si="20"/>
        <v>3. High Velocity Loyalty (4+)</v>
      </c>
      <c r="N406" t="str">
        <f>IFERROR(INDEX(Demographics!F:F, MATCH(A406, Demographics!A:A, 0)), "Unspecified Bank")</f>
        <v>GT Bank</v>
      </c>
      <c r="O406" t="str">
        <f>IFERROR(INDEX(Demographics!H:H, MATCH(A406, Demographics!A:A, 0)) &amp; "", "Unknown Status")</f>
        <v>Permanent</v>
      </c>
    </row>
    <row r="407" spans="1:15" x14ac:dyDescent="0.25">
      <c r="A407" t="s">
        <v>468</v>
      </c>
      <c r="B407">
        <v>302000489</v>
      </c>
      <c r="C407">
        <v>2</v>
      </c>
      <c r="D407" s="1">
        <v>42944.52925925926</v>
      </c>
      <c r="E407" s="1">
        <v>42944.487523148149</v>
      </c>
      <c r="F407">
        <v>10000</v>
      </c>
      <c r="G407">
        <v>13000</v>
      </c>
      <c r="H407">
        <v>30</v>
      </c>
      <c r="J407" t="s">
        <v>11</v>
      </c>
      <c r="K407" s="2">
        <f t="shared" si="18"/>
        <v>0.3</v>
      </c>
      <c r="L407">
        <f t="shared" si="19"/>
        <v>0</v>
      </c>
      <c r="M407" t="str">
        <f t="shared" si="20"/>
        <v>2. Early Repeat (2-3)</v>
      </c>
      <c r="N407" t="str">
        <f>IFERROR(INDEX(Demographics!F:F, MATCH(A407, Demographics!A:A, 0)), "Unspecified Bank")</f>
        <v>GT Bank</v>
      </c>
      <c r="O407" t="str">
        <f>IFERROR(INDEX(Demographics!H:H, MATCH(A407, Demographics!A:A, 0)) &amp; "", "Unknown Status")</f>
        <v>Permanent</v>
      </c>
    </row>
    <row r="408" spans="1:15" x14ac:dyDescent="0.25">
      <c r="A408" t="s">
        <v>469</v>
      </c>
      <c r="B408">
        <v>301980966</v>
      </c>
      <c r="C408">
        <v>4</v>
      </c>
      <c r="D408" s="1">
        <v>42932.938993055555</v>
      </c>
      <c r="E408" s="1">
        <v>42932.897245370368</v>
      </c>
      <c r="F408">
        <v>20000</v>
      </c>
      <c r="G408">
        <v>22250</v>
      </c>
      <c r="H408">
        <v>15</v>
      </c>
      <c r="J408" t="s">
        <v>11</v>
      </c>
      <c r="K408" s="2">
        <f t="shared" si="18"/>
        <v>0.1125</v>
      </c>
      <c r="L408">
        <f t="shared" si="19"/>
        <v>0</v>
      </c>
      <c r="M408" t="str">
        <f t="shared" si="20"/>
        <v>3. High Velocity Loyalty (4+)</v>
      </c>
      <c r="N408" t="str">
        <f>IFERROR(INDEX(Demographics!F:F, MATCH(A408, Demographics!A:A, 0)), "Unspecified Bank")</f>
        <v>Unspecified Bank</v>
      </c>
      <c r="O408" t="str">
        <f>IFERROR(INDEX(Demographics!H:H, MATCH(A408, Demographics!A:A, 0)) &amp; "", "Unknown Status")</f>
        <v>Unknown Status</v>
      </c>
    </row>
    <row r="409" spans="1:15" x14ac:dyDescent="0.25">
      <c r="A409" t="s">
        <v>470</v>
      </c>
      <c r="B409">
        <v>301995532</v>
      </c>
      <c r="C409">
        <v>2</v>
      </c>
      <c r="D409" s="1">
        <v>42941.668807870374</v>
      </c>
      <c r="E409" s="1">
        <v>42941.627071759256</v>
      </c>
      <c r="F409">
        <v>10000</v>
      </c>
      <c r="G409">
        <v>11500</v>
      </c>
      <c r="H409">
        <v>15</v>
      </c>
      <c r="J409" t="s">
        <v>11</v>
      </c>
      <c r="K409" s="2">
        <f t="shared" si="18"/>
        <v>0.15</v>
      </c>
      <c r="L409">
        <f t="shared" si="19"/>
        <v>0</v>
      </c>
      <c r="M409" t="str">
        <f t="shared" si="20"/>
        <v>2. Early Repeat (2-3)</v>
      </c>
      <c r="N409" t="str">
        <f>IFERROR(INDEX(Demographics!F:F, MATCH(A409, Demographics!A:A, 0)), "Unspecified Bank")</f>
        <v>Unspecified Bank</v>
      </c>
      <c r="O409" t="str">
        <f>IFERROR(INDEX(Demographics!H:H, MATCH(A409, Demographics!A:A, 0)) &amp; "", "Unknown Status")</f>
        <v>Unknown Status</v>
      </c>
    </row>
    <row r="410" spans="1:15" x14ac:dyDescent="0.25">
      <c r="A410" t="s">
        <v>471</v>
      </c>
      <c r="B410">
        <v>301979039</v>
      </c>
      <c r="C410">
        <v>3</v>
      </c>
      <c r="D410" s="1">
        <v>42931.495428240742</v>
      </c>
      <c r="E410" s="1">
        <v>42931.453657407408</v>
      </c>
      <c r="F410">
        <v>10000</v>
      </c>
      <c r="G410">
        <v>11500</v>
      </c>
      <c r="H410">
        <v>15</v>
      </c>
      <c r="I410" t="s">
        <v>472</v>
      </c>
      <c r="J410" t="s">
        <v>11</v>
      </c>
      <c r="K410" s="2">
        <f t="shared" si="18"/>
        <v>0.15</v>
      </c>
      <c r="L410">
        <f t="shared" si="19"/>
        <v>0</v>
      </c>
      <c r="M410" t="str">
        <f t="shared" si="20"/>
        <v>2. Early Repeat (2-3)</v>
      </c>
      <c r="N410" t="str">
        <f>IFERROR(INDEX(Demographics!F:F, MATCH(A410, Demographics!A:A, 0)), "Unspecified Bank")</f>
        <v>Diamond Bank</v>
      </c>
      <c r="O410" t="str">
        <f>IFERROR(INDEX(Demographics!H:H, MATCH(A410, Demographics!A:A, 0)) &amp; "", "Unknown Status")</f>
        <v>Permanent</v>
      </c>
    </row>
    <row r="411" spans="1:15" x14ac:dyDescent="0.25">
      <c r="A411" t="s">
        <v>473</v>
      </c>
      <c r="B411">
        <v>301980600</v>
      </c>
      <c r="C411">
        <v>10</v>
      </c>
      <c r="D411" s="1">
        <v>42932.708113425928</v>
      </c>
      <c r="E411" s="1">
        <v>42932.666377314818</v>
      </c>
      <c r="F411">
        <v>30000</v>
      </c>
      <c r="G411">
        <v>39000</v>
      </c>
      <c r="H411">
        <v>60</v>
      </c>
      <c r="J411" t="s">
        <v>11</v>
      </c>
      <c r="K411" s="2">
        <f t="shared" si="18"/>
        <v>0.3</v>
      </c>
      <c r="L411">
        <f t="shared" si="19"/>
        <v>0</v>
      </c>
      <c r="M411" t="str">
        <f t="shared" si="20"/>
        <v>3. High Velocity Loyalty (4+)</v>
      </c>
      <c r="N411" t="str">
        <f>IFERROR(INDEX(Demographics!F:F, MATCH(A411, Demographics!A:A, 0)), "Unspecified Bank")</f>
        <v>Access Bank</v>
      </c>
      <c r="O411" t="str">
        <f>IFERROR(INDEX(Demographics!H:H, MATCH(A411, Demographics!A:A, 0)) &amp; "", "Unknown Status")</f>
        <v>Permanent</v>
      </c>
    </row>
    <row r="412" spans="1:15" x14ac:dyDescent="0.25">
      <c r="A412" t="s">
        <v>474</v>
      </c>
      <c r="B412">
        <v>301982022</v>
      </c>
      <c r="C412">
        <v>3</v>
      </c>
      <c r="D412" s="1">
        <v>42933.605879629627</v>
      </c>
      <c r="E412" s="1">
        <v>42933.564131944448</v>
      </c>
      <c r="F412">
        <v>15000</v>
      </c>
      <c r="G412">
        <v>18375</v>
      </c>
      <c r="H412">
        <v>30</v>
      </c>
      <c r="I412" t="s">
        <v>475</v>
      </c>
      <c r="J412" t="s">
        <v>11</v>
      </c>
      <c r="K412" s="2">
        <f t="shared" si="18"/>
        <v>0.22500000000000001</v>
      </c>
      <c r="L412">
        <f t="shared" si="19"/>
        <v>0</v>
      </c>
      <c r="M412" t="str">
        <f t="shared" si="20"/>
        <v>2. Early Repeat (2-3)</v>
      </c>
      <c r="N412" t="str">
        <f>IFERROR(INDEX(Demographics!F:F, MATCH(A412, Demographics!A:A, 0)), "Unspecified Bank")</f>
        <v>GT Bank</v>
      </c>
      <c r="O412" t="str">
        <f>IFERROR(INDEX(Demographics!H:H, MATCH(A412, Demographics!A:A, 0)) &amp; "", "Unknown Status")</f>
        <v>Permanent</v>
      </c>
    </row>
    <row r="413" spans="1:15" x14ac:dyDescent="0.25">
      <c r="A413" t="s">
        <v>476</v>
      </c>
      <c r="B413">
        <v>301973756</v>
      </c>
      <c r="C413">
        <v>3</v>
      </c>
      <c r="D413" s="1">
        <v>42927.885208333333</v>
      </c>
      <c r="E413" s="1">
        <v>42927.84275462963</v>
      </c>
      <c r="F413">
        <v>10000</v>
      </c>
      <c r="G413">
        <v>11500</v>
      </c>
      <c r="H413">
        <v>15</v>
      </c>
      <c r="J413" t="s">
        <v>23</v>
      </c>
      <c r="K413" s="2">
        <f t="shared" si="18"/>
        <v>0.15</v>
      </c>
      <c r="L413">
        <f t="shared" si="19"/>
        <v>1</v>
      </c>
      <c r="M413" t="str">
        <f t="shared" si="20"/>
        <v>2. Early Repeat (2-3)</v>
      </c>
      <c r="N413" t="str">
        <f>IFERROR(INDEX(Demographics!F:F, MATCH(A413, Demographics!A:A, 0)), "Unspecified Bank")</f>
        <v>Unspecified Bank</v>
      </c>
      <c r="O413" t="str">
        <f>IFERROR(INDEX(Demographics!H:H, MATCH(A413, Demographics!A:A, 0)) &amp; "", "Unknown Status")</f>
        <v>Unknown Status</v>
      </c>
    </row>
    <row r="414" spans="1:15" x14ac:dyDescent="0.25">
      <c r="A414" t="s">
        <v>477</v>
      </c>
      <c r="B414">
        <v>301963436</v>
      </c>
      <c r="C414">
        <v>3</v>
      </c>
      <c r="D414" s="1">
        <v>42920.664305555554</v>
      </c>
      <c r="E414" s="1">
        <v>42920.621874999997</v>
      </c>
      <c r="F414">
        <v>10000</v>
      </c>
      <c r="G414">
        <v>13000</v>
      </c>
      <c r="H414">
        <v>30</v>
      </c>
      <c r="J414" t="s">
        <v>11</v>
      </c>
      <c r="K414" s="2">
        <f t="shared" si="18"/>
        <v>0.3</v>
      </c>
      <c r="L414">
        <f t="shared" si="19"/>
        <v>0</v>
      </c>
      <c r="M414" t="str">
        <f t="shared" si="20"/>
        <v>2. Early Repeat (2-3)</v>
      </c>
      <c r="N414" t="str">
        <f>IFERROR(INDEX(Demographics!F:F, MATCH(A414, Demographics!A:A, 0)), "Unspecified Bank")</f>
        <v>EcoBank</v>
      </c>
      <c r="O414" t="str">
        <f>IFERROR(INDEX(Demographics!H:H, MATCH(A414, Demographics!A:A, 0)) &amp; "", "Unknown Status")</f>
        <v>Permanent</v>
      </c>
    </row>
    <row r="415" spans="1:15" x14ac:dyDescent="0.25">
      <c r="A415" t="s">
        <v>478</v>
      </c>
      <c r="B415">
        <v>301977598</v>
      </c>
      <c r="C415">
        <v>8</v>
      </c>
      <c r="D415" s="1">
        <v>42930.552199074074</v>
      </c>
      <c r="E415" s="1">
        <v>42930.510451388887</v>
      </c>
      <c r="F415">
        <v>20000</v>
      </c>
      <c r="G415">
        <v>24500</v>
      </c>
      <c r="H415">
        <v>30</v>
      </c>
      <c r="J415" t="s">
        <v>23</v>
      </c>
      <c r="K415" s="2">
        <f t="shared" si="18"/>
        <v>0.22500000000000001</v>
      </c>
      <c r="L415">
        <f t="shared" si="19"/>
        <v>1</v>
      </c>
      <c r="M415" t="str">
        <f t="shared" si="20"/>
        <v>3. High Velocity Loyalty (4+)</v>
      </c>
      <c r="N415" t="str">
        <f>IFERROR(INDEX(Demographics!F:F, MATCH(A415, Demographics!A:A, 0)), "Unspecified Bank")</f>
        <v>GT Bank</v>
      </c>
      <c r="O415" t="str">
        <f>IFERROR(INDEX(Demographics!H:H, MATCH(A415, Demographics!A:A, 0)) &amp; "", "Unknown Status")</f>
        <v>Permanent</v>
      </c>
    </row>
    <row r="416" spans="1:15" x14ac:dyDescent="0.25">
      <c r="A416" t="s">
        <v>479</v>
      </c>
      <c r="B416">
        <v>301958747</v>
      </c>
      <c r="C416">
        <v>3</v>
      </c>
      <c r="D416" s="1">
        <v>42917.426226851851</v>
      </c>
      <c r="E416" s="1">
        <v>42917.38449074074</v>
      </c>
      <c r="F416">
        <v>10000</v>
      </c>
      <c r="G416">
        <v>13000</v>
      </c>
      <c r="H416">
        <v>30</v>
      </c>
      <c r="I416" t="s">
        <v>480</v>
      </c>
      <c r="J416" t="s">
        <v>11</v>
      </c>
      <c r="K416" s="2">
        <f t="shared" si="18"/>
        <v>0.3</v>
      </c>
      <c r="L416">
        <f t="shared" si="19"/>
        <v>0</v>
      </c>
      <c r="M416" t="str">
        <f t="shared" si="20"/>
        <v>2. Early Repeat (2-3)</v>
      </c>
      <c r="N416" t="str">
        <f>IFERROR(INDEX(Demographics!F:F, MATCH(A416, Demographics!A:A, 0)), "Unspecified Bank")</f>
        <v>First Bank</v>
      </c>
      <c r="O416" t="str">
        <f>IFERROR(INDEX(Demographics!H:H, MATCH(A416, Demographics!A:A, 0)) &amp; "", "Unknown Status")</f>
        <v>Permanent</v>
      </c>
    </row>
    <row r="417" spans="1:15" x14ac:dyDescent="0.25">
      <c r="A417" t="s">
        <v>481</v>
      </c>
      <c r="B417">
        <v>301987400</v>
      </c>
      <c r="C417">
        <v>3</v>
      </c>
      <c r="D417" s="1">
        <v>42936.503935185188</v>
      </c>
      <c r="E417" s="1">
        <v>42936.462187500001</v>
      </c>
      <c r="F417">
        <v>10000</v>
      </c>
      <c r="G417">
        <v>13000</v>
      </c>
      <c r="H417">
        <v>30</v>
      </c>
      <c r="J417" t="s">
        <v>23</v>
      </c>
      <c r="K417" s="2">
        <f t="shared" si="18"/>
        <v>0.3</v>
      </c>
      <c r="L417">
        <f t="shared" si="19"/>
        <v>1</v>
      </c>
      <c r="M417" t="str">
        <f t="shared" si="20"/>
        <v>2. Early Repeat (2-3)</v>
      </c>
      <c r="N417" t="str">
        <f>IFERROR(INDEX(Demographics!F:F, MATCH(A417, Demographics!A:A, 0)), "Unspecified Bank")</f>
        <v>Unspecified Bank</v>
      </c>
      <c r="O417" t="str">
        <f>IFERROR(INDEX(Demographics!H:H, MATCH(A417, Demographics!A:A, 0)) &amp; "", "Unknown Status")</f>
        <v>Unknown Status</v>
      </c>
    </row>
    <row r="418" spans="1:15" x14ac:dyDescent="0.25">
      <c r="A418" t="s">
        <v>482</v>
      </c>
      <c r="B418">
        <v>301959786</v>
      </c>
      <c r="C418">
        <v>5</v>
      </c>
      <c r="D418" s="1">
        <v>42918.450266203705</v>
      </c>
      <c r="E418" s="1">
        <v>42918.408530092594</v>
      </c>
      <c r="F418">
        <v>20000</v>
      </c>
      <c r="G418">
        <v>24500</v>
      </c>
      <c r="H418">
        <v>30</v>
      </c>
      <c r="J418" t="s">
        <v>23</v>
      </c>
      <c r="K418" s="2">
        <f t="shared" si="18"/>
        <v>0.22500000000000001</v>
      </c>
      <c r="L418">
        <f t="shared" si="19"/>
        <v>1</v>
      </c>
      <c r="M418" t="str">
        <f t="shared" si="20"/>
        <v>3. High Velocity Loyalty (4+)</v>
      </c>
      <c r="N418" t="str">
        <f>IFERROR(INDEX(Demographics!F:F, MATCH(A418, Demographics!A:A, 0)), "Unspecified Bank")</f>
        <v>GT Bank</v>
      </c>
      <c r="O418" t="str">
        <f>IFERROR(INDEX(Demographics!H:H, MATCH(A418, Demographics!A:A, 0)) &amp; "", "Unknown Status")</f>
        <v>Permanent</v>
      </c>
    </row>
    <row r="419" spans="1:15" x14ac:dyDescent="0.25">
      <c r="A419" t="s">
        <v>483</v>
      </c>
      <c r="B419">
        <v>301990425</v>
      </c>
      <c r="C419">
        <v>5</v>
      </c>
      <c r="D419" s="1">
        <v>42938.373425925929</v>
      </c>
      <c r="E419" s="1">
        <v>42938.331620370373</v>
      </c>
      <c r="F419">
        <v>10000</v>
      </c>
      <c r="G419">
        <v>11500</v>
      </c>
      <c r="H419">
        <v>15</v>
      </c>
      <c r="J419" t="s">
        <v>11</v>
      </c>
      <c r="K419" s="2">
        <f t="shared" si="18"/>
        <v>0.15</v>
      </c>
      <c r="L419">
        <f t="shared" si="19"/>
        <v>0</v>
      </c>
      <c r="M419" t="str">
        <f t="shared" si="20"/>
        <v>3. High Velocity Loyalty (4+)</v>
      </c>
      <c r="N419" t="str">
        <f>IFERROR(INDEX(Demographics!F:F, MATCH(A419, Demographics!A:A, 0)), "Unspecified Bank")</f>
        <v>Zenith Bank</v>
      </c>
      <c r="O419" t="str">
        <f>IFERROR(INDEX(Demographics!H:H, MATCH(A419, Demographics!A:A, 0)) &amp; "", "Unknown Status")</f>
        <v>Permanent</v>
      </c>
    </row>
    <row r="420" spans="1:15" x14ac:dyDescent="0.25">
      <c r="A420" t="s">
        <v>484</v>
      </c>
      <c r="B420">
        <v>302001015</v>
      </c>
      <c r="C420">
        <v>13</v>
      </c>
      <c r="D420" s="1">
        <v>42944.722430555557</v>
      </c>
      <c r="E420" s="1">
        <v>42944.68068287037</v>
      </c>
      <c r="F420">
        <v>40000</v>
      </c>
      <c r="G420">
        <v>44000</v>
      </c>
      <c r="H420">
        <v>30</v>
      </c>
      <c r="J420" t="s">
        <v>11</v>
      </c>
      <c r="K420" s="2">
        <f t="shared" si="18"/>
        <v>0.1</v>
      </c>
      <c r="L420">
        <f t="shared" si="19"/>
        <v>0</v>
      </c>
      <c r="M420" t="str">
        <f t="shared" si="20"/>
        <v>3. High Velocity Loyalty (4+)</v>
      </c>
      <c r="N420" t="str">
        <f>IFERROR(INDEX(Demographics!F:F, MATCH(A420, Demographics!A:A, 0)), "Unspecified Bank")</f>
        <v>Unspecified Bank</v>
      </c>
      <c r="O420" t="str">
        <f>IFERROR(INDEX(Demographics!H:H, MATCH(A420, Demographics!A:A, 0)) &amp; "", "Unknown Status")</f>
        <v>Unknown Status</v>
      </c>
    </row>
    <row r="421" spans="1:15" x14ac:dyDescent="0.25">
      <c r="A421" t="s">
        <v>485</v>
      </c>
      <c r="B421">
        <v>301959612</v>
      </c>
      <c r="C421">
        <v>4</v>
      </c>
      <c r="D421" s="1">
        <v>42918.211180555554</v>
      </c>
      <c r="E421" s="1">
        <v>42918.168715277781</v>
      </c>
      <c r="F421">
        <v>20000</v>
      </c>
      <c r="G421">
        <v>24500</v>
      </c>
      <c r="H421">
        <v>30</v>
      </c>
      <c r="J421" t="s">
        <v>11</v>
      </c>
      <c r="K421" s="2">
        <f t="shared" si="18"/>
        <v>0.22500000000000001</v>
      </c>
      <c r="L421">
        <f t="shared" si="19"/>
        <v>0</v>
      </c>
      <c r="M421" t="str">
        <f t="shared" si="20"/>
        <v>3. High Velocity Loyalty (4+)</v>
      </c>
      <c r="N421" t="str">
        <f>IFERROR(INDEX(Demographics!F:F, MATCH(A421, Demographics!A:A, 0)), "Unspecified Bank")</f>
        <v>Zenith Bank</v>
      </c>
      <c r="O421" t="str">
        <f>IFERROR(INDEX(Demographics!H:H, MATCH(A421, Demographics!A:A, 0)) &amp; "", "Unknown Status")</f>
        <v>Permanent</v>
      </c>
    </row>
    <row r="422" spans="1:15" x14ac:dyDescent="0.25">
      <c r="A422" t="s">
        <v>486</v>
      </c>
      <c r="B422">
        <v>301977250</v>
      </c>
      <c r="C422">
        <v>7</v>
      </c>
      <c r="D422" s="1">
        <v>42930.427546296298</v>
      </c>
      <c r="E422" s="1">
        <v>42930.385798611111</v>
      </c>
      <c r="F422">
        <v>30000</v>
      </c>
      <c r="G422">
        <v>34500</v>
      </c>
      <c r="H422">
        <v>30</v>
      </c>
      <c r="J422" t="s">
        <v>11</v>
      </c>
      <c r="K422" s="2">
        <f t="shared" si="18"/>
        <v>0.15</v>
      </c>
      <c r="L422">
        <f t="shared" si="19"/>
        <v>0</v>
      </c>
      <c r="M422" t="str">
        <f t="shared" si="20"/>
        <v>3. High Velocity Loyalty (4+)</v>
      </c>
      <c r="N422" t="str">
        <f>IFERROR(INDEX(Demographics!F:F, MATCH(A422, Demographics!A:A, 0)), "Unspecified Bank")</f>
        <v>GT Bank</v>
      </c>
      <c r="O422" t="str">
        <f>IFERROR(INDEX(Demographics!H:H, MATCH(A422, Demographics!A:A, 0)) &amp; "", "Unknown Status")</f>
        <v>Permanent</v>
      </c>
    </row>
    <row r="423" spans="1:15" x14ac:dyDescent="0.25">
      <c r="A423" t="s">
        <v>487</v>
      </c>
      <c r="B423">
        <v>301974398</v>
      </c>
      <c r="C423">
        <v>3</v>
      </c>
      <c r="D423" s="1">
        <v>42928.471226851849</v>
      </c>
      <c r="E423" s="1">
        <v>42928.429490740738</v>
      </c>
      <c r="F423">
        <v>10000</v>
      </c>
      <c r="G423">
        <v>11500</v>
      </c>
      <c r="H423">
        <v>15</v>
      </c>
      <c r="I423" t="s">
        <v>488</v>
      </c>
      <c r="J423" t="s">
        <v>23</v>
      </c>
      <c r="K423" s="2">
        <f t="shared" si="18"/>
        <v>0.15</v>
      </c>
      <c r="L423">
        <f t="shared" si="19"/>
        <v>1</v>
      </c>
      <c r="M423" t="str">
        <f t="shared" si="20"/>
        <v>2. Early Repeat (2-3)</v>
      </c>
      <c r="N423" t="str">
        <f>IFERROR(INDEX(Demographics!F:F, MATCH(A423, Demographics!A:A, 0)), "Unspecified Bank")</f>
        <v>UBA</v>
      </c>
      <c r="O423" t="str">
        <f>IFERROR(INDEX(Demographics!H:H, MATCH(A423, Demographics!A:A, 0)) &amp; "", "Unknown Status")</f>
        <v>Permanent</v>
      </c>
    </row>
    <row r="424" spans="1:15" x14ac:dyDescent="0.25">
      <c r="A424" t="s">
        <v>489</v>
      </c>
      <c r="B424">
        <v>301979337</v>
      </c>
      <c r="C424">
        <v>2</v>
      </c>
      <c r="D424" s="1">
        <v>42931.659502314818</v>
      </c>
      <c r="E424" s="1">
        <v>42931.617754629631</v>
      </c>
      <c r="F424">
        <v>10000</v>
      </c>
      <c r="G424">
        <v>11500</v>
      </c>
      <c r="H424">
        <v>15</v>
      </c>
      <c r="J424" t="s">
        <v>11</v>
      </c>
      <c r="K424" s="2">
        <f t="shared" si="18"/>
        <v>0.15</v>
      </c>
      <c r="L424">
        <f t="shared" si="19"/>
        <v>0</v>
      </c>
      <c r="M424" t="str">
        <f t="shared" si="20"/>
        <v>2. Early Repeat (2-3)</v>
      </c>
      <c r="N424" t="str">
        <f>IFERROR(INDEX(Demographics!F:F, MATCH(A424, Demographics!A:A, 0)), "Unspecified Bank")</f>
        <v>Access Bank</v>
      </c>
      <c r="O424" t="str">
        <f>IFERROR(INDEX(Demographics!H:H, MATCH(A424, Demographics!A:A, 0)) &amp; "", "Unknown Status")</f>
        <v>Permanent</v>
      </c>
    </row>
    <row r="425" spans="1:15" x14ac:dyDescent="0.25">
      <c r="A425" t="s">
        <v>490</v>
      </c>
      <c r="B425">
        <v>302003929</v>
      </c>
      <c r="C425">
        <v>6</v>
      </c>
      <c r="D425" s="1">
        <v>42946.857511574075</v>
      </c>
      <c r="E425" s="1">
        <v>42946.815023148149</v>
      </c>
      <c r="F425">
        <v>20000</v>
      </c>
      <c r="G425">
        <v>24500</v>
      </c>
      <c r="H425">
        <v>30</v>
      </c>
      <c r="J425" t="s">
        <v>11</v>
      </c>
      <c r="K425" s="2">
        <f t="shared" si="18"/>
        <v>0.22500000000000001</v>
      </c>
      <c r="L425">
        <f t="shared" si="19"/>
        <v>0</v>
      </c>
      <c r="M425" t="str">
        <f t="shared" si="20"/>
        <v>3. High Velocity Loyalty (4+)</v>
      </c>
      <c r="N425" t="str">
        <f>IFERROR(INDEX(Demographics!F:F, MATCH(A425, Demographics!A:A, 0)), "Unspecified Bank")</f>
        <v>Access Bank</v>
      </c>
      <c r="O425" t="str">
        <f>IFERROR(INDEX(Demographics!H:H, MATCH(A425, Demographics!A:A, 0)) &amp; "", "Unknown Status")</f>
        <v/>
      </c>
    </row>
    <row r="426" spans="1:15" x14ac:dyDescent="0.25">
      <c r="A426" t="s">
        <v>491</v>
      </c>
      <c r="B426">
        <v>301970887</v>
      </c>
      <c r="C426">
        <v>3</v>
      </c>
      <c r="D426" s="1">
        <v>42926.307546296295</v>
      </c>
      <c r="E426" s="1">
        <v>42926.265810185185</v>
      </c>
      <c r="F426">
        <v>10000</v>
      </c>
      <c r="G426">
        <v>11500</v>
      </c>
      <c r="H426">
        <v>15</v>
      </c>
      <c r="J426" t="s">
        <v>23</v>
      </c>
      <c r="K426" s="2">
        <f t="shared" si="18"/>
        <v>0.15</v>
      </c>
      <c r="L426">
        <f t="shared" si="19"/>
        <v>1</v>
      </c>
      <c r="M426" t="str">
        <f t="shared" si="20"/>
        <v>2. Early Repeat (2-3)</v>
      </c>
      <c r="N426" t="str">
        <f>IFERROR(INDEX(Demographics!F:F, MATCH(A426, Demographics!A:A, 0)), "Unspecified Bank")</f>
        <v>GT Bank</v>
      </c>
      <c r="O426" t="str">
        <f>IFERROR(INDEX(Demographics!H:H, MATCH(A426, Demographics!A:A, 0)) &amp; "", "Unknown Status")</f>
        <v/>
      </c>
    </row>
    <row r="427" spans="1:15" x14ac:dyDescent="0.25">
      <c r="A427" t="s">
        <v>492</v>
      </c>
      <c r="B427">
        <v>301989739</v>
      </c>
      <c r="C427">
        <v>10</v>
      </c>
      <c r="D427" s="1">
        <v>42937.734583333331</v>
      </c>
      <c r="E427" s="1">
        <v>42937.692731481482</v>
      </c>
      <c r="F427">
        <v>30000</v>
      </c>
      <c r="G427">
        <v>33000</v>
      </c>
      <c r="H427">
        <v>30</v>
      </c>
      <c r="J427" t="s">
        <v>11</v>
      </c>
      <c r="K427" s="2">
        <f t="shared" si="18"/>
        <v>0.1</v>
      </c>
      <c r="L427">
        <f t="shared" si="19"/>
        <v>0</v>
      </c>
      <c r="M427" t="str">
        <f t="shared" si="20"/>
        <v>3. High Velocity Loyalty (4+)</v>
      </c>
      <c r="N427" t="str">
        <f>IFERROR(INDEX(Demographics!F:F, MATCH(A427, Demographics!A:A, 0)), "Unspecified Bank")</f>
        <v>First Bank</v>
      </c>
      <c r="O427" t="str">
        <f>IFERROR(INDEX(Demographics!H:H, MATCH(A427, Demographics!A:A, 0)) &amp; "", "Unknown Status")</f>
        <v>Permanent</v>
      </c>
    </row>
    <row r="428" spans="1:15" x14ac:dyDescent="0.25">
      <c r="A428" t="s">
        <v>493</v>
      </c>
      <c r="B428">
        <v>301966212</v>
      </c>
      <c r="C428">
        <v>10</v>
      </c>
      <c r="D428" s="1">
        <v>42922.459108796298</v>
      </c>
      <c r="E428" s="1">
        <v>42922.417291666665</v>
      </c>
      <c r="F428">
        <v>20000</v>
      </c>
      <c r="G428">
        <v>24500</v>
      </c>
      <c r="H428">
        <v>30</v>
      </c>
      <c r="J428" t="s">
        <v>23</v>
      </c>
      <c r="K428" s="2">
        <f t="shared" si="18"/>
        <v>0.22500000000000001</v>
      </c>
      <c r="L428">
        <f t="shared" si="19"/>
        <v>1</v>
      </c>
      <c r="M428" t="str">
        <f t="shared" si="20"/>
        <v>3. High Velocity Loyalty (4+)</v>
      </c>
      <c r="N428" t="str">
        <f>IFERROR(INDEX(Demographics!F:F, MATCH(A428, Demographics!A:A, 0)), "Unspecified Bank")</f>
        <v>UBA</v>
      </c>
      <c r="O428" t="str">
        <f>IFERROR(INDEX(Demographics!H:H, MATCH(A428, Demographics!A:A, 0)) &amp; "", "Unknown Status")</f>
        <v>Permanent</v>
      </c>
    </row>
    <row r="429" spans="1:15" x14ac:dyDescent="0.25">
      <c r="A429" t="s">
        <v>494</v>
      </c>
      <c r="B429">
        <v>301980281</v>
      </c>
      <c r="C429">
        <v>2</v>
      </c>
      <c r="D429" s="1">
        <v>42932.536435185182</v>
      </c>
      <c r="E429" s="1">
        <v>42932.493935185186</v>
      </c>
      <c r="F429">
        <v>10000</v>
      </c>
      <c r="G429">
        <v>13000</v>
      </c>
      <c r="H429">
        <v>30</v>
      </c>
      <c r="J429" t="s">
        <v>11</v>
      </c>
      <c r="K429" s="2">
        <f t="shared" si="18"/>
        <v>0.3</v>
      </c>
      <c r="L429">
        <f t="shared" si="19"/>
        <v>0</v>
      </c>
      <c r="M429" t="str">
        <f t="shared" si="20"/>
        <v>2. Early Repeat (2-3)</v>
      </c>
      <c r="N429" t="str">
        <f>IFERROR(INDEX(Demographics!F:F, MATCH(A429, Demographics!A:A, 0)), "Unspecified Bank")</f>
        <v>Access Bank</v>
      </c>
      <c r="O429" t="str">
        <f>IFERROR(INDEX(Demographics!H:H, MATCH(A429, Demographics!A:A, 0)) &amp; "", "Unknown Status")</f>
        <v>Self-Employed</v>
      </c>
    </row>
    <row r="430" spans="1:15" x14ac:dyDescent="0.25">
      <c r="A430" t="s">
        <v>495</v>
      </c>
      <c r="B430">
        <v>301958626</v>
      </c>
      <c r="C430">
        <v>17</v>
      </c>
      <c r="D430" s="1">
        <v>42917.326099537036</v>
      </c>
      <c r="E430" s="1">
        <v>42917.284351851849</v>
      </c>
      <c r="F430">
        <v>40000</v>
      </c>
      <c r="G430">
        <v>48000</v>
      </c>
      <c r="H430">
        <v>60</v>
      </c>
      <c r="J430" t="s">
        <v>23</v>
      </c>
      <c r="K430" s="2">
        <f t="shared" si="18"/>
        <v>0.2</v>
      </c>
      <c r="L430">
        <f t="shared" si="19"/>
        <v>1</v>
      </c>
      <c r="M430" t="str">
        <f t="shared" si="20"/>
        <v>3. High Velocity Loyalty (4+)</v>
      </c>
      <c r="N430" t="str">
        <f>IFERROR(INDEX(Demographics!F:F, MATCH(A430, Demographics!A:A, 0)), "Unspecified Bank")</f>
        <v>Zenith Bank</v>
      </c>
      <c r="O430" t="str">
        <f>IFERROR(INDEX(Demographics!H:H, MATCH(A430, Demographics!A:A, 0)) &amp; "", "Unknown Status")</f>
        <v>Permanent</v>
      </c>
    </row>
    <row r="431" spans="1:15" x14ac:dyDescent="0.25">
      <c r="A431" t="s">
        <v>496</v>
      </c>
      <c r="B431">
        <v>301960038</v>
      </c>
      <c r="C431">
        <v>3</v>
      </c>
      <c r="D431" s="1">
        <v>42918.646550925929</v>
      </c>
      <c r="E431" s="1">
        <v>42918.604814814818</v>
      </c>
      <c r="F431">
        <v>10000</v>
      </c>
      <c r="G431">
        <v>13000</v>
      </c>
      <c r="H431">
        <v>30</v>
      </c>
      <c r="J431" t="s">
        <v>23</v>
      </c>
      <c r="K431" s="2">
        <f t="shared" si="18"/>
        <v>0.3</v>
      </c>
      <c r="L431">
        <f t="shared" si="19"/>
        <v>1</v>
      </c>
      <c r="M431" t="str">
        <f t="shared" si="20"/>
        <v>2. Early Repeat (2-3)</v>
      </c>
      <c r="N431" t="str">
        <f>IFERROR(INDEX(Demographics!F:F, MATCH(A431, Demographics!A:A, 0)), "Unspecified Bank")</f>
        <v>GT Bank</v>
      </c>
      <c r="O431" t="str">
        <f>IFERROR(INDEX(Demographics!H:H, MATCH(A431, Demographics!A:A, 0)) &amp; "", "Unknown Status")</f>
        <v/>
      </c>
    </row>
    <row r="432" spans="1:15" x14ac:dyDescent="0.25">
      <c r="A432" t="s">
        <v>497</v>
      </c>
      <c r="B432">
        <v>301993520</v>
      </c>
      <c r="C432">
        <v>2</v>
      </c>
      <c r="D432" s="1">
        <v>42940.606122685182</v>
      </c>
      <c r="E432" s="1">
        <v>42940.564386574071</v>
      </c>
      <c r="F432">
        <v>10000</v>
      </c>
      <c r="G432">
        <v>13000</v>
      </c>
      <c r="H432">
        <v>30</v>
      </c>
      <c r="J432" t="s">
        <v>23</v>
      </c>
      <c r="K432" s="2">
        <f t="shared" si="18"/>
        <v>0.3</v>
      </c>
      <c r="L432">
        <f t="shared" si="19"/>
        <v>1</v>
      </c>
      <c r="M432" t="str">
        <f t="shared" si="20"/>
        <v>2. Early Repeat (2-3)</v>
      </c>
      <c r="N432" t="str">
        <f>IFERROR(INDEX(Demographics!F:F, MATCH(A432, Demographics!A:A, 0)), "Unspecified Bank")</f>
        <v>Unspecified Bank</v>
      </c>
      <c r="O432" t="str">
        <f>IFERROR(INDEX(Demographics!H:H, MATCH(A432, Demographics!A:A, 0)) &amp; "", "Unknown Status")</f>
        <v>Unknown Status</v>
      </c>
    </row>
    <row r="433" spans="1:15" x14ac:dyDescent="0.25">
      <c r="A433" t="s">
        <v>498</v>
      </c>
      <c r="B433">
        <v>302001688</v>
      </c>
      <c r="C433">
        <v>4</v>
      </c>
      <c r="D433" s="1">
        <v>42945.304594907408</v>
      </c>
      <c r="E433" s="1">
        <v>42945.262118055558</v>
      </c>
      <c r="F433">
        <v>10000</v>
      </c>
      <c r="G433">
        <v>11500</v>
      </c>
      <c r="H433">
        <v>15</v>
      </c>
      <c r="J433" t="s">
        <v>23</v>
      </c>
      <c r="K433" s="2">
        <f t="shared" si="18"/>
        <v>0.15</v>
      </c>
      <c r="L433">
        <f t="shared" si="19"/>
        <v>1</v>
      </c>
      <c r="M433" t="str">
        <f t="shared" si="20"/>
        <v>3. High Velocity Loyalty (4+)</v>
      </c>
      <c r="N433" t="str">
        <f>IFERROR(INDEX(Demographics!F:F, MATCH(A433, Demographics!A:A, 0)), "Unspecified Bank")</f>
        <v>First Bank</v>
      </c>
      <c r="O433" t="str">
        <f>IFERROR(INDEX(Demographics!H:H, MATCH(A433, Demographics!A:A, 0)) &amp; "", "Unknown Status")</f>
        <v>Permanent</v>
      </c>
    </row>
    <row r="434" spans="1:15" x14ac:dyDescent="0.25">
      <c r="A434" t="s">
        <v>499</v>
      </c>
      <c r="B434">
        <v>301966939</v>
      </c>
      <c r="C434">
        <v>2</v>
      </c>
      <c r="D434" s="1">
        <v>42922.768020833333</v>
      </c>
      <c r="E434" s="1">
        <v>42922.7262962963</v>
      </c>
      <c r="F434">
        <v>10000</v>
      </c>
      <c r="G434">
        <v>13000</v>
      </c>
      <c r="H434">
        <v>30</v>
      </c>
      <c r="J434" t="s">
        <v>23</v>
      </c>
      <c r="K434" s="2">
        <f t="shared" si="18"/>
        <v>0.3</v>
      </c>
      <c r="L434">
        <f t="shared" si="19"/>
        <v>1</v>
      </c>
      <c r="M434" t="str">
        <f t="shared" si="20"/>
        <v>2. Early Repeat (2-3)</v>
      </c>
      <c r="N434" t="str">
        <f>IFERROR(INDEX(Demographics!F:F, MATCH(A434, Demographics!A:A, 0)), "Unspecified Bank")</f>
        <v>FCMB</v>
      </c>
      <c r="O434" t="str">
        <f>IFERROR(INDEX(Demographics!H:H, MATCH(A434, Demographics!A:A, 0)) &amp; "", "Unknown Status")</f>
        <v/>
      </c>
    </row>
    <row r="435" spans="1:15" x14ac:dyDescent="0.25">
      <c r="A435" t="s">
        <v>500</v>
      </c>
      <c r="B435">
        <v>301985603</v>
      </c>
      <c r="C435">
        <v>9</v>
      </c>
      <c r="D435" s="1">
        <v>42935.543310185189</v>
      </c>
      <c r="E435" s="1">
        <v>42935.501574074071</v>
      </c>
      <c r="F435">
        <v>15000</v>
      </c>
      <c r="G435">
        <v>18375</v>
      </c>
      <c r="H435">
        <v>30</v>
      </c>
      <c r="J435" t="s">
        <v>23</v>
      </c>
      <c r="K435" s="2">
        <f t="shared" si="18"/>
        <v>0.22500000000000001</v>
      </c>
      <c r="L435">
        <f t="shared" si="19"/>
        <v>1</v>
      </c>
      <c r="M435" t="str">
        <f t="shared" si="20"/>
        <v>3. High Velocity Loyalty (4+)</v>
      </c>
      <c r="N435" t="str">
        <f>IFERROR(INDEX(Demographics!F:F, MATCH(A435, Demographics!A:A, 0)), "Unspecified Bank")</f>
        <v>GT Bank</v>
      </c>
      <c r="O435" t="str">
        <f>IFERROR(INDEX(Demographics!H:H, MATCH(A435, Demographics!A:A, 0)) &amp; "", "Unknown Status")</f>
        <v>Student</v>
      </c>
    </row>
    <row r="436" spans="1:15" x14ac:dyDescent="0.25">
      <c r="A436" t="s">
        <v>501</v>
      </c>
      <c r="B436">
        <v>301991896</v>
      </c>
      <c r="C436">
        <v>3</v>
      </c>
      <c r="D436" s="1">
        <v>42939.568449074075</v>
      </c>
      <c r="E436" s="1">
        <v>42939.526689814818</v>
      </c>
      <c r="F436">
        <v>10000</v>
      </c>
      <c r="G436">
        <v>13000</v>
      </c>
      <c r="H436">
        <v>30</v>
      </c>
      <c r="I436" t="s">
        <v>502</v>
      </c>
      <c r="J436" t="s">
        <v>23</v>
      </c>
      <c r="K436" s="2">
        <f t="shared" si="18"/>
        <v>0.3</v>
      </c>
      <c r="L436">
        <f t="shared" si="19"/>
        <v>1</v>
      </c>
      <c r="M436" t="str">
        <f t="shared" si="20"/>
        <v>2. Early Repeat (2-3)</v>
      </c>
      <c r="N436" t="str">
        <f>IFERROR(INDEX(Demographics!F:F, MATCH(A436, Demographics!A:A, 0)), "Unspecified Bank")</f>
        <v>FCMB</v>
      </c>
      <c r="O436" t="str">
        <f>IFERROR(INDEX(Demographics!H:H, MATCH(A436, Demographics!A:A, 0)) &amp; "", "Unknown Status")</f>
        <v>Permanent</v>
      </c>
    </row>
    <row r="437" spans="1:15" x14ac:dyDescent="0.25">
      <c r="A437" t="s">
        <v>503</v>
      </c>
      <c r="B437">
        <v>301999397</v>
      </c>
      <c r="C437">
        <v>2</v>
      </c>
      <c r="D437" s="1">
        <v>42943.822314814817</v>
      </c>
      <c r="E437" s="1">
        <v>42943.780555555553</v>
      </c>
      <c r="F437">
        <v>10000</v>
      </c>
      <c r="G437">
        <v>11500</v>
      </c>
      <c r="H437">
        <v>15</v>
      </c>
      <c r="J437" t="s">
        <v>23</v>
      </c>
      <c r="K437" s="2">
        <f t="shared" si="18"/>
        <v>0.15</v>
      </c>
      <c r="L437">
        <f t="shared" si="19"/>
        <v>1</v>
      </c>
      <c r="M437" t="str">
        <f t="shared" si="20"/>
        <v>2. Early Repeat (2-3)</v>
      </c>
      <c r="N437" t="str">
        <f>IFERROR(INDEX(Demographics!F:F, MATCH(A437, Demographics!A:A, 0)), "Unspecified Bank")</f>
        <v>GT Bank</v>
      </c>
      <c r="O437" t="str">
        <f>IFERROR(INDEX(Demographics!H:H, MATCH(A437, Demographics!A:A, 0)) &amp; "", "Unknown Status")</f>
        <v>Permanent</v>
      </c>
    </row>
    <row r="438" spans="1:15" x14ac:dyDescent="0.25">
      <c r="A438" t="s">
        <v>504</v>
      </c>
      <c r="B438">
        <v>301979641</v>
      </c>
      <c r="C438">
        <v>6</v>
      </c>
      <c r="D438" s="1">
        <v>42931.842268518521</v>
      </c>
      <c r="E438" s="1">
        <v>42931.800509259258</v>
      </c>
      <c r="F438">
        <v>10000</v>
      </c>
      <c r="G438">
        <v>13000</v>
      </c>
      <c r="H438">
        <v>30</v>
      </c>
      <c r="J438" t="s">
        <v>11</v>
      </c>
      <c r="K438" s="2">
        <f t="shared" si="18"/>
        <v>0.3</v>
      </c>
      <c r="L438">
        <f t="shared" si="19"/>
        <v>0</v>
      </c>
      <c r="M438" t="str">
        <f t="shared" si="20"/>
        <v>3. High Velocity Loyalty (4+)</v>
      </c>
      <c r="N438" t="str">
        <f>IFERROR(INDEX(Demographics!F:F, MATCH(A438, Demographics!A:A, 0)), "Unspecified Bank")</f>
        <v>UBA</v>
      </c>
      <c r="O438" t="str">
        <f>IFERROR(INDEX(Demographics!H:H, MATCH(A438, Demographics!A:A, 0)) &amp; "", "Unknown Status")</f>
        <v>Permanent</v>
      </c>
    </row>
    <row r="439" spans="1:15" x14ac:dyDescent="0.25">
      <c r="A439" t="s">
        <v>505</v>
      </c>
      <c r="B439">
        <v>301966034</v>
      </c>
      <c r="C439">
        <v>10</v>
      </c>
      <c r="D439" s="1">
        <v>42922.384293981479</v>
      </c>
      <c r="E439" s="1">
        <v>42922.342557870368</v>
      </c>
      <c r="F439">
        <v>20000</v>
      </c>
      <c r="G439">
        <v>24500</v>
      </c>
      <c r="H439">
        <v>30</v>
      </c>
      <c r="J439" t="s">
        <v>11</v>
      </c>
      <c r="K439" s="2">
        <f t="shared" si="18"/>
        <v>0.22500000000000001</v>
      </c>
      <c r="L439">
        <f t="shared" si="19"/>
        <v>0</v>
      </c>
      <c r="M439" t="str">
        <f t="shared" si="20"/>
        <v>3. High Velocity Loyalty (4+)</v>
      </c>
      <c r="N439" t="str">
        <f>IFERROR(INDEX(Demographics!F:F, MATCH(A439, Demographics!A:A, 0)), "Unspecified Bank")</f>
        <v>GT Bank</v>
      </c>
      <c r="O439" t="str">
        <f>IFERROR(INDEX(Demographics!H:H, MATCH(A439, Demographics!A:A, 0)) &amp; "", "Unknown Status")</f>
        <v>Self-Employed</v>
      </c>
    </row>
    <row r="440" spans="1:15" x14ac:dyDescent="0.25">
      <c r="A440" t="s">
        <v>506</v>
      </c>
      <c r="B440">
        <v>302001113</v>
      </c>
      <c r="C440">
        <v>7</v>
      </c>
      <c r="D440" s="1">
        <v>42944.762673611112</v>
      </c>
      <c r="E440" s="1">
        <v>42944.720173611109</v>
      </c>
      <c r="F440">
        <v>10000</v>
      </c>
      <c r="G440">
        <v>11500</v>
      </c>
      <c r="H440">
        <v>15</v>
      </c>
      <c r="J440" t="s">
        <v>23</v>
      </c>
      <c r="K440" s="2">
        <f t="shared" si="18"/>
        <v>0.15</v>
      </c>
      <c r="L440">
        <f t="shared" si="19"/>
        <v>1</v>
      </c>
      <c r="M440" t="str">
        <f t="shared" si="20"/>
        <v>3. High Velocity Loyalty (4+)</v>
      </c>
      <c r="N440" t="str">
        <f>IFERROR(INDEX(Demographics!F:F, MATCH(A440, Demographics!A:A, 0)), "Unspecified Bank")</f>
        <v>Unspecified Bank</v>
      </c>
      <c r="O440" t="str">
        <f>IFERROR(INDEX(Demographics!H:H, MATCH(A440, Demographics!A:A, 0)) &amp; "", "Unknown Status")</f>
        <v>Unknown Status</v>
      </c>
    </row>
    <row r="441" spans="1:15" x14ac:dyDescent="0.25">
      <c r="A441" t="s">
        <v>507</v>
      </c>
      <c r="B441">
        <v>301993919</v>
      </c>
      <c r="C441">
        <v>6</v>
      </c>
      <c r="D441" s="1">
        <v>42940.741215277776</v>
      </c>
      <c r="E441" s="1">
        <v>42940.699317129627</v>
      </c>
      <c r="F441">
        <v>10000</v>
      </c>
      <c r="G441">
        <v>11125</v>
      </c>
      <c r="H441">
        <v>15</v>
      </c>
      <c r="J441" t="s">
        <v>11</v>
      </c>
      <c r="K441" s="2">
        <f t="shared" si="18"/>
        <v>0.1125</v>
      </c>
      <c r="L441">
        <f t="shared" si="19"/>
        <v>0</v>
      </c>
      <c r="M441" t="str">
        <f t="shared" si="20"/>
        <v>3. High Velocity Loyalty (4+)</v>
      </c>
      <c r="N441" t="str">
        <f>IFERROR(INDEX(Demographics!F:F, MATCH(A441, Demographics!A:A, 0)), "Unspecified Bank")</f>
        <v>Unspecified Bank</v>
      </c>
      <c r="O441" t="str">
        <f>IFERROR(INDEX(Demographics!H:H, MATCH(A441, Demographics!A:A, 0)) &amp; "", "Unknown Status")</f>
        <v>Unknown Status</v>
      </c>
    </row>
    <row r="442" spans="1:15" x14ac:dyDescent="0.25">
      <c r="A442" t="s">
        <v>508</v>
      </c>
      <c r="B442">
        <v>301963324</v>
      </c>
      <c r="C442">
        <v>4</v>
      </c>
      <c r="D442" s="1">
        <v>42920.622986111113</v>
      </c>
      <c r="E442" s="1">
        <v>42920.580555555556</v>
      </c>
      <c r="F442">
        <v>25000</v>
      </c>
      <c r="G442">
        <v>28750</v>
      </c>
      <c r="H442">
        <v>30</v>
      </c>
      <c r="J442" t="s">
        <v>11</v>
      </c>
      <c r="K442" s="2">
        <f t="shared" si="18"/>
        <v>0.15</v>
      </c>
      <c r="L442">
        <f t="shared" si="19"/>
        <v>0</v>
      </c>
      <c r="M442" t="str">
        <f t="shared" si="20"/>
        <v>3. High Velocity Loyalty (4+)</v>
      </c>
      <c r="N442" t="str">
        <f>IFERROR(INDEX(Demographics!F:F, MATCH(A442, Demographics!A:A, 0)), "Unspecified Bank")</f>
        <v>EcoBank</v>
      </c>
      <c r="O442" t="str">
        <f>IFERROR(INDEX(Demographics!H:H, MATCH(A442, Demographics!A:A, 0)) &amp; "", "Unknown Status")</f>
        <v>Permanent</v>
      </c>
    </row>
    <row r="443" spans="1:15" x14ac:dyDescent="0.25">
      <c r="A443" t="s">
        <v>509</v>
      </c>
      <c r="B443">
        <v>301958496</v>
      </c>
      <c r="C443">
        <v>10</v>
      </c>
      <c r="D443" s="1">
        <v>42917.099409722221</v>
      </c>
      <c r="E443" s="1">
        <v>42917.057662037034</v>
      </c>
      <c r="F443">
        <v>35000</v>
      </c>
      <c r="G443">
        <v>38500</v>
      </c>
      <c r="H443">
        <v>30</v>
      </c>
      <c r="J443" t="s">
        <v>11</v>
      </c>
      <c r="K443" s="2">
        <f t="shared" si="18"/>
        <v>0.1</v>
      </c>
      <c r="L443">
        <f t="shared" si="19"/>
        <v>0</v>
      </c>
      <c r="M443" t="str">
        <f t="shared" si="20"/>
        <v>3. High Velocity Loyalty (4+)</v>
      </c>
      <c r="N443" t="str">
        <f>IFERROR(INDEX(Demographics!F:F, MATCH(A443, Demographics!A:A, 0)), "Unspecified Bank")</f>
        <v>Unspecified Bank</v>
      </c>
      <c r="O443" t="str">
        <f>IFERROR(INDEX(Demographics!H:H, MATCH(A443, Demographics!A:A, 0)) &amp; "", "Unknown Status")</f>
        <v>Unknown Status</v>
      </c>
    </row>
    <row r="444" spans="1:15" x14ac:dyDescent="0.25">
      <c r="A444" t="s">
        <v>510</v>
      </c>
      <c r="B444">
        <v>302001702</v>
      </c>
      <c r="C444">
        <v>10</v>
      </c>
      <c r="D444" s="1">
        <v>42945.309386574074</v>
      </c>
      <c r="E444" s="1">
        <v>42945.267627314817</v>
      </c>
      <c r="F444">
        <v>30000</v>
      </c>
      <c r="G444">
        <v>39000</v>
      </c>
      <c r="H444">
        <v>60</v>
      </c>
      <c r="J444" t="s">
        <v>11</v>
      </c>
      <c r="K444" s="2">
        <f t="shared" si="18"/>
        <v>0.3</v>
      </c>
      <c r="L444">
        <f t="shared" si="19"/>
        <v>0</v>
      </c>
      <c r="M444" t="str">
        <f t="shared" si="20"/>
        <v>3. High Velocity Loyalty (4+)</v>
      </c>
      <c r="N444" t="str">
        <f>IFERROR(INDEX(Demographics!F:F, MATCH(A444, Demographics!A:A, 0)), "Unspecified Bank")</f>
        <v>FCMB</v>
      </c>
      <c r="O444" t="str">
        <f>IFERROR(INDEX(Demographics!H:H, MATCH(A444, Demographics!A:A, 0)) &amp; "", "Unknown Status")</f>
        <v>Permanent</v>
      </c>
    </row>
    <row r="445" spans="1:15" x14ac:dyDescent="0.25">
      <c r="A445" t="s">
        <v>511</v>
      </c>
      <c r="B445">
        <v>301960177</v>
      </c>
      <c r="C445">
        <v>2</v>
      </c>
      <c r="D445" s="1">
        <v>42918.757453703707</v>
      </c>
      <c r="E445" s="1">
        <v>42918.715717592589</v>
      </c>
      <c r="F445">
        <v>10000</v>
      </c>
      <c r="G445">
        <v>13000</v>
      </c>
      <c r="H445">
        <v>30</v>
      </c>
      <c r="J445" t="s">
        <v>11</v>
      </c>
      <c r="K445" s="2">
        <f t="shared" si="18"/>
        <v>0.3</v>
      </c>
      <c r="L445">
        <f t="shared" si="19"/>
        <v>0</v>
      </c>
      <c r="M445" t="str">
        <f t="shared" si="20"/>
        <v>2. Early Repeat (2-3)</v>
      </c>
      <c r="N445" t="str">
        <f>IFERROR(INDEX(Demographics!F:F, MATCH(A445, Demographics!A:A, 0)), "Unspecified Bank")</f>
        <v>Access Bank</v>
      </c>
      <c r="O445" t="str">
        <f>IFERROR(INDEX(Demographics!H:H, MATCH(A445, Demographics!A:A, 0)) &amp; "", "Unknown Status")</f>
        <v>Permanent</v>
      </c>
    </row>
    <row r="446" spans="1:15" x14ac:dyDescent="0.25">
      <c r="A446" t="s">
        <v>512</v>
      </c>
      <c r="B446">
        <v>301967719</v>
      </c>
      <c r="C446">
        <v>3</v>
      </c>
      <c r="D446" s="1">
        <v>42923.437106481484</v>
      </c>
      <c r="E446" s="1">
        <v>42923.395381944443</v>
      </c>
      <c r="F446">
        <v>10000</v>
      </c>
      <c r="G446">
        <v>13000</v>
      </c>
      <c r="H446">
        <v>30</v>
      </c>
      <c r="J446" t="s">
        <v>11</v>
      </c>
      <c r="K446" s="2">
        <f t="shared" si="18"/>
        <v>0.3</v>
      </c>
      <c r="L446">
        <f t="shared" si="19"/>
        <v>0</v>
      </c>
      <c r="M446" t="str">
        <f t="shared" si="20"/>
        <v>2. Early Repeat (2-3)</v>
      </c>
      <c r="N446" t="str">
        <f>IFERROR(INDEX(Demographics!F:F, MATCH(A446, Demographics!A:A, 0)), "Unspecified Bank")</f>
        <v>Unspecified Bank</v>
      </c>
      <c r="O446" t="str">
        <f>IFERROR(INDEX(Demographics!H:H, MATCH(A446, Demographics!A:A, 0)) &amp; "", "Unknown Status")</f>
        <v>Unknown Status</v>
      </c>
    </row>
    <row r="447" spans="1:15" x14ac:dyDescent="0.25">
      <c r="A447" t="s">
        <v>513</v>
      </c>
      <c r="B447">
        <v>301966113</v>
      </c>
      <c r="C447">
        <v>9</v>
      </c>
      <c r="D447" s="1">
        <v>42922.412210648145</v>
      </c>
      <c r="E447" s="1">
        <v>42922.370486111111</v>
      </c>
      <c r="F447">
        <v>20000</v>
      </c>
      <c r="G447">
        <v>24500</v>
      </c>
      <c r="H447">
        <v>30</v>
      </c>
      <c r="J447" t="s">
        <v>23</v>
      </c>
      <c r="K447" s="2">
        <f t="shared" si="18"/>
        <v>0.22500000000000001</v>
      </c>
      <c r="L447">
        <f t="shared" si="19"/>
        <v>1</v>
      </c>
      <c r="M447" t="str">
        <f t="shared" si="20"/>
        <v>3. High Velocity Loyalty (4+)</v>
      </c>
      <c r="N447" t="str">
        <f>IFERROR(INDEX(Demographics!F:F, MATCH(A447, Demographics!A:A, 0)), "Unspecified Bank")</f>
        <v>First Bank</v>
      </c>
      <c r="O447" t="str">
        <f>IFERROR(INDEX(Demographics!H:H, MATCH(A447, Demographics!A:A, 0)) &amp; "", "Unknown Status")</f>
        <v>Permanent</v>
      </c>
    </row>
    <row r="448" spans="1:15" x14ac:dyDescent="0.25">
      <c r="A448" t="s">
        <v>514</v>
      </c>
      <c r="B448">
        <v>301977500</v>
      </c>
      <c r="C448">
        <v>5</v>
      </c>
      <c r="D448" s="1">
        <v>42930.515902777777</v>
      </c>
      <c r="E448" s="1">
        <v>42930.474166666667</v>
      </c>
      <c r="F448">
        <v>20000</v>
      </c>
      <c r="G448">
        <v>24500</v>
      </c>
      <c r="H448">
        <v>30</v>
      </c>
      <c r="I448" t="s">
        <v>515</v>
      </c>
      <c r="J448" t="s">
        <v>11</v>
      </c>
      <c r="K448" s="2">
        <f t="shared" si="18"/>
        <v>0.22500000000000001</v>
      </c>
      <c r="L448">
        <f t="shared" si="19"/>
        <v>0</v>
      </c>
      <c r="M448" t="str">
        <f t="shared" si="20"/>
        <v>3. High Velocity Loyalty (4+)</v>
      </c>
      <c r="N448" t="str">
        <f>IFERROR(INDEX(Demographics!F:F, MATCH(A448, Demographics!A:A, 0)), "Unspecified Bank")</f>
        <v>Stanbic IBTC</v>
      </c>
      <c r="O448" t="str">
        <f>IFERROR(INDEX(Demographics!H:H, MATCH(A448, Demographics!A:A, 0)) &amp; "", "Unknown Status")</f>
        <v>Permanent</v>
      </c>
    </row>
    <row r="449" spans="1:15" x14ac:dyDescent="0.25">
      <c r="A449" t="s">
        <v>516</v>
      </c>
      <c r="B449">
        <v>301974240</v>
      </c>
      <c r="C449">
        <v>5</v>
      </c>
      <c r="D449" s="1">
        <v>42928.399398148147</v>
      </c>
      <c r="E449" s="1">
        <v>42928.357638888891</v>
      </c>
      <c r="F449">
        <v>10000</v>
      </c>
      <c r="G449">
        <v>13000</v>
      </c>
      <c r="H449">
        <v>30</v>
      </c>
      <c r="J449" t="s">
        <v>11</v>
      </c>
      <c r="K449" s="2">
        <f t="shared" si="18"/>
        <v>0.3</v>
      </c>
      <c r="L449">
        <f t="shared" si="19"/>
        <v>0</v>
      </c>
      <c r="M449" t="str">
        <f t="shared" si="20"/>
        <v>3. High Velocity Loyalty (4+)</v>
      </c>
      <c r="N449" t="str">
        <f>IFERROR(INDEX(Demographics!F:F, MATCH(A449, Demographics!A:A, 0)), "Unspecified Bank")</f>
        <v>Unspecified Bank</v>
      </c>
      <c r="O449" t="str">
        <f>IFERROR(INDEX(Demographics!H:H, MATCH(A449, Demographics!A:A, 0)) &amp; "", "Unknown Status")</f>
        <v>Unknown Status</v>
      </c>
    </row>
    <row r="450" spans="1:15" x14ac:dyDescent="0.25">
      <c r="A450" t="s">
        <v>517</v>
      </c>
      <c r="B450">
        <v>301963420</v>
      </c>
      <c r="C450">
        <v>2</v>
      </c>
      <c r="D450" s="1">
        <v>42920.658356481479</v>
      </c>
      <c r="E450" s="1">
        <v>42920.616620370369</v>
      </c>
      <c r="F450">
        <v>10000</v>
      </c>
      <c r="G450">
        <v>13000</v>
      </c>
      <c r="H450">
        <v>30</v>
      </c>
      <c r="J450" t="s">
        <v>11</v>
      </c>
      <c r="K450" s="2">
        <f t="shared" si="18"/>
        <v>0.3</v>
      </c>
      <c r="L450">
        <f t="shared" si="19"/>
        <v>0</v>
      </c>
      <c r="M450" t="str">
        <f t="shared" si="20"/>
        <v>2. Early Repeat (2-3)</v>
      </c>
      <c r="N450" t="str">
        <f>IFERROR(INDEX(Demographics!F:F, MATCH(A450, Demographics!A:A, 0)), "Unspecified Bank")</f>
        <v>Unspecified Bank</v>
      </c>
      <c r="O450" t="str">
        <f>IFERROR(INDEX(Demographics!H:H, MATCH(A450, Demographics!A:A, 0)) &amp; "", "Unknown Status")</f>
        <v>Unknown Status</v>
      </c>
    </row>
    <row r="451" spans="1:15" x14ac:dyDescent="0.25">
      <c r="A451" t="s">
        <v>518</v>
      </c>
      <c r="B451">
        <v>301968078</v>
      </c>
      <c r="C451">
        <v>3</v>
      </c>
      <c r="D451" s="1">
        <v>42923.608414351853</v>
      </c>
      <c r="E451" s="1">
        <v>42923.566666666666</v>
      </c>
      <c r="F451">
        <v>10000</v>
      </c>
      <c r="G451">
        <v>13000</v>
      </c>
      <c r="H451">
        <v>30</v>
      </c>
      <c r="J451" t="s">
        <v>11</v>
      </c>
      <c r="K451" s="2">
        <f t="shared" ref="K451:K514" si="21">(G451 - F451) / F451</f>
        <v>0.3</v>
      </c>
      <c r="L451">
        <f t="shared" ref="L451:L514" si="22">IF(J451="bad", 1, 0)</f>
        <v>0</v>
      </c>
      <c r="M451" t="str">
        <f t="shared" ref="M451:M514" si="23">IF(C451=1, "1. First-Time Applicant", IF(C451&lt;=3, "2. Early Repeat (2-3)", "3. High Velocity Loyalty (4+)"))</f>
        <v>2. Early Repeat (2-3)</v>
      </c>
      <c r="N451" t="str">
        <f>IFERROR(INDEX(Demographics!F:F, MATCH(A451, Demographics!A:A, 0)), "Unspecified Bank")</f>
        <v>Sterling Bank</v>
      </c>
      <c r="O451" t="str">
        <f>IFERROR(INDEX(Demographics!H:H, MATCH(A451, Demographics!A:A, 0)) &amp; "", "Unknown Status")</f>
        <v>Permanent</v>
      </c>
    </row>
    <row r="452" spans="1:15" x14ac:dyDescent="0.25">
      <c r="A452" t="s">
        <v>519</v>
      </c>
      <c r="B452">
        <v>301985381</v>
      </c>
      <c r="C452">
        <v>3</v>
      </c>
      <c r="D452" s="1">
        <v>42935.456030092595</v>
      </c>
      <c r="E452" s="1">
        <v>42935.414293981485</v>
      </c>
      <c r="F452">
        <v>10000</v>
      </c>
      <c r="G452">
        <v>11500</v>
      </c>
      <c r="H452">
        <v>15</v>
      </c>
      <c r="J452" t="s">
        <v>11</v>
      </c>
      <c r="K452" s="2">
        <f t="shared" si="21"/>
        <v>0.15</v>
      </c>
      <c r="L452">
        <f t="shared" si="22"/>
        <v>0</v>
      </c>
      <c r="M452" t="str">
        <f t="shared" si="23"/>
        <v>2. Early Repeat (2-3)</v>
      </c>
      <c r="N452" t="str">
        <f>IFERROR(INDEX(Demographics!F:F, MATCH(A452, Demographics!A:A, 0)), "Unspecified Bank")</f>
        <v>First Bank</v>
      </c>
      <c r="O452" t="str">
        <f>IFERROR(INDEX(Demographics!H:H, MATCH(A452, Demographics!A:A, 0)) &amp; "", "Unknown Status")</f>
        <v>Permanent</v>
      </c>
    </row>
    <row r="453" spans="1:15" x14ac:dyDescent="0.25">
      <c r="A453" t="s">
        <v>520</v>
      </c>
      <c r="B453">
        <v>301995445</v>
      </c>
      <c r="C453">
        <v>2</v>
      </c>
      <c r="D453" s="1">
        <v>42941.629432870373</v>
      </c>
      <c r="E453" s="1">
        <v>42941.587685185186</v>
      </c>
      <c r="F453">
        <v>10000</v>
      </c>
      <c r="G453">
        <v>13000</v>
      </c>
      <c r="H453">
        <v>30</v>
      </c>
      <c r="J453" t="s">
        <v>11</v>
      </c>
      <c r="K453" s="2">
        <f t="shared" si="21"/>
        <v>0.3</v>
      </c>
      <c r="L453">
        <f t="shared" si="22"/>
        <v>0</v>
      </c>
      <c r="M453" t="str">
        <f t="shared" si="23"/>
        <v>2. Early Repeat (2-3)</v>
      </c>
      <c r="N453" t="str">
        <f>IFERROR(INDEX(Demographics!F:F, MATCH(A453, Demographics!A:A, 0)), "Unspecified Bank")</f>
        <v>Unspecified Bank</v>
      </c>
      <c r="O453" t="str">
        <f>IFERROR(INDEX(Demographics!H:H, MATCH(A453, Demographics!A:A, 0)) &amp; "", "Unknown Status")</f>
        <v>Unknown Status</v>
      </c>
    </row>
    <row r="454" spans="1:15" x14ac:dyDescent="0.25">
      <c r="A454" t="s">
        <v>521</v>
      </c>
      <c r="B454">
        <v>301971278</v>
      </c>
      <c r="C454">
        <v>2</v>
      </c>
      <c r="D454" s="1">
        <v>42926.502638888887</v>
      </c>
      <c r="E454" s="1">
        <v>42926.460173611114</v>
      </c>
      <c r="F454">
        <v>10000</v>
      </c>
      <c r="G454">
        <v>13000</v>
      </c>
      <c r="H454">
        <v>30</v>
      </c>
      <c r="J454" t="s">
        <v>11</v>
      </c>
      <c r="K454" s="2">
        <f t="shared" si="21"/>
        <v>0.3</v>
      </c>
      <c r="L454">
        <f t="shared" si="22"/>
        <v>0</v>
      </c>
      <c r="M454" t="str">
        <f t="shared" si="23"/>
        <v>2. Early Repeat (2-3)</v>
      </c>
      <c r="N454" t="str">
        <f>IFERROR(INDEX(Demographics!F:F, MATCH(A454, Demographics!A:A, 0)), "Unspecified Bank")</f>
        <v>UBA</v>
      </c>
      <c r="O454" t="str">
        <f>IFERROR(INDEX(Demographics!H:H, MATCH(A454, Demographics!A:A, 0)) &amp; "", "Unknown Status")</f>
        <v/>
      </c>
    </row>
    <row r="455" spans="1:15" x14ac:dyDescent="0.25">
      <c r="A455" t="s">
        <v>522</v>
      </c>
      <c r="B455">
        <v>301961983</v>
      </c>
      <c r="C455">
        <v>2</v>
      </c>
      <c r="D455" s="1">
        <v>42919.814502314817</v>
      </c>
      <c r="E455" s="1">
        <v>42919.772777777776</v>
      </c>
      <c r="F455">
        <v>10000</v>
      </c>
      <c r="G455">
        <v>13000</v>
      </c>
      <c r="H455">
        <v>30</v>
      </c>
      <c r="J455" t="s">
        <v>11</v>
      </c>
      <c r="K455" s="2">
        <f t="shared" si="21"/>
        <v>0.3</v>
      </c>
      <c r="L455">
        <f t="shared" si="22"/>
        <v>0</v>
      </c>
      <c r="M455" t="str">
        <f t="shared" si="23"/>
        <v>2. Early Repeat (2-3)</v>
      </c>
      <c r="N455" t="str">
        <f>IFERROR(INDEX(Demographics!F:F, MATCH(A455, Demographics!A:A, 0)), "Unspecified Bank")</f>
        <v>Diamond Bank</v>
      </c>
      <c r="O455" t="str">
        <f>IFERROR(INDEX(Demographics!H:H, MATCH(A455, Demographics!A:A, 0)) &amp; "", "Unknown Status")</f>
        <v>Permanent</v>
      </c>
    </row>
    <row r="456" spans="1:15" x14ac:dyDescent="0.25">
      <c r="A456" t="s">
        <v>523</v>
      </c>
      <c r="B456">
        <v>301986715</v>
      </c>
      <c r="C456">
        <v>2</v>
      </c>
      <c r="D456" s="1">
        <v>42936.111886574072</v>
      </c>
      <c r="E456" s="1">
        <v>42936.070138888892</v>
      </c>
      <c r="F456">
        <v>10000</v>
      </c>
      <c r="G456">
        <v>13000</v>
      </c>
      <c r="H456">
        <v>30</v>
      </c>
      <c r="J456" t="s">
        <v>23</v>
      </c>
      <c r="K456" s="2">
        <f t="shared" si="21"/>
        <v>0.3</v>
      </c>
      <c r="L456">
        <f t="shared" si="22"/>
        <v>1</v>
      </c>
      <c r="M456" t="str">
        <f t="shared" si="23"/>
        <v>2. Early Repeat (2-3)</v>
      </c>
      <c r="N456" t="str">
        <f>IFERROR(INDEX(Demographics!F:F, MATCH(A456, Demographics!A:A, 0)), "Unspecified Bank")</f>
        <v>Zenith Bank</v>
      </c>
      <c r="O456" t="str">
        <f>IFERROR(INDEX(Demographics!H:H, MATCH(A456, Demographics!A:A, 0)) &amp; "", "Unknown Status")</f>
        <v/>
      </c>
    </row>
    <row r="457" spans="1:15" x14ac:dyDescent="0.25">
      <c r="A457" t="s">
        <v>524</v>
      </c>
      <c r="B457">
        <v>301981004</v>
      </c>
      <c r="C457">
        <v>5</v>
      </c>
      <c r="D457" s="1">
        <v>42932.972268518519</v>
      </c>
      <c r="E457" s="1">
        <v>42932.929768518516</v>
      </c>
      <c r="F457">
        <v>10000</v>
      </c>
      <c r="G457">
        <v>11500</v>
      </c>
      <c r="H457">
        <v>15</v>
      </c>
      <c r="J457" t="s">
        <v>23</v>
      </c>
      <c r="K457" s="2">
        <f t="shared" si="21"/>
        <v>0.15</v>
      </c>
      <c r="L457">
        <f t="shared" si="22"/>
        <v>1</v>
      </c>
      <c r="M457" t="str">
        <f t="shared" si="23"/>
        <v>3. High Velocity Loyalty (4+)</v>
      </c>
      <c r="N457" t="str">
        <f>IFERROR(INDEX(Demographics!F:F, MATCH(A457, Demographics!A:A, 0)), "Unspecified Bank")</f>
        <v>GT Bank</v>
      </c>
      <c r="O457" t="str">
        <f>IFERROR(INDEX(Demographics!H:H, MATCH(A457, Demographics!A:A, 0)) &amp; "", "Unknown Status")</f>
        <v>Permanent</v>
      </c>
    </row>
    <row r="458" spans="1:15" x14ac:dyDescent="0.25">
      <c r="A458" t="s">
        <v>525</v>
      </c>
      <c r="B458">
        <v>301995957</v>
      </c>
      <c r="C458">
        <v>7</v>
      </c>
      <c r="D458" s="1">
        <v>42941.878657407404</v>
      </c>
      <c r="E458" s="1">
        <v>42941.836921296293</v>
      </c>
      <c r="F458">
        <v>10000</v>
      </c>
      <c r="G458">
        <v>13000</v>
      </c>
      <c r="H458">
        <v>30</v>
      </c>
      <c r="J458" t="s">
        <v>11</v>
      </c>
      <c r="K458" s="2">
        <f t="shared" si="21"/>
        <v>0.3</v>
      </c>
      <c r="L458">
        <f t="shared" si="22"/>
        <v>0</v>
      </c>
      <c r="M458" t="str">
        <f t="shared" si="23"/>
        <v>3. High Velocity Loyalty (4+)</v>
      </c>
      <c r="N458" t="str">
        <f>IFERROR(INDEX(Demographics!F:F, MATCH(A458, Demographics!A:A, 0)), "Unspecified Bank")</f>
        <v>GT Bank</v>
      </c>
      <c r="O458" t="str">
        <f>IFERROR(INDEX(Demographics!H:H, MATCH(A458, Demographics!A:A, 0)) &amp; "", "Unknown Status")</f>
        <v/>
      </c>
    </row>
    <row r="459" spans="1:15" x14ac:dyDescent="0.25">
      <c r="A459" t="s">
        <v>526</v>
      </c>
      <c r="B459">
        <v>301974774</v>
      </c>
      <c r="C459">
        <v>7</v>
      </c>
      <c r="D459" s="1">
        <v>42928.639108796298</v>
      </c>
      <c r="E459" s="1">
        <v>42928.597361111111</v>
      </c>
      <c r="F459">
        <v>20000</v>
      </c>
      <c r="G459">
        <v>22250</v>
      </c>
      <c r="H459">
        <v>15</v>
      </c>
      <c r="J459" t="s">
        <v>11</v>
      </c>
      <c r="K459" s="2">
        <f t="shared" si="21"/>
        <v>0.1125</v>
      </c>
      <c r="L459">
        <f t="shared" si="22"/>
        <v>0</v>
      </c>
      <c r="M459" t="str">
        <f t="shared" si="23"/>
        <v>3. High Velocity Loyalty (4+)</v>
      </c>
      <c r="N459" t="str">
        <f>IFERROR(INDEX(Demographics!F:F, MATCH(A459, Demographics!A:A, 0)), "Unspecified Bank")</f>
        <v>Access Bank</v>
      </c>
      <c r="O459" t="str">
        <f>IFERROR(INDEX(Demographics!H:H, MATCH(A459, Demographics!A:A, 0)) &amp; "", "Unknown Status")</f>
        <v>Permanent</v>
      </c>
    </row>
    <row r="460" spans="1:15" x14ac:dyDescent="0.25">
      <c r="A460" t="s">
        <v>527</v>
      </c>
      <c r="B460">
        <v>302002829</v>
      </c>
      <c r="C460">
        <v>2</v>
      </c>
      <c r="D460" s="1">
        <v>42945.942523148151</v>
      </c>
      <c r="E460" s="1">
        <v>42945.900775462964</v>
      </c>
      <c r="F460">
        <v>10000</v>
      </c>
      <c r="G460">
        <v>11500</v>
      </c>
      <c r="H460">
        <v>15</v>
      </c>
      <c r="J460" t="s">
        <v>11</v>
      </c>
      <c r="K460" s="2">
        <f t="shared" si="21"/>
        <v>0.15</v>
      </c>
      <c r="L460">
        <f t="shared" si="22"/>
        <v>0</v>
      </c>
      <c r="M460" t="str">
        <f t="shared" si="23"/>
        <v>2. Early Repeat (2-3)</v>
      </c>
      <c r="N460" t="str">
        <f>IFERROR(INDEX(Demographics!F:F, MATCH(A460, Demographics!A:A, 0)), "Unspecified Bank")</f>
        <v>Unspecified Bank</v>
      </c>
      <c r="O460" t="str">
        <f>IFERROR(INDEX(Demographics!H:H, MATCH(A460, Demographics!A:A, 0)) &amp; "", "Unknown Status")</f>
        <v>Unknown Status</v>
      </c>
    </row>
    <row r="461" spans="1:15" x14ac:dyDescent="0.25">
      <c r="A461" t="s">
        <v>528</v>
      </c>
      <c r="B461">
        <v>301993972</v>
      </c>
      <c r="C461">
        <v>7</v>
      </c>
      <c r="D461" s="1">
        <v>42940.761736111112</v>
      </c>
      <c r="E461" s="1">
        <v>42940.719988425924</v>
      </c>
      <c r="F461">
        <v>30000</v>
      </c>
      <c r="G461">
        <v>39000</v>
      </c>
      <c r="H461">
        <v>60</v>
      </c>
      <c r="J461" t="s">
        <v>23</v>
      </c>
      <c r="K461" s="2">
        <f t="shared" si="21"/>
        <v>0.3</v>
      </c>
      <c r="L461">
        <f t="shared" si="22"/>
        <v>1</v>
      </c>
      <c r="M461" t="str">
        <f t="shared" si="23"/>
        <v>3. High Velocity Loyalty (4+)</v>
      </c>
      <c r="N461" t="str">
        <f>IFERROR(INDEX(Demographics!F:F, MATCH(A461, Demographics!A:A, 0)), "Unspecified Bank")</f>
        <v>Unspecified Bank</v>
      </c>
      <c r="O461" t="str">
        <f>IFERROR(INDEX(Demographics!H:H, MATCH(A461, Demographics!A:A, 0)) &amp; "", "Unknown Status")</f>
        <v>Unknown Status</v>
      </c>
    </row>
    <row r="462" spans="1:15" x14ac:dyDescent="0.25">
      <c r="A462" t="s">
        <v>529</v>
      </c>
      <c r="B462">
        <v>301990553</v>
      </c>
      <c r="C462">
        <v>2</v>
      </c>
      <c r="D462" s="1">
        <v>42938.450289351851</v>
      </c>
      <c r="E462" s="1">
        <v>42938.408402777779</v>
      </c>
      <c r="F462">
        <v>10000</v>
      </c>
      <c r="G462">
        <v>13000</v>
      </c>
      <c r="H462">
        <v>30</v>
      </c>
      <c r="J462" t="s">
        <v>23</v>
      </c>
      <c r="K462" s="2">
        <f t="shared" si="21"/>
        <v>0.3</v>
      </c>
      <c r="L462">
        <f t="shared" si="22"/>
        <v>1</v>
      </c>
      <c r="M462" t="str">
        <f t="shared" si="23"/>
        <v>2. Early Repeat (2-3)</v>
      </c>
      <c r="N462" t="str">
        <f>IFERROR(INDEX(Demographics!F:F, MATCH(A462, Demographics!A:A, 0)), "Unspecified Bank")</f>
        <v>Access Bank</v>
      </c>
      <c r="O462" t="str">
        <f>IFERROR(INDEX(Demographics!H:H, MATCH(A462, Demographics!A:A, 0)) &amp; "", "Unknown Status")</f>
        <v/>
      </c>
    </row>
    <row r="463" spans="1:15" x14ac:dyDescent="0.25">
      <c r="A463" t="s">
        <v>530</v>
      </c>
      <c r="B463">
        <v>301987107</v>
      </c>
      <c r="C463">
        <v>7</v>
      </c>
      <c r="D463" s="1">
        <v>42936.396886574075</v>
      </c>
      <c r="E463" s="1">
        <v>42936.355081018519</v>
      </c>
      <c r="F463">
        <v>20000</v>
      </c>
      <c r="G463">
        <v>24500</v>
      </c>
      <c r="H463">
        <v>30</v>
      </c>
      <c r="J463" t="s">
        <v>11</v>
      </c>
      <c r="K463" s="2">
        <f t="shared" si="21"/>
        <v>0.22500000000000001</v>
      </c>
      <c r="L463">
        <f t="shared" si="22"/>
        <v>0</v>
      </c>
      <c r="M463" t="str">
        <f t="shared" si="23"/>
        <v>3. High Velocity Loyalty (4+)</v>
      </c>
      <c r="N463" t="str">
        <f>IFERROR(INDEX(Demographics!F:F, MATCH(A463, Demographics!A:A, 0)), "Unspecified Bank")</f>
        <v>Unspecified Bank</v>
      </c>
      <c r="O463" t="str">
        <f>IFERROR(INDEX(Demographics!H:H, MATCH(A463, Demographics!A:A, 0)) &amp; "", "Unknown Status")</f>
        <v>Unknown Status</v>
      </c>
    </row>
    <row r="464" spans="1:15" x14ac:dyDescent="0.25">
      <c r="A464" t="s">
        <v>531</v>
      </c>
      <c r="B464">
        <v>301986033</v>
      </c>
      <c r="C464">
        <v>2</v>
      </c>
      <c r="D464" s="1">
        <v>42935.687280092592</v>
      </c>
      <c r="E464" s="1">
        <v>42935.645532407405</v>
      </c>
      <c r="F464">
        <v>10000</v>
      </c>
      <c r="G464">
        <v>13000</v>
      </c>
      <c r="H464">
        <v>30</v>
      </c>
      <c r="J464" t="s">
        <v>11</v>
      </c>
      <c r="K464" s="2">
        <f t="shared" si="21"/>
        <v>0.3</v>
      </c>
      <c r="L464">
        <f t="shared" si="22"/>
        <v>0</v>
      </c>
      <c r="M464" t="str">
        <f t="shared" si="23"/>
        <v>2. Early Repeat (2-3)</v>
      </c>
      <c r="N464" t="str">
        <f>IFERROR(INDEX(Demographics!F:F, MATCH(A464, Demographics!A:A, 0)), "Unspecified Bank")</f>
        <v>Diamond Bank</v>
      </c>
      <c r="O464" t="str">
        <f>IFERROR(INDEX(Demographics!H:H, MATCH(A464, Demographics!A:A, 0)) &amp; "", "Unknown Status")</f>
        <v>Permanent</v>
      </c>
    </row>
    <row r="465" spans="1:15" x14ac:dyDescent="0.25">
      <c r="A465" t="s">
        <v>532</v>
      </c>
      <c r="B465">
        <v>301958506</v>
      </c>
      <c r="C465">
        <v>10</v>
      </c>
      <c r="D465" s="1">
        <v>42917.137777777774</v>
      </c>
      <c r="E465" s="1">
        <v>42917.096030092594</v>
      </c>
      <c r="F465">
        <v>40000</v>
      </c>
      <c r="G465">
        <v>48000</v>
      </c>
      <c r="H465">
        <v>60</v>
      </c>
      <c r="J465" t="s">
        <v>11</v>
      </c>
      <c r="K465" s="2">
        <f t="shared" si="21"/>
        <v>0.2</v>
      </c>
      <c r="L465">
        <f t="shared" si="22"/>
        <v>0</v>
      </c>
      <c r="M465" t="str">
        <f t="shared" si="23"/>
        <v>3. High Velocity Loyalty (4+)</v>
      </c>
      <c r="N465" t="str">
        <f>IFERROR(INDEX(Demographics!F:F, MATCH(A465, Demographics!A:A, 0)), "Unspecified Bank")</f>
        <v>Unspecified Bank</v>
      </c>
      <c r="O465" t="str">
        <f>IFERROR(INDEX(Demographics!H:H, MATCH(A465, Demographics!A:A, 0)) &amp; "", "Unknown Status")</f>
        <v>Unknown Status</v>
      </c>
    </row>
    <row r="466" spans="1:15" x14ac:dyDescent="0.25">
      <c r="A466" t="s">
        <v>533</v>
      </c>
      <c r="B466">
        <v>301997972</v>
      </c>
      <c r="C466">
        <v>6</v>
      </c>
      <c r="D466" s="1">
        <v>42942.971192129633</v>
      </c>
      <c r="E466" s="1">
        <v>42942.929444444446</v>
      </c>
      <c r="F466">
        <v>10000</v>
      </c>
      <c r="G466">
        <v>13000</v>
      </c>
      <c r="H466">
        <v>30</v>
      </c>
      <c r="J466" t="s">
        <v>11</v>
      </c>
      <c r="K466" s="2">
        <f t="shared" si="21"/>
        <v>0.3</v>
      </c>
      <c r="L466">
        <f t="shared" si="22"/>
        <v>0</v>
      </c>
      <c r="M466" t="str">
        <f t="shared" si="23"/>
        <v>3. High Velocity Loyalty (4+)</v>
      </c>
      <c r="N466" t="str">
        <f>IFERROR(INDEX(Demographics!F:F, MATCH(A466, Demographics!A:A, 0)), "Unspecified Bank")</f>
        <v>Unspecified Bank</v>
      </c>
      <c r="O466" t="str">
        <f>IFERROR(INDEX(Demographics!H:H, MATCH(A466, Demographics!A:A, 0)) &amp; "", "Unknown Status")</f>
        <v>Unknown Status</v>
      </c>
    </row>
    <row r="467" spans="1:15" x14ac:dyDescent="0.25">
      <c r="A467" t="s">
        <v>534</v>
      </c>
      <c r="B467">
        <v>301996390</v>
      </c>
      <c r="C467">
        <v>9</v>
      </c>
      <c r="D467" s="1">
        <v>42942.342488425929</v>
      </c>
      <c r="E467" s="1">
        <v>42942.300740740742</v>
      </c>
      <c r="F467">
        <v>40000</v>
      </c>
      <c r="G467">
        <v>48000</v>
      </c>
      <c r="H467">
        <v>60</v>
      </c>
      <c r="J467" t="s">
        <v>23</v>
      </c>
      <c r="K467" s="2">
        <f t="shared" si="21"/>
        <v>0.2</v>
      </c>
      <c r="L467">
        <f t="shared" si="22"/>
        <v>1</v>
      </c>
      <c r="M467" t="str">
        <f t="shared" si="23"/>
        <v>3. High Velocity Loyalty (4+)</v>
      </c>
      <c r="N467" t="str">
        <f>IFERROR(INDEX(Demographics!F:F, MATCH(A467, Demographics!A:A, 0)), "Unspecified Bank")</f>
        <v>Zenith Bank</v>
      </c>
      <c r="O467" t="str">
        <f>IFERROR(INDEX(Demographics!H:H, MATCH(A467, Demographics!A:A, 0)) &amp; "", "Unknown Status")</f>
        <v>Permanent</v>
      </c>
    </row>
    <row r="468" spans="1:15" x14ac:dyDescent="0.25">
      <c r="A468" t="s">
        <v>535</v>
      </c>
      <c r="B468">
        <v>301964795</v>
      </c>
      <c r="C468">
        <v>9</v>
      </c>
      <c r="D468" s="1">
        <v>42921.529236111113</v>
      </c>
      <c r="E468" s="1">
        <v>42921.487395833334</v>
      </c>
      <c r="F468">
        <v>30000</v>
      </c>
      <c r="G468">
        <v>34500</v>
      </c>
      <c r="H468">
        <v>30</v>
      </c>
      <c r="J468" t="s">
        <v>11</v>
      </c>
      <c r="K468" s="2">
        <f t="shared" si="21"/>
        <v>0.15</v>
      </c>
      <c r="L468">
        <f t="shared" si="22"/>
        <v>0</v>
      </c>
      <c r="M468" t="str">
        <f t="shared" si="23"/>
        <v>3. High Velocity Loyalty (4+)</v>
      </c>
      <c r="N468" t="str">
        <f>IFERROR(INDEX(Demographics!F:F, MATCH(A468, Demographics!A:A, 0)), "Unspecified Bank")</f>
        <v>Unspecified Bank</v>
      </c>
      <c r="O468" t="str">
        <f>IFERROR(INDEX(Demographics!H:H, MATCH(A468, Demographics!A:A, 0)) &amp; "", "Unknown Status")</f>
        <v>Unknown Status</v>
      </c>
    </row>
    <row r="469" spans="1:15" x14ac:dyDescent="0.25">
      <c r="A469" t="s">
        <v>536</v>
      </c>
      <c r="B469">
        <v>302001054</v>
      </c>
      <c r="C469">
        <v>12</v>
      </c>
      <c r="D469" s="1">
        <v>42944.738078703704</v>
      </c>
      <c r="E469" s="1">
        <v>42944.696296296293</v>
      </c>
      <c r="F469">
        <v>10000</v>
      </c>
      <c r="G469">
        <v>10000</v>
      </c>
      <c r="H469">
        <v>15</v>
      </c>
      <c r="J469" t="s">
        <v>11</v>
      </c>
      <c r="K469" s="2">
        <f t="shared" si="21"/>
        <v>0</v>
      </c>
      <c r="L469">
        <f t="shared" si="22"/>
        <v>0</v>
      </c>
      <c r="M469" t="str">
        <f t="shared" si="23"/>
        <v>3. High Velocity Loyalty (4+)</v>
      </c>
      <c r="N469" t="str">
        <f>IFERROR(INDEX(Demographics!F:F, MATCH(A469, Demographics!A:A, 0)), "Unspecified Bank")</f>
        <v>GT Bank</v>
      </c>
      <c r="O469" t="str">
        <f>IFERROR(INDEX(Demographics!H:H, MATCH(A469, Demographics!A:A, 0)) &amp; "", "Unknown Status")</f>
        <v>Permanent</v>
      </c>
    </row>
    <row r="470" spans="1:15" x14ac:dyDescent="0.25">
      <c r="A470" t="s">
        <v>537</v>
      </c>
      <c r="B470">
        <v>301970897</v>
      </c>
      <c r="C470">
        <v>5</v>
      </c>
      <c r="D470" s="1">
        <v>42926.313773148147</v>
      </c>
      <c r="E470" s="1">
        <v>42926.272048611114</v>
      </c>
      <c r="F470">
        <v>20000</v>
      </c>
      <c r="G470">
        <v>24500</v>
      </c>
      <c r="H470">
        <v>30</v>
      </c>
      <c r="I470" t="s">
        <v>538</v>
      </c>
      <c r="J470" t="s">
        <v>23</v>
      </c>
      <c r="K470" s="2">
        <f t="shared" si="21"/>
        <v>0.22500000000000001</v>
      </c>
      <c r="L470">
        <f t="shared" si="22"/>
        <v>1</v>
      </c>
      <c r="M470" t="str">
        <f t="shared" si="23"/>
        <v>3. High Velocity Loyalty (4+)</v>
      </c>
      <c r="N470" t="str">
        <f>IFERROR(INDEX(Demographics!F:F, MATCH(A470, Demographics!A:A, 0)), "Unspecified Bank")</f>
        <v>GT Bank</v>
      </c>
      <c r="O470" t="str">
        <f>IFERROR(INDEX(Demographics!H:H, MATCH(A470, Demographics!A:A, 0)) &amp; "", "Unknown Status")</f>
        <v/>
      </c>
    </row>
    <row r="471" spans="1:15" x14ac:dyDescent="0.25">
      <c r="A471" t="s">
        <v>539</v>
      </c>
      <c r="B471">
        <v>301991783</v>
      </c>
      <c r="C471">
        <v>6</v>
      </c>
      <c r="D471" s="1">
        <v>42939.489803240744</v>
      </c>
      <c r="E471" s="1">
        <v>42939.448055555556</v>
      </c>
      <c r="F471">
        <v>20000</v>
      </c>
      <c r="G471">
        <v>24500</v>
      </c>
      <c r="H471">
        <v>30</v>
      </c>
      <c r="J471" t="s">
        <v>11</v>
      </c>
      <c r="K471" s="2">
        <f t="shared" si="21"/>
        <v>0.22500000000000001</v>
      </c>
      <c r="L471">
        <f t="shared" si="22"/>
        <v>0</v>
      </c>
      <c r="M471" t="str">
        <f t="shared" si="23"/>
        <v>3. High Velocity Loyalty (4+)</v>
      </c>
      <c r="N471" t="str">
        <f>IFERROR(INDEX(Demographics!F:F, MATCH(A471, Demographics!A:A, 0)), "Unspecified Bank")</f>
        <v>Zenith Bank</v>
      </c>
      <c r="O471" t="str">
        <f>IFERROR(INDEX(Demographics!H:H, MATCH(A471, Demographics!A:A, 0)) &amp; "", "Unknown Status")</f>
        <v>Permanent</v>
      </c>
    </row>
    <row r="472" spans="1:15" x14ac:dyDescent="0.25">
      <c r="A472" t="s">
        <v>540</v>
      </c>
      <c r="B472">
        <v>301966558</v>
      </c>
      <c r="C472">
        <v>3</v>
      </c>
      <c r="D472" s="1">
        <v>42922.608472222222</v>
      </c>
      <c r="E472" s="1">
        <v>42922.566747685189</v>
      </c>
      <c r="F472">
        <v>10000</v>
      </c>
      <c r="G472">
        <v>13000</v>
      </c>
      <c r="H472">
        <v>30</v>
      </c>
      <c r="J472" t="s">
        <v>11</v>
      </c>
      <c r="K472" s="2">
        <f t="shared" si="21"/>
        <v>0.3</v>
      </c>
      <c r="L472">
        <f t="shared" si="22"/>
        <v>0</v>
      </c>
      <c r="M472" t="str">
        <f t="shared" si="23"/>
        <v>2. Early Repeat (2-3)</v>
      </c>
      <c r="N472" t="str">
        <f>IFERROR(INDEX(Demographics!F:F, MATCH(A472, Demographics!A:A, 0)), "Unspecified Bank")</f>
        <v>FCMB</v>
      </c>
      <c r="O472" t="str">
        <f>IFERROR(INDEX(Demographics!H:H, MATCH(A472, Demographics!A:A, 0)) &amp; "", "Unknown Status")</f>
        <v>Permanent</v>
      </c>
    </row>
    <row r="473" spans="1:15" x14ac:dyDescent="0.25">
      <c r="A473" t="s">
        <v>541</v>
      </c>
      <c r="B473">
        <v>302000214</v>
      </c>
      <c r="C473">
        <v>8</v>
      </c>
      <c r="D473" s="1">
        <v>42944.426412037035</v>
      </c>
      <c r="E473" s="1">
        <v>42944.384675925925</v>
      </c>
      <c r="F473">
        <v>30000</v>
      </c>
      <c r="G473">
        <v>34500</v>
      </c>
      <c r="H473">
        <v>30</v>
      </c>
      <c r="J473" t="s">
        <v>11</v>
      </c>
      <c r="K473" s="2">
        <f t="shared" si="21"/>
        <v>0.15</v>
      </c>
      <c r="L473">
        <f t="shared" si="22"/>
        <v>0</v>
      </c>
      <c r="M473" t="str">
        <f t="shared" si="23"/>
        <v>3. High Velocity Loyalty (4+)</v>
      </c>
      <c r="N473" t="str">
        <f>IFERROR(INDEX(Demographics!F:F, MATCH(A473, Demographics!A:A, 0)), "Unspecified Bank")</f>
        <v>GT Bank</v>
      </c>
      <c r="O473" t="str">
        <f>IFERROR(INDEX(Demographics!H:H, MATCH(A473, Demographics!A:A, 0)) &amp; "", "Unknown Status")</f>
        <v>Permanent</v>
      </c>
    </row>
    <row r="474" spans="1:15" x14ac:dyDescent="0.25">
      <c r="A474" t="s">
        <v>542</v>
      </c>
      <c r="B474">
        <v>302000179</v>
      </c>
      <c r="C474">
        <v>12</v>
      </c>
      <c r="D474" s="1">
        <v>42944.414027777777</v>
      </c>
      <c r="E474" s="1">
        <v>42944.371562499997</v>
      </c>
      <c r="F474">
        <v>45000</v>
      </c>
      <c r="G474">
        <v>49500</v>
      </c>
      <c r="H474">
        <v>60</v>
      </c>
      <c r="J474" t="s">
        <v>11</v>
      </c>
      <c r="K474" s="2">
        <f t="shared" si="21"/>
        <v>0.1</v>
      </c>
      <c r="L474">
        <f t="shared" si="22"/>
        <v>0</v>
      </c>
      <c r="M474" t="str">
        <f t="shared" si="23"/>
        <v>3. High Velocity Loyalty (4+)</v>
      </c>
      <c r="N474" t="str">
        <f>IFERROR(INDEX(Demographics!F:F, MATCH(A474, Demographics!A:A, 0)), "Unspecified Bank")</f>
        <v>Unspecified Bank</v>
      </c>
      <c r="O474" t="str">
        <f>IFERROR(INDEX(Demographics!H:H, MATCH(A474, Demographics!A:A, 0)) &amp; "", "Unknown Status")</f>
        <v>Unknown Status</v>
      </c>
    </row>
    <row r="475" spans="1:15" x14ac:dyDescent="0.25">
      <c r="A475" t="s">
        <v>543</v>
      </c>
      <c r="B475">
        <v>301989160</v>
      </c>
      <c r="C475">
        <v>4</v>
      </c>
      <c r="D475" s="1">
        <v>42937.499247685184</v>
      </c>
      <c r="E475" s="1">
        <v>42937.457499999997</v>
      </c>
      <c r="F475">
        <v>20000</v>
      </c>
      <c r="G475">
        <v>24500</v>
      </c>
      <c r="H475">
        <v>30</v>
      </c>
      <c r="J475" t="s">
        <v>11</v>
      </c>
      <c r="K475" s="2">
        <f t="shared" si="21"/>
        <v>0.22500000000000001</v>
      </c>
      <c r="L475">
        <f t="shared" si="22"/>
        <v>0</v>
      </c>
      <c r="M475" t="str">
        <f t="shared" si="23"/>
        <v>3. High Velocity Loyalty (4+)</v>
      </c>
      <c r="N475" t="str">
        <f>IFERROR(INDEX(Demographics!F:F, MATCH(A475, Demographics!A:A, 0)), "Unspecified Bank")</f>
        <v>Unspecified Bank</v>
      </c>
      <c r="O475" t="str">
        <f>IFERROR(INDEX(Demographics!H:H, MATCH(A475, Demographics!A:A, 0)) &amp; "", "Unknown Status")</f>
        <v>Unknown Status</v>
      </c>
    </row>
    <row r="476" spans="1:15" x14ac:dyDescent="0.25">
      <c r="A476" t="s">
        <v>544</v>
      </c>
      <c r="B476">
        <v>301972924</v>
      </c>
      <c r="C476">
        <v>5</v>
      </c>
      <c r="D476" s="1">
        <v>42927.51835648148</v>
      </c>
      <c r="E476" s="1">
        <v>42927.476631944446</v>
      </c>
      <c r="F476">
        <v>20000</v>
      </c>
      <c r="G476">
        <v>24500</v>
      </c>
      <c r="H476">
        <v>30</v>
      </c>
      <c r="J476" t="s">
        <v>11</v>
      </c>
      <c r="K476" s="2">
        <f t="shared" si="21"/>
        <v>0.22500000000000001</v>
      </c>
      <c r="L476">
        <f t="shared" si="22"/>
        <v>0</v>
      </c>
      <c r="M476" t="str">
        <f t="shared" si="23"/>
        <v>3. High Velocity Loyalty (4+)</v>
      </c>
      <c r="N476" t="str">
        <f>IFERROR(INDEX(Demographics!F:F, MATCH(A476, Demographics!A:A, 0)), "Unspecified Bank")</f>
        <v>UBA</v>
      </c>
      <c r="O476" t="str">
        <f>IFERROR(INDEX(Demographics!H:H, MATCH(A476, Demographics!A:A, 0)) &amp; "", "Unknown Status")</f>
        <v/>
      </c>
    </row>
    <row r="477" spans="1:15" x14ac:dyDescent="0.25">
      <c r="A477" t="s">
        <v>545</v>
      </c>
      <c r="B477">
        <v>301997236</v>
      </c>
      <c r="C477">
        <v>2</v>
      </c>
      <c r="D477" s="1">
        <v>42942.655115740738</v>
      </c>
      <c r="E477" s="1">
        <v>42942.613368055558</v>
      </c>
      <c r="F477">
        <v>10000</v>
      </c>
      <c r="G477">
        <v>13000</v>
      </c>
      <c r="H477">
        <v>30</v>
      </c>
      <c r="J477" t="s">
        <v>11</v>
      </c>
      <c r="K477" s="2">
        <f t="shared" si="21"/>
        <v>0.3</v>
      </c>
      <c r="L477">
        <f t="shared" si="22"/>
        <v>0</v>
      </c>
      <c r="M477" t="str">
        <f t="shared" si="23"/>
        <v>2. Early Repeat (2-3)</v>
      </c>
      <c r="N477" t="str">
        <f>IFERROR(INDEX(Demographics!F:F, MATCH(A477, Demographics!A:A, 0)), "Unspecified Bank")</f>
        <v>Unspecified Bank</v>
      </c>
      <c r="O477" t="str">
        <f>IFERROR(INDEX(Demographics!H:H, MATCH(A477, Demographics!A:A, 0)) &amp; "", "Unknown Status")</f>
        <v>Unknown Status</v>
      </c>
    </row>
    <row r="478" spans="1:15" x14ac:dyDescent="0.25">
      <c r="A478" t="s">
        <v>546</v>
      </c>
      <c r="B478">
        <v>301985641</v>
      </c>
      <c r="C478">
        <v>8</v>
      </c>
      <c r="D478" s="1">
        <v>42935.551840277774</v>
      </c>
      <c r="E478" s="1">
        <v>42935.510081018518</v>
      </c>
      <c r="F478">
        <v>40000</v>
      </c>
      <c r="G478">
        <v>48000</v>
      </c>
      <c r="H478">
        <v>60</v>
      </c>
      <c r="J478" t="s">
        <v>23</v>
      </c>
      <c r="K478" s="2">
        <f t="shared" si="21"/>
        <v>0.2</v>
      </c>
      <c r="L478">
        <f t="shared" si="22"/>
        <v>1</v>
      </c>
      <c r="M478" t="str">
        <f t="shared" si="23"/>
        <v>3. High Velocity Loyalty (4+)</v>
      </c>
      <c r="N478" t="str">
        <f>IFERROR(INDEX(Demographics!F:F, MATCH(A478, Demographics!A:A, 0)), "Unspecified Bank")</f>
        <v>GT Bank</v>
      </c>
      <c r="O478" t="str">
        <f>IFERROR(INDEX(Demographics!H:H, MATCH(A478, Demographics!A:A, 0)) &amp; "", "Unknown Status")</f>
        <v>Self-Employed</v>
      </c>
    </row>
    <row r="479" spans="1:15" x14ac:dyDescent="0.25">
      <c r="A479" t="s">
        <v>547</v>
      </c>
      <c r="B479">
        <v>301998548</v>
      </c>
      <c r="C479">
        <v>5</v>
      </c>
      <c r="D479" s="1">
        <v>42943.4606712963</v>
      </c>
      <c r="E479" s="1">
        <v>42943.418912037036</v>
      </c>
      <c r="F479">
        <v>20000</v>
      </c>
      <c r="G479">
        <v>24500</v>
      </c>
      <c r="H479">
        <v>30</v>
      </c>
      <c r="I479" t="s">
        <v>548</v>
      </c>
      <c r="J479" t="s">
        <v>11</v>
      </c>
      <c r="K479" s="2">
        <f t="shared" si="21"/>
        <v>0.22500000000000001</v>
      </c>
      <c r="L479">
        <f t="shared" si="22"/>
        <v>0</v>
      </c>
      <c r="M479" t="str">
        <f t="shared" si="23"/>
        <v>3. High Velocity Loyalty (4+)</v>
      </c>
      <c r="N479" t="str">
        <f>IFERROR(INDEX(Demographics!F:F, MATCH(A479, Demographics!A:A, 0)), "Unspecified Bank")</f>
        <v>Fidelity Bank</v>
      </c>
      <c r="O479" t="str">
        <f>IFERROR(INDEX(Demographics!H:H, MATCH(A479, Demographics!A:A, 0)) &amp; "", "Unknown Status")</f>
        <v/>
      </c>
    </row>
    <row r="480" spans="1:15" x14ac:dyDescent="0.25">
      <c r="A480" t="s">
        <v>549</v>
      </c>
      <c r="B480">
        <v>301995617</v>
      </c>
      <c r="C480">
        <v>3</v>
      </c>
      <c r="D480" s="1">
        <v>42941.705729166664</v>
      </c>
      <c r="E480" s="1">
        <v>42941.663981481484</v>
      </c>
      <c r="F480">
        <v>10000</v>
      </c>
      <c r="G480">
        <v>13000</v>
      </c>
      <c r="H480">
        <v>30</v>
      </c>
      <c r="I480" t="s">
        <v>550</v>
      </c>
      <c r="J480" t="s">
        <v>11</v>
      </c>
      <c r="K480" s="2">
        <f t="shared" si="21"/>
        <v>0.3</v>
      </c>
      <c r="L480">
        <f t="shared" si="22"/>
        <v>0</v>
      </c>
      <c r="M480" t="str">
        <f t="shared" si="23"/>
        <v>2. Early Repeat (2-3)</v>
      </c>
      <c r="N480" t="str">
        <f>IFERROR(INDEX(Demographics!F:F, MATCH(A480, Demographics!A:A, 0)), "Unspecified Bank")</f>
        <v>First Bank</v>
      </c>
      <c r="O480" t="str">
        <f>IFERROR(INDEX(Demographics!H:H, MATCH(A480, Demographics!A:A, 0)) &amp; "", "Unknown Status")</f>
        <v>Permanent</v>
      </c>
    </row>
    <row r="481" spans="1:15" x14ac:dyDescent="0.25">
      <c r="A481" t="s">
        <v>551</v>
      </c>
      <c r="B481">
        <v>301999166</v>
      </c>
      <c r="C481">
        <v>3</v>
      </c>
      <c r="D481" s="1">
        <v>42943.707337962966</v>
      </c>
      <c r="E481" s="1">
        <v>42943.665613425925</v>
      </c>
      <c r="F481">
        <v>10000</v>
      </c>
      <c r="G481">
        <v>13000</v>
      </c>
      <c r="H481">
        <v>30</v>
      </c>
      <c r="J481" t="s">
        <v>23</v>
      </c>
      <c r="K481" s="2">
        <f t="shared" si="21"/>
        <v>0.3</v>
      </c>
      <c r="L481">
        <f t="shared" si="22"/>
        <v>1</v>
      </c>
      <c r="M481" t="str">
        <f t="shared" si="23"/>
        <v>2. Early Repeat (2-3)</v>
      </c>
      <c r="N481" t="str">
        <f>IFERROR(INDEX(Demographics!F:F, MATCH(A481, Demographics!A:A, 0)), "Unspecified Bank")</f>
        <v>Unspecified Bank</v>
      </c>
      <c r="O481" t="str">
        <f>IFERROR(INDEX(Demographics!H:H, MATCH(A481, Demographics!A:A, 0)) &amp; "", "Unknown Status")</f>
        <v>Unknown Status</v>
      </c>
    </row>
    <row r="482" spans="1:15" x14ac:dyDescent="0.25">
      <c r="A482" t="s">
        <v>552</v>
      </c>
      <c r="B482">
        <v>301990839</v>
      </c>
      <c r="C482">
        <v>2</v>
      </c>
      <c r="D482" s="1">
        <v>42938.606874999998</v>
      </c>
      <c r="E482" s="1">
        <v>42938.565115740741</v>
      </c>
      <c r="F482">
        <v>10000</v>
      </c>
      <c r="G482">
        <v>11500</v>
      </c>
      <c r="H482">
        <v>15</v>
      </c>
      <c r="J482" t="s">
        <v>11</v>
      </c>
      <c r="K482" s="2">
        <f t="shared" si="21"/>
        <v>0.15</v>
      </c>
      <c r="L482">
        <f t="shared" si="22"/>
        <v>0</v>
      </c>
      <c r="M482" t="str">
        <f t="shared" si="23"/>
        <v>2. Early Repeat (2-3)</v>
      </c>
      <c r="N482" t="str">
        <f>IFERROR(INDEX(Demographics!F:F, MATCH(A482, Demographics!A:A, 0)), "Unspecified Bank")</f>
        <v>Unspecified Bank</v>
      </c>
      <c r="O482" t="str">
        <f>IFERROR(INDEX(Demographics!H:H, MATCH(A482, Demographics!A:A, 0)) &amp; "", "Unknown Status")</f>
        <v>Unknown Status</v>
      </c>
    </row>
    <row r="483" spans="1:15" x14ac:dyDescent="0.25">
      <c r="A483" t="s">
        <v>553</v>
      </c>
      <c r="B483">
        <v>301960339</v>
      </c>
      <c r="C483">
        <v>4</v>
      </c>
      <c r="D483" s="1">
        <v>42918.883159722223</v>
      </c>
      <c r="E483" s="1">
        <v>42918.841435185182</v>
      </c>
      <c r="F483">
        <v>20000</v>
      </c>
      <c r="G483">
        <v>24500</v>
      </c>
      <c r="H483">
        <v>30</v>
      </c>
      <c r="I483" t="s">
        <v>554</v>
      </c>
      <c r="J483" t="s">
        <v>11</v>
      </c>
      <c r="K483" s="2">
        <f t="shared" si="21"/>
        <v>0.22500000000000001</v>
      </c>
      <c r="L483">
        <f t="shared" si="22"/>
        <v>0</v>
      </c>
      <c r="M483" t="str">
        <f t="shared" si="23"/>
        <v>3. High Velocity Loyalty (4+)</v>
      </c>
      <c r="N483" t="str">
        <f>IFERROR(INDEX(Demographics!F:F, MATCH(A483, Demographics!A:A, 0)), "Unspecified Bank")</f>
        <v>First Bank</v>
      </c>
      <c r="O483" t="str">
        <f>IFERROR(INDEX(Demographics!H:H, MATCH(A483, Demographics!A:A, 0)) &amp; "", "Unknown Status")</f>
        <v>Permanent</v>
      </c>
    </row>
    <row r="484" spans="1:15" x14ac:dyDescent="0.25">
      <c r="A484" t="s">
        <v>555</v>
      </c>
      <c r="B484">
        <v>301981333</v>
      </c>
      <c r="C484">
        <v>3</v>
      </c>
      <c r="D484" s="1">
        <v>42933.369513888887</v>
      </c>
      <c r="E484" s="1">
        <v>42933.327777777777</v>
      </c>
      <c r="F484">
        <v>10000</v>
      </c>
      <c r="G484">
        <v>11500</v>
      </c>
      <c r="H484">
        <v>15</v>
      </c>
      <c r="J484" t="s">
        <v>11</v>
      </c>
      <c r="K484" s="2">
        <f t="shared" si="21"/>
        <v>0.15</v>
      </c>
      <c r="L484">
        <f t="shared" si="22"/>
        <v>0</v>
      </c>
      <c r="M484" t="str">
        <f t="shared" si="23"/>
        <v>2. Early Repeat (2-3)</v>
      </c>
      <c r="N484" t="str">
        <f>IFERROR(INDEX(Demographics!F:F, MATCH(A484, Demographics!A:A, 0)), "Unspecified Bank")</f>
        <v>GT Bank</v>
      </c>
      <c r="O484" t="str">
        <f>IFERROR(INDEX(Demographics!H:H, MATCH(A484, Demographics!A:A, 0)) &amp; "", "Unknown Status")</f>
        <v/>
      </c>
    </row>
    <row r="485" spans="1:15" x14ac:dyDescent="0.25">
      <c r="A485" t="s">
        <v>556</v>
      </c>
      <c r="B485">
        <v>301966180</v>
      </c>
      <c r="C485">
        <v>2</v>
      </c>
      <c r="D485" s="1">
        <v>42922.441238425927</v>
      </c>
      <c r="E485" s="1">
        <v>42922.399421296293</v>
      </c>
      <c r="F485">
        <v>10000</v>
      </c>
      <c r="G485">
        <v>11500</v>
      </c>
      <c r="H485">
        <v>15</v>
      </c>
      <c r="J485" t="s">
        <v>11</v>
      </c>
      <c r="K485" s="2">
        <f t="shared" si="21"/>
        <v>0.15</v>
      </c>
      <c r="L485">
        <f t="shared" si="22"/>
        <v>0</v>
      </c>
      <c r="M485" t="str">
        <f t="shared" si="23"/>
        <v>2. Early Repeat (2-3)</v>
      </c>
      <c r="N485" t="str">
        <f>IFERROR(INDEX(Demographics!F:F, MATCH(A485, Demographics!A:A, 0)), "Unspecified Bank")</f>
        <v>Access Bank</v>
      </c>
      <c r="O485" t="str">
        <f>IFERROR(INDEX(Demographics!H:H, MATCH(A485, Demographics!A:A, 0)) &amp; "", "Unknown Status")</f>
        <v>Unemployed</v>
      </c>
    </row>
    <row r="486" spans="1:15" x14ac:dyDescent="0.25">
      <c r="A486" t="s">
        <v>557</v>
      </c>
      <c r="B486">
        <v>301959335</v>
      </c>
      <c r="C486">
        <v>9</v>
      </c>
      <c r="D486" s="1">
        <v>42917.815393518518</v>
      </c>
      <c r="E486" s="1">
        <v>42917.772939814815</v>
      </c>
      <c r="F486">
        <v>30000</v>
      </c>
      <c r="G486">
        <v>34500</v>
      </c>
      <c r="H486">
        <v>30</v>
      </c>
      <c r="J486" t="s">
        <v>11</v>
      </c>
      <c r="K486" s="2">
        <f t="shared" si="21"/>
        <v>0.15</v>
      </c>
      <c r="L486">
        <f t="shared" si="22"/>
        <v>0</v>
      </c>
      <c r="M486" t="str">
        <f t="shared" si="23"/>
        <v>3. High Velocity Loyalty (4+)</v>
      </c>
      <c r="N486" t="str">
        <f>IFERROR(INDEX(Demographics!F:F, MATCH(A486, Demographics!A:A, 0)), "Unspecified Bank")</f>
        <v>Access Bank</v>
      </c>
      <c r="O486" t="str">
        <f>IFERROR(INDEX(Demographics!H:H, MATCH(A486, Demographics!A:A, 0)) &amp; "", "Unknown Status")</f>
        <v>Permanent</v>
      </c>
    </row>
    <row r="487" spans="1:15" x14ac:dyDescent="0.25">
      <c r="A487" t="s">
        <v>558</v>
      </c>
      <c r="B487">
        <v>301976498</v>
      </c>
      <c r="C487">
        <v>2</v>
      </c>
      <c r="D487" s="1">
        <v>42929.763391203705</v>
      </c>
      <c r="E487" s="1">
        <v>42929.721620370372</v>
      </c>
      <c r="F487">
        <v>10000</v>
      </c>
      <c r="G487">
        <v>13000</v>
      </c>
      <c r="H487">
        <v>30</v>
      </c>
      <c r="I487" t="s">
        <v>559</v>
      </c>
      <c r="J487" t="s">
        <v>11</v>
      </c>
      <c r="K487" s="2">
        <f t="shared" si="21"/>
        <v>0.3</v>
      </c>
      <c r="L487">
        <f t="shared" si="22"/>
        <v>0</v>
      </c>
      <c r="M487" t="str">
        <f t="shared" si="23"/>
        <v>2. Early Repeat (2-3)</v>
      </c>
      <c r="N487" t="str">
        <f>IFERROR(INDEX(Demographics!F:F, MATCH(A487, Demographics!A:A, 0)), "Unspecified Bank")</f>
        <v>GT Bank</v>
      </c>
      <c r="O487" t="str">
        <f>IFERROR(INDEX(Demographics!H:H, MATCH(A487, Demographics!A:A, 0)) &amp; "", "Unknown Status")</f>
        <v/>
      </c>
    </row>
    <row r="488" spans="1:15" x14ac:dyDescent="0.25">
      <c r="A488" t="s">
        <v>560</v>
      </c>
      <c r="B488">
        <v>301962280</v>
      </c>
      <c r="C488">
        <v>4</v>
      </c>
      <c r="D488" s="1">
        <v>42919.934131944443</v>
      </c>
      <c r="E488" s="1">
        <v>42919.891712962963</v>
      </c>
      <c r="F488">
        <v>10000</v>
      </c>
      <c r="G488">
        <v>11500</v>
      </c>
      <c r="H488">
        <v>15</v>
      </c>
      <c r="J488" t="s">
        <v>11</v>
      </c>
      <c r="K488" s="2">
        <f t="shared" si="21"/>
        <v>0.15</v>
      </c>
      <c r="L488">
        <f t="shared" si="22"/>
        <v>0</v>
      </c>
      <c r="M488" t="str">
        <f t="shared" si="23"/>
        <v>3. High Velocity Loyalty (4+)</v>
      </c>
      <c r="N488" t="str">
        <f>IFERROR(INDEX(Demographics!F:F, MATCH(A488, Demographics!A:A, 0)), "Unspecified Bank")</f>
        <v>First Bank</v>
      </c>
      <c r="O488" t="str">
        <f>IFERROR(INDEX(Demographics!H:H, MATCH(A488, Demographics!A:A, 0)) &amp; "", "Unknown Status")</f>
        <v>Permanent</v>
      </c>
    </row>
    <row r="489" spans="1:15" x14ac:dyDescent="0.25">
      <c r="A489" t="s">
        <v>561</v>
      </c>
      <c r="B489">
        <v>301975985</v>
      </c>
      <c r="C489">
        <v>3</v>
      </c>
      <c r="D489" s="1">
        <v>42929.525405092594</v>
      </c>
      <c r="E489" s="1">
        <v>42929.483668981484</v>
      </c>
      <c r="F489">
        <v>10000</v>
      </c>
      <c r="G489">
        <v>13000</v>
      </c>
      <c r="H489">
        <v>30</v>
      </c>
      <c r="J489" t="s">
        <v>11</v>
      </c>
      <c r="K489" s="2">
        <f t="shared" si="21"/>
        <v>0.3</v>
      </c>
      <c r="L489">
        <f t="shared" si="22"/>
        <v>0</v>
      </c>
      <c r="M489" t="str">
        <f t="shared" si="23"/>
        <v>2. Early Repeat (2-3)</v>
      </c>
      <c r="N489" t="str">
        <f>IFERROR(INDEX(Demographics!F:F, MATCH(A489, Demographics!A:A, 0)), "Unspecified Bank")</f>
        <v>Fidelity Bank</v>
      </c>
      <c r="O489" t="str">
        <f>IFERROR(INDEX(Demographics!H:H, MATCH(A489, Demographics!A:A, 0)) &amp; "", "Unknown Status")</f>
        <v>Permanent</v>
      </c>
    </row>
    <row r="490" spans="1:15" x14ac:dyDescent="0.25">
      <c r="A490" t="s">
        <v>562</v>
      </c>
      <c r="B490">
        <v>301993778</v>
      </c>
      <c r="C490">
        <v>2</v>
      </c>
      <c r="D490" s="1">
        <v>42940.692187499997</v>
      </c>
      <c r="E490" s="1">
        <v>42940.650405092594</v>
      </c>
      <c r="F490">
        <v>10000</v>
      </c>
      <c r="G490">
        <v>11500</v>
      </c>
      <c r="H490">
        <v>15</v>
      </c>
      <c r="J490" t="s">
        <v>11</v>
      </c>
      <c r="K490" s="2">
        <f t="shared" si="21"/>
        <v>0.15</v>
      </c>
      <c r="L490">
        <f t="shared" si="22"/>
        <v>0</v>
      </c>
      <c r="M490" t="str">
        <f t="shared" si="23"/>
        <v>2. Early Repeat (2-3)</v>
      </c>
      <c r="N490" t="str">
        <f>IFERROR(INDEX(Demographics!F:F, MATCH(A490, Demographics!A:A, 0)), "Unspecified Bank")</f>
        <v>Stanbic IBTC</v>
      </c>
      <c r="O490" t="str">
        <f>IFERROR(INDEX(Demographics!H:H, MATCH(A490, Demographics!A:A, 0)) &amp; "", "Unknown Status")</f>
        <v/>
      </c>
    </row>
    <row r="491" spans="1:15" x14ac:dyDescent="0.25">
      <c r="A491" t="s">
        <v>563</v>
      </c>
      <c r="B491">
        <v>301998317</v>
      </c>
      <c r="C491">
        <v>2</v>
      </c>
      <c r="D491" s="1">
        <v>42943.359965277778</v>
      </c>
      <c r="E491" s="1">
        <v>42943.318206018521</v>
      </c>
      <c r="F491">
        <v>10000</v>
      </c>
      <c r="G491">
        <v>11500</v>
      </c>
      <c r="H491">
        <v>15</v>
      </c>
      <c r="J491" t="s">
        <v>23</v>
      </c>
      <c r="K491" s="2">
        <f t="shared" si="21"/>
        <v>0.15</v>
      </c>
      <c r="L491">
        <f t="shared" si="22"/>
        <v>1</v>
      </c>
      <c r="M491" t="str">
        <f t="shared" si="23"/>
        <v>2. Early Repeat (2-3)</v>
      </c>
      <c r="N491" t="str">
        <f>IFERROR(INDEX(Demographics!F:F, MATCH(A491, Demographics!A:A, 0)), "Unspecified Bank")</f>
        <v>GT Bank</v>
      </c>
      <c r="O491" t="str">
        <f>IFERROR(INDEX(Demographics!H:H, MATCH(A491, Demographics!A:A, 0)) &amp; "", "Unknown Status")</f>
        <v>Self-Employed</v>
      </c>
    </row>
    <row r="492" spans="1:15" x14ac:dyDescent="0.25">
      <c r="A492" t="s">
        <v>564</v>
      </c>
      <c r="B492">
        <v>301978168</v>
      </c>
      <c r="C492">
        <v>2</v>
      </c>
      <c r="D492" s="1">
        <v>42930.779236111113</v>
      </c>
      <c r="E492" s="1">
        <v>42930.737500000003</v>
      </c>
      <c r="F492">
        <v>10000</v>
      </c>
      <c r="G492">
        <v>13000</v>
      </c>
      <c r="H492">
        <v>30</v>
      </c>
      <c r="J492" t="s">
        <v>23</v>
      </c>
      <c r="K492" s="2">
        <f t="shared" si="21"/>
        <v>0.3</v>
      </c>
      <c r="L492">
        <f t="shared" si="22"/>
        <v>1</v>
      </c>
      <c r="M492" t="str">
        <f t="shared" si="23"/>
        <v>2. Early Repeat (2-3)</v>
      </c>
      <c r="N492" t="str">
        <f>IFERROR(INDEX(Demographics!F:F, MATCH(A492, Demographics!A:A, 0)), "Unspecified Bank")</f>
        <v>Unspecified Bank</v>
      </c>
      <c r="O492" t="str">
        <f>IFERROR(INDEX(Demographics!H:H, MATCH(A492, Demographics!A:A, 0)) &amp; "", "Unknown Status")</f>
        <v>Unknown Status</v>
      </c>
    </row>
    <row r="493" spans="1:15" x14ac:dyDescent="0.25">
      <c r="A493" t="s">
        <v>565</v>
      </c>
      <c r="B493">
        <v>301968929</v>
      </c>
      <c r="C493">
        <v>2</v>
      </c>
      <c r="D493" s="1">
        <v>42924.353541666664</v>
      </c>
      <c r="E493" s="1">
        <v>42924.311805555553</v>
      </c>
      <c r="F493">
        <v>10000</v>
      </c>
      <c r="G493">
        <v>13000</v>
      </c>
      <c r="H493">
        <v>30</v>
      </c>
      <c r="I493" t="s">
        <v>566</v>
      </c>
      <c r="J493" t="s">
        <v>23</v>
      </c>
      <c r="K493" s="2">
        <f t="shared" si="21"/>
        <v>0.3</v>
      </c>
      <c r="L493">
        <f t="shared" si="22"/>
        <v>1</v>
      </c>
      <c r="M493" t="str">
        <f t="shared" si="23"/>
        <v>2. Early Repeat (2-3)</v>
      </c>
      <c r="N493" t="str">
        <f>IFERROR(INDEX(Demographics!F:F, MATCH(A493, Demographics!A:A, 0)), "Unspecified Bank")</f>
        <v>UBA</v>
      </c>
      <c r="O493" t="str">
        <f>IFERROR(INDEX(Demographics!H:H, MATCH(A493, Demographics!A:A, 0)) &amp; "", "Unknown Status")</f>
        <v>Permanent</v>
      </c>
    </row>
    <row r="494" spans="1:15" x14ac:dyDescent="0.25">
      <c r="A494" t="s">
        <v>567</v>
      </c>
      <c r="B494">
        <v>301997903</v>
      </c>
      <c r="C494">
        <v>2</v>
      </c>
      <c r="D494" s="1">
        <v>42942.935532407406</v>
      </c>
      <c r="E494" s="1">
        <v>42942.893784722219</v>
      </c>
      <c r="F494">
        <v>10000</v>
      </c>
      <c r="G494">
        <v>13000</v>
      </c>
      <c r="H494">
        <v>30</v>
      </c>
      <c r="J494" t="s">
        <v>23</v>
      </c>
      <c r="K494" s="2">
        <f t="shared" si="21"/>
        <v>0.3</v>
      </c>
      <c r="L494">
        <f t="shared" si="22"/>
        <v>1</v>
      </c>
      <c r="M494" t="str">
        <f t="shared" si="23"/>
        <v>2. Early Repeat (2-3)</v>
      </c>
      <c r="N494" t="str">
        <f>IFERROR(INDEX(Demographics!F:F, MATCH(A494, Demographics!A:A, 0)), "Unspecified Bank")</f>
        <v>Access Bank</v>
      </c>
      <c r="O494" t="str">
        <f>IFERROR(INDEX(Demographics!H:H, MATCH(A494, Demographics!A:A, 0)) &amp; "", "Unknown Status")</f>
        <v>Permanent</v>
      </c>
    </row>
    <row r="495" spans="1:15" x14ac:dyDescent="0.25">
      <c r="A495" t="s">
        <v>568</v>
      </c>
      <c r="B495">
        <v>301988443</v>
      </c>
      <c r="C495">
        <v>2</v>
      </c>
      <c r="D495" s="1">
        <v>42936.930949074071</v>
      </c>
      <c r="E495" s="1">
        <v>42936.88921296296</v>
      </c>
      <c r="F495">
        <v>10000</v>
      </c>
      <c r="G495">
        <v>11500</v>
      </c>
      <c r="H495">
        <v>15</v>
      </c>
      <c r="J495" t="s">
        <v>23</v>
      </c>
      <c r="K495" s="2">
        <f t="shared" si="21"/>
        <v>0.15</v>
      </c>
      <c r="L495">
        <f t="shared" si="22"/>
        <v>1</v>
      </c>
      <c r="M495" t="str">
        <f t="shared" si="23"/>
        <v>2. Early Repeat (2-3)</v>
      </c>
      <c r="N495" t="str">
        <f>IFERROR(INDEX(Demographics!F:F, MATCH(A495, Demographics!A:A, 0)), "Unspecified Bank")</f>
        <v>Unspecified Bank</v>
      </c>
      <c r="O495" t="str">
        <f>IFERROR(INDEX(Demographics!H:H, MATCH(A495, Demographics!A:A, 0)) &amp; "", "Unknown Status")</f>
        <v>Unknown Status</v>
      </c>
    </row>
    <row r="496" spans="1:15" x14ac:dyDescent="0.25">
      <c r="A496" t="s">
        <v>569</v>
      </c>
      <c r="B496">
        <v>301965700</v>
      </c>
      <c r="C496">
        <v>2</v>
      </c>
      <c r="D496" s="1">
        <v>42921.95820601852</v>
      </c>
      <c r="E496" s="1">
        <v>42921.916458333333</v>
      </c>
      <c r="F496">
        <v>10000</v>
      </c>
      <c r="G496">
        <v>13000</v>
      </c>
      <c r="H496">
        <v>30</v>
      </c>
      <c r="J496" t="s">
        <v>23</v>
      </c>
      <c r="K496" s="2">
        <f t="shared" si="21"/>
        <v>0.3</v>
      </c>
      <c r="L496">
        <f t="shared" si="22"/>
        <v>1</v>
      </c>
      <c r="M496" t="str">
        <f t="shared" si="23"/>
        <v>2. Early Repeat (2-3)</v>
      </c>
      <c r="N496" t="str">
        <f>IFERROR(INDEX(Demographics!F:F, MATCH(A496, Demographics!A:A, 0)), "Unspecified Bank")</f>
        <v>First Bank</v>
      </c>
      <c r="O496" t="str">
        <f>IFERROR(INDEX(Demographics!H:H, MATCH(A496, Demographics!A:A, 0)) &amp; "", "Unknown Status")</f>
        <v>Permanent</v>
      </c>
    </row>
    <row r="497" spans="1:15" x14ac:dyDescent="0.25">
      <c r="A497" t="s">
        <v>570</v>
      </c>
      <c r="B497">
        <v>301959387</v>
      </c>
      <c r="C497">
        <v>11</v>
      </c>
      <c r="D497" s="1">
        <v>42917.884317129632</v>
      </c>
      <c r="E497" s="1">
        <v>42917.834537037037</v>
      </c>
      <c r="F497">
        <v>40000</v>
      </c>
      <c r="G497">
        <v>48000</v>
      </c>
      <c r="H497">
        <v>60</v>
      </c>
      <c r="J497" t="s">
        <v>23</v>
      </c>
      <c r="K497" s="2">
        <f t="shared" si="21"/>
        <v>0.2</v>
      </c>
      <c r="L497">
        <f t="shared" si="22"/>
        <v>1</v>
      </c>
      <c r="M497" t="str">
        <f t="shared" si="23"/>
        <v>3. High Velocity Loyalty (4+)</v>
      </c>
      <c r="N497" t="str">
        <f>IFERROR(INDEX(Demographics!F:F, MATCH(A497, Demographics!A:A, 0)), "Unspecified Bank")</f>
        <v>Unspecified Bank</v>
      </c>
      <c r="O497" t="str">
        <f>IFERROR(INDEX(Demographics!H:H, MATCH(A497, Demographics!A:A, 0)) &amp; "", "Unknown Status")</f>
        <v>Unknown Status</v>
      </c>
    </row>
    <row r="498" spans="1:15" x14ac:dyDescent="0.25">
      <c r="A498" t="s">
        <v>571</v>
      </c>
      <c r="B498">
        <v>301965489</v>
      </c>
      <c r="C498">
        <v>12</v>
      </c>
      <c r="D498" s="1">
        <v>42921.836064814815</v>
      </c>
      <c r="E498" s="1">
        <v>42921.794305555559</v>
      </c>
      <c r="F498">
        <v>40000</v>
      </c>
      <c r="G498">
        <v>44000</v>
      </c>
      <c r="H498">
        <v>30</v>
      </c>
      <c r="J498" t="s">
        <v>11</v>
      </c>
      <c r="K498" s="2">
        <f t="shared" si="21"/>
        <v>0.1</v>
      </c>
      <c r="L498">
        <f t="shared" si="22"/>
        <v>0</v>
      </c>
      <c r="M498" t="str">
        <f t="shared" si="23"/>
        <v>3. High Velocity Loyalty (4+)</v>
      </c>
      <c r="N498" t="str">
        <f>IFERROR(INDEX(Demographics!F:F, MATCH(A498, Demographics!A:A, 0)), "Unspecified Bank")</f>
        <v>GT Bank</v>
      </c>
      <c r="O498" t="str">
        <f>IFERROR(INDEX(Demographics!H:H, MATCH(A498, Demographics!A:A, 0)) &amp; "", "Unknown Status")</f>
        <v>Permanent</v>
      </c>
    </row>
    <row r="499" spans="1:15" x14ac:dyDescent="0.25">
      <c r="A499" t="s">
        <v>572</v>
      </c>
      <c r="B499">
        <v>301979680</v>
      </c>
      <c r="C499">
        <v>22</v>
      </c>
      <c r="D499" s="1">
        <v>42931.866828703707</v>
      </c>
      <c r="E499" s="1">
        <v>42931.825092592589</v>
      </c>
      <c r="F499">
        <v>50000</v>
      </c>
      <c r="G499">
        <v>52500</v>
      </c>
      <c r="H499">
        <v>30</v>
      </c>
      <c r="J499" t="s">
        <v>11</v>
      </c>
      <c r="K499" s="2">
        <f t="shared" si="21"/>
        <v>0.05</v>
      </c>
      <c r="L499">
        <f t="shared" si="22"/>
        <v>0</v>
      </c>
      <c r="M499" t="str">
        <f t="shared" si="23"/>
        <v>3. High Velocity Loyalty (4+)</v>
      </c>
      <c r="N499" t="str">
        <f>IFERROR(INDEX(Demographics!F:F, MATCH(A499, Demographics!A:A, 0)), "Unspecified Bank")</f>
        <v>GT Bank</v>
      </c>
      <c r="O499" t="str">
        <f>IFERROR(INDEX(Demographics!H:H, MATCH(A499, Demographics!A:A, 0)) &amp; "", "Unknown Status")</f>
        <v>Self-Employed</v>
      </c>
    </row>
    <row r="500" spans="1:15" x14ac:dyDescent="0.25">
      <c r="A500" t="s">
        <v>573</v>
      </c>
      <c r="B500">
        <v>301979233</v>
      </c>
      <c r="C500">
        <v>7</v>
      </c>
      <c r="D500" s="1">
        <v>42931.606400462966</v>
      </c>
      <c r="E500" s="1">
        <v>42931.564664351848</v>
      </c>
      <c r="F500">
        <v>10000</v>
      </c>
      <c r="G500">
        <v>13000</v>
      </c>
      <c r="H500">
        <v>30</v>
      </c>
      <c r="J500" t="s">
        <v>23</v>
      </c>
      <c r="K500" s="2">
        <f t="shared" si="21"/>
        <v>0.3</v>
      </c>
      <c r="L500">
        <f t="shared" si="22"/>
        <v>1</v>
      </c>
      <c r="M500" t="str">
        <f t="shared" si="23"/>
        <v>3. High Velocity Loyalty (4+)</v>
      </c>
      <c r="N500" t="str">
        <f>IFERROR(INDEX(Demographics!F:F, MATCH(A500, Demographics!A:A, 0)), "Unspecified Bank")</f>
        <v>Unspecified Bank</v>
      </c>
      <c r="O500" t="str">
        <f>IFERROR(INDEX(Demographics!H:H, MATCH(A500, Demographics!A:A, 0)) &amp; "", "Unknown Status")</f>
        <v>Unknown Status</v>
      </c>
    </row>
    <row r="501" spans="1:15" x14ac:dyDescent="0.25">
      <c r="A501" t="s">
        <v>574</v>
      </c>
      <c r="B501">
        <v>301988935</v>
      </c>
      <c r="C501">
        <v>2</v>
      </c>
      <c r="D501" s="1">
        <v>42937.40693287037</v>
      </c>
      <c r="E501" s="1">
        <v>42937.365173611113</v>
      </c>
      <c r="F501">
        <v>10000</v>
      </c>
      <c r="G501">
        <v>13000</v>
      </c>
      <c r="H501">
        <v>30</v>
      </c>
      <c r="J501" t="s">
        <v>11</v>
      </c>
      <c r="K501" s="2">
        <f t="shared" si="21"/>
        <v>0.3</v>
      </c>
      <c r="L501">
        <f t="shared" si="22"/>
        <v>0</v>
      </c>
      <c r="M501" t="str">
        <f t="shared" si="23"/>
        <v>2. Early Repeat (2-3)</v>
      </c>
      <c r="N501" t="str">
        <f>IFERROR(INDEX(Demographics!F:F, MATCH(A501, Demographics!A:A, 0)), "Unspecified Bank")</f>
        <v>Unspecified Bank</v>
      </c>
      <c r="O501" t="str">
        <f>IFERROR(INDEX(Demographics!H:H, MATCH(A501, Demographics!A:A, 0)) &amp; "", "Unknown Status")</f>
        <v>Unknown Status</v>
      </c>
    </row>
    <row r="502" spans="1:15" x14ac:dyDescent="0.25">
      <c r="A502" t="s">
        <v>575</v>
      </c>
      <c r="B502">
        <v>301974587</v>
      </c>
      <c r="C502">
        <v>5</v>
      </c>
      <c r="D502" s="1">
        <v>42928.555115740739</v>
      </c>
      <c r="E502" s="1">
        <v>42928.513379629629</v>
      </c>
      <c r="F502">
        <v>20000</v>
      </c>
      <c r="G502">
        <v>24500</v>
      </c>
      <c r="H502">
        <v>30</v>
      </c>
      <c r="J502" t="s">
        <v>11</v>
      </c>
      <c r="K502" s="2">
        <f t="shared" si="21"/>
        <v>0.22500000000000001</v>
      </c>
      <c r="L502">
        <f t="shared" si="22"/>
        <v>0</v>
      </c>
      <c r="M502" t="str">
        <f t="shared" si="23"/>
        <v>3. High Velocity Loyalty (4+)</v>
      </c>
      <c r="N502" t="str">
        <f>IFERROR(INDEX(Demographics!F:F, MATCH(A502, Demographics!A:A, 0)), "Unspecified Bank")</f>
        <v>Stanbic IBTC</v>
      </c>
      <c r="O502" t="str">
        <f>IFERROR(INDEX(Demographics!H:H, MATCH(A502, Demographics!A:A, 0)) &amp; "", "Unknown Status")</f>
        <v>Permanent</v>
      </c>
    </row>
    <row r="503" spans="1:15" x14ac:dyDescent="0.25">
      <c r="A503" t="s">
        <v>576</v>
      </c>
      <c r="B503">
        <v>301981324</v>
      </c>
      <c r="C503">
        <v>7</v>
      </c>
      <c r="D503" s="1">
        <v>42933.365995370368</v>
      </c>
      <c r="E503" s="1">
        <v>42933.324236111112</v>
      </c>
      <c r="F503">
        <v>10000</v>
      </c>
      <c r="G503">
        <v>10750</v>
      </c>
      <c r="H503">
        <v>15</v>
      </c>
      <c r="J503" t="s">
        <v>11</v>
      </c>
      <c r="K503" s="2">
        <f t="shared" si="21"/>
        <v>7.4999999999999997E-2</v>
      </c>
      <c r="L503">
        <f t="shared" si="22"/>
        <v>0</v>
      </c>
      <c r="M503" t="str">
        <f t="shared" si="23"/>
        <v>3. High Velocity Loyalty (4+)</v>
      </c>
      <c r="N503" t="str">
        <f>IFERROR(INDEX(Demographics!F:F, MATCH(A503, Demographics!A:A, 0)), "Unspecified Bank")</f>
        <v>Diamond Bank</v>
      </c>
      <c r="O503" t="str">
        <f>IFERROR(INDEX(Demographics!H:H, MATCH(A503, Demographics!A:A, 0)) &amp; "", "Unknown Status")</f>
        <v>Permanent</v>
      </c>
    </row>
    <row r="504" spans="1:15" x14ac:dyDescent="0.25">
      <c r="A504" t="s">
        <v>577</v>
      </c>
      <c r="B504">
        <v>301960017</v>
      </c>
      <c r="C504">
        <v>2</v>
      </c>
      <c r="D504" s="1">
        <v>42918.628657407404</v>
      </c>
      <c r="E504" s="1">
        <v>42918.586909722224</v>
      </c>
      <c r="F504">
        <v>10000</v>
      </c>
      <c r="G504">
        <v>13000</v>
      </c>
      <c r="H504">
        <v>30</v>
      </c>
      <c r="I504" t="s">
        <v>578</v>
      </c>
      <c r="J504" t="s">
        <v>11</v>
      </c>
      <c r="K504" s="2">
        <f t="shared" si="21"/>
        <v>0.3</v>
      </c>
      <c r="L504">
        <f t="shared" si="22"/>
        <v>0</v>
      </c>
      <c r="M504" t="str">
        <f t="shared" si="23"/>
        <v>2. Early Repeat (2-3)</v>
      </c>
      <c r="N504" t="str">
        <f>IFERROR(INDEX(Demographics!F:F, MATCH(A504, Demographics!A:A, 0)), "Unspecified Bank")</f>
        <v>Diamond Bank</v>
      </c>
      <c r="O504" t="str">
        <f>IFERROR(INDEX(Demographics!H:H, MATCH(A504, Demographics!A:A, 0)) &amp; "", "Unknown Status")</f>
        <v>Permanent</v>
      </c>
    </row>
    <row r="505" spans="1:15" x14ac:dyDescent="0.25">
      <c r="A505" t="s">
        <v>579</v>
      </c>
      <c r="B505">
        <v>301970232</v>
      </c>
      <c r="C505">
        <v>5</v>
      </c>
      <c r="D505" s="1">
        <v>42925.578657407408</v>
      </c>
      <c r="E505" s="1">
        <v>42925.536932870367</v>
      </c>
      <c r="F505">
        <v>30000</v>
      </c>
      <c r="G505">
        <v>34500</v>
      </c>
      <c r="H505">
        <v>30</v>
      </c>
      <c r="J505" t="s">
        <v>11</v>
      </c>
      <c r="K505" s="2">
        <f t="shared" si="21"/>
        <v>0.15</v>
      </c>
      <c r="L505">
        <f t="shared" si="22"/>
        <v>0</v>
      </c>
      <c r="M505" t="str">
        <f t="shared" si="23"/>
        <v>3. High Velocity Loyalty (4+)</v>
      </c>
      <c r="N505" t="str">
        <f>IFERROR(INDEX(Demographics!F:F, MATCH(A505, Demographics!A:A, 0)), "Unspecified Bank")</f>
        <v>GT Bank</v>
      </c>
      <c r="O505" t="str">
        <f>IFERROR(INDEX(Demographics!H:H, MATCH(A505, Demographics!A:A, 0)) &amp; "", "Unknown Status")</f>
        <v>Permanent</v>
      </c>
    </row>
    <row r="506" spans="1:15" x14ac:dyDescent="0.25">
      <c r="A506" t="s">
        <v>580</v>
      </c>
      <c r="B506">
        <v>301977841</v>
      </c>
      <c r="C506">
        <v>10</v>
      </c>
      <c r="D506" s="1">
        <v>42930.632939814815</v>
      </c>
      <c r="E506" s="1">
        <v>42930.591180555559</v>
      </c>
      <c r="F506">
        <v>20000</v>
      </c>
      <c r="G506">
        <v>24500</v>
      </c>
      <c r="H506">
        <v>30</v>
      </c>
      <c r="J506" t="s">
        <v>11</v>
      </c>
      <c r="K506" s="2">
        <f t="shared" si="21"/>
        <v>0.22500000000000001</v>
      </c>
      <c r="L506">
        <f t="shared" si="22"/>
        <v>0</v>
      </c>
      <c r="M506" t="str">
        <f t="shared" si="23"/>
        <v>3. High Velocity Loyalty (4+)</v>
      </c>
      <c r="N506" t="str">
        <f>IFERROR(INDEX(Demographics!F:F, MATCH(A506, Demographics!A:A, 0)), "Unspecified Bank")</f>
        <v>GT Bank</v>
      </c>
      <c r="O506" t="str">
        <f>IFERROR(INDEX(Demographics!H:H, MATCH(A506, Demographics!A:A, 0)) &amp; "", "Unknown Status")</f>
        <v>Self-Employed</v>
      </c>
    </row>
    <row r="507" spans="1:15" x14ac:dyDescent="0.25">
      <c r="A507" t="s">
        <v>581</v>
      </c>
      <c r="B507">
        <v>301990954</v>
      </c>
      <c r="C507">
        <v>2</v>
      </c>
      <c r="D507" s="1">
        <v>42938.669363425928</v>
      </c>
      <c r="E507" s="1">
        <v>42938.627627314818</v>
      </c>
      <c r="F507">
        <v>10000</v>
      </c>
      <c r="G507">
        <v>11500</v>
      </c>
      <c r="H507">
        <v>15</v>
      </c>
      <c r="I507" t="s">
        <v>582</v>
      </c>
      <c r="J507" t="s">
        <v>11</v>
      </c>
      <c r="K507" s="2">
        <f t="shared" si="21"/>
        <v>0.15</v>
      </c>
      <c r="L507">
        <f t="shared" si="22"/>
        <v>0</v>
      </c>
      <c r="M507" t="str">
        <f t="shared" si="23"/>
        <v>2. Early Repeat (2-3)</v>
      </c>
      <c r="N507" t="str">
        <f>IFERROR(INDEX(Demographics!F:F, MATCH(A507, Demographics!A:A, 0)), "Unspecified Bank")</f>
        <v>Access Bank</v>
      </c>
      <c r="O507" t="str">
        <f>IFERROR(INDEX(Demographics!H:H, MATCH(A507, Demographics!A:A, 0)) &amp; "", "Unknown Status")</f>
        <v>Permanent</v>
      </c>
    </row>
    <row r="508" spans="1:15" x14ac:dyDescent="0.25">
      <c r="A508" t="s">
        <v>583</v>
      </c>
      <c r="B508">
        <v>301986086</v>
      </c>
      <c r="C508">
        <v>2</v>
      </c>
      <c r="D508" s="1">
        <v>42935.707557870373</v>
      </c>
      <c r="E508" s="1">
        <v>42935.66578703704</v>
      </c>
      <c r="F508">
        <v>10000</v>
      </c>
      <c r="G508">
        <v>11500</v>
      </c>
      <c r="H508">
        <v>15</v>
      </c>
      <c r="J508" t="s">
        <v>11</v>
      </c>
      <c r="K508" s="2">
        <f t="shared" si="21"/>
        <v>0.15</v>
      </c>
      <c r="L508">
        <f t="shared" si="22"/>
        <v>0</v>
      </c>
      <c r="M508" t="str">
        <f t="shared" si="23"/>
        <v>2. Early Repeat (2-3)</v>
      </c>
      <c r="N508" t="str">
        <f>IFERROR(INDEX(Demographics!F:F, MATCH(A508, Demographics!A:A, 0)), "Unspecified Bank")</f>
        <v>GT Bank</v>
      </c>
      <c r="O508" t="str">
        <f>IFERROR(INDEX(Demographics!H:H, MATCH(A508, Demographics!A:A, 0)) &amp; "", "Unknown Status")</f>
        <v>Permanent</v>
      </c>
    </row>
    <row r="509" spans="1:15" x14ac:dyDescent="0.25">
      <c r="A509" t="s">
        <v>584</v>
      </c>
      <c r="B509">
        <v>301966765</v>
      </c>
      <c r="C509">
        <v>3</v>
      </c>
      <c r="D509" s="1">
        <v>42922.68582175926</v>
      </c>
      <c r="E509" s="1">
        <v>42922.644085648149</v>
      </c>
      <c r="F509">
        <v>10000</v>
      </c>
      <c r="G509">
        <v>13000</v>
      </c>
      <c r="H509">
        <v>30</v>
      </c>
      <c r="J509" t="s">
        <v>11</v>
      </c>
      <c r="K509" s="2">
        <f t="shared" si="21"/>
        <v>0.3</v>
      </c>
      <c r="L509">
        <f t="shared" si="22"/>
        <v>0</v>
      </c>
      <c r="M509" t="str">
        <f t="shared" si="23"/>
        <v>2. Early Repeat (2-3)</v>
      </c>
      <c r="N509" t="str">
        <f>IFERROR(INDEX(Demographics!F:F, MATCH(A509, Demographics!A:A, 0)), "Unspecified Bank")</f>
        <v>Unspecified Bank</v>
      </c>
      <c r="O509" t="str">
        <f>IFERROR(INDEX(Demographics!H:H, MATCH(A509, Demographics!A:A, 0)) &amp; "", "Unknown Status")</f>
        <v>Unknown Status</v>
      </c>
    </row>
    <row r="510" spans="1:15" x14ac:dyDescent="0.25">
      <c r="A510" t="s">
        <v>585</v>
      </c>
      <c r="B510">
        <v>301967549</v>
      </c>
      <c r="C510">
        <v>3</v>
      </c>
      <c r="D510" s="1">
        <v>42923.368900462963</v>
      </c>
      <c r="E510" s="1">
        <v>42923.327175925922</v>
      </c>
      <c r="F510">
        <v>10000</v>
      </c>
      <c r="G510">
        <v>13000</v>
      </c>
      <c r="H510">
        <v>30</v>
      </c>
      <c r="I510" t="s">
        <v>586</v>
      </c>
      <c r="J510" t="s">
        <v>11</v>
      </c>
      <c r="K510" s="2">
        <f t="shared" si="21"/>
        <v>0.3</v>
      </c>
      <c r="L510">
        <f t="shared" si="22"/>
        <v>0</v>
      </c>
      <c r="M510" t="str">
        <f t="shared" si="23"/>
        <v>2. Early Repeat (2-3)</v>
      </c>
      <c r="N510" t="str">
        <f>IFERROR(INDEX(Demographics!F:F, MATCH(A510, Demographics!A:A, 0)), "Unspecified Bank")</f>
        <v>First Bank</v>
      </c>
      <c r="O510" t="str">
        <f>IFERROR(INDEX(Demographics!H:H, MATCH(A510, Demographics!A:A, 0)) &amp; "", "Unknown Status")</f>
        <v>Permanent</v>
      </c>
    </row>
    <row r="511" spans="1:15" x14ac:dyDescent="0.25">
      <c r="A511" t="s">
        <v>587</v>
      </c>
      <c r="B511">
        <v>301972496</v>
      </c>
      <c r="C511">
        <v>9</v>
      </c>
      <c r="D511" s="1">
        <v>42927.314317129632</v>
      </c>
      <c r="E511" s="1">
        <v>42927.271851851852</v>
      </c>
      <c r="F511">
        <v>30000</v>
      </c>
      <c r="G511">
        <v>34500</v>
      </c>
      <c r="H511">
        <v>30</v>
      </c>
      <c r="J511" t="s">
        <v>11</v>
      </c>
      <c r="K511" s="2">
        <f t="shared" si="21"/>
        <v>0.15</v>
      </c>
      <c r="L511">
        <f t="shared" si="22"/>
        <v>0</v>
      </c>
      <c r="M511" t="str">
        <f t="shared" si="23"/>
        <v>3. High Velocity Loyalty (4+)</v>
      </c>
      <c r="N511" t="str">
        <f>IFERROR(INDEX(Demographics!F:F, MATCH(A511, Demographics!A:A, 0)), "Unspecified Bank")</f>
        <v>Access Bank</v>
      </c>
      <c r="O511" t="str">
        <f>IFERROR(INDEX(Demographics!H:H, MATCH(A511, Demographics!A:A, 0)) &amp; "", "Unknown Status")</f>
        <v>Permanent</v>
      </c>
    </row>
    <row r="512" spans="1:15" x14ac:dyDescent="0.25">
      <c r="A512" t="s">
        <v>588</v>
      </c>
      <c r="B512">
        <v>301983453</v>
      </c>
      <c r="C512">
        <v>4</v>
      </c>
      <c r="D512" s="1">
        <v>42934.432847222219</v>
      </c>
      <c r="E512" s="1">
        <v>42934.391099537039</v>
      </c>
      <c r="F512">
        <v>20000</v>
      </c>
      <c r="G512">
        <v>24500</v>
      </c>
      <c r="H512">
        <v>30</v>
      </c>
      <c r="J512" t="s">
        <v>11</v>
      </c>
      <c r="K512" s="2">
        <f t="shared" si="21"/>
        <v>0.22500000000000001</v>
      </c>
      <c r="L512">
        <f t="shared" si="22"/>
        <v>0</v>
      </c>
      <c r="M512" t="str">
        <f t="shared" si="23"/>
        <v>3. High Velocity Loyalty (4+)</v>
      </c>
      <c r="N512" t="str">
        <f>IFERROR(INDEX(Demographics!F:F, MATCH(A512, Demographics!A:A, 0)), "Unspecified Bank")</f>
        <v>GT Bank</v>
      </c>
      <c r="O512" t="str">
        <f>IFERROR(INDEX(Demographics!H:H, MATCH(A512, Demographics!A:A, 0)) &amp; "", "Unknown Status")</f>
        <v>Permanent</v>
      </c>
    </row>
    <row r="513" spans="1:15" x14ac:dyDescent="0.25">
      <c r="A513" t="s">
        <v>589</v>
      </c>
      <c r="B513">
        <v>301988330</v>
      </c>
      <c r="C513">
        <v>3</v>
      </c>
      <c r="D513" s="1">
        <v>42936.879513888889</v>
      </c>
      <c r="E513" s="1">
        <v>42936.837777777779</v>
      </c>
      <c r="F513">
        <v>10000</v>
      </c>
      <c r="G513">
        <v>11500</v>
      </c>
      <c r="H513">
        <v>15</v>
      </c>
      <c r="J513" t="s">
        <v>11</v>
      </c>
      <c r="K513" s="2">
        <f t="shared" si="21"/>
        <v>0.15</v>
      </c>
      <c r="L513">
        <f t="shared" si="22"/>
        <v>0</v>
      </c>
      <c r="M513" t="str">
        <f t="shared" si="23"/>
        <v>2. Early Repeat (2-3)</v>
      </c>
      <c r="N513" t="str">
        <f>IFERROR(INDEX(Demographics!F:F, MATCH(A513, Demographics!A:A, 0)), "Unspecified Bank")</f>
        <v>GT Bank</v>
      </c>
      <c r="O513" t="str">
        <f>IFERROR(INDEX(Demographics!H:H, MATCH(A513, Demographics!A:A, 0)) &amp; "", "Unknown Status")</f>
        <v>Permanent</v>
      </c>
    </row>
    <row r="514" spans="1:15" x14ac:dyDescent="0.25">
      <c r="A514" t="s">
        <v>590</v>
      </c>
      <c r="B514">
        <v>301997001</v>
      </c>
      <c r="C514">
        <v>2</v>
      </c>
      <c r="D514" s="1">
        <v>42942.567141203705</v>
      </c>
      <c r="E514" s="1">
        <v>42942.524629629632</v>
      </c>
      <c r="F514">
        <v>10000</v>
      </c>
      <c r="G514">
        <v>13000</v>
      </c>
      <c r="H514">
        <v>30</v>
      </c>
      <c r="J514" t="s">
        <v>11</v>
      </c>
      <c r="K514" s="2">
        <f t="shared" si="21"/>
        <v>0.3</v>
      </c>
      <c r="L514">
        <f t="shared" si="22"/>
        <v>0</v>
      </c>
      <c r="M514" t="str">
        <f t="shared" si="23"/>
        <v>2. Early Repeat (2-3)</v>
      </c>
      <c r="N514" t="str">
        <f>IFERROR(INDEX(Demographics!F:F, MATCH(A514, Demographics!A:A, 0)), "Unspecified Bank")</f>
        <v>First Bank</v>
      </c>
      <c r="O514" t="str">
        <f>IFERROR(INDEX(Demographics!H:H, MATCH(A514, Demographics!A:A, 0)) &amp; "", "Unknown Status")</f>
        <v/>
      </c>
    </row>
    <row r="515" spans="1:15" x14ac:dyDescent="0.25">
      <c r="A515" t="s">
        <v>591</v>
      </c>
      <c r="B515">
        <v>301980264</v>
      </c>
      <c r="C515">
        <v>2</v>
      </c>
      <c r="D515" s="1">
        <v>42932.525555555556</v>
      </c>
      <c r="E515" s="1">
        <v>42932.483807870369</v>
      </c>
      <c r="F515">
        <v>10000</v>
      </c>
      <c r="G515">
        <v>13000</v>
      </c>
      <c r="H515">
        <v>30</v>
      </c>
      <c r="J515" t="s">
        <v>11</v>
      </c>
      <c r="K515" s="2">
        <f t="shared" ref="K515:K578" si="24">(G515 - F515) / F515</f>
        <v>0.3</v>
      </c>
      <c r="L515">
        <f t="shared" ref="L515:L578" si="25">IF(J515="bad", 1, 0)</f>
        <v>0</v>
      </c>
      <c r="M515" t="str">
        <f t="shared" ref="M515:M578" si="26">IF(C515=1, "1. First-Time Applicant", IF(C515&lt;=3, "2. Early Repeat (2-3)", "3. High Velocity Loyalty (4+)"))</f>
        <v>2. Early Repeat (2-3)</v>
      </c>
      <c r="N515" t="str">
        <f>IFERROR(INDEX(Demographics!F:F, MATCH(A515, Demographics!A:A, 0)), "Unspecified Bank")</f>
        <v>GT Bank</v>
      </c>
      <c r="O515" t="str">
        <f>IFERROR(INDEX(Demographics!H:H, MATCH(A515, Demographics!A:A, 0)) &amp; "", "Unknown Status")</f>
        <v/>
      </c>
    </row>
    <row r="516" spans="1:15" x14ac:dyDescent="0.25">
      <c r="A516" t="s">
        <v>592</v>
      </c>
      <c r="B516">
        <v>302003192</v>
      </c>
      <c r="C516">
        <v>3</v>
      </c>
      <c r="D516" s="1">
        <v>42946.414027777777</v>
      </c>
      <c r="E516" s="1">
        <v>42946.371562499997</v>
      </c>
      <c r="F516">
        <v>10000</v>
      </c>
      <c r="G516">
        <v>13000</v>
      </c>
      <c r="H516">
        <v>30</v>
      </c>
      <c r="J516" t="s">
        <v>11</v>
      </c>
      <c r="K516" s="2">
        <f t="shared" si="24"/>
        <v>0.3</v>
      </c>
      <c r="L516">
        <f t="shared" si="25"/>
        <v>0</v>
      </c>
      <c r="M516" t="str">
        <f t="shared" si="26"/>
        <v>2. Early Repeat (2-3)</v>
      </c>
      <c r="N516" t="str">
        <f>IFERROR(INDEX(Demographics!F:F, MATCH(A516, Demographics!A:A, 0)), "Unspecified Bank")</f>
        <v>GT Bank</v>
      </c>
      <c r="O516" t="str">
        <f>IFERROR(INDEX(Demographics!H:H, MATCH(A516, Demographics!A:A, 0)) &amp; "", "Unknown Status")</f>
        <v>Permanent</v>
      </c>
    </row>
    <row r="517" spans="1:15" x14ac:dyDescent="0.25">
      <c r="A517" t="s">
        <v>593</v>
      </c>
      <c r="B517">
        <v>301982513</v>
      </c>
      <c r="C517">
        <v>2</v>
      </c>
      <c r="D517" s="1">
        <v>42933.7890162037</v>
      </c>
      <c r="E517" s="1">
        <v>42933.74728009259</v>
      </c>
      <c r="F517">
        <v>10000</v>
      </c>
      <c r="G517">
        <v>13000</v>
      </c>
      <c r="H517">
        <v>30</v>
      </c>
      <c r="J517" t="s">
        <v>11</v>
      </c>
      <c r="K517" s="2">
        <f t="shared" si="24"/>
        <v>0.3</v>
      </c>
      <c r="L517">
        <f t="shared" si="25"/>
        <v>0</v>
      </c>
      <c r="M517" t="str">
        <f t="shared" si="26"/>
        <v>2. Early Repeat (2-3)</v>
      </c>
      <c r="N517" t="str">
        <f>IFERROR(INDEX(Demographics!F:F, MATCH(A517, Demographics!A:A, 0)), "Unspecified Bank")</f>
        <v>Unspecified Bank</v>
      </c>
      <c r="O517" t="str">
        <f>IFERROR(INDEX(Demographics!H:H, MATCH(A517, Demographics!A:A, 0)) &amp; "", "Unknown Status")</f>
        <v>Unknown Status</v>
      </c>
    </row>
    <row r="518" spans="1:15" x14ac:dyDescent="0.25">
      <c r="A518" t="s">
        <v>594</v>
      </c>
      <c r="B518">
        <v>302000586</v>
      </c>
      <c r="C518">
        <v>2</v>
      </c>
      <c r="D518" s="1">
        <v>42944.559976851851</v>
      </c>
      <c r="E518" s="1">
        <v>42944.518252314818</v>
      </c>
      <c r="F518">
        <v>10000</v>
      </c>
      <c r="G518">
        <v>13000</v>
      </c>
      <c r="H518">
        <v>30</v>
      </c>
      <c r="J518" t="s">
        <v>11</v>
      </c>
      <c r="K518" s="2">
        <f t="shared" si="24"/>
        <v>0.3</v>
      </c>
      <c r="L518">
        <f t="shared" si="25"/>
        <v>0</v>
      </c>
      <c r="M518" t="str">
        <f t="shared" si="26"/>
        <v>2. Early Repeat (2-3)</v>
      </c>
      <c r="N518" t="str">
        <f>IFERROR(INDEX(Demographics!F:F, MATCH(A518, Demographics!A:A, 0)), "Unspecified Bank")</f>
        <v>GT Bank</v>
      </c>
      <c r="O518" t="str">
        <f>IFERROR(INDEX(Demographics!H:H, MATCH(A518, Demographics!A:A, 0)) &amp; "", "Unknown Status")</f>
        <v>Permanent</v>
      </c>
    </row>
    <row r="519" spans="1:15" x14ac:dyDescent="0.25">
      <c r="A519" t="s">
        <v>595</v>
      </c>
      <c r="B519">
        <v>301996200</v>
      </c>
      <c r="C519">
        <v>6</v>
      </c>
      <c r="D519" s="1">
        <v>42942.107546296298</v>
      </c>
      <c r="E519" s="1">
        <v>42942.065034722225</v>
      </c>
      <c r="F519">
        <v>30000</v>
      </c>
      <c r="G519">
        <v>34500</v>
      </c>
      <c r="H519">
        <v>30</v>
      </c>
      <c r="J519" t="s">
        <v>11</v>
      </c>
      <c r="K519" s="2">
        <f t="shared" si="24"/>
        <v>0.15</v>
      </c>
      <c r="L519">
        <f t="shared" si="25"/>
        <v>0</v>
      </c>
      <c r="M519" t="str">
        <f t="shared" si="26"/>
        <v>3. High Velocity Loyalty (4+)</v>
      </c>
      <c r="N519" t="str">
        <f>IFERROR(INDEX(Demographics!F:F, MATCH(A519, Demographics!A:A, 0)), "Unspecified Bank")</f>
        <v>Zenith Bank</v>
      </c>
      <c r="O519" t="str">
        <f>IFERROR(INDEX(Demographics!H:H, MATCH(A519, Demographics!A:A, 0)) &amp; "", "Unknown Status")</f>
        <v>Permanent</v>
      </c>
    </row>
    <row r="520" spans="1:15" x14ac:dyDescent="0.25">
      <c r="A520" t="s">
        <v>596</v>
      </c>
      <c r="B520">
        <v>301970935</v>
      </c>
      <c r="C520">
        <v>7</v>
      </c>
      <c r="D520" s="1">
        <v>42926.340879629628</v>
      </c>
      <c r="E520" s="1">
        <v>42926.299050925925</v>
      </c>
      <c r="F520">
        <v>10000</v>
      </c>
      <c r="G520">
        <v>13000</v>
      </c>
      <c r="H520">
        <v>30</v>
      </c>
      <c r="J520" t="s">
        <v>11</v>
      </c>
      <c r="K520" s="2">
        <f t="shared" si="24"/>
        <v>0.3</v>
      </c>
      <c r="L520">
        <f t="shared" si="25"/>
        <v>0</v>
      </c>
      <c r="M520" t="str">
        <f t="shared" si="26"/>
        <v>3. High Velocity Loyalty (4+)</v>
      </c>
      <c r="N520" t="str">
        <f>IFERROR(INDEX(Demographics!F:F, MATCH(A520, Demographics!A:A, 0)), "Unspecified Bank")</f>
        <v>Diamond Bank</v>
      </c>
      <c r="O520" t="str">
        <f>IFERROR(INDEX(Demographics!H:H, MATCH(A520, Demographics!A:A, 0)) &amp; "", "Unknown Status")</f>
        <v>Permanent</v>
      </c>
    </row>
    <row r="521" spans="1:15" x14ac:dyDescent="0.25">
      <c r="A521" t="s">
        <v>597</v>
      </c>
      <c r="B521">
        <v>301984186</v>
      </c>
      <c r="C521">
        <v>2</v>
      </c>
      <c r="D521" s="1">
        <v>42934.679270833331</v>
      </c>
      <c r="E521" s="1">
        <v>42934.637523148151</v>
      </c>
      <c r="F521">
        <v>10000</v>
      </c>
      <c r="G521">
        <v>11500</v>
      </c>
      <c r="H521">
        <v>15</v>
      </c>
      <c r="I521" t="s">
        <v>598</v>
      </c>
      <c r="J521" t="s">
        <v>11</v>
      </c>
      <c r="K521" s="2">
        <f t="shared" si="24"/>
        <v>0.15</v>
      </c>
      <c r="L521">
        <f t="shared" si="25"/>
        <v>0</v>
      </c>
      <c r="M521" t="str">
        <f t="shared" si="26"/>
        <v>2. Early Repeat (2-3)</v>
      </c>
      <c r="N521" t="str">
        <f>IFERROR(INDEX(Demographics!F:F, MATCH(A521, Demographics!A:A, 0)), "Unspecified Bank")</f>
        <v>First Bank</v>
      </c>
      <c r="O521" t="str">
        <f>IFERROR(INDEX(Demographics!H:H, MATCH(A521, Demographics!A:A, 0)) &amp; "", "Unknown Status")</f>
        <v>Permanent</v>
      </c>
    </row>
    <row r="522" spans="1:15" x14ac:dyDescent="0.25">
      <c r="A522" t="s">
        <v>599</v>
      </c>
      <c r="B522">
        <v>302001533</v>
      </c>
      <c r="C522">
        <v>10</v>
      </c>
      <c r="D522" s="1">
        <v>42945.024976851855</v>
      </c>
      <c r="E522" s="1">
        <v>42944.983217592591</v>
      </c>
      <c r="F522">
        <v>25000</v>
      </c>
      <c r="G522">
        <v>28750</v>
      </c>
      <c r="H522">
        <v>30</v>
      </c>
      <c r="J522" t="s">
        <v>11</v>
      </c>
      <c r="K522" s="2">
        <f t="shared" si="24"/>
        <v>0.15</v>
      </c>
      <c r="L522">
        <f t="shared" si="25"/>
        <v>0</v>
      </c>
      <c r="M522" t="str">
        <f t="shared" si="26"/>
        <v>3. High Velocity Loyalty (4+)</v>
      </c>
      <c r="N522" t="str">
        <f>IFERROR(INDEX(Demographics!F:F, MATCH(A522, Demographics!A:A, 0)), "Unspecified Bank")</f>
        <v>GT Bank</v>
      </c>
      <c r="O522" t="str">
        <f>IFERROR(INDEX(Demographics!H:H, MATCH(A522, Demographics!A:A, 0)) &amp; "", "Unknown Status")</f>
        <v>Permanent</v>
      </c>
    </row>
    <row r="523" spans="1:15" x14ac:dyDescent="0.25">
      <c r="A523" t="s">
        <v>600</v>
      </c>
      <c r="B523">
        <v>301973257</v>
      </c>
      <c r="C523">
        <v>10</v>
      </c>
      <c r="D523" s="1">
        <v>42927.650648148148</v>
      </c>
      <c r="E523" s="1">
        <v>42927.608159722222</v>
      </c>
      <c r="F523">
        <v>40000</v>
      </c>
      <c r="G523">
        <v>48000</v>
      </c>
      <c r="H523">
        <v>60</v>
      </c>
      <c r="J523" t="s">
        <v>11</v>
      </c>
      <c r="K523" s="2">
        <f t="shared" si="24"/>
        <v>0.2</v>
      </c>
      <c r="L523">
        <f t="shared" si="25"/>
        <v>0</v>
      </c>
      <c r="M523" t="str">
        <f t="shared" si="26"/>
        <v>3. High Velocity Loyalty (4+)</v>
      </c>
      <c r="N523" t="str">
        <f>IFERROR(INDEX(Demographics!F:F, MATCH(A523, Demographics!A:A, 0)), "Unspecified Bank")</f>
        <v>UBA</v>
      </c>
      <c r="O523" t="str">
        <f>IFERROR(INDEX(Demographics!H:H, MATCH(A523, Demographics!A:A, 0)) &amp; "", "Unknown Status")</f>
        <v>Permanent</v>
      </c>
    </row>
    <row r="524" spans="1:15" x14ac:dyDescent="0.25">
      <c r="A524" t="s">
        <v>601</v>
      </c>
      <c r="B524">
        <v>301960046</v>
      </c>
      <c r="C524">
        <v>6</v>
      </c>
      <c r="D524" s="1">
        <v>42918.650555555556</v>
      </c>
      <c r="E524" s="1">
        <v>42918.608831018515</v>
      </c>
      <c r="F524">
        <v>20000</v>
      </c>
      <c r="G524">
        <v>24500</v>
      </c>
      <c r="H524">
        <v>30</v>
      </c>
      <c r="J524" t="s">
        <v>11</v>
      </c>
      <c r="K524" s="2">
        <f t="shared" si="24"/>
        <v>0.22500000000000001</v>
      </c>
      <c r="L524">
        <f t="shared" si="25"/>
        <v>0</v>
      </c>
      <c r="M524" t="str">
        <f t="shared" si="26"/>
        <v>3. High Velocity Loyalty (4+)</v>
      </c>
      <c r="N524" t="str">
        <f>IFERROR(INDEX(Demographics!F:F, MATCH(A524, Demographics!A:A, 0)), "Unspecified Bank")</f>
        <v>Access Bank</v>
      </c>
      <c r="O524" t="str">
        <f>IFERROR(INDEX(Demographics!H:H, MATCH(A524, Demographics!A:A, 0)) &amp; "", "Unknown Status")</f>
        <v/>
      </c>
    </row>
    <row r="525" spans="1:15" x14ac:dyDescent="0.25">
      <c r="A525" t="s">
        <v>602</v>
      </c>
      <c r="B525">
        <v>301971856</v>
      </c>
      <c r="C525">
        <v>2</v>
      </c>
      <c r="D525" s="1">
        <v>42926.722800925927</v>
      </c>
      <c r="E525" s="1">
        <v>42926.681064814817</v>
      </c>
      <c r="F525">
        <v>10000</v>
      </c>
      <c r="G525">
        <v>13000</v>
      </c>
      <c r="H525">
        <v>30</v>
      </c>
      <c r="J525" t="s">
        <v>23</v>
      </c>
      <c r="K525" s="2">
        <f t="shared" si="24"/>
        <v>0.3</v>
      </c>
      <c r="L525">
        <f t="shared" si="25"/>
        <v>1</v>
      </c>
      <c r="M525" t="str">
        <f t="shared" si="26"/>
        <v>2. Early Repeat (2-3)</v>
      </c>
      <c r="N525" t="str">
        <f>IFERROR(INDEX(Demographics!F:F, MATCH(A525, Demographics!A:A, 0)), "Unspecified Bank")</f>
        <v>Access Bank</v>
      </c>
      <c r="O525" t="str">
        <f>IFERROR(INDEX(Demographics!H:H, MATCH(A525, Demographics!A:A, 0)) &amp; "", "Unknown Status")</f>
        <v>Permanent</v>
      </c>
    </row>
    <row r="526" spans="1:15" x14ac:dyDescent="0.25">
      <c r="A526" t="s">
        <v>603</v>
      </c>
      <c r="B526">
        <v>301967018</v>
      </c>
      <c r="C526">
        <v>10</v>
      </c>
      <c r="D526" s="1">
        <v>42922.814930555556</v>
      </c>
      <c r="E526" s="1">
        <v>42922.773194444446</v>
      </c>
      <c r="F526">
        <v>30000</v>
      </c>
      <c r="G526">
        <v>34500</v>
      </c>
      <c r="H526">
        <v>30</v>
      </c>
      <c r="J526" t="s">
        <v>23</v>
      </c>
      <c r="K526" s="2">
        <f t="shared" si="24"/>
        <v>0.15</v>
      </c>
      <c r="L526">
        <f t="shared" si="25"/>
        <v>1</v>
      </c>
      <c r="M526" t="str">
        <f t="shared" si="26"/>
        <v>3. High Velocity Loyalty (4+)</v>
      </c>
      <c r="N526" t="str">
        <f>IFERROR(INDEX(Demographics!F:F, MATCH(A526, Demographics!A:A, 0)), "Unspecified Bank")</f>
        <v>First Bank</v>
      </c>
      <c r="O526" t="str">
        <f>IFERROR(INDEX(Demographics!H:H, MATCH(A526, Demographics!A:A, 0)) &amp; "", "Unknown Status")</f>
        <v>Permanent</v>
      </c>
    </row>
    <row r="527" spans="1:15" x14ac:dyDescent="0.25">
      <c r="A527" t="s">
        <v>604</v>
      </c>
      <c r="B527">
        <v>301961775</v>
      </c>
      <c r="C527">
        <v>3</v>
      </c>
      <c r="D527" s="1">
        <v>42919.760393518518</v>
      </c>
      <c r="E527" s="1">
        <v>42919.718668981484</v>
      </c>
      <c r="F527">
        <v>10000</v>
      </c>
      <c r="G527">
        <v>13000</v>
      </c>
      <c r="H527">
        <v>30</v>
      </c>
      <c r="J527" t="s">
        <v>23</v>
      </c>
      <c r="K527" s="2">
        <f t="shared" si="24"/>
        <v>0.3</v>
      </c>
      <c r="L527">
        <f t="shared" si="25"/>
        <v>1</v>
      </c>
      <c r="M527" t="str">
        <f t="shared" si="26"/>
        <v>2. Early Repeat (2-3)</v>
      </c>
      <c r="N527" t="str">
        <f>IFERROR(INDEX(Demographics!F:F, MATCH(A527, Demographics!A:A, 0)), "Unspecified Bank")</f>
        <v>Sterling Bank</v>
      </c>
      <c r="O527" t="str">
        <f>IFERROR(INDEX(Demographics!H:H, MATCH(A527, Demographics!A:A, 0)) &amp; "", "Unknown Status")</f>
        <v>Permanent</v>
      </c>
    </row>
    <row r="528" spans="1:15" x14ac:dyDescent="0.25">
      <c r="A528" t="s">
        <v>605</v>
      </c>
      <c r="B528">
        <v>301977173</v>
      </c>
      <c r="C528">
        <v>6</v>
      </c>
      <c r="D528" s="1">
        <v>42930.40115740741</v>
      </c>
      <c r="E528" s="1">
        <v>42930.359409722223</v>
      </c>
      <c r="F528">
        <v>30000</v>
      </c>
      <c r="G528">
        <v>34500</v>
      </c>
      <c r="H528">
        <v>30</v>
      </c>
      <c r="J528" t="s">
        <v>23</v>
      </c>
      <c r="K528" s="2">
        <f t="shared" si="24"/>
        <v>0.15</v>
      </c>
      <c r="L528">
        <f t="shared" si="25"/>
        <v>1</v>
      </c>
      <c r="M528" t="str">
        <f t="shared" si="26"/>
        <v>3. High Velocity Loyalty (4+)</v>
      </c>
      <c r="N528" t="str">
        <f>IFERROR(INDEX(Demographics!F:F, MATCH(A528, Demographics!A:A, 0)), "Unspecified Bank")</f>
        <v>UBA</v>
      </c>
      <c r="O528" t="str">
        <f>IFERROR(INDEX(Demographics!H:H, MATCH(A528, Demographics!A:A, 0)) &amp; "", "Unknown Status")</f>
        <v>Student</v>
      </c>
    </row>
    <row r="529" spans="1:15" x14ac:dyDescent="0.25">
      <c r="A529" t="s">
        <v>606</v>
      </c>
      <c r="B529">
        <v>301986353</v>
      </c>
      <c r="C529">
        <v>4</v>
      </c>
      <c r="D529" s="1">
        <v>42935.817650462966</v>
      </c>
      <c r="E529" s="1">
        <v>42935.775914351849</v>
      </c>
      <c r="F529">
        <v>10000</v>
      </c>
      <c r="G529">
        <v>11500</v>
      </c>
      <c r="H529">
        <v>15</v>
      </c>
      <c r="I529" t="s">
        <v>354</v>
      </c>
      <c r="J529" t="s">
        <v>23</v>
      </c>
      <c r="K529" s="2">
        <f t="shared" si="24"/>
        <v>0.15</v>
      </c>
      <c r="L529">
        <f t="shared" si="25"/>
        <v>1</v>
      </c>
      <c r="M529" t="str">
        <f t="shared" si="26"/>
        <v>3. High Velocity Loyalty (4+)</v>
      </c>
      <c r="N529" t="str">
        <f>IFERROR(INDEX(Demographics!F:F, MATCH(A529, Demographics!A:A, 0)), "Unspecified Bank")</f>
        <v>First Bank</v>
      </c>
      <c r="O529" t="str">
        <f>IFERROR(INDEX(Demographics!H:H, MATCH(A529, Demographics!A:A, 0)) &amp; "", "Unknown Status")</f>
        <v>Permanent</v>
      </c>
    </row>
    <row r="530" spans="1:15" x14ac:dyDescent="0.25">
      <c r="A530" t="s">
        <v>607</v>
      </c>
      <c r="B530">
        <v>301965329</v>
      </c>
      <c r="C530">
        <v>2</v>
      </c>
      <c r="D530" s="1">
        <v>42921.766388888886</v>
      </c>
      <c r="E530" s="1">
        <v>42921.724641203706</v>
      </c>
      <c r="F530">
        <v>10000</v>
      </c>
      <c r="G530">
        <v>13000</v>
      </c>
      <c r="H530">
        <v>30</v>
      </c>
      <c r="J530" t="s">
        <v>23</v>
      </c>
      <c r="K530" s="2">
        <f t="shared" si="24"/>
        <v>0.3</v>
      </c>
      <c r="L530">
        <f t="shared" si="25"/>
        <v>1</v>
      </c>
      <c r="M530" t="str">
        <f t="shared" si="26"/>
        <v>2. Early Repeat (2-3)</v>
      </c>
      <c r="N530" t="str">
        <f>IFERROR(INDEX(Demographics!F:F, MATCH(A530, Demographics!A:A, 0)), "Unspecified Bank")</f>
        <v>GT Bank</v>
      </c>
      <c r="O530" t="str">
        <f>IFERROR(INDEX(Demographics!H:H, MATCH(A530, Demographics!A:A, 0)) &amp; "", "Unknown Status")</f>
        <v>Permanent</v>
      </c>
    </row>
    <row r="531" spans="1:15" x14ac:dyDescent="0.25">
      <c r="A531" t="s">
        <v>608</v>
      </c>
      <c r="B531">
        <v>301974796</v>
      </c>
      <c r="C531">
        <v>4</v>
      </c>
      <c r="D531" s="1">
        <v>42928.649444444447</v>
      </c>
      <c r="E531" s="1">
        <v>42928.607708333337</v>
      </c>
      <c r="F531">
        <v>10000</v>
      </c>
      <c r="G531">
        <v>11500</v>
      </c>
      <c r="H531">
        <v>15</v>
      </c>
      <c r="J531" t="s">
        <v>23</v>
      </c>
      <c r="K531" s="2">
        <f t="shared" si="24"/>
        <v>0.15</v>
      </c>
      <c r="L531">
        <f t="shared" si="25"/>
        <v>1</v>
      </c>
      <c r="M531" t="str">
        <f t="shared" si="26"/>
        <v>3. High Velocity Loyalty (4+)</v>
      </c>
      <c r="N531" t="str">
        <f>IFERROR(INDEX(Demographics!F:F, MATCH(A531, Demographics!A:A, 0)), "Unspecified Bank")</f>
        <v>Access Bank</v>
      </c>
      <c r="O531" t="str">
        <f>IFERROR(INDEX(Demographics!H:H, MATCH(A531, Demographics!A:A, 0)) &amp; "", "Unknown Status")</f>
        <v>Permanent</v>
      </c>
    </row>
    <row r="532" spans="1:15" x14ac:dyDescent="0.25">
      <c r="A532" t="s">
        <v>609</v>
      </c>
      <c r="B532">
        <v>301960918</v>
      </c>
      <c r="C532">
        <v>2</v>
      </c>
      <c r="D532" s="1">
        <v>42919.498819444445</v>
      </c>
      <c r="E532" s="1">
        <v>42919.457094907404</v>
      </c>
      <c r="F532">
        <v>10000</v>
      </c>
      <c r="G532">
        <v>11500</v>
      </c>
      <c r="H532">
        <v>15</v>
      </c>
      <c r="J532" t="s">
        <v>23</v>
      </c>
      <c r="K532" s="2">
        <f t="shared" si="24"/>
        <v>0.15</v>
      </c>
      <c r="L532">
        <f t="shared" si="25"/>
        <v>1</v>
      </c>
      <c r="M532" t="str">
        <f t="shared" si="26"/>
        <v>2. Early Repeat (2-3)</v>
      </c>
      <c r="N532" t="str">
        <f>IFERROR(INDEX(Demographics!F:F, MATCH(A532, Demographics!A:A, 0)), "Unspecified Bank")</f>
        <v>Skye Bank</v>
      </c>
      <c r="O532" t="str">
        <f>IFERROR(INDEX(Demographics!H:H, MATCH(A532, Demographics!A:A, 0)) &amp; "", "Unknown Status")</f>
        <v/>
      </c>
    </row>
    <row r="533" spans="1:15" x14ac:dyDescent="0.25">
      <c r="A533" t="s">
        <v>610</v>
      </c>
      <c r="B533">
        <v>301999823</v>
      </c>
      <c r="C533">
        <v>3</v>
      </c>
      <c r="D533" s="1">
        <v>42944.201886574076</v>
      </c>
      <c r="E533" s="1">
        <v>42944.160150462965</v>
      </c>
      <c r="F533">
        <v>10000</v>
      </c>
      <c r="G533">
        <v>13000</v>
      </c>
      <c r="H533">
        <v>30</v>
      </c>
      <c r="J533" t="s">
        <v>23</v>
      </c>
      <c r="K533" s="2">
        <f t="shared" si="24"/>
        <v>0.3</v>
      </c>
      <c r="L533">
        <f t="shared" si="25"/>
        <v>1</v>
      </c>
      <c r="M533" t="str">
        <f t="shared" si="26"/>
        <v>2. Early Repeat (2-3)</v>
      </c>
      <c r="N533" t="str">
        <f>IFERROR(INDEX(Demographics!F:F, MATCH(A533, Demographics!A:A, 0)), "Unspecified Bank")</f>
        <v>UBA</v>
      </c>
      <c r="O533" t="str">
        <f>IFERROR(INDEX(Demographics!H:H, MATCH(A533, Demographics!A:A, 0)) &amp; "", "Unknown Status")</f>
        <v>Student</v>
      </c>
    </row>
    <row r="534" spans="1:15" x14ac:dyDescent="0.25">
      <c r="A534" t="s">
        <v>611</v>
      </c>
      <c r="B534">
        <v>301996404</v>
      </c>
      <c r="C534">
        <v>5</v>
      </c>
      <c r="D534" s="1">
        <v>42942.348414351851</v>
      </c>
      <c r="E534" s="1">
        <v>42942.306655092594</v>
      </c>
      <c r="F534">
        <v>10000</v>
      </c>
      <c r="G534">
        <v>11125</v>
      </c>
      <c r="H534">
        <v>15</v>
      </c>
      <c r="J534" t="s">
        <v>11</v>
      </c>
      <c r="K534" s="2">
        <f t="shared" si="24"/>
        <v>0.1125</v>
      </c>
      <c r="L534">
        <f t="shared" si="25"/>
        <v>0</v>
      </c>
      <c r="M534" t="str">
        <f t="shared" si="26"/>
        <v>3. High Velocity Loyalty (4+)</v>
      </c>
      <c r="N534" t="str">
        <f>IFERROR(INDEX(Demographics!F:F, MATCH(A534, Demographics!A:A, 0)), "Unspecified Bank")</f>
        <v>Diamond Bank</v>
      </c>
      <c r="O534" t="str">
        <f>IFERROR(INDEX(Demographics!H:H, MATCH(A534, Demographics!A:A, 0)) &amp; "", "Unknown Status")</f>
        <v>Permanent</v>
      </c>
    </row>
    <row r="535" spans="1:15" x14ac:dyDescent="0.25">
      <c r="A535" t="s">
        <v>612</v>
      </c>
      <c r="B535">
        <v>301997478</v>
      </c>
      <c r="C535">
        <v>2</v>
      </c>
      <c r="D535" s="1">
        <v>42942.750300925924</v>
      </c>
      <c r="E535" s="1">
        <v>42942.707800925928</v>
      </c>
      <c r="F535">
        <v>10000</v>
      </c>
      <c r="G535">
        <v>11500</v>
      </c>
      <c r="H535">
        <v>15</v>
      </c>
      <c r="J535" t="s">
        <v>23</v>
      </c>
      <c r="K535" s="2">
        <f t="shared" si="24"/>
        <v>0.15</v>
      </c>
      <c r="L535">
        <f t="shared" si="25"/>
        <v>1</v>
      </c>
      <c r="M535" t="str">
        <f t="shared" si="26"/>
        <v>2. Early Repeat (2-3)</v>
      </c>
      <c r="N535" t="str">
        <f>IFERROR(INDEX(Demographics!F:F, MATCH(A535, Demographics!A:A, 0)), "Unspecified Bank")</f>
        <v>UBA</v>
      </c>
      <c r="O535" t="str">
        <f>IFERROR(INDEX(Demographics!H:H, MATCH(A535, Demographics!A:A, 0)) &amp; "", "Unknown Status")</f>
        <v>Permanent</v>
      </c>
    </row>
    <row r="536" spans="1:15" x14ac:dyDescent="0.25">
      <c r="A536" t="s">
        <v>613</v>
      </c>
      <c r="B536">
        <v>301976168</v>
      </c>
      <c r="C536">
        <v>10</v>
      </c>
      <c r="D536" s="1">
        <v>42929.601319444446</v>
      </c>
      <c r="E536" s="1">
        <v>42929.559560185182</v>
      </c>
      <c r="F536">
        <v>20000</v>
      </c>
      <c r="G536">
        <v>22000</v>
      </c>
      <c r="H536">
        <v>30</v>
      </c>
      <c r="J536" t="s">
        <v>11</v>
      </c>
      <c r="K536" s="2">
        <f t="shared" si="24"/>
        <v>0.1</v>
      </c>
      <c r="L536">
        <f t="shared" si="25"/>
        <v>0</v>
      </c>
      <c r="M536" t="str">
        <f t="shared" si="26"/>
        <v>3. High Velocity Loyalty (4+)</v>
      </c>
      <c r="N536" t="str">
        <f>IFERROR(INDEX(Demographics!F:F, MATCH(A536, Demographics!A:A, 0)), "Unspecified Bank")</f>
        <v>Unspecified Bank</v>
      </c>
      <c r="O536" t="str">
        <f>IFERROR(INDEX(Demographics!H:H, MATCH(A536, Demographics!A:A, 0)) &amp; "", "Unknown Status")</f>
        <v>Unknown Status</v>
      </c>
    </row>
    <row r="537" spans="1:15" x14ac:dyDescent="0.25">
      <c r="A537" t="s">
        <v>614</v>
      </c>
      <c r="B537">
        <v>301962779</v>
      </c>
      <c r="C537">
        <v>10</v>
      </c>
      <c r="D537" s="1">
        <v>42920.409120370372</v>
      </c>
      <c r="E537" s="1">
        <v>42920.367372685185</v>
      </c>
      <c r="F537">
        <v>20000</v>
      </c>
      <c r="G537">
        <v>22000</v>
      </c>
      <c r="H537">
        <v>30</v>
      </c>
      <c r="J537" t="s">
        <v>11</v>
      </c>
      <c r="K537" s="2">
        <f t="shared" si="24"/>
        <v>0.1</v>
      </c>
      <c r="L537">
        <f t="shared" si="25"/>
        <v>0</v>
      </c>
      <c r="M537" t="str">
        <f t="shared" si="26"/>
        <v>3. High Velocity Loyalty (4+)</v>
      </c>
      <c r="N537" t="str">
        <f>IFERROR(INDEX(Demographics!F:F, MATCH(A537, Demographics!A:A, 0)), "Unspecified Bank")</f>
        <v>GT Bank</v>
      </c>
      <c r="O537" t="str">
        <f>IFERROR(INDEX(Demographics!H:H, MATCH(A537, Demographics!A:A, 0)) &amp; "", "Unknown Status")</f>
        <v>Permanent</v>
      </c>
    </row>
    <row r="538" spans="1:15" x14ac:dyDescent="0.25">
      <c r="A538" t="s">
        <v>615</v>
      </c>
      <c r="B538">
        <v>301972261</v>
      </c>
      <c r="C538">
        <v>5</v>
      </c>
      <c r="D538" s="1">
        <v>42926.952152777776</v>
      </c>
      <c r="E538" s="1">
        <v>42926.910416666666</v>
      </c>
      <c r="F538">
        <v>15000</v>
      </c>
      <c r="G538">
        <v>18375</v>
      </c>
      <c r="H538">
        <v>30</v>
      </c>
      <c r="J538" t="s">
        <v>11</v>
      </c>
      <c r="K538" s="2">
        <f t="shared" si="24"/>
        <v>0.22500000000000001</v>
      </c>
      <c r="L538">
        <f t="shared" si="25"/>
        <v>0</v>
      </c>
      <c r="M538" t="str">
        <f t="shared" si="26"/>
        <v>3. High Velocity Loyalty (4+)</v>
      </c>
      <c r="N538" t="str">
        <f>IFERROR(INDEX(Demographics!F:F, MATCH(A538, Demographics!A:A, 0)), "Unspecified Bank")</f>
        <v>Unspecified Bank</v>
      </c>
      <c r="O538" t="str">
        <f>IFERROR(INDEX(Demographics!H:H, MATCH(A538, Demographics!A:A, 0)) &amp; "", "Unknown Status")</f>
        <v>Unknown Status</v>
      </c>
    </row>
    <row r="539" spans="1:15" x14ac:dyDescent="0.25">
      <c r="A539" t="s">
        <v>616</v>
      </c>
      <c r="B539">
        <v>301975053</v>
      </c>
      <c r="C539">
        <v>11</v>
      </c>
      <c r="D539" s="1">
        <v>42928.789039351854</v>
      </c>
      <c r="E539" s="1">
        <v>42928.746550925927</v>
      </c>
      <c r="F539">
        <v>30000</v>
      </c>
      <c r="G539">
        <v>34500</v>
      </c>
      <c r="H539">
        <v>30</v>
      </c>
      <c r="J539" t="s">
        <v>11</v>
      </c>
      <c r="K539" s="2">
        <f t="shared" si="24"/>
        <v>0.15</v>
      </c>
      <c r="L539">
        <f t="shared" si="25"/>
        <v>0</v>
      </c>
      <c r="M539" t="str">
        <f t="shared" si="26"/>
        <v>3. High Velocity Loyalty (4+)</v>
      </c>
      <c r="N539" t="str">
        <f>IFERROR(INDEX(Demographics!F:F, MATCH(A539, Demographics!A:A, 0)), "Unspecified Bank")</f>
        <v>Unspecified Bank</v>
      </c>
      <c r="O539" t="str">
        <f>IFERROR(INDEX(Demographics!H:H, MATCH(A539, Demographics!A:A, 0)) &amp; "", "Unknown Status")</f>
        <v>Unknown Status</v>
      </c>
    </row>
    <row r="540" spans="1:15" x14ac:dyDescent="0.25">
      <c r="A540" t="s">
        <v>617</v>
      </c>
      <c r="B540">
        <v>301975204</v>
      </c>
      <c r="C540">
        <v>4</v>
      </c>
      <c r="D540" s="1">
        <v>42928.885057870371</v>
      </c>
      <c r="E540" s="1">
        <v>42928.843298611115</v>
      </c>
      <c r="F540">
        <v>30000</v>
      </c>
      <c r="G540">
        <v>39000</v>
      </c>
      <c r="H540">
        <v>60</v>
      </c>
      <c r="I540" t="s">
        <v>618</v>
      </c>
      <c r="J540" t="s">
        <v>11</v>
      </c>
      <c r="K540" s="2">
        <f t="shared" si="24"/>
        <v>0.3</v>
      </c>
      <c r="L540">
        <f t="shared" si="25"/>
        <v>0</v>
      </c>
      <c r="M540" t="str">
        <f t="shared" si="26"/>
        <v>3. High Velocity Loyalty (4+)</v>
      </c>
      <c r="N540" t="str">
        <f>IFERROR(INDEX(Demographics!F:F, MATCH(A540, Demographics!A:A, 0)), "Unspecified Bank")</f>
        <v>EcoBank</v>
      </c>
      <c r="O540" t="str">
        <f>IFERROR(INDEX(Demographics!H:H, MATCH(A540, Demographics!A:A, 0)) &amp; "", "Unknown Status")</f>
        <v>Student</v>
      </c>
    </row>
    <row r="541" spans="1:15" x14ac:dyDescent="0.25">
      <c r="A541" t="s">
        <v>619</v>
      </c>
      <c r="B541">
        <v>301958966</v>
      </c>
      <c r="C541">
        <v>2</v>
      </c>
      <c r="D541" s="1">
        <v>42917.570810185185</v>
      </c>
      <c r="E541" s="1">
        <v>42917.529074074075</v>
      </c>
      <c r="F541">
        <v>10000</v>
      </c>
      <c r="G541">
        <v>13000</v>
      </c>
      <c r="H541">
        <v>30</v>
      </c>
      <c r="I541" t="s">
        <v>620</v>
      </c>
      <c r="J541" t="s">
        <v>23</v>
      </c>
      <c r="K541" s="2">
        <f t="shared" si="24"/>
        <v>0.3</v>
      </c>
      <c r="L541">
        <f t="shared" si="25"/>
        <v>1</v>
      </c>
      <c r="M541" t="str">
        <f t="shared" si="26"/>
        <v>2. Early Repeat (2-3)</v>
      </c>
      <c r="N541" t="str">
        <f>IFERROR(INDEX(Demographics!F:F, MATCH(A541, Demographics!A:A, 0)), "Unspecified Bank")</f>
        <v>First Bank</v>
      </c>
      <c r="O541" t="str">
        <f>IFERROR(INDEX(Demographics!H:H, MATCH(A541, Demographics!A:A, 0)) &amp; "", "Unknown Status")</f>
        <v/>
      </c>
    </row>
    <row r="542" spans="1:15" x14ac:dyDescent="0.25">
      <c r="A542" t="s">
        <v>621</v>
      </c>
      <c r="B542">
        <v>301995397</v>
      </c>
      <c r="C542">
        <v>2</v>
      </c>
      <c r="D542" s="1">
        <v>42941.606747685182</v>
      </c>
      <c r="E542" s="1">
        <v>42941.564976851849</v>
      </c>
      <c r="F542">
        <v>10000</v>
      </c>
      <c r="G542">
        <v>11500</v>
      </c>
      <c r="H542">
        <v>15</v>
      </c>
      <c r="I542" t="s">
        <v>622</v>
      </c>
      <c r="J542" t="s">
        <v>11</v>
      </c>
      <c r="K542" s="2">
        <f t="shared" si="24"/>
        <v>0.15</v>
      </c>
      <c r="L542">
        <f t="shared" si="25"/>
        <v>0</v>
      </c>
      <c r="M542" t="str">
        <f t="shared" si="26"/>
        <v>2. Early Repeat (2-3)</v>
      </c>
      <c r="N542" t="str">
        <f>IFERROR(INDEX(Demographics!F:F, MATCH(A542, Demographics!A:A, 0)), "Unspecified Bank")</f>
        <v>GT Bank</v>
      </c>
      <c r="O542" t="str">
        <f>IFERROR(INDEX(Demographics!H:H, MATCH(A542, Demographics!A:A, 0)) &amp; "", "Unknown Status")</f>
        <v>Permanent</v>
      </c>
    </row>
    <row r="543" spans="1:15" x14ac:dyDescent="0.25">
      <c r="A543" t="s">
        <v>623</v>
      </c>
      <c r="B543">
        <v>301967031</v>
      </c>
      <c r="C543">
        <v>3</v>
      </c>
      <c r="D543" s="1">
        <v>42922.824386574073</v>
      </c>
      <c r="E543" s="1">
        <v>42922.782650462963</v>
      </c>
      <c r="F543">
        <v>20000</v>
      </c>
      <c r="G543">
        <v>24500</v>
      </c>
      <c r="H543">
        <v>30</v>
      </c>
      <c r="I543" t="s">
        <v>624</v>
      </c>
      <c r="J543" t="s">
        <v>11</v>
      </c>
      <c r="K543" s="2">
        <f t="shared" si="24"/>
        <v>0.22500000000000001</v>
      </c>
      <c r="L543">
        <f t="shared" si="25"/>
        <v>0</v>
      </c>
      <c r="M543" t="str">
        <f t="shared" si="26"/>
        <v>2. Early Repeat (2-3)</v>
      </c>
      <c r="N543" t="str">
        <f>IFERROR(INDEX(Demographics!F:F, MATCH(A543, Demographics!A:A, 0)), "Unspecified Bank")</f>
        <v>First Bank</v>
      </c>
      <c r="O543" t="str">
        <f>IFERROR(INDEX(Demographics!H:H, MATCH(A543, Demographics!A:A, 0)) &amp; "", "Unknown Status")</f>
        <v>Permanent</v>
      </c>
    </row>
    <row r="544" spans="1:15" x14ac:dyDescent="0.25">
      <c r="A544" t="s">
        <v>625</v>
      </c>
      <c r="B544">
        <v>301981320</v>
      </c>
      <c r="C544">
        <v>3</v>
      </c>
      <c r="D544" s="1">
        <v>42933.36383101852</v>
      </c>
      <c r="E544" s="1">
        <v>42933.321331018517</v>
      </c>
      <c r="F544">
        <v>10000</v>
      </c>
      <c r="G544">
        <v>11500</v>
      </c>
      <c r="H544">
        <v>15</v>
      </c>
      <c r="J544" t="s">
        <v>11</v>
      </c>
      <c r="K544" s="2">
        <f t="shared" si="24"/>
        <v>0.15</v>
      </c>
      <c r="L544">
        <f t="shared" si="25"/>
        <v>0</v>
      </c>
      <c r="M544" t="str">
        <f t="shared" si="26"/>
        <v>2. Early Repeat (2-3)</v>
      </c>
      <c r="N544" t="str">
        <f>IFERROR(INDEX(Demographics!F:F, MATCH(A544, Demographics!A:A, 0)), "Unspecified Bank")</f>
        <v>Unspecified Bank</v>
      </c>
      <c r="O544" t="str">
        <f>IFERROR(INDEX(Demographics!H:H, MATCH(A544, Demographics!A:A, 0)) &amp; "", "Unknown Status")</f>
        <v>Unknown Status</v>
      </c>
    </row>
    <row r="545" spans="1:15" x14ac:dyDescent="0.25">
      <c r="A545" t="s">
        <v>626</v>
      </c>
      <c r="B545">
        <v>301995466</v>
      </c>
      <c r="C545">
        <v>3</v>
      </c>
      <c r="D545" s="1">
        <v>42941.636747685188</v>
      </c>
      <c r="E545" s="1">
        <v>42941.594976851855</v>
      </c>
      <c r="F545">
        <v>10000</v>
      </c>
      <c r="G545">
        <v>13000</v>
      </c>
      <c r="H545">
        <v>30</v>
      </c>
      <c r="J545" t="s">
        <v>11</v>
      </c>
      <c r="K545" s="2">
        <f t="shared" si="24"/>
        <v>0.3</v>
      </c>
      <c r="L545">
        <f t="shared" si="25"/>
        <v>0</v>
      </c>
      <c r="M545" t="str">
        <f t="shared" si="26"/>
        <v>2. Early Repeat (2-3)</v>
      </c>
      <c r="N545" t="str">
        <f>IFERROR(INDEX(Demographics!F:F, MATCH(A545, Demographics!A:A, 0)), "Unspecified Bank")</f>
        <v>Unspecified Bank</v>
      </c>
      <c r="O545" t="str">
        <f>IFERROR(INDEX(Demographics!H:H, MATCH(A545, Demographics!A:A, 0)) &amp; "", "Unknown Status")</f>
        <v>Unknown Status</v>
      </c>
    </row>
    <row r="546" spans="1:15" x14ac:dyDescent="0.25">
      <c r="A546" t="s">
        <v>627</v>
      </c>
      <c r="B546">
        <v>301966846</v>
      </c>
      <c r="C546">
        <v>2</v>
      </c>
      <c r="D546" s="1">
        <v>42922.718993055554</v>
      </c>
      <c r="E546" s="1">
        <v>42922.677256944444</v>
      </c>
      <c r="F546">
        <v>10000</v>
      </c>
      <c r="G546">
        <v>13000</v>
      </c>
      <c r="H546">
        <v>30</v>
      </c>
      <c r="J546" t="s">
        <v>11</v>
      </c>
      <c r="K546" s="2">
        <f t="shared" si="24"/>
        <v>0.3</v>
      </c>
      <c r="L546">
        <f t="shared" si="25"/>
        <v>0</v>
      </c>
      <c r="M546" t="str">
        <f t="shared" si="26"/>
        <v>2. Early Repeat (2-3)</v>
      </c>
      <c r="N546" t="str">
        <f>IFERROR(INDEX(Demographics!F:F, MATCH(A546, Demographics!A:A, 0)), "Unspecified Bank")</f>
        <v>First Bank</v>
      </c>
      <c r="O546" t="str">
        <f>IFERROR(INDEX(Demographics!H:H, MATCH(A546, Demographics!A:A, 0)) &amp; "", "Unknown Status")</f>
        <v>Permanent</v>
      </c>
    </row>
    <row r="547" spans="1:15" x14ac:dyDescent="0.25">
      <c r="A547" t="s">
        <v>628</v>
      </c>
      <c r="B547">
        <v>301966741</v>
      </c>
      <c r="C547">
        <v>3</v>
      </c>
      <c r="D547" s="1">
        <v>42922.67664351852</v>
      </c>
      <c r="E547" s="1">
        <v>42922.634895833333</v>
      </c>
      <c r="F547">
        <v>10000</v>
      </c>
      <c r="G547">
        <v>13000</v>
      </c>
      <c r="H547">
        <v>30</v>
      </c>
      <c r="I547" t="s">
        <v>629</v>
      </c>
      <c r="J547" t="s">
        <v>11</v>
      </c>
      <c r="K547" s="2">
        <f t="shared" si="24"/>
        <v>0.3</v>
      </c>
      <c r="L547">
        <f t="shared" si="25"/>
        <v>0</v>
      </c>
      <c r="M547" t="str">
        <f t="shared" si="26"/>
        <v>2. Early Repeat (2-3)</v>
      </c>
      <c r="N547" t="str">
        <f>IFERROR(INDEX(Demographics!F:F, MATCH(A547, Demographics!A:A, 0)), "Unspecified Bank")</f>
        <v>EcoBank</v>
      </c>
      <c r="O547" t="str">
        <f>IFERROR(INDEX(Demographics!H:H, MATCH(A547, Demographics!A:A, 0)) &amp; "", "Unknown Status")</f>
        <v/>
      </c>
    </row>
    <row r="548" spans="1:15" x14ac:dyDescent="0.25">
      <c r="A548" t="s">
        <v>554</v>
      </c>
      <c r="B548">
        <v>301964676</v>
      </c>
      <c r="C548">
        <v>4</v>
      </c>
      <c r="D548" s="1">
        <v>42921.484027777777</v>
      </c>
      <c r="E548" s="1">
        <v>42921.442280092589</v>
      </c>
      <c r="F548">
        <v>20000</v>
      </c>
      <c r="G548">
        <v>24500</v>
      </c>
      <c r="H548">
        <v>30</v>
      </c>
      <c r="J548" t="s">
        <v>11</v>
      </c>
      <c r="K548" s="2">
        <f t="shared" si="24"/>
        <v>0.22500000000000001</v>
      </c>
      <c r="L548">
        <f t="shared" si="25"/>
        <v>0</v>
      </c>
      <c r="M548" t="str">
        <f t="shared" si="26"/>
        <v>3. High Velocity Loyalty (4+)</v>
      </c>
      <c r="N548" t="str">
        <f>IFERROR(INDEX(Demographics!F:F, MATCH(A548, Demographics!A:A, 0)), "Unspecified Bank")</f>
        <v>Unspecified Bank</v>
      </c>
      <c r="O548" t="str">
        <f>IFERROR(INDEX(Demographics!H:H, MATCH(A548, Demographics!A:A, 0)) &amp; "", "Unknown Status")</f>
        <v>Unknown Status</v>
      </c>
    </row>
    <row r="549" spans="1:15" x14ac:dyDescent="0.25">
      <c r="A549" t="s">
        <v>630</v>
      </c>
      <c r="B549">
        <v>301958963</v>
      </c>
      <c r="C549">
        <v>6</v>
      </c>
      <c r="D549" s="1">
        <v>42917.569953703707</v>
      </c>
      <c r="E549" s="1">
        <v>42917.528217592589</v>
      </c>
      <c r="F549">
        <v>10000</v>
      </c>
      <c r="G549">
        <v>11500</v>
      </c>
      <c r="H549">
        <v>15</v>
      </c>
      <c r="J549" t="s">
        <v>23</v>
      </c>
      <c r="K549" s="2">
        <f t="shared" si="24"/>
        <v>0.15</v>
      </c>
      <c r="L549">
        <f t="shared" si="25"/>
        <v>1</v>
      </c>
      <c r="M549" t="str">
        <f t="shared" si="26"/>
        <v>3. High Velocity Loyalty (4+)</v>
      </c>
      <c r="N549" t="str">
        <f>IFERROR(INDEX(Demographics!F:F, MATCH(A549, Demographics!A:A, 0)), "Unspecified Bank")</f>
        <v>Access Bank</v>
      </c>
      <c r="O549" t="str">
        <f>IFERROR(INDEX(Demographics!H:H, MATCH(A549, Demographics!A:A, 0)) &amp; "", "Unknown Status")</f>
        <v>Permanent</v>
      </c>
    </row>
    <row r="550" spans="1:15" x14ac:dyDescent="0.25">
      <c r="A550" t="s">
        <v>631</v>
      </c>
      <c r="B550">
        <v>301995438</v>
      </c>
      <c r="C550">
        <v>12</v>
      </c>
      <c r="D550" s="1">
        <v>42941.626516203702</v>
      </c>
      <c r="E550" s="1">
        <v>42941.584780092591</v>
      </c>
      <c r="F550">
        <v>40000</v>
      </c>
      <c r="G550">
        <v>44000</v>
      </c>
      <c r="H550">
        <v>30</v>
      </c>
      <c r="J550" t="s">
        <v>11</v>
      </c>
      <c r="K550" s="2">
        <f t="shared" si="24"/>
        <v>0.1</v>
      </c>
      <c r="L550">
        <f t="shared" si="25"/>
        <v>0</v>
      </c>
      <c r="M550" t="str">
        <f t="shared" si="26"/>
        <v>3. High Velocity Loyalty (4+)</v>
      </c>
      <c r="N550" t="str">
        <f>IFERROR(INDEX(Demographics!F:F, MATCH(A550, Demographics!A:A, 0)), "Unspecified Bank")</f>
        <v>GT Bank</v>
      </c>
      <c r="O550" t="str">
        <f>IFERROR(INDEX(Demographics!H:H, MATCH(A550, Demographics!A:A, 0)) &amp; "", "Unknown Status")</f>
        <v>Self-Employed</v>
      </c>
    </row>
    <row r="551" spans="1:15" x14ac:dyDescent="0.25">
      <c r="A551" t="s">
        <v>632</v>
      </c>
      <c r="B551">
        <v>301999007</v>
      </c>
      <c r="C551">
        <v>3</v>
      </c>
      <c r="D551" s="1">
        <v>42943.661469907405</v>
      </c>
      <c r="E551" s="1">
        <v>42943.619733796295</v>
      </c>
      <c r="F551">
        <v>10000</v>
      </c>
      <c r="G551">
        <v>13000</v>
      </c>
      <c r="H551">
        <v>30</v>
      </c>
      <c r="J551" t="s">
        <v>11</v>
      </c>
      <c r="K551" s="2">
        <f t="shared" si="24"/>
        <v>0.3</v>
      </c>
      <c r="L551">
        <f t="shared" si="25"/>
        <v>0</v>
      </c>
      <c r="M551" t="str">
        <f t="shared" si="26"/>
        <v>2. Early Repeat (2-3)</v>
      </c>
      <c r="N551" t="str">
        <f>IFERROR(INDEX(Demographics!F:F, MATCH(A551, Demographics!A:A, 0)), "Unspecified Bank")</f>
        <v>Unspecified Bank</v>
      </c>
      <c r="O551" t="str">
        <f>IFERROR(INDEX(Demographics!H:H, MATCH(A551, Demographics!A:A, 0)) &amp; "", "Unknown Status")</f>
        <v>Unknown Status</v>
      </c>
    </row>
    <row r="552" spans="1:15" x14ac:dyDescent="0.25">
      <c r="A552" t="s">
        <v>633</v>
      </c>
      <c r="B552">
        <v>301975249</v>
      </c>
      <c r="C552">
        <v>2</v>
      </c>
      <c r="D552" s="1">
        <v>42928.912951388891</v>
      </c>
      <c r="E552" s="1">
        <v>42928.871203703704</v>
      </c>
      <c r="F552">
        <v>10000</v>
      </c>
      <c r="G552">
        <v>11500</v>
      </c>
      <c r="H552">
        <v>15</v>
      </c>
      <c r="J552" t="s">
        <v>11</v>
      </c>
      <c r="K552" s="2">
        <f t="shared" si="24"/>
        <v>0.15</v>
      </c>
      <c r="L552">
        <f t="shared" si="25"/>
        <v>0</v>
      </c>
      <c r="M552" t="str">
        <f t="shared" si="26"/>
        <v>2. Early Repeat (2-3)</v>
      </c>
      <c r="N552" t="str">
        <f>IFERROR(INDEX(Demographics!F:F, MATCH(A552, Demographics!A:A, 0)), "Unspecified Bank")</f>
        <v>Access Bank</v>
      </c>
      <c r="O552" t="str">
        <f>IFERROR(INDEX(Demographics!H:H, MATCH(A552, Demographics!A:A, 0)) &amp; "", "Unknown Status")</f>
        <v>Student</v>
      </c>
    </row>
    <row r="553" spans="1:15" x14ac:dyDescent="0.25">
      <c r="A553" t="s">
        <v>634</v>
      </c>
      <c r="B553">
        <v>301991268</v>
      </c>
      <c r="C553">
        <v>2</v>
      </c>
      <c r="D553" s="1">
        <v>42938.8749537037</v>
      </c>
      <c r="E553" s="1">
        <v>42938.833182870374</v>
      </c>
      <c r="F553">
        <v>10000</v>
      </c>
      <c r="G553">
        <v>13000</v>
      </c>
      <c r="H553">
        <v>30</v>
      </c>
      <c r="J553" t="s">
        <v>11</v>
      </c>
      <c r="K553" s="2">
        <f t="shared" si="24"/>
        <v>0.3</v>
      </c>
      <c r="L553">
        <f t="shared" si="25"/>
        <v>0</v>
      </c>
      <c r="M553" t="str">
        <f t="shared" si="26"/>
        <v>2. Early Repeat (2-3)</v>
      </c>
      <c r="N553" t="str">
        <f>IFERROR(INDEX(Demographics!F:F, MATCH(A553, Demographics!A:A, 0)), "Unspecified Bank")</f>
        <v>GT Bank</v>
      </c>
      <c r="O553" t="str">
        <f>IFERROR(INDEX(Demographics!H:H, MATCH(A553, Demographics!A:A, 0)) &amp; "", "Unknown Status")</f>
        <v>Permanent</v>
      </c>
    </row>
    <row r="554" spans="1:15" x14ac:dyDescent="0.25">
      <c r="A554" t="s">
        <v>635</v>
      </c>
      <c r="B554">
        <v>301990926</v>
      </c>
      <c r="C554">
        <v>8</v>
      </c>
      <c r="D554" s="1">
        <v>42938.657037037039</v>
      </c>
      <c r="E554" s="1">
        <v>42938.615289351852</v>
      </c>
      <c r="F554">
        <v>20000</v>
      </c>
      <c r="G554">
        <v>24500</v>
      </c>
      <c r="H554">
        <v>30</v>
      </c>
      <c r="J554" t="s">
        <v>23</v>
      </c>
      <c r="K554" s="2">
        <f t="shared" si="24"/>
        <v>0.22500000000000001</v>
      </c>
      <c r="L554">
        <f t="shared" si="25"/>
        <v>1</v>
      </c>
      <c r="M554" t="str">
        <f t="shared" si="26"/>
        <v>3. High Velocity Loyalty (4+)</v>
      </c>
      <c r="N554" t="str">
        <f>IFERROR(INDEX(Demographics!F:F, MATCH(A554, Demographics!A:A, 0)), "Unspecified Bank")</f>
        <v>Fidelity Bank</v>
      </c>
      <c r="O554" t="str">
        <f>IFERROR(INDEX(Demographics!H:H, MATCH(A554, Demographics!A:A, 0)) &amp; "", "Unknown Status")</f>
        <v>Student</v>
      </c>
    </row>
    <row r="555" spans="1:15" x14ac:dyDescent="0.25">
      <c r="A555" t="s">
        <v>636</v>
      </c>
      <c r="B555">
        <v>301964266</v>
      </c>
      <c r="C555">
        <v>2</v>
      </c>
      <c r="D555" s="1">
        <v>42921.305625000001</v>
      </c>
      <c r="E555" s="1">
        <v>42921.263888888891</v>
      </c>
      <c r="F555">
        <v>10000</v>
      </c>
      <c r="G555">
        <v>13000</v>
      </c>
      <c r="H555">
        <v>30</v>
      </c>
      <c r="I555" t="s">
        <v>637</v>
      </c>
      <c r="J555" t="s">
        <v>11</v>
      </c>
      <c r="K555" s="2">
        <f t="shared" si="24"/>
        <v>0.3</v>
      </c>
      <c r="L555">
        <f t="shared" si="25"/>
        <v>0</v>
      </c>
      <c r="M555" t="str">
        <f t="shared" si="26"/>
        <v>2. Early Repeat (2-3)</v>
      </c>
      <c r="N555" t="str">
        <f>IFERROR(INDEX(Demographics!F:F, MATCH(A555, Demographics!A:A, 0)), "Unspecified Bank")</f>
        <v>Unspecified Bank</v>
      </c>
      <c r="O555" t="str">
        <f>IFERROR(INDEX(Demographics!H:H, MATCH(A555, Demographics!A:A, 0)) &amp; "", "Unknown Status")</f>
        <v>Unknown Status</v>
      </c>
    </row>
    <row r="556" spans="1:15" x14ac:dyDescent="0.25">
      <c r="A556" t="s">
        <v>638</v>
      </c>
      <c r="B556">
        <v>301980625</v>
      </c>
      <c r="C556">
        <v>4</v>
      </c>
      <c r="D556" s="1">
        <v>42932.723553240743</v>
      </c>
      <c r="E556" s="1">
        <v>42932.681041666663</v>
      </c>
      <c r="F556">
        <v>20000</v>
      </c>
      <c r="G556">
        <v>22250</v>
      </c>
      <c r="H556">
        <v>15</v>
      </c>
      <c r="J556" t="s">
        <v>11</v>
      </c>
      <c r="K556" s="2">
        <f t="shared" si="24"/>
        <v>0.1125</v>
      </c>
      <c r="L556">
        <f t="shared" si="25"/>
        <v>0</v>
      </c>
      <c r="M556" t="str">
        <f t="shared" si="26"/>
        <v>3. High Velocity Loyalty (4+)</v>
      </c>
      <c r="N556" t="str">
        <f>IFERROR(INDEX(Demographics!F:F, MATCH(A556, Demographics!A:A, 0)), "Unspecified Bank")</f>
        <v>GT Bank</v>
      </c>
      <c r="O556" t="str">
        <f>IFERROR(INDEX(Demographics!H:H, MATCH(A556, Demographics!A:A, 0)) &amp; "", "Unknown Status")</f>
        <v>Permanent</v>
      </c>
    </row>
    <row r="557" spans="1:15" x14ac:dyDescent="0.25">
      <c r="A557" t="s">
        <v>639</v>
      </c>
      <c r="B557">
        <v>301977222</v>
      </c>
      <c r="C557">
        <v>3</v>
      </c>
      <c r="D557" s="1">
        <v>42930.418865740743</v>
      </c>
      <c r="E557" s="1">
        <v>42930.377129629633</v>
      </c>
      <c r="F557">
        <v>10000</v>
      </c>
      <c r="G557">
        <v>11000</v>
      </c>
      <c r="H557">
        <v>15</v>
      </c>
      <c r="I557" t="s">
        <v>640</v>
      </c>
      <c r="J557" t="s">
        <v>11</v>
      </c>
      <c r="K557" s="2">
        <f t="shared" si="24"/>
        <v>0.1</v>
      </c>
      <c r="L557">
        <f t="shared" si="25"/>
        <v>0</v>
      </c>
      <c r="M557" t="str">
        <f t="shared" si="26"/>
        <v>2. Early Repeat (2-3)</v>
      </c>
      <c r="N557" t="str">
        <f>IFERROR(INDEX(Demographics!F:F, MATCH(A557, Demographics!A:A, 0)), "Unspecified Bank")</f>
        <v>Unspecified Bank</v>
      </c>
      <c r="O557" t="str">
        <f>IFERROR(INDEX(Demographics!H:H, MATCH(A557, Demographics!A:A, 0)) &amp; "", "Unknown Status")</f>
        <v>Unknown Status</v>
      </c>
    </row>
    <row r="558" spans="1:15" x14ac:dyDescent="0.25">
      <c r="A558" t="s">
        <v>641</v>
      </c>
      <c r="B558">
        <v>301966806</v>
      </c>
      <c r="C558">
        <v>2</v>
      </c>
      <c r="D558" s="1">
        <v>42922.704305555555</v>
      </c>
      <c r="E558" s="1">
        <v>42922.662442129629</v>
      </c>
      <c r="F558">
        <v>10000</v>
      </c>
      <c r="G558">
        <v>13000</v>
      </c>
      <c r="H558">
        <v>30</v>
      </c>
      <c r="I558" t="s">
        <v>642</v>
      </c>
      <c r="J558" t="s">
        <v>11</v>
      </c>
      <c r="K558" s="2">
        <f t="shared" si="24"/>
        <v>0.3</v>
      </c>
      <c r="L558">
        <f t="shared" si="25"/>
        <v>0</v>
      </c>
      <c r="M558" t="str">
        <f t="shared" si="26"/>
        <v>2. Early Repeat (2-3)</v>
      </c>
      <c r="N558" t="str">
        <f>IFERROR(INDEX(Demographics!F:F, MATCH(A558, Demographics!A:A, 0)), "Unspecified Bank")</f>
        <v>Access Bank</v>
      </c>
      <c r="O558" t="str">
        <f>IFERROR(INDEX(Demographics!H:H, MATCH(A558, Demographics!A:A, 0)) &amp; "", "Unknown Status")</f>
        <v>Permanent</v>
      </c>
    </row>
    <row r="559" spans="1:15" x14ac:dyDescent="0.25">
      <c r="A559" t="s">
        <v>643</v>
      </c>
      <c r="B559">
        <v>301973092</v>
      </c>
      <c r="C559">
        <v>5</v>
      </c>
      <c r="D559" s="1">
        <v>42927.589907407404</v>
      </c>
      <c r="E559" s="1">
        <v>42927.548182870371</v>
      </c>
      <c r="F559">
        <v>20000</v>
      </c>
      <c r="G559">
        <v>22250</v>
      </c>
      <c r="H559">
        <v>15</v>
      </c>
      <c r="J559" t="s">
        <v>11</v>
      </c>
      <c r="K559" s="2">
        <f t="shared" si="24"/>
        <v>0.1125</v>
      </c>
      <c r="L559">
        <f t="shared" si="25"/>
        <v>0</v>
      </c>
      <c r="M559" t="str">
        <f t="shared" si="26"/>
        <v>3. High Velocity Loyalty (4+)</v>
      </c>
      <c r="N559" t="str">
        <f>IFERROR(INDEX(Demographics!F:F, MATCH(A559, Demographics!A:A, 0)), "Unspecified Bank")</f>
        <v>Unspecified Bank</v>
      </c>
      <c r="O559" t="str">
        <f>IFERROR(INDEX(Demographics!H:H, MATCH(A559, Demographics!A:A, 0)) &amp; "", "Unknown Status")</f>
        <v>Unknown Status</v>
      </c>
    </row>
    <row r="560" spans="1:15" x14ac:dyDescent="0.25">
      <c r="A560" t="s">
        <v>644</v>
      </c>
      <c r="B560">
        <v>301961432</v>
      </c>
      <c r="C560">
        <v>2</v>
      </c>
      <c r="D560" s="1">
        <v>42919.688252314816</v>
      </c>
      <c r="E560" s="1">
        <v>42919.646516203706</v>
      </c>
      <c r="F560">
        <v>10000</v>
      </c>
      <c r="G560">
        <v>13000</v>
      </c>
      <c r="H560">
        <v>30</v>
      </c>
      <c r="J560" t="s">
        <v>11</v>
      </c>
      <c r="K560" s="2">
        <f t="shared" si="24"/>
        <v>0.3</v>
      </c>
      <c r="L560">
        <f t="shared" si="25"/>
        <v>0</v>
      </c>
      <c r="M560" t="str">
        <f t="shared" si="26"/>
        <v>2. Early Repeat (2-3)</v>
      </c>
      <c r="N560" t="str">
        <f>IFERROR(INDEX(Demographics!F:F, MATCH(A560, Demographics!A:A, 0)), "Unspecified Bank")</f>
        <v>Unspecified Bank</v>
      </c>
      <c r="O560" t="str">
        <f>IFERROR(INDEX(Demographics!H:H, MATCH(A560, Demographics!A:A, 0)) &amp; "", "Unknown Status")</f>
        <v>Unknown Status</v>
      </c>
    </row>
    <row r="561" spans="1:15" x14ac:dyDescent="0.25">
      <c r="A561" t="s">
        <v>645</v>
      </c>
      <c r="B561">
        <v>301994698</v>
      </c>
      <c r="C561">
        <v>14</v>
      </c>
      <c r="D561" s="1">
        <v>42941.323113425926</v>
      </c>
      <c r="E561" s="1">
        <v>42941.281354166669</v>
      </c>
      <c r="F561">
        <v>20000</v>
      </c>
      <c r="G561">
        <v>21000</v>
      </c>
      <c r="H561">
        <v>30</v>
      </c>
      <c r="J561" t="s">
        <v>11</v>
      </c>
      <c r="K561" s="2">
        <f t="shared" si="24"/>
        <v>0.05</v>
      </c>
      <c r="L561">
        <f t="shared" si="25"/>
        <v>0</v>
      </c>
      <c r="M561" t="str">
        <f t="shared" si="26"/>
        <v>3. High Velocity Loyalty (4+)</v>
      </c>
      <c r="N561" t="str">
        <f>IFERROR(INDEX(Demographics!F:F, MATCH(A561, Demographics!A:A, 0)), "Unspecified Bank")</f>
        <v>Unspecified Bank</v>
      </c>
      <c r="O561" t="str">
        <f>IFERROR(INDEX(Demographics!H:H, MATCH(A561, Demographics!A:A, 0)) &amp; "", "Unknown Status")</f>
        <v>Unknown Status</v>
      </c>
    </row>
    <row r="562" spans="1:15" x14ac:dyDescent="0.25">
      <c r="A562" t="s">
        <v>646</v>
      </c>
      <c r="B562">
        <v>301997763</v>
      </c>
      <c r="C562">
        <v>2</v>
      </c>
      <c r="D562" s="1">
        <v>42942.877280092594</v>
      </c>
      <c r="E562" s="1">
        <v>42942.835520833331</v>
      </c>
      <c r="F562">
        <v>10000</v>
      </c>
      <c r="G562">
        <v>11500</v>
      </c>
      <c r="H562">
        <v>15</v>
      </c>
      <c r="J562" t="s">
        <v>11</v>
      </c>
      <c r="K562" s="2">
        <f t="shared" si="24"/>
        <v>0.15</v>
      </c>
      <c r="L562">
        <f t="shared" si="25"/>
        <v>0</v>
      </c>
      <c r="M562" t="str">
        <f t="shared" si="26"/>
        <v>2. Early Repeat (2-3)</v>
      </c>
      <c r="N562" t="str">
        <f>IFERROR(INDEX(Demographics!F:F, MATCH(A562, Demographics!A:A, 0)), "Unspecified Bank")</f>
        <v>GT Bank</v>
      </c>
      <c r="O562" t="str">
        <f>IFERROR(INDEX(Demographics!H:H, MATCH(A562, Demographics!A:A, 0)) &amp; "", "Unknown Status")</f>
        <v>Permanent</v>
      </c>
    </row>
    <row r="563" spans="1:15" x14ac:dyDescent="0.25">
      <c r="A563" t="s">
        <v>647</v>
      </c>
      <c r="B563">
        <v>301971075</v>
      </c>
      <c r="C563">
        <v>10</v>
      </c>
      <c r="D563" s="1">
        <v>42926.411585648151</v>
      </c>
      <c r="E563" s="1">
        <v>42926.369849537034</v>
      </c>
      <c r="F563">
        <v>40000</v>
      </c>
      <c r="G563">
        <v>44000</v>
      </c>
      <c r="H563">
        <v>30</v>
      </c>
      <c r="J563" t="s">
        <v>11</v>
      </c>
      <c r="K563" s="2">
        <f t="shared" si="24"/>
        <v>0.1</v>
      </c>
      <c r="L563">
        <f t="shared" si="25"/>
        <v>0</v>
      </c>
      <c r="M563" t="str">
        <f t="shared" si="26"/>
        <v>3. High Velocity Loyalty (4+)</v>
      </c>
      <c r="N563" t="str">
        <f>IFERROR(INDEX(Demographics!F:F, MATCH(A563, Demographics!A:A, 0)), "Unspecified Bank")</f>
        <v>GT Bank</v>
      </c>
      <c r="O563" t="str">
        <f>IFERROR(INDEX(Demographics!H:H, MATCH(A563, Demographics!A:A, 0)) &amp; "", "Unknown Status")</f>
        <v>Permanent</v>
      </c>
    </row>
    <row r="564" spans="1:15" x14ac:dyDescent="0.25">
      <c r="A564" t="s">
        <v>648</v>
      </c>
      <c r="B564">
        <v>301999160</v>
      </c>
      <c r="C564">
        <v>2</v>
      </c>
      <c r="D564" s="1">
        <v>42943.705416666664</v>
      </c>
      <c r="E564" s="1">
        <v>42943.663668981484</v>
      </c>
      <c r="F564">
        <v>10000</v>
      </c>
      <c r="G564">
        <v>13000</v>
      </c>
      <c r="H564">
        <v>30</v>
      </c>
      <c r="I564" t="s">
        <v>649</v>
      </c>
      <c r="J564" t="s">
        <v>11</v>
      </c>
      <c r="K564" s="2">
        <f t="shared" si="24"/>
        <v>0.3</v>
      </c>
      <c r="L564">
        <f t="shared" si="25"/>
        <v>0</v>
      </c>
      <c r="M564" t="str">
        <f t="shared" si="26"/>
        <v>2. Early Repeat (2-3)</v>
      </c>
      <c r="N564" t="str">
        <f>IFERROR(INDEX(Demographics!F:F, MATCH(A564, Demographics!A:A, 0)), "Unspecified Bank")</f>
        <v>Stanbic IBTC</v>
      </c>
      <c r="O564" t="str">
        <f>IFERROR(INDEX(Demographics!H:H, MATCH(A564, Demographics!A:A, 0)) &amp; "", "Unknown Status")</f>
        <v>Permanent</v>
      </c>
    </row>
    <row r="565" spans="1:15" x14ac:dyDescent="0.25">
      <c r="A565" t="s">
        <v>650</v>
      </c>
      <c r="B565">
        <v>301991568</v>
      </c>
      <c r="C565">
        <v>2</v>
      </c>
      <c r="D565" s="1">
        <v>42939.342962962961</v>
      </c>
      <c r="E565" s="1">
        <v>42939.301180555558</v>
      </c>
      <c r="F565">
        <v>10000</v>
      </c>
      <c r="G565">
        <v>13000</v>
      </c>
      <c r="H565">
        <v>30</v>
      </c>
      <c r="J565" t="s">
        <v>11</v>
      </c>
      <c r="K565" s="2">
        <f t="shared" si="24"/>
        <v>0.3</v>
      </c>
      <c r="L565">
        <f t="shared" si="25"/>
        <v>0</v>
      </c>
      <c r="M565" t="str">
        <f t="shared" si="26"/>
        <v>2. Early Repeat (2-3)</v>
      </c>
      <c r="N565" t="str">
        <f>IFERROR(INDEX(Demographics!F:F, MATCH(A565, Demographics!A:A, 0)), "Unspecified Bank")</f>
        <v>Access Bank</v>
      </c>
      <c r="O565" t="str">
        <f>IFERROR(INDEX(Demographics!H:H, MATCH(A565, Demographics!A:A, 0)) &amp; "", "Unknown Status")</f>
        <v>Permanent</v>
      </c>
    </row>
    <row r="566" spans="1:15" x14ac:dyDescent="0.25">
      <c r="A566" t="s">
        <v>651</v>
      </c>
      <c r="B566">
        <v>301993514</v>
      </c>
      <c r="C566">
        <v>2</v>
      </c>
      <c r="D566" s="1">
        <v>42940.604872685188</v>
      </c>
      <c r="E566" s="1">
        <v>42940.563125000001</v>
      </c>
      <c r="F566">
        <v>10000</v>
      </c>
      <c r="G566">
        <v>11500</v>
      </c>
      <c r="H566">
        <v>15</v>
      </c>
      <c r="J566" t="s">
        <v>11</v>
      </c>
      <c r="K566" s="2">
        <f t="shared" si="24"/>
        <v>0.15</v>
      </c>
      <c r="L566">
        <f t="shared" si="25"/>
        <v>0</v>
      </c>
      <c r="M566" t="str">
        <f t="shared" si="26"/>
        <v>2. Early Repeat (2-3)</v>
      </c>
      <c r="N566" t="str">
        <f>IFERROR(INDEX(Demographics!F:F, MATCH(A566, Demographics!A:A, 0)), "Unspecified Bank")</f>
        <v>GT Bank</v>
      </c>
      <c r="O566" t="str">
        <f>IFERROR(INDEX(Demographics!H:H, MATCH(A566, Demographics!A:A, 0)) &amp; "", "Unknown Status")</f>
        <v>Self-Employed</v>
      </c>
    </row>
    <row r="567" spans="1:15" x14ac:dyDescent="0.25">
      <c r="A567" t="s">
        <v>652</v>
      </c>
      <c r="B567">
        <v>301974578</v>
      </c>
      <c r="C567">
        <v>2</v>
      </c>
      <c r="D567" s="1">
        <v>42928.55232638889</v>
      </c>
      <c r="E567" s="1">
        <v>42928.510567129626</v>
      </c>
      <c r="F567">
        <v>10000</v>
      </c>
      <c r="G567">
        <v>11500</v>
      </c>
      <c r="H567">
        <v>15</v>
      </c>
      <c r="I567" t="s">
        <v>653</v>
      </c>
      <c r="J567" t="s">
        <v>11</v>
      </c>
      <c r="K567" s="2">
        <f t="shared" si="24"/>
        <v>0.15</v>
      </c>
      <c r="L567">
        <f t="shared" si="25"/>
        <v>0</v>
      </c>
      <c r="M567" t="str">
        <f t="shared" si="26"/>
        <v>2. Early Repeat (2-3)</v>
      </c>
      <c r="N567" t="str">
        <f>IFERROR(INDEX(Demographics!F:F, MATCH(A567, Demographics!A:A, 0)), "Unspecified Bank")</f>
        <v>GT Bank</v>
      </c>
      <c r="O567" t="str">
        <f>IFERROR(INDEX(Demographics!H:H, MATCH(A567, Demographics!A:A, 0)) &amp; "", "Unknown Status")</f>
        <v>Permanent</v>
      </c>
    </row>
    <row r="568" spans="1:15" x14ac:dyDescent="0.25">
      <c r="A568" t="s">
        <v>654</v>
      </c>
      <c r="B568">
        <v>301966835</v>
      </c>
      <c r="C568">
        <v>7</v>
      </c>
      <c r="D568" s="1">
        <v>42922.715312499997</v>
      </c>
      <c r="E568" s="1">
        <v>42922.673576388886</v>
      </c>
      <c r="F568">
        <v>30000</v>
      </c>
      <c r="G568">
        <v>34500</v>
      </c>
      <c r="H568">
        <v>30</v>
      </c>
      <c r="J568" t="s">
        <v>11</v>
      </c>
      <c r="K568" s="2">
        <f t="shared" si="24"/>
        <v>0.15</v>
      </c>
      <c r="L568">
        <f t="shared" si="25"/>
        <v>0</v>
      </c>
      <c r="M568" t="str">
        <f t="shared" si="26"/>
        <v>3. High Velocity Loyalty (4+)</v>
      </c>
      <c r="N568" t="str">
        <f>IFERROR(INDEX(Demographics!F:F, MATCH(A568, Demographics!A:A, 0)), "Unspecified Bank")</f>
        <v>GT Bank</v>
      </c>
      <c r="O568" t="str">
        <f>IFERROR(INDEX(Demographics!H:H, MATCH(A568, Demographics!A:A, 0)) &amp; "", "Unknown Status")</f>
        <v>Permanent</v>
      </c>
    </row>
    <row r="569" spans="1:15" x14ac:dyDescent="0.25">
      <c r="A569" t="s">
        <v>655</v>
      </c>
      <c r="B569">
        <v>301971914</v>
      </c>
      <c r="C569">
        <v>4</v>
      </c>
      <c r="D569" s="1">
        <v>42926.745740740742</v>
      </c>
      <c r="E569" s="1">
        <v>42926.704016203701</v>
      </c>
      <c r="F569">
        <v>10000</v>
      </c>
      <c r="G569">
        <v>11500</v>
      </c>
      <c r="H569">
        <v>15</v>
      </c>
      <c r="J569" t="s">
        <v>23</v>
      </c>
      <c r="K569" s="2">
        <f t="shared" si="24"/>
        <v>0.15</v>
      </c>
      <c r="L569">
        <f t="shared" si="25"/>
        <v>1</v>
      </c>
      <c r="M569" t="str">
        <f t="shared" si="26"/>
        <v>3. High Velocity Loyalty (4+)</v>
      </c>
      <c r="N569" t="str">
        <f>IFERROR(INDEX(Demographics!F:F, MATCH(A569, Demographics!A:A, 0)), "Unspecified Bank")</f>
        <v>GT Bank</v>
      </c>
      <c r="O569" t="str">
        <f>IFERROR(INDEX(Demographics!H:H, MATCH(A569, Demographics!A:A, 0)) &amp; "", "Unknown Status")</f>
        <v/>
      </c>
    </row>
    <row r="570" spans="1:15" x14ac:dyDescent="0.25">
      <c r="A570" t="s">
        <v>656</v>
      </c>
      <c r="B570">
        <v>301971114</v>
      </c>
      <c r="C570">
        <v>2</v>
      </c>
      <c r="D570" s="1">
        <v>42926.429062499999</v>
      </c>
      <c r="E570" s="1">
        <v>42926.387337962966</v>
      </c>
      <c r="F570">
        <v>10000</v>
      </c>
      <c r="G570">
        <v>11500</v>
      </c>
      <c r="H570">
        <v>15</v>
      </c>
      <c r="J570" t="s">
        <v>11</v>
      </c>
      <c r="K570" s="2">
        <f t="shared" si="24"/>
        <v>0.15</v>
      </c>
      <c r="L570">
        <f t="shared" si="25"/>
        <v>0</v>
      </c>
      <c r="M570" t="str">
        <f t="shared" si="26"/>
        <v>2. Early Repeat (2-3)</v>
      </c>
      <c r="N570" t="str">
        <f>IFERROR(INDEX(Demographics!F:F, MATCH(A570, Demographics!A:A, 0)), "Unspecified Bank")</f>
        <v>Access Bank</v>
      </c>
      <c r="O570" t="str">
        <f>IFERROR(INDEX(Demographics!H:H, MATCH(A570, Demographics!A:A, 0)) &amp; "", "Unknown Status")</f>
        <v>Permanent</v>
      </c>
    </row>
    <row r="571" spans="1:15" x14ac:dyDescent="0.25">
      <c r="A571" t="s">
        <v>657</v>
      </c>
      <c r="B571">
        <v>301972614</v>
      </c>
      <c r="C571">
        <v>4</v>
      </c>
      <c r="D571" s="1">
        <v>42927.379814814813</v>
      </c>
      <c r="E571" s="1">
        <v>42927.337361111109</v>
      </c>
      <c r="F571">
        <v>10000</v>
      </c>
      <c r="G571">
        <v>13000</v>
      </c>
      <c r="H571">
        <v>30</v>
      </c>
      <c r="J571" t="s">
        <v>11</v>
      </c>
      <c r="K571" s="2">
        <f t="shared" si="24"/>
        <v>0.3</v>
      </c>
      <c r="L571">
        <f t="shared" si="25"/>
        <v>0</v>
      </c>
      <c r="M571" t="str">
        <f t="shared" si="26"/>
        <v>3. High Velocity Loyalty (4+)</v>
      </c>
      <c r="N571" t="str">
        <f>IFERROR(INDEX(Demographics!F:F, MATCH(A571, Demographics!A:A, 0)), "Unspecified Bank")</f>
        <v>GT Bank</v>
      </c>
      <c r="O571" t="str">
        <f>IFERROR(INDEX(Demographics!H:H, MATCH(A571, Demographics!A:A, 0)) &amp; "", "Unknown Status")</f>
        <v>Permanent</v>
      </c>
    </row>
    <row r="572" spans="1:15" x14ac:dyDescent="0.25">
      <c r="A572" t="s">
        <v>658</v>
      </c>
      <c r="B572">
        <v>301989247</v>
      </c>
      <c r="C572">
        <v>9</v>
      </c>
      <c r="D572" s="1">
        <v>42937.539722222224</v>
      </c>
      <c r="E572" s="1">
        <v>42937.497858796298</v>
      </c>
      <c r="F572">
        <v>10000</v>
      </c>
      <c r="G572">
        <v>11500</v>
      </c>
      <c r="H572">
        <v>15</v>
      </c>
      <c r="J572" t="s">
        <v>11</v>
      </c>
      <c r="K572" s="2">
        <f t="shared" si="24"/>
        <v>0.15</v>
      </c>
      <c r="L572">
        <f t="shared" si="25"/>
        <v>0</v>
      </c>
      <c r="M572" t="str">
        <f t="shared" si="26"/>
        <v>3. High Velocity Loyalty (4+)</v>
      </c>
      <c r="N572" t="str">
        <f>IFERROR(INDEX(Demographics!F:F, MATCH(A572, Demographics!A:A, 0)), "Unspecified Bank")</f>
        <v>Unspecified Bank</v>
      </c>
      <c r="O572" t="str">
        <f>IFERROR(INDEX(Demographics!H:H, MATCH(A572, Demographics!A:A, 0)) &amp; "", "Unknown Status")</f>
        <v>Unknown Status</v>
      </c>
    </row>
    <row r="573" spans="1:15" x14ac:dyDescent="0.25">
      <c r="A573" t="s">
        <v>659</v>
      </c>
      <c r="B573">
        <v>301974754</v>
      </c>
      <c r="C573">
        <v>3</v>
      </c>
      <c r="D573" s="1">
        <v>42928.630462962959</v>
      </c>
      <c r="E573" s="1">
        <v>42928.588726851849</v>
      </c>
      <c r="F573">
        <v>10000</v>
      </c>
      <c r="G573">
        <v>13000</v>
      </c>
      <c r="H573">
        <v>30</v>
      </c>
      <c r="J573" t="s">
        <v>11</v>
      </c>
      <c r="K573" s="2">
        <f t="shared" si="24"/>
        <v>0.3</v>
      </c>
      <c r="L573">
        <f t="shared" si="25"/>
        <v>0</v>
      </c>
      <c r="M573" t="str">
        <f t="shared" si="26"/>
        <v>2. Early Repeat (2-3)</v>
      </c>
      <c r="N573" t="str">
        <f>IFERROR(INDEX(Demographics!F:F, MATCH(A573, Demographics!A:A, 0)), "Unspecified Bank")</f>
        <v>Unspecified Bank</v>
      </c>
      <c r="O573" t="str">
        <f>IFERROR(INDEX(Demographics!H:H, MATCH(A573, Demographics!A:A, 0)) &amp; "", "Unknown Status")</f>
        <v>Unknown Status</v>
      </c>
    </row>
    <row r="574" spans="1:15" x14ac:dyDescent="0.25">
      <c r="A574" t="s">
        <v>660</v>
      </c>
      <c r="B574">
        <v>302000134</v>
      </c>
      <c r="C574">
        <v>2</v>
      </c>
      <c r="D574" s="1">
        <v>42944.394988425927</v>
      </c>
      <c r="E574" s="1">
        <v>42944.353252314817</v>
      </c>
      <c r="F574">
        <v>10000</v>
      </c>
      <c r="G574">
        <v>11500</v>
      </c>
      <c r="H574">
        <v>15</v>
      </c>
      <c r="J574" t="s">
        <v>11</v>
      </c>
      <c r="K574" s="2">
        <f t="shared" si="24"/>
        <v>0.15</v>
      </c>
      <c r="L574">
        <f t="shared" si="25"/>
        <v>0</v>
      </c>
      <c r="M574" t="str">
        <f t="shared" si="26"/>
        <v>2. Early Repeat (2-3)</v>
      </c>
      <c r="N574" t="str">
        <f>IFERROR(INDEX(Demographics!F:F, MATCH(A574, Demographics!A:A, 0)), "Unspecified Bank")</f>
        <v>Unspecified Bank</v>
      </c>
      <c r="O574" t="str">
        <f>IFERROR(INDEX(Demographics!H:H, MATCH(A574, Demographics!A:A, 0)) &amp; "", "Unknown Status")</f>
        <v>Unknown Status</v>
      </c>
    </row>
    <row r="575" spans="1:15" x14ac:dyDescent="0.25">
      <c r="A575" t="s">
        <v>661</v>
      </c>
      <c r="B575">
        <v>301970902</v>
      </c>
      <c r="C575">
        <v>3</v>
      </c>
      <c r="D575" s="1">
        <v>42926.317071759258</v>
      </c>
      <c r="E575" s="1">
        <v>42926.275185185186</v>
      </c>
      <c r="F575">
        <v>10000</v>
      </c>
      <c r="G575">
        <v>13000</v>
      </c>
      <c r="H575">
        <v>30</v>
      </c>
      <c r="J575" t="s">
        <v>11</v>
      </c>
      <c r="K575" s="2">
        <f t="shared" si="24"/>
        <v>0.3</v>
      </c>
      <c r="L575">
        <f t="shared" si="25"/>
        <v>0</v>
      </c>
      <c r="M575" t="str">
        <f t="shared" si="26"/>
        <v>2. Early Repeat (2-3)</v>
      </c>
      <c r="N575" t="str">
        <f>IFERROR(INDEX(Demographics!F:F, MATCH(A575, Demographics!A:A, 0)), "Unspecified Bank")</f>
        <v>GT Bank</v>
      </c>
      <c r="O575" t="str">
        <f>IFERROR(INDEX(Demographics!H:H, MATCH(A575, Demographics!A:A, 0)) &amp; "", "Unknown Status")</f>
        <v>Permanent</v>
      </c>
    </row>
    <row r="576" spans="1:15" x14ac:dyDescent="0.25">
      <c r="A576" t="s">
        <v>662</v>
      </c>
      <c r="B576">
        <v>301969350</v>
      </c>
      <c r="C576">
        <v>7</v>
      </c>
      <c r="D576" s="1">
        <v>42924.632592592592</v>
      </c>
      <c r="E576" s="1">
        <v>42924.590833333335</v>
      </c>
      <c r="F576">
        <v>30000</v>
      </c>
      <c r="G576">
        <v>39000</v>
      </c>
      <c r="H576">
        <v>60</v>
      </c>
      <c r="J576" t="s">
        <v>11</v>
      </c>
      <c r="K576" s="2">
        <f t="shared" si="24"/>
        <v>0.3</v>
      </c>
      <c r="L576">
        <f t="shared" si="25"/>
        <v>0</v>
      </c>
      <c r="M576" t="str">
        <f t="shared" si="26"/>
        <v>3. High Velocity Loyalty (4+)</v>
      </c>
      <c r="N576" t="str">
        <f>IFERROR(INDEX(Demographics!F:F, MATCH(A576, Demographics!A:A, 0)), "Unspecified Bank")</f>
        <v>GT Bank</v>
      </c>
      <c r="O576" t="str">
        <f>IFERROR(INDEX(Demographics!H:H, MATCH(A576, Demographics!A:A, 0)) &amp; "", "Unknown Status")</f>
        <v>Permanent</v>
      </c>
    </row>
    <row r="577" spans="1:15" x14ac:dyDescent="0.25">
      <c r="A577" t="s">
        <v>663</v>
      </c>
      <c r="B577">
        <v>301966083</v>
      </c>
      <c r="C577">
        <v>11</v>
      </c>
      <c r="D577" s="1">
        <v>42922.402245370373</v>
      </c>
      <c r="E577" s="1">
        <v>42922.360486111109</v>
      </c>
      <c r="F577">
        <v>40000</v>
      </c>
      <c r="G577">
        <v>44000</v>
      </c>
      <c r="H577">
        <v>30</v>
      </c>
      <c r="J577" t="s">
        <v>11</v>
      </c>
      <c r="K577" s="2">
        <f t="shared" si="24"/>
        <v>0.1</v>
      </c>
      <c r="L577">
        <f t="shared" si="25"/>
        <v>0</v>
      </c>
      <c r="M577" t="str">
        <f t="shared" si="26"/>
        <v>3. High Velocity Loyalty (4+)</v>
      </c>
      <c r="N577" t="str">
        <f>IFERROR(INDEX(Demographics!F:F, MATCH(A577, Demographics!A:A, 0)), "Unspecified Bank")</f>
        <v>Zenith Bank</v>
      </c>
      <c r="O577" t="str">
        <f>IFERROR(INDEX(Demographics!H:H, MATCH(A577, Demographics!A:A, 0)) &amp; "", "Unknown Status")</f>
        <v>Permanent</v>
      </c>
    </row>
    <row r="578" spans="1:15" x14ac:dyDescent="0.25">
      <c r="A578" t="s">
        <v>664</v>
      </c>
      <c r="B578">
        <v>301992946</v>
      </c>
      <c r="C578">
        <v>2</v>
      </c>
      <c r="D578" s="1">
        <v>42940.399768518517</v>
      </c>
      <c r="E578" s="1">
        <v>42940.35800925926</v>
      </c>
      <c r="F578">
        <v>10000</v>
      </c>
      <c r="G578">
        <v>11500</v>
      </c>
      <c r="H578">
        <v>15</v>
      </c>
      <c r="J578" t="s">
        <v>11</v>
      </c>
      <c r="K578" s="2">
        <f t="shared" si="24"/>
        <v>0.15</v>
      </c>
      <c r="L578">
        <f t="shared" si="25"/>
        <v>0</v>
      </c>
      <c r="M578" t="str">
        <f t="shared" si="26"/>
        <v>2. Early Repeat (2-3)</v>
      </c>
      <c r="N578" t="str">
        <f>IFERROR(INDEX(Demographics!F:F, MATCH(A578, Demographics!A:A, 0)), "Unspecified Bank")</f>
        <v>Unspecified Bank</v>
      </c>
      <c r="O578" t="str">
        <f>IFERROR(INDEX(Demographics!H:H, MATCH(A578, Demographics!A:A, 0)) &amp; "", "Unknown Status")</f>
        <v>Unknown Status</v>
      </c>
    </row>
    <row r="579" spans="1:15" x14ac:dyDescent="0.25">
      <c r="A579" t="s">
        <v>665</v>
      </c>
      <c r="B579">
        <v>301965334</v>
      </c>
      <c r="C579">
        <v>9</v>
      </c>
      <c r="D579" s="1">
        <v>42921.768321759257</v>
      </c>
      <c r="E579" s="1">
        <v>42921.726597222223</v>
      </c>
      <c r="F579">
        <v>20000</v>
      </c>
      <c r="G579">
        <v>22250</v>
      </c>
      <c r="H579">
        <v>15</v>
      </c>
      <c r="J579" t="s">
        <v>23</v>
      </c>
      <c r="K579" s="2">
        <f t="shared" ref="K579:K642" si="27">(G579 - F579) / F579</f>
        <v>0.1125</v>
      </c>
      <c r="L579">
        <f t="shared" ref="L579:L642" si="28">IF(J579="bad", 1, 0)</f>
        <v>1</v>
      </c>
      <c r="M579" t="str">
        <f t="shared" ref="M579:M642" si="29">IF(C579=1, "1. First-Time Applicant", IF(C579&lt;=3, "2. Early Repeat (2-3)", "3. High Velocity Loyalty (4+)"))</f>
        <v>3. High Velocity Loyalty (4+)</v>
      </c>
      <c r="N579" t="str">
        <f>IFERROR(INDEX(Demographics!F:F, MATCH(A579, Demographics!A:A, 0)), "Unspecified Bank")</f>
        <v>EcoBank</v>
      </c>
      <c r="O579" t="str">
        <f>IFERROR(INDEX(Demographics!H:H, MATCH(A579, Demographics!A:A, 0)) &amp; "", "Unknown Status")</f>
        <v/>
      </c>
    </row>
    <row r="580" spans="1:15" x14ac:dyDescent="0.25">
      <c r="A580" t="s">
        <v>666</v>
      </c>
      <c r="B580">
        <v>301991246</v>
      </c>
      <c r="C580">
        <v>9</v>
      </c>
      <c r="D580" s="1">
        <v>42938.856921296298</v>
      </c>
      <c r="E580" s="1">
        <v>42938.815034722225</v>
      </c>
      <c r="F580">
        <v>30000</v>
      </c>
      <c r="G580">
        <v>34500</v>
      </c>
      <c r="H580">
        <v>30</v>
      </c>
      <c r="J580" t="s">
        <v>11</v>
      </c>
      <c r="K580" s="2">
        <f t="shared" si="27"/>
        <v>0.15</v>
      </c>
      <c r="L580">
        <f t="shared" si="28"/>
        <v>0</v>
      </c>
      <c r="M580" t="str">
        <f t="shared" si="29"/>
        <v>3. High Velocity Loyalty (4+)</v>
      </c>
      <c r="N580" t="str">
        <f>IFERROR(INDEX(Demographics!F:F, MATCH(A580, Demographics!A:A, 0)), "Unspecified Bank")</f>
        <v>Access Bank</v>
      </c>
      <c r="O580" t="str">
        <f>IFERROR(INDEX(Demographics!H:H, MATCH(A580, Demographics!A:A, 0)) &amp; "", "Unknown Status")</f>
        <v>Permanent</v>
      </c>
    </row>
    <row r="581" spans="1:15" x14ac:dyDescent="0.25">
      <c r="A581" t="s">
        <v>667</v>
      </c>
      <c r="B581">
        <v>301972855</v>
      </c>
      <c r="C581">
        <v>2</v>
      </c>
      <c r="D581" s="1">
        <v>42927.489872685182</v>
      </c>
      <c r="E581" s="1">
        <v>42927.448148148149</v>
      </c>
      <c r="F581">
        <v>10000</v>
      </c>
      <c r="G581">
        <v>13000</v>
      </c>
      <c r="H581">
        <v>30</v>
      </c>
      <c r="J581" t="s">
        <v>11</v>
      </c>
      <c r="K581" s="2">
        <f t="shared" si="27"/>
        <v>0.3</v>
      </c>
      <c r="L581">
        <f t="shared" si="28"/>
        <v>0</v>
      </c>
      <c r="M581" t="str">
        <f t="shared" si="29"/>
        <v>2. Early Repeat (2-3)</v>
      </c>
      <c r="N581" t="str">
        <f>IFERROR(INDEX(Demographics!F:F, MATCH(A581, Demographics!A:A, 0)), "Unspecified Bank")</f>
        <v>EcoBank</v>
      </c>
      <c r="O581" t="str">
        <f>IFERROR(INDEX(Demographics!H:H, MATCH(A581, Demographics!A:A, 0)) &amp; "", "Unknown Status")</f>
        <v>Permanent</v>
      </c>
    </row>
    <row r="582" spans="1:15" x14ac:dyDescent="0.25">
      <c r="A582" t="s">
        <v>668</v>
      </c>
      <c r="B582">
        <v>301985274</v>
      </c>
      <c r="C582">
        <v>7</v>
      </c>
      <c r="D582" s="1">
        <v>42935.415219907409</v>
      </c>
      <c r="E582" s="1">
        <v>42935.373460648145</v>
      </c>
      <c r="F582">
        <v>10000</v>
      </c>
      <c r="G582">
        <v>11500</v>
      </c>
      <c r="H582">
        <v>15</v>
      </c>
      <c r="J582" t="s">
        <v>11</v>
      </c>
      <c r="K582" s="2">
        <f t="shared" si="27"/>
        <v>0.15</v>
      </c>
      <c r="L582">
        <f t="shared" si="28"/>
        <v>0</v>
      </c>
      <c r="M582" t="str">
        <f t="shared" si="29"/>
        <v>3. High Velocity Loyalty (4+)</v>
      </c>
      <c r="N582" t="str">
        <f>IFERROR(INDEX(Demographics!F:F, MATCH(A582, Demographics!A:A, 0)), "Unspecified Bank")</f>
        <v>Unspecified Bank</v>
      </c>
      <c r="O582" t="str">
        <f>IFERROR(INDEX(Demographics!H:H, MATCH(A582, Demographics!A:A, 0)) &amp; "", "Unknown Status")</f>
        <v>Unknown Status</v>
      </c>
    </row>
    <row r="583" spans="1:15" x14ac:dyDescent="0.25">
      <c r="A583" t="s">
        <v>669</v>
      </c>
      <c r="B583">
        <v>301999809</v>
      </c>
      <c r="C583">
        <v>10</v>
      </c>
      <c r="D583" s="1">
        <v>42944.182280092595</v>
      </c>
      <c r="E583" s="1">
        <v>42944.140543981484</v>
      </c>
      <c r="F583">
        <v>30000</v>
      </c>
      <c r="G583">
        <v>39000</v>
      </c>
      <c r="H583">
        <v>60</v>
      </c>
      <c r="J583" t="s">
        <v>11</v>
      </c>
      <c r="K583" s="2">
        <f t="shared" si="27"/>
        <v>0.3</v>
      </c>
      <c r="L583">
        <f t="shared" si="28"/>
        <v>0</v>
      </c>
      <c r="M583" t="str">
        <f t="shared" si="29"/>
        <v>3. High Velocity Loyalty (4+)</v>
      </c>
      <c r="N583" t="str">
        <f>IFERROR(INDEX(Demographics!F:F, MATCH(A583, Demographics!A:A, 0)), "Unspecified Bank")</f>
        <v>Zenith Bank</v>
      </c>
      <c r="O583" t="str">
        <f>IFERROR(INDEX(Demographics!H:H, MATCH(A583, Demographics!A:A, 0)) &amp; "", "Unknown Status")</f>
        <v>Permanent</v>
      </c>
    </row>
    <row r="584" spans="1:15" x14ac:dyDescent="0.25">
      <c r="A584" t="s">
        <v>670</v>
      </c>
      <c r="B584">
        <v>301976577</v>
      </c>
      <c r="C584">
        <v>9</v>
      </c>
      <c r="D584" s="1">
        <v>42929.819363425922</v>
      </c>
      <c r="E584" s="1">
        <v>42929.776875000003</v>
      </c>
      <c r="F584">
        <v>30000</v>
      </c>
      <c r="G584">
        <v>39000</v>
      </c>
      <c r="H584">
        <v>60</v>
      </c>
      <c r="J584" t="s">
        <v>11</v>
      </c>
      <c r="K584" s="2">
        <f t="shared" si="27"/>
        <v>0.3</v>
      </c>
      <c r="L584">
        <f t="shared" si="28"/>
        <v>0</v>
      </c>
      <c r="M584" t="str">
        <f t="shared" si="29"/>
        <v>3. High Velocity Loyalty (4+)</v>
      </c>
      <c r="N584" t="str">
        <f>IFERROR(INDEX(Demographics!F:F, MATCH(A584, Demographics!A:A, 0)), "Unspecified Bank")</f>
        <v>Zenith Bank</v>
      </c>
      <c r="O584" t="str">
        <f>IFERROR(INDEX(Demographics!H:H, MATCH(A584, Demographics!A:A, 0)) &amp; "", "Unknown Status")</f>
        <v>Student</v>
      </c>
    </row>
    <row r="585" spans="1:15" x14ac:dyDescent="0.25">
      <c r="A585" t="s">
        <v>671</v>
      </c>
      <c r="B585">
        <v>301993611</v>
      </c>
      <c r="C585">
        <v>4</v>
      </c>
      <c r="D585" s="1">
        <v>42940.631701388891</v>
      </c>
      <c r="E585" s="1">
        <v>42940.589872685188</v>
      </c>
      <c r="F585">
        <v>20000</v>
      </c>
      <c r="G585">
        <v>24500</v>
      </c>
      <c r="H585">
        <v>30</v>
      </c>
      <c r="J585" t="s">
        <v>11</v>
      </c>
      <c r="K585" s="2">
        <f t="shared" si="27"/>
        <v>0.22500000000000001</v>
      </c>
      <c r="L585">
        <f t="shared" si="28"/>
        <v>0</v>
      </c>
      <c r="M585" t="str">
        <f t="shared" si="29"/>
        <v>3. High Velocity Loyalty (4+)</v>
      </c>
      <c r="N585" t="str">
        <f>IFERROR(INDEX(Demographics!F:F, MATCH(A585, Demographics!A:A, 0)), "Unspecified Bank")</f>
        <v>Unspecified Bank</v>
      </c>
      <c r="O585" t="str">
        <f>IFERROR(INDEX(Demographics!H:H, MATCH(A585, Demographics!A:A, 0)) &amp; "", "Unknown Status")</f>
        <v>Unknown Status</v>
      </c>
    </row>
    <row r="586" spans="1:15" x14ac:dyDescent="0.25">
      <c r="A586" t="s">
        <v>672</v>
      </c>
      <c r="B586">
        <v>301999779</v>
      </c>
      <c r="C586">
        <v>7</v>
      </c>
      <c r="D586" s="1">
        <v>42944.125833333332</v>
      </c>
      <c r="E586" s="1">
        <v>42944.083414351851</v>
      </c>
      <c r="F586">
        <v>20000</v>
      </c>
      <c r="G586">
        <v>24500</v>
      </c>
      <c r="H586">
        <v>30</v>
      </c>
      <c r="J586" t="s">
        <v>11</v>
      </c>
      <c r="K586" s="2">
        <f t="shared" si="27"/>
        <v>0.22500000000000001</v>
      </c>
      <c r="L586">
        <f t="shared" si="28"/>
        <v>0</v>
      </c>
      <c r="M586" t="str">
        <f t="shared" si="29"/>
        <v>3. High Velocity Loyalty (4+)</v>
      </c>
      <c r="N586" t="str">
        <f>IFERROR(INDEX(Demographics!F:F, MATCH(A586, Demographics!A:A, 0)), "Unspecified Bank")</f>
        <v>UBA</v>
      </c>
      <c r="O586" t="str">
        <f>IFERROR(INDEX(Demographics!H:H, MATCH(A586, Demographics!A:A, 0)) &amp; "", "Unknown Status")</f>
        <v>Permanent</v>
      </c>
    </row>
    <row r="587" spans="1:15" x14ac:dyDescent="0.25">
      <c r="A587" t="s">
        <v>673</v>
      </c>
      <c r="B587">
        <v>301999910</v>
      </c>
      <c r="C587">
        <v>6</v>
      </c>
      <c r="D587" s="1">
        <v>42944.301064814812</v>
      </c>
      <c r="E587" s="1">
        <v>42944.258564814816</v>
      </c>
      <c r="F587">
        <v>30000</v>
      </c>
      <c r="G587">
        <v>34500</v>
      </c>
      <c r="H587">
        <v>30</v>
      </c>
      <c r="J587" t="s">
        <v>11</v>
      </c>
      <c r="K587" s="2">
        <f t="shared" si="27"/>
        <v>0.15</v>
      </c>
      <c r="L587">
        <f t="shared" si="28"/>
        <v>0</v>
      </c>
      <c r="M587" t="str">
        <f t="shared" si="29"/>
        <v>3. High Velocity Loyalty (4+)</v>
      </c>
      <c r="N587" t="str">
        <f>IFERROR(INDEX(Demographics!F:F, MATCH(A587, Demographics!A:A, 0)), "Unspecified Bank")</f>
        <v>Skye Bank</v>
      </c>
      <c r="O587" t="str">
        <f>IFERROR(INDEX(Demographics!H:H, MATCH(A587, Demographics!A:A, 0)) &amp; "", "Unknown Status")</f>
        <v>Permanent</v>
      </c>
    </row>
    <row r="588" spans="1:15" x14ac:dyDescent="0.25">
      <c r="A588" t="s">
        <v>674</v>
      </c>
      <c r="B588">
        <v>301985589</v>
      </c>
      <c r="C588">
        <v>9</v>
      </c>
      <c r="D588" s="1">
        <v>42935.539143518516</v>
      </c>
      <c r="E588" s="1">
        <v>42935.497407407405</v>
      </c>
      <c r="F588">
        <v>30000</v>
      </c>
      <c r="G588">
        <v>39000</v>
      </c>
      <c r="H588">
        <v>60</v>
      </c>
      <c r="J588" t="s">
        <v>23</v>
      </c>
      <c r="K588" s="2">
        <f t="shared" si="27"/>
        <v>0.3</v>
      </c>
      <c r="L588">
        <f t="shared" si="28"/>
        <v>1</v>
      </c>
      <c r="M588" t="str">
        <f t="shared" si="29"/>
        <v>3. High Velocity Loyalty (4+)</v>
      </c>
      <c r="N588" t="str">
        <f>IFERROR(INDEX(Demographics!F:F, MATCH(A588, Demographics!A:A, 0)), "Unspecified Bank")</f>
        <v>Skye Bank</v>
      </c>
      <c r="O588" t="str">
        <f>IFERROR(INDEX(Demographics!H:H, MATCH(A588, Demographics!A:A, 0)) &amp; "", "Unknown Status")</f>
        <v>Permanent</v>
      </c>
    </row>
    <row r="589" spans="1:15" x14ac:dyDescent="0.25">
      <c r="A589" t="s">
        <v>675</v>
      </c>
      <c r="B589">
        <v>301993020</v>
      </c>
      <c r="C589">
        <v>14</v>
      </c>
      <c r="D589" s="1">
        <v>42940.428032407406</v>
      </c>
      <c r="E589" s="1">
        <v>42940.386192129627</v>
      </c>
      <c r="F589">
        <v>40000</v>
      </c>
      <c r="G589">
        <v>44000</v>
      </c>
      <c r="H589">
        <v>30</v>
      </c>
      <c r="J589" t="s">
        <v>11</v>
      </c>
      <c r="K589" s="2">
        <f t="shared" si="27"/>
        <v>0.1</v>
      </c>
      <c r="L589">
        <f t="shared" si="28"/>
        <v>0</v>
      </c>
      <c r="M589" t="str">
        <f t="shared" si="29"/>
        <v>3. High Velocity Loyalty (4+)</v>
      </c>
      <c r="N589" t="str">
        <f>IFERROR(INDEX(Demographics!F:F, MATCH(A589, Demographics!A:A, 0)), "Unspecified Bank")</f>
        <v>Unspecified Bank</v>
      </c>
      <c r="O589" t="str">
        <f>IFERROR(INDEX(Demographics!H:H, MATCH(A589, Demographics!A:A, 0)) &amp; "", "Unknown Status")</f>
        <v>Unknown Status</v>
      </c>
    </row>
    <row r="590" spans="1:15" x14ac:dyDescent="0.25">
      <c r="A590" t="s">
        <v>676</v>
      </c>
      <c r="B590">
        <v>302000363</v>
      </c>
      <c r="C590">
        <v>15</v>
      </c>
      <c r="D590" s="1">
        <v>42944.482627314814</v>
      </c>
      <c r="E590" s="1">
        <v>42944.440891203703</v>
      </c>
      <c r="F590">
        <v>30000</v>
      </c>
      <c r="G590">
        <v>34500</v>
      </c>
      <c r="H590">
        <v>30</v>
      </c>
      <c r="J590" t="s">
        <v>11</v>
      </c>
      <c r="K590" s="2">
        <f t="shared" si="27"/>
        <v>0.15</v>
      </c>
      <c r="L590">
        <f t="shared" si="28"/>
        <v>0</v>
      </c>
      <c r="M590" t="str">
        <f t="shared" si="29"/>
        <v>3. High Velocity Loyalty (4+)</v>
      </c>
      <c r="N590" t="str">
        <f>IFERROR(INDEX(Demographics!F:F, MATCH(A590, Demographics!A:A, 0)), "Unspecified Bank")</f>
        <v>GT Bank</v>
      </c>
      <c r="O590" t="str">
        <f>IFERROR(INDEX(Demographics!H:H, MATCH(A590, Demographics!A:A, 0)) &amp; "", "Unknown Status")</f>
        <v>Self-Employed</v>
      </c>
    </row>
    <row r="591" spans="1:15" x14ac:dyDescent="0.25">
      <c r="A591" t="s">
        <v>677</v>
      </c>
      <c r="B591">
        <v>301958534</v>
      </c>
      <c r="C591">
        <v>5</v>
      </c>
      <c r="D591" s="1">
        <v>42917.215798611112</v>
      </c>
      <c r="E591" s="1">
        <v>42917.173368055555</v>
      </c>
      <c r="F591">
        <v>20000</v>
      </c>
      <c r="G591">
        <v>24500</v>
      </c>
      <c r="H591">
        <v>30</v>
      </c>
      <c r="J591" t="s">
        <v>11</v>
      </c>
      <c r="K591" s="2">
        <f t="shared" si="27"/>
        <v>0.22500000000000001</v>
      </c>
      <c r="L591">
        <f t="shared" si="28"/>
        <v>0</v>
      </c>
      <c r="M591" t="str">
        <f t="shared" si="29"/>
        <v>3. High Velocity Loyalty (4+)</v>
      </c>
      <c r="N591" t="str">
        <f>IFERROR(INDEX(Demographics!F:F, MATCH(A591, Demographics!A:A, 0)), "Unspecified Bank")</f>
        <v>Stanbic IBTC</v>
      </c>
      <c r="O591" t="str">
        <f>IFERROR(INDEX(Demographics!H:H, MATCH(A591, Demographics!A:A, 0)) &amp; "", "Unknown Status")</f>
        <v>Permanent</v>
      </c>
    </row>
    <row r="592" spans="1:15" x14ac:dyDescent="0.25">
      <c r="A592" t="s">
        <v>678</v>
      </c>
      <c r="B592">
        <v>301999183</v>
      </c>
      <c r="C592">
        <v>3</v>
      </c>
      <c r="D592" s="1">
        <v>42943.713680555556</v>
      </c>
      <c r="E592" s="1">
        <v>42943.671238425923</v>
      </c>
      <c r="F592">
        <v>10000</v>
      </c>
      <c r="G592">
        <v>13000</v>
      </c>
      <c r="H592">
        <v>30</v>
      </c>
      <c r="I592" t="s">
        <v>166</v>
      </c>
      <c r="J592" t="s">
        <v>11</v>
      </c>
      <c r="K592" s="2">
        <f t="shared" si="27"/>
        <v>0.3</v>
      </c>
      <c r="L592">
        <f t="shared" si="28"/>
        <v>0</v>
      </c>
      <c r="M592" t="str">
        <f t="shared" si="29"/>
        <v>2. Early Repeat (2-3)</v>
      </c>
      <c r="N592" t="str">
        <f>IFERROR(INDEX(Demographics!F:F, MATCH(A592, Demographics!A:A, 0)), "Unspecified Bank")</f>
        <v>GT Bank</v>
      </c>
      <c r="O592" t="str">
        <f>IFERROR(INDEX(Demographics!H:H, MATCH(A592, Demographics!A:A, 0)) &amp; "", "Unknown Status")</f>
        <v/>
      </c>
    </row>
    <row r="593" spans="1:15" x14ac:dyDescent="0.25">
      <c r="A593" t="s">
        <v>679</v>
      </c>
      <c r="B593">
        <v>301994296</v>
      </c>
      <c r="C593">
        <v>2</v>
      </c>
      <c r="D593" s="1">
        <v>42940.901412037034</v>
      </c>
      <c r="E593" s="1">
        <v>42940.859652777777</v>
      </c>
      <c r="F593">
        <v>10000</v>
      </c>
      <c r="G593">
        <v>13000</v>
      </c>
      <c r="H593">
        <v>30</v>
      </c>
      <c r="J593" t="s">
        <v>23</v>
      </c>
      <c r="K593" s="2">
        <f t="shared" si="27"/>
        <v>0.3</v>
      </c>
      <c r="L593">
        <f t="shared" si="28"/>
        <v>1</v>
      </c>
      <c r="M593" t="str">
        <f t="shared" si="29"/>
        <v>2. Early Repeat (2-3)</v>
      </c>
      <c r="N593" t="str">
        <f>IFERROR(INDEX(Demographics!F:F, MATCH(A593, Demographics!A:A, 0)), "Unspecified Bank")</f>
        <v>First Bank</v>
      </c>
      <c r="O593" t="str">
        <f>IFERROR(INDEX(Demographics!H:H, MATCH(A593, Demographics!A:A, 0)) &amp; "", "Unknown Status")</f>
        <v>Permanent</v>
      </c>
    </row>
    <row r="594" spans="1:15" x14ac:dyDescent="0.25">
      <c r="A594" t="s">
        <v>680</v>
      </c>
      <c r="B594">
        <v>301998266</v>
      </c>
      <c r="C594">
        <v>13</v>
      </c>
      <c r="D594" s="1">
        <v>42943.340567129628</v>
      </c>
      <c r="E594" s="1">
        <v>42943.298078703701</v>
      </c>
      <c r="F594">
        <v>30000</v>
      </c>
      <c r="G594">
        <v>34500</v>
      </c>
      <c r="H594">
        <v>30</v>
      </c>
      <c r="J594" t="s">
        <v>11</v>
      </c>
      <c r="K594" s="2">
        <f t="shared" si="27"/>
        <v>0.15</v>
      </c>
      <c r="L594">
        <f t="shared" si="28"/>
        <v>0</v>
      </c>
      <c r="M594" t="str">
        <f t="shared" si="29"/>
        <v>3. High Velocity Loyalty (4+)</v>
      </c>
      <c r="N594" t="str">
        <f>IFERROR(INDEX(Demographics!F:F, MATCH(A594, Demographics!A:A, 0)), "Unspecified Bank")</f>
        <v>Unspecified Bank</v>
      </c>
      <c r="O594" t="str">
        <f>IFERROR(INDEX(Demographics!H:H, MATCH(A594, Demographics!A:A, 0)) &amp; "", "Unknown Status")</f>
        <v>Unknown Status</v>
      </c>
    </row>
    <row r="595" spans="1:15" x14ac:dyDescent="0.25">
      <c r="A595" t="s">
        <v>681</v>
      </c>
      <c r="B595">
        <v>301964448</v>
      </c>
      <c r="C595">
        <v>2</v>
      </c>
      <c r="D595" s="1">
        <v>42921.396041666667</v>
      </c>
      <c r="E595" s="1">
        <v>42921.354305555556</v>
      </c>
      <c r="F595">
        <v>10000</v>
      </c>
      <c r="G595">
        <v>13000</v>
      </c>
      <c r="H595">
        <v>30</v>
      </c>
      <c r="I595" t="s">
        <v>682</v>
      </c>
      <c r="J595" t="s">
        <v>11</v>
      </c>
      <c r="K595" s="2">
        <f t="shared" si="27"/>
        <v>0.3</v>
      </c>
      <c r="L595">
        <f t="shared" si="28"/>
        <v>0</v>
      </c>
      <c r="M595" t="str">
        <f t="shared" si="29"/>
        <v>2. Early Repeat (2-3)</v>
      </c>
      <c r="N595" t="str">
        <f>IFERROR(INDEX(Demographics!F:F, MATCH(A595, Demographics!A:A, 0)), "Unspecified Bank")</f>
        <v>First Bank</v>
      </c>
      <c r="O595" t="str">
        <f>IFERROR(INDEX(Demographics!H:H, MATCH(A595, Demographics!A:A, 0)) &amp; "", "Unknown Status")</f>
        <v>Permanent</v>
      </c>
    </row>
    <row r="596" spans="1:15" x14ac:dyDescent="0.25">
      <c r="A596" t="s">
        <v>683</v>
      </c>
      <c r="B596">
        <v>301987308</v>
      </c>
      <c r="C596">
        <v>5</v>
      </c>
      <c r="D596" s="1">
        <v>42936.475949074076</v>
      </c>
      <c r="E596" s="1">
        <v>42936.434189814812</v>
      </c>
      <c r="F596">
        <v>20000</v>
      </c>
      <c r="G596">
        <v>24500</v>
      </c>
      <c r="H596">
        <v>30</v>
      </c>
      <c r="I596" t="s">
        <v>684</v>
      </c>
      <c r="J596" t="s">
        <v>11</v>
      </c>
      <c r="K596" s="2">
        <f t="shared" si="27"/>
        <v>0.22500000000000001</v>
      </c>
      <c r="L596">
        <f t="shared" si="28"/>
        <v>0</v>
      </c>
      <c r="M596" t="str">
        <f t="shared" si="29"/>
        <v>3. High Velocity Loyalty (4+)</v>
      </c>
      <c r="N596" t="str">
        <f>IFERROR(INDEX(Demographics!F:F, MATCH(A596, Demographics!A:A, 0)), "Unspecified Bank")</f>
        <v>FCMB</v>
      </c>
      <c r="O596" t="str">
        <f>IFERROR(INDEX(Demographics!H:H, MATCH(A596, Demographics!A:A, 0)) &amp; "", "Unknown Status")</f>
        <v/>
      </c>
    </row>
    <row r="597" spans="1:15" x14ac:dyDescent="0.25">
      <c r="A597" t="s">
        <v>685</v>
      </c>
      <c r="B597">
        <v>301995876</v>
      </c>
      <c r="C597">
        <v>2</v>
      </c>
      <c r="D597" s="1">
        <v>42941.835995370369</v>
      </c>
      <c r="E597" s="1">
        <v>42941.794259259259</v>
      </c>
      <c r="F597">
        <v>10000</v>
      </c>
      <c r="G597">
        <v>13000</v>
      </c>
      <c r="H597">
        <v>30</v>
      </c>
      <c r="J597" t="s">
        <v>11</v>
      </c>
      <c r="K597" s="2">
        <f t="shared" si="27"/>
        <v>0.3</v>
      </c>
      <c r="L597">
        <f t="shared" si="28"/>
        <v>0</v>
      </c>
      <c r="M597" t="str">
        <f t="shared" si="29"/>
        <v>2. Early Repeat (2-3)</v>
      </c>
      <c r="N597" t="str">
        <f>IFERROR(INDEX(Demographics!F:F, MATCH(A597, Demographics!A:A, 0)), "Unspecified Bank")</f>
        <v>GT Bank</v>
      </c>
      <c r="O597" t="str">
        <f>IFERROR(INDEX(Demographics!H:H, MATCH(A597, Demographics!A:A, 0)) &amp; "", "Unknown Status")</f>
        <v>Permanent</v>
      </c>
    </row>
    <row r="598" spans="1:15" x14ac:dyDescent="0.25">
      <c r="A598" t="s">
        <v>686</v>
      </c>
      <c r="B598">
        <v>301978629</v>
      </c>
      <c r="C598">
        <v>2</v>
      </c>
      <c r="D598" s="1">
        <v>42931.229328703703</v>
      </c>
      <c r="E598" s="1">
        <v>42931.187581018516</v>
      </c>
      <c r="F598">
        <v>10000</v>
      </c>
      <c r="G598">
        <v>11500</v>
      </c>
      <c r="H598">
        <v>15</v>
      </c>
      <c r="I598" t="s">
        <v>687</v>
      </c>
      <c r="J598" t="s">
        <v>11</v>
      </c>
      <c r="K598" s="2">
        <f t="shared" si="27"/>
        <v>0.15</v>
      </c>
      <c r="L598">
        <f t="shared" si="28"/>
        <v>0</v>
      </c>
      <c r="M598" t="str">
        <f t="shared" si="29"/>
        <v>2. Early Repeat (2-3)</v>
      </c>
      <c r="N598" t="str">
        <f>IFERROR(INDEX(Demographics!F:F, MATCH(A598, Demographics!A:A, 0)), "Unspecified Bank")</f>
        <v>EcoBank</v>
      </c>
      <c r="O598" t="str">
        <f>IFERROR(INDEX(Demographics!H:H, MATCH(A598, Demographics!A:A, 0)) &amp; "", "Unknown Status")</f>
        <v>Permanent</v>
      </c>
    </row>
    <row r="599" spans="1:15" x14ac:dyDescent="0.25">
      <c r="A599" t="s">
        <v>688</v>
      </c>
      <c r="B599">
        <v>301987130</v>
      </c>
      <c r="C599">
        <v>5</v>
      </c>
      <c r="D599" s="1">
        <v>42936.405740740738</v>
      </c>
      <c r="E599" s="1">
        <v>42936.363969907405</v>
      </c>
      <c r="F599">
        <v>20000</v>
      </c>
      <c r="G599">
        <v>24500</v>
      </c>
      <c r="H599">
        <v>30</v>
      </c>
      <c r="J599" t="s">
        <v>11</v>
      </c>
      <c r="K599" s="2">
        <f t="shared" si="27"/>
        <v>0.22500000000000001</v>
      </c>
      <c r="L599">
        <f t="shared" si="28"/>
        <v>0</v>
      </c>
      <c r="M599" t="str">
        <f t="shared" si="29"/>
        <v>3. High Velocity Loyalty (4+)</v>
      </c>
      <c r="N599" t="str">
        <f>IFERROR(INDEX(Demographics!F:F, MATCH(A599, Demographics!A:A, 0)), "Unspecified Bank")</f>
        <v>Unspecified Bank</v>
      </c>
      <c r="O599" t="str">
        <f>IFERROR(INDEX(Demographics!H:H, MATCH(A599, Demographics!A:A, 0)) &amp; "", "Unknown Status")</f>
        <v>Unknown Status</v>
      </c>
    </row>
    <row r="600" spans="1:15" x14ac:dyDescent="0.25">
      <c r="A600" t="s">
        <v>689</v>
      </c>
      <c r="B600">
        <v>301970844</v>
      </c>
      <c r="C600">
        <v>3</v>
      </c>
      <c r="D600" s="1">
        <v>42926.253425925926</v>
      </c>
      <c r="E600" s="1">
        <v>42926.211701388886</v>
      </c>
      <c r="F600">
        <v>10000</v>
      </c>
      <c r="G600">
        <v>13000</v>
      </c>
      <c r="H600">
        <v>30</v>
      </c>
      <c r="J600" t="s">
        <v>11</v>
      </c>
      <c r="K600" s="2">
        <f t="shared" si="27"/>
        <v>0.3</v>
      </c>
      <c r="L600">
        <f t="shared" si="28"/>
        <v>0</v>
      </c>
      <c r="M600" t="str">
        <f t="shared" si="29"/>
        <v>2. Early Repeat (2-3)</v>
      </c>
      <c r="N600" t="str">
        <f>IFERROR(INDEX(Demographics!F:F, MATCH(A600, Demographics!A:A, 0)), "Unspecified Bank")</f>
        <v>Access Bank</v>
      </c>
      <c r="O600" t="str">
        <f>IFERROR(INDEX(Demographics!H:H, MATCH(A600, Demographics!A:A, 0)) &amp; "", "Unknown Status")</f>
        <v/>
      </c>
    </row>
    <row r="601" spans="1:15" x14ac:dyDescent="0.25">
      <c r="A601" t="s">
        <v>690</v>
      </c>
      <c r="B601">
        <v>301975866</v>
      </c>
      <c r="C601">
        <v>5</v>
      </c>
      <c r="D601" s="1">
        <v>42929.467974537038</v>
      </c>
      <c r="E601" s="1">
        <v>42929.426238425927</v>
      </c>
      <c r="F601">
        <v>10000</v>
      </c>
      <c r="G601">
        <v>13000</v>
      </c>
      <c r="H601">
        <v>30</v>
      </c>
      <c r="J601" t="s">
        <v>23</v>
      </c>
      <c r="K601" s="2">
        <f t="shared" si="27"/>
        <v>0.3</v>
      </c>
      <c r="L601">
        <f t="shared" si="28"/>
        <v>1</v>
      </c>
      <c r="M601" t="str">
        <f t="shared" si="29"/>
        <v>3. High Velocity Loyalty (4+)</v>
      </c>
      <c r="N601" t="str">
        <f>IFERROR(INDEX(Demographics!F:F, MATCH(A601, Demographics!A:A, 0)), "Unspecified Bank")</f>
        <v>Skye Bank</v>
      </c>
      <c r="O601" t="str">
        <f>IFERROR(INDEX(Demographics!H:H, MATCH(A601, Demographics!A:A, 0)) &amp; "", "Unknown Status")</f>
        <v>Permanent</v>
      </c>
    </row>
    <row r="602" spans="1:15" x14ac:dyDescent="0.25">
      <c r="A602" t="s">
        <v>691</v>
      </c>
      <c r="B602">
        <v>301970870</v>
      </c>
      <c r="C602">
        <v>4</v>
      </c>
      <c r="D602" s="1">
        <v>42926.29277777778</v>
      </c>
      <c r="E602" s="1">
        <v>42926.250983796293</v>
      </c>
      <c r="F602">
        <v>15000</v>
      </c>
      <c r="G602">
        <v>18375</v>
      </c>
      <c r="H602">
        <v>30</v>
      </c>
      <c r="J602" t="s">
        <v>11</v>
      </c>
      <c r="K602" s="2">
        <f t="shared" si="27"/>
        <v>0.22500000000000001</v>
      </c>
      <c r="L602">
        <f t="shared" si="28"/>
        <v>0</v>
      </c>
      <c r="M602" t="str">
        <f t="shared" si="29"/>
        <v>3. High Velocity Loyalty (4+)</v>
      </c>
      <c r="N602" t="str">
        <f>IFERROR(INDEX(Demographics!F:F, MATCH(A602, Demographics!A:A, 0)), "Unspecified Bank")</f>
        <v>GT Bank</v>
      </c>
      <c r="O602" t="str">
        <f>IFERROR(INDEX(Demographics!H:H, MATCH(A602, Demographics!A:A, 0)) &amp; "", "Unknown Status")</f>
        <v>Permanent</v>
      </c>
    </row>
    <row r="603" spans="1:15" x14ac:dyDescent="0.25">
      <c r="A603" t="s">
        <v>692</v>
      </c>
      <c r="B603">
        <v>301965818</v>
      </c>
      <c r="C603">
        <v>5</v>
      </c>
      <c r="D603" s="1">
        <v>42922.219571759262</v>
      </c>
      <c r="E603" s="1">
        <v>42922.177847222221</v>
      </c>
      <c r="F603">
        <v>20000</v>
      </c>
      <c r="G603">
        <v>24500</v>
      </c>
      <c r="H603">
        <v>30</v>
      </c>
      <c r="J603" t="s">
        <v>11</v>
      </c>
      <c r="K603" s="2">
        <f t="shared" si="27"/>
        <v>0.22500000000000001</v>
      </c>
      <c r="L603">
        <f t="shared" si="28"/>
        <v>0</v>
      </c>
      <c r="M603" t="str">
        <f t="shared" si="29"/>
        <v>3. High Velocity Loyalty (4+)</v>
      </c>
      <c r="N603" t="str">
        <f>IFERROR(INDEX(Demographics!F:F, MATCH(A603, Demographics!A:A, 0)), "Unspecified Bank")</f>
        <v>GT Bank</v>
      </c>
      <c r="O603" t="str">
        <f>IFERROR(INDEX(Demographics!H:H, MATCH(A603, Demographics!A:A, 0)) &amp; "", "Unknown Status")</f>
        <v/>
      </c>
    </row>
    <row r="604" spans="1:15" x14ac:dyDescent="0.25">
      <c r="A604" t="s">
        <v>693</v>
      </c>
      <c r="B604">
        <v>301963489</v>
      </c>
      <c r="C604">
        <v>4</v>
      </c>
      <c r="D604" s="1">
        <v>42920.68277777778</v>
      </c>
      <c r="E604" s="1">
        <v>42920.641053240739</v>
      </c>
      <c r="F604">
        <v>20000</v>
      </c>
      <c r="G604">
        <v>24500</v>
      </c>
      <c r="H604">
        <v>30</v>
      </c>
      <c r="J604" t="s">
        <v>11</v>
      </c>
      <c r="K604" s="2">
        <f t="shared" si="27"/>
        <v>0.22500000000000001</v>
      </c>
      <c r="L604">
        <f t="shared" si="28"/>
        <v>0</v>
      </c>
      <c r="M604" t="str">
        <f t="shared" si="29"/>
        <v>3. High Velocity Loyalty (4+)</v>
      </c>
      <c r="N604" t="str">
        <f>IFERROR(INDEX(Demographics!F:F, MATCH(A604, Demographics!A:A, 0)), "Unspecified Bank")</f>
        <v>Access Bank</v>
      </c>
      <c r="O604" t="str">
        <f>IFERROR(INDEX(Demographics!H:H, MATCH(A604, Demographics!A:A, 0)) &amp; "", "Unknown Status")</f>
        <v>Permanent</v>
      </c>
    </row>
    <row r="605" spans="1:15" x14ac:dyDescent="0.25">
      <c r="A605" t="s">
        <v>694</v>
      </c>
      <c r="B605">
        <v>301987826</v>
      </c>
      <c r="C605">
        <v>3</v>
      </c>
      <c r="D605" s="1">
        <v>42936.657361111109</v>
      </c>
      <c r="E605" s="1">
        <v>42936.615613425929</v>
      </c>
      <c r="F605">
        <v>10000</v>
      </c>
      <c r="G605">
        <v>13000</v>
      </c>
      <c r="H605">
        <v>30</v>
      </c>
      <c r="J605" t="s">
        <v>11</v>
      </c>
      <c r="K605" s="2">
        <f t="shared" si="27"/>
        <v>0.3</v>
      </c>
      <c r="L605">
        <f t="shared" si="28"/>
        <v>0</v>
      </c>
      <c r="M605" t="str">
        <f t="shared" si="29"/>
        <v>2. Early Repeat (2-3)</v>
      </c>
      <c r="N605" t="str">
        <f>IFERROR(INDEX(Demographics!F:F, MATCH(A605, Demographics!A:A, 0)), "Unspecified Bank")</f>
        <v>Unspecified Bank</v>
      </c>
      <c r="O605" t="str">
        <f>IFERROR(INDEX(Demographics!H:H, MATCH(A605, Demographics!A:A, 0)) &amp; "", "Unknown Status")</f>
        <v>Unknown Status</v>
      </c>
    </row>
    <row r="606" spans="1:15" x14ac:dyDescent="0.25">
      <c r="A606" t="s">
        <v>695</v>
      </c>
      <c r="B606">
        <v>301960915</v>
      </c>
      <c r="C606">
        <v>6</v>
      </c>
      <c r="D606" s="1">
        <v>42919.496874999997</v>
      </c>
      <c r="E606" s="1">
        <v>42919.455138888887</v>
      </c>
      <c r="F606">
        <v>10000</v>
      </c>
      <c r="G606">
        <v>13000</v>
      </c>
      <c r="H606">
        <v>30</v>
      </c>
      <c r="J606" t="s">
        <v>11</v>
      </c>
      <c r="K606" s="2">
        <f t="shared" si="27"/>
        <v>0.3</v>
      </c>
      <c r="L606">
        <f t="shared" si="28"/>
        <v>0</v>
      </c>
      <c r="M606" t="str">
        <f t="shared" si="29"/>
        <v>3. High Velocity Loyalty (4+)</v>
      </c>
      <c r="N606" t="str">
        <f>IFERROR(INDEX(Demographics!F:F, MATCH(A606, Demographics!A:A, 0)), "Unspecified Bank")</f>
        <v>GT Bank</v>
      </c>
      <c r="O606" t="str">
        <f>IFERROR(INDEX(Demographics!H:H, MATCH(A606, Demographics!A:A, 0)) &amp; "", "Unknown Status")</f>
        <v>Permanent</v>
      </c>
    </row>
    <row r="607" spans="1:15" x14ac:dyDescent="0.25">
      <c r="A607" t="s">
        <v>696</v>
      </c>
      <c r="B607">
        <v>301998287</v>
      </c>
      <c r="C607">
        <v>2</v>
      </c>
      <c r="D607" s="1">
        <v>42943.351550925923</v>
      </c>
      <c r="E607" s="1">
        <v>42943.309108796297</v>
      </c>
      <c r="F607">
        <v>10000</v>
      </c>
      <c r="G607">
        <v>13000</v>
      </c>
      <c r="H607">
        <v>30</v>
      </c>
      <c r="J607" t="s">
        <v>11</v>
      </c>
      <c r="K607" s="2">
        <f t="shared" si="27"/>
        <v>0.3</v>
      </c>
      <c r="L607">
        <f t="shared" si="28"/>
        <v>0</v>
      </c>
      <c r="M607" t="str">
        <f t="shared" si="29"/>
        <v>2. Early Repeat (2-3)</v>
      </c>
      <c r="N607" t="str">
        <f>IFERROR(INDEX(Demographics!F:F, MATCH(A607, Demographics!A:A, 0)), "Unspecified Bank")</f>
        <v>Access Bank</v>
      </c>
      <c r="O607" t="str">
        <f>IFERROR(INDEX(Demographics!H:H, MATCH(A607, Demographics!A:A, 0)) &amp; "", "Unknown Status")</f>
        <v>Unemployed</v>
      </c>
    </row>
    <row r="608" spans="1:15" x14ac:dyDescent="0.25">
      <c r="A608" t="s">
        <v>697</v>
      </c>
      <c r="B608">
        <v>302001428</v>
      </c>
      <c r="C608">
        <v>4</v>
      </c>
      <c r="D608" s="1">
        <v>42944.928715277776</v>
      </c>
      <c r="E608" s="1">
        <v>42944.886956018519</v>
      </c>
      <c r="F608">
        <v>20000</v>
      </c>
      <c r="G608">
        <v>24500</v>
      </c>
      <c r="H608">
        <v>30</v>
      </c>
      <c r="I608" t="s">
        <v>698</v>
      </c>
      <c r="J608" t="s">
        <v>11</v>
      </c>
      <c r="K608" s="2">
        <f t="shared" si="27"/>
        <v>0.22500000000000001</v>
      </c>
      <c r="L608">
        <f t="shared" si="28"/>
        <v>0</v>
      </c>
      <c r="M608" t="str">
        <f t="shared" si="29"/>
        <v>3. High Velocity Loyalty (4+)</v>
      </c>
      <c r="N608" t="str">
        <f>IFERROR(INDEX(Demographics!F:F, MATCH(A608, Demographics!A:A, 0)), "Unspecified Bank")</f>
        <v>Unspecified Bank</v>
      </c>
      <c r="O608" t="str">
        <f>IFERROR(INDEX(Demographics!H:H, MATCH(A608, Demographics!A:A, 0)) &amp; "", "Unknown Status")</f>
        <v>Unknown Status</v>
      </c>
    </row>
    <row r="609" spans="1:15" x14ac:dyDescent="0.25">
      <c r="A609" t="s">
        <v>699</v>
      </c>
      <c r="B609">
        <v>301975083</v>
      </c>
      <c r="C609">
        <v>5</v>
      </c>
      <c r="D609" s="1">
        <v>42928.806446759256</v>
      </c>
      <c r="E609" s="1">
        <v>42928.763981481483</v>
      </c>
      <c r="F609">
        <v>20000</v>
      </c>
      <c r="G609">
        <v>22250</v>
      </c>
      <c r="H609">
        <v>15</v>
      </c>
      <c r="J609" t="s">
        <v>11</v>
      </c>
      <c r="K609" s="2">
        <f t="shared" si="27"/>
        <v>0.1125</v>
      </c>
      <c r="L609">
        <f t="shared" si="28"/>
        <v>0</v>
      </c>
      <c r="M609" t="str">
        <f t="shared" si="29"/>
        <v>3. High Velocity Loyalty (4+)</v>
      </c>
      <c r="N609" t="str">
        <f>IFERROR(INDEX(Demographics!F:F, MATCH(A609, Demographics!A:A, 0)), "Unspecified Bank")</f>
        <v>GT Bank</v>
      </c>
      <c r="O609" t="str">
        <f>IFERROR(INDEX(Demographics!H:H, MATCH(A609, Demographics!A:A, 0)) &amp; "", "Unknown Status")</f>
        <v>Permanent</v>
      </c>
    </row>
    <row r="610" spans="1:15" x14ac:dyDescent="0.25">
      <c r="A610" t="s">
        <v>700</v>
      </c>
      <c r="B610">
        <v>302002272</v>
      </c>
      <c r="C610">
        <v>2</v>
      </c>
      <c r="D610" s="1">
        <v>42945.605057870373</v>
      </c>
      <c r="E610" s="1">
        <v>42945.563287037039</v>
      </c>
      <c r="F610">
        <v>10000</v>
      </c>
      <c r="G610">
        <v>11500</v>
      </c>
      <c r="H610">
        <v>15</v>
      </c>
      <c r="J610" t="s">
        <v>11</v>
      </c>
      <c r="K610" s="2">
        <f t="shared" si="27"/>
        <v>0.15</v>
      </c>
      <c r="L610">
        <f t="shared" si="28"/>
        <v>0</v>
      </c>
      <c r="M610" t="str">
        <f t="shared" si="29"/>
        <v>2. Early Repeat (2-3)</v>
      </c>
      <c r="N610" t="str">
        <f>IFERROR(INDEX(Demographics!F:F, MATCH(A610, Demographics!A:A, 0)), "Unspecified Bank")</f>
        <v>Unspecified Bank</v>
      </c>
      <c r="O610" t="str">
        <f>IFERROR(INDEX(Demographics!H:H, MATCH(A610, Demographics!A:A, 0)) &amp; "", "Unknown Status")</f>
        <v>Unknown Status</v>
      </c>
    </row>
    <row r="611" spans="1:15" x14ac:dyDescent="0.25">
      <c r="A611" t="s">
        <v>701</v>
      </c>
      <c r="B611">
        <v>301999031</v>
      </c>
      <c r="C611">
        <v>2</v>
      </c>
      <c r="D611" s="1">
        <v>42943.668819444443</v>
      </c>
      <c r="E611" s="1">
        <v>42943.627083333333</v>
      </c>
      <c r="F611">
        <v>10000</v>
      </c>
      <c r="G611">
        <v>13000</v>
      </c>
      <c r="H611">
        <v>30</v>
      </c>
      <c r="J611" t="s">
        <v>23</v>
      </c>
      <c r="K611" s="2">
        <f t="shared" si="27"/>
        <v>0.3</v>
      </c>
      <c r="L611">
        <f t="shared" si="28"/>
        <v>1</v>
      </c>
      <c r="M611" t="str">
        <f t="shared" si="29"/>
        <v>2. Early Repeat (2-3)</v>
      </c>
      <c r="N611" t="str">
        <f>IFERROR(INDEX(Demographics!F:F, MATCH(A611, Demographics!A:A, 0)), "Unspecified Bank")</f>
        <v>GT Bank</v>
      </c>
      <c r="O611" t="str">
        <f>IFERROR(INDEX(Demographics!H:H, MATCH(A611, Demographics!A:A, 0)) &amp; "", "Unknown Status")</f>
        <v/>
      </c>
    </row>
    <row r="612" spans="1:15" x14ac:dyDescent="0.25">
      <c r="A612" t="s">
        <v>702</v>
      </c>
      <c r="B612">
        <v>301997371</v>
      </c>
      <c r="C612">
        <v>4</v>
      </c>
      <c r="D612" s="1">
        <v>42942.707129629627</v>
      </c>
      <c r="E612" s="1">
        <v>42942.664618055554</v>
      </c>
      <c r="F612">
        <v>10000</v>
      </c>
      <c r="G612">
        <v>13000</v>
      </c>
      <c r="H612">
        <v>30</v>
      </c>
      <c r="J612" t="s">
        <v>11</v>
      </c>
      <c r="K612" s="2">
        <f t="shared" si="27"/>
        <v>0.3</v>
      </c>
      <c r="L612">
        <f t="shared" si="28"/>
        <v>0</v>
      </c>
      <c r="M612" t="str">
        <f t="shared" si="29"/>
        <v>3. High Velocity Loyalty (4+)</v>
      </c>
      <c r="N612" t="str">
        <f>IFERROR(INDEX(Demographics!F:F, MATCH(A612, Demographics!A:A, 0)), "Unspecified Bank")</f>
        <v>Unspecified Bank</v>
      </c>
      <c r="O612" t="str">
        <f>IFERROR(INDEX(Demographics!H:H, MATCH(A612, Demographics!A:A, 0)) &amp; "", "Unknown Status")</f>
        <v>Unknown Status</v>
      </c>
    </row>
    <row r="613" spans="1:15" x14ac:dyDescent="0.25">
      <c r="A613" t="s">
        <v>703</v>
      </c>
      <c r="B613">
        <v>301989482</v>
      </c>
      <c r="C613">
        <v>2</v>
      </c>
      <c r="D613" s="1">
        <v>42937.627928240741</v>
      </c>
      <c r="E613" s="1">
        <v>42937.586168981485</v>
      </c>
      <c r="F613">
        <v>10000</v>
      </c>
      <c r="G613">
        <v>13000</v>
      </c>
      <c r="H613">
        <v>30</v>
      </c>
      <c r="I613" t="s">
        <v>704</v>
      </c>
      <c r="J613" t="s">
        <v>11</v>
      </c>
      <c r="K613" s="2">
        <f t="shared" si="27"/>
        <v>0.3</v>
      </c>
      <c r="L613">
        <f t="shared" si="28"/>
        <v>0</v>
      </c>
      <c r="M613" t="str">
        <f t="shared" si="29"/>
        <v>2. Early Repeat (2-3)</v>
      </c>
      <c r="N613" t="str">
        <f>IFERROR(INDEX(Demographics!F:F, MATCH(A613, Demographics!A:A, 0)), "Unspecified Bank")</f>
        <v>Sterling Bank</v>
      </c>
      <c r="O613" t="str">
        <f>IFERROR(INDEX(Demographics!H:H, MATCH(A613, Demographics!A:A, 0)) &amp; "", "Unknown Status")</f>
        <v>Permanent</v>
      </c>
    </row>
    <row r="614" spans="1:15" x14ac:dyDescent="0.25">
      <c r="A614" t="s">
        <v>705</v>
      </c>
      <c r="B614">
        <v>301963485</v>
      </c>
      <c r="C614">
        <v>4</v>
      </c>
      <c r="D614" s="1">
        <v>42920.681539351855</v>
      </c>
      <c r="E614" s="1">
        <v>42920.639791666668</v>
      </c>
      <c r="F614">
        <v>20000</v>
      </c>
      <c r="G614">
        <v>24500</v>
      </c>
      <c r="H614">
        <v>30</v>
      </c>
      <c r="J614" t="s">
        <v>11</v>
      </c>
      <c r="K614" s="2">
        <f t="shared" si="27"/>
        <v>0.22500000000000001</v>
      </c>
      <c r="L614">
        <f t="shared" si="28"/>
        <v>0</v>
      </c>
      <c r="M614" t="str">
        <f t="shared" si="29"/>
        <v>3. High Velocity Loyalty (4+)</v>
      </c>
      <c r="N614" t="str">
        <f>IFERROR(INDEX(Demographics!F:F, MATCH(A614, Demographics!A:A, 0)), "Unspecified Bank")</f>
        <v>GT Bank</v>
      </c>
      <c r="O614" t="str">
        <f>IFERROR(INDEX(Demographics!H:H, MATCH(A614, Demographics!A:A, 0)) &amp; "", "Unknown Status")</f>
        <v>Permanent</v>
      </c>
    </row>
    <row r="615" spans="1:15" x14ac:dyDescent="0.25">
      <c r="A615" t="s">
        <v>706</v>
      </c>
      <c r="B615">
        <v>301972530</v>
      </c>
      <c r="C615">
        <v>2</v>
      </c>
      <c r="D615" s="1">
        <v>42927.330405092594</v>
      </c>
      <c r="E615" s="1">
        <v>42927.288668981484</v>
      </c>
      <c r="F615">
        <v>10000</v>
      </c>
      <c r="G615">
        <v>13000</v>
      </c>
      <c r="H615">
        <v>30</v>
      </c>
      <c r="I615" t="s">
        <v>707</v>
      </c>
      <c r="J615" t="s">
        <v>11</v>
      </c>
      <c r="K615" s="2">
        <f t="shared" si="27"/>
        <v>0.3</v>
      </c>
      <c r="L615">
        <f t="shared" si="28"/>
        <v>0</v>
      </c>
      <c r="M615" t="str">
        <f t="shared" si="29"/>
        <v>2. Early Repeat (2-3)</v>
      </c>
      <c r="N615" t="str">
        <f>IFERROR(INDEX(Demographics!F:F, MATCH(A615, Demographics!A:A, 0)), "Unspecified Bank")</f>
        <v>Zenith Bank</v>
      </c>
      <c r="O615" t="str">
        <f>IFERROR(INDEX(Demographics!H:H, MATCH(A615, Demographics!A:A, 0)) &amp; "", "Unknown Status")</f>
        <v/>
      </c>
    </row>
    <row r="616" spans="1:15" x14ac:dyDescent="0.25">
      <c r="A616" t="s">
        <v>708</v>
      </c>
      <c r="B616">
        <v>301971528</v>
      </c>
      <c r="C616">
        <v>2</v>
      </c>
      <c r="D616" s="1">
        <v>42926.591400462959</v>
      </c>
      <c r="E616" s="1">
        <v>42926.549664351849</v>
      </c>
      <c r="F616">
        <v>10000</v>
      </c>
      <c r="G616">
        <v>13000</v>
      </c>
      <c r="H616">
        <v>30</v>
      </c>
      <c r="J616" t="s">
        <v>23</v>
      </c>
      <c r="K616" s="2">
        <f t="shared" si="27"/>
        <v>0.3</v>
      </c>
      <c r="L616">
        <f t="shared" si="28"/>
        <v>1</v>
      </c>
      <c r="M616" t="str">
        <f t="shared" si="29"/>
        <v>2. Early Repeat (2-3)</v>
      </c>
      <c r="N616" t="str">
        <f>IFERROR(INDEX(Demographics!F:F, MATCH(A616, Demographics!A:A, 0)), "Unspecified Bank")</f>
        <v>GT Bank</v>
      </c>
      <c r="O616" t="str">
        <f>IFERROR(INDEX(Demographics!H:H, MATCH(A616, Demographics!A:A, 0)) &amp; "", "Unknown Status")</f>
        <v/>
      </c>
    </row>
    <row r="617" spans="1:15" x14ac:dyDescent="0.25">
      <c r="A617" t="s">
        <v>709</v>
      </c>
      <c r="B617">
        <v>301974119</v>
      </c>
      <c r="C617">
        <v>4</v>
      </c>
      <c r="D617" s="1">
        <v>42928.341805555552</v>
      </c>
      <c r="E617" s="1">
        <v>42928.300057870372</v>
      </c>
      <c r="F617">
        <v>10000</v>
      </c>
      <c r="G617">
        <v>13000</v>
      </c>
      <c r="H617">
        <v>30</v>
      </c>
      <c r="J617" t="s">
        <v>23</v>
      </c>
      <c r="K617" s="2">
        <f t="shared" si="27"/>
        <v>0.3</v>
      </c>
      <c r="L617">
        <f t="shared" si="28"/>
        <v>1</v>
      </c>
      <c r="M617" t="str">
        <f t="shared" si="29"/>
        <v>3. High Velocity Loyalty (4+)</v>
      </c>
      <c r="N617" t="str">
        <f>IFERROR(INDEX(Demographics!F:F, MATCH(A617, Demographics!A:A, 0)), "Unspecified Bank")</f>
        <v>Zenith Bank</v>
      </c>
      <c r="O617" t="str">
        <f>IFERROR(INDEX(Demographics!H:H, MATCH(A617, Demographics!A:A, 0)) &amp; "", "Unknown Status")</f>
        <v>Permanent</v>
      </c>
    </row>
    <row r="618" spans="1:15" x14ac:dyDescent="0.25">
      <c r="A618" t="s">
        <v>710</v>
      </c>
      <c r="B618">
        <v>302001650</v>
      </c>
      <c r="C618">
        <v>3</v>
      </c>
      <c r="D618" s="1">
        <v>42945.274340277778</v>
      </c>
      <c r="E618" s="1">
        <v>42945.232581018521</v>
      </c>
      <c r="F618">
        <v>10000</v>
      </c>
      <c r="G618">
        <v>13000</v>
      </c>
      <c r="H618">
        <v>30</v>
      </c>
      <c r="I618" t="s">
        <v>711</v>
      </c>
      <c r="J618" t="s">
        <v>23</v>
      </c>
      <c r="K618" s="2">
        <f t="shared" si="27"/>
        <v>0.3</v>
      </c>
      <c r="L618">
        <f t="shared" si="28"/>
        <v>1</v>
      </c>
      <c r="M618" t="str">
        <f t="shared" si="29"/>
        <v>2. Early Repeat (2-3)</v>
      </c>
      <c r="N618" t="str">
        <f>IFERROR(INDEX(Demographics!F:F, MATCH(A618, Demographics!A:A, 0)), "Unspecified Bank")</f>
        <v>EcoBank</v>
      </c>
      <c r="O618" t="str">
        <f>IFERROR(INDEX(Demographics!H:H, MATCH(A618, Demographics!A:A, 0)) &amp; "", "Unknown Status")</f>
        <v>Permanent</v>
      </c>
    </row>
    <row r="619" spans="1:15" x14ac:dyDescent="0.25">
      <c r="A619" t="s">
        <v>712</v>
      </c>
      <c r="B619">
        <v>301966918</v>
      </c>
      <c r="C619">
        <v>2</v>
      </c>
      <c r="D619" s="1">
        <v>42922.761712962965</v>
      </c>
      <c r="E619" s="1">
        <v>42922.719861111109</v>
      </c>
      <c r="F619">
        <v>10000</v>
      </c>
      <c r="G619">
        <v>11500</v>
      </c>
      <c r="H619">
        <v>15</v>
      </c>
      <c r="J619" t="s">
        <v>23</v>
      </c>
      <c r="K619" s="2">
        <f t="shared" si="27"/>
        <v>0.15</v>
      </c>
      <c r="L619">
        <f t="shared" si="28"/>
        <v>1</v>
      </c>
      <c r="M619" t="str">
        <f t="shared" si="29"/>
        <v>2. Early Repeat (2-3)</v>
      </c>
      <c r="N619" t="str">
        <f>IFERROR(INDEX(Demographics!F:F, MATCH(A619, Demographics!A:A, 0)), "Unspecified Bank")</f>
        <v>Diamond Bank</v>
      </c>
      <c r="O619" t="str">
        <f>IFERROR(INDEX(Demographics!H:H, MATCH(A619, Demographics!A:A, 0)) &amp; "", "Unknown Status")</f>
        <v/>
      </c>
    </row>
    <row r="620" spans="1:15" x14ac:dyDescent="0.25">
      <c r="A620" t="s">
        <v>713</v>
      </c>
      <c r="B620">
        <v>302003151</v>
      </c>
      <c r="C620">
        <v>2</v>
      </c>
      <c r="D620" s="1">
        <v>42946.379293981481</v>
      </c>
      <c r="E620" s="1">
        <v>42946.337523148148</v>
      </c>
      <c r="F620">
        <v>10000</v>
      </c>
      <c r="G620">
        <v>11500</v>
      </c>
      <c r="H620">
        <v>15</v>
      </c>
      <c r="J620" t="s">
        <v>23</v>
      </c>
      <c r="K620" s="2">
        <f t="shared" si="27"/>
        <v>0.15</v>
      </c>
      <c r="L620">
        <f t="shared" si="28"/>
        <v>1</v>
      </c>
      <c r="M620" t="str">
        <f t="shared" si="29"/>
        <v>2. Early Repeat (2-3)</v>
      </c>
      <c r="N620" t="str">
        <f>IFERROR(INDEX(Demographics!F:F, MATCH(A620, Demographics!A:A, 0)), "Unspecified Bank")</f>
        <v>Unspecified Bank</v>
      </c>
      <c r="O620" t="str">
        <f>IFERROR(INDEX(Demographics!H:H, MATCH(A620, Demographics!A:A, 0)) &amp; "", "Unknown Status")</f>
        <v>Unknown Status</v>
      </c>
    </row>
    <row r="621" spans="1:15" x14ac:dyDescent="0.25">
      <c r="A621" t="s">
        <v>714</v>
      </c>
      <c r="B621">
        <v>301964082</v>
      </c>
      <c r="C621">
        <v>3</v>
      </c>
      <c r="D621" s="1">
        <v>42920.989699074074</v>
      </c>
      <c r="E621" s="1">
        <v>42920.947974537034</v>
      </c>
      <c r="F621">
        <v>10000</v>
      </c>
      <c r="G621">
        <v>13000</v>
      </c>
      <c r="H621">
        <v>30</v>
      </c>
      <c r="J621" t="s">
        <v>23</v>
      </c>
      <c r="K621" s="2">
        <f t="shared" si="27"/>
        <v>0.3</v>
      </c>
      <c r="L621">
        <f t="shared" si="28"/>
        <v>1</v>
      </c>
      <c r="M621" t="str">
        <f t="shared" si="29"/>
        <v>2. Early Repeat (2-3)</v>
      </c>
      <c r="N621" t="str">
        <f>IFERROR(INDEX(Demographics!F:F, MATCH(A621, Demographics!A:A, 0)), "Unspecified Bank")</f>
        <v>Unspecified Bank</v>
      </c>
      <c r="O621" t="str">
        <f>IFERROR(INDEX(Demographics!H:H, MATCH(A621, Demographics!A:A, 0)) &amp; "", "Unknown Status")</f>
        <v>Unknown Status</v>
      </c>
    </row>
    <row r="622" spans="1:15" x14ac:dyDescent="0.25">
      <c r="A622" t="s">
        <v>715</v>
      </c>
      <c r="B622">
        <v>302001998</v>
      </c>
      <c r="C622">
        <v>3</v>
      </c>
      <c r="D622" s="1">
        <v>42945.459918981483</v>
      </c>
      <c r="E622" s="1">
        <v>42945.41741898148</v>
      </c>
      <c r="F622">
        <v>20000</v>
      </c>
      <c r="G622">
        <v>24500</v>
      </c>
      <c r="H622">
        <v>30</v>
      </c>
      <c r="J622" t="s">
        <v>23</v>
      </c>
      <c r="K622" s="2">
        <f t="shared" si="27"/>
        <v>0.22500000000000001</v>
      </c>
      <c r="L622">
        <f t="shared" si="28"/>
        <v>1</v>
      </c>
      <c r="M622" t="str">
        <f t="shared" si="29"/>
        <v>2. Early Repeat (2-3)</v>
      </c>
      <c r="N622" t="str">
        <f>IFERROR(INDEX(Demographics!F:F, MATCH(A622, Demographics!A:A, 0)), "Unspecified Bank")</f>
        <v>Unspecified Bank</v>
      </c>
      <c r="O622" t="str">
        <f>IFERROR(INDEX(Demographics!H:H, MATCH(A622, Demographics!A:A, 0)) &amp; "", "Unknown Status")</f>
        <v>Unknown Status</v>
      </c>
    </row>
    <row r="623" spans="1:15" x14ac:dyDescent="0.25">
      <c r="A623" t="s">
        <v>716</v>
      </c>
      <c r="B623">
        <v>301989274</v>
      </c>
      <c r="C623">
        <v>13</v>
      </c>
      <c r="D623" s="1">
        <v>42937.555706018517</v>
      </c>
      <c r="E623" s="1">
        <v>42937.51394675926</v>
      </c>
      <c r="F623">
        <v>40000</v>
      </c>
      <c r="G623">
        <v>44000</v>
      </c>
      <c r="H623">
        <v>30</v>
      </c>
      <c r="J623" t="s">
        <v>11</v>
      </c>
      <c r="K623" s="2">
        <f t="shared" si="27"/>
        <v>0.1</v>
      </c>
      <c r="L623">
        <f t="shared" si="28"/>
        <v>0</v>
      </c>
      <c r="M623" t="str">
        <f t="shared" si="29"/>
        <v>3. High Velocity Loyalty (4+)</v>
      </c>
      <c r="N623" t="str">
        <f>IFERROR(INDEX(Demographics!F:F, MATCH(A623, Demographics!A:A, 0)), "Unspecified Bank")</f>
        <v>GT Bank</v>
      </c>
      <c r="O623" t="str">
        <f>IFERROR(INDEX(Demographics!H:H, MATCH(A623, Demographics!A:A, 0)) &amp; "", "Unknown Status")</f>
        <v>Self-Employed</v>
      </c>
    </row>
    <row r="624" spans="1:15" x14ac:dyDescent="0.25">
      <c r="A624" t="s">
        <v>717</v>
      </c>
      <c r="B624">
        <v>301995886</v>
      </c>
      <c r="C624">
        <v>14</v>
      </c>
      <c r="D624" s="1">
        <v>42941.84134259259</v>
      </c>
      <c r="E624" s="1">
        <v>42941.799571759257</v>
      </c>
      <c r="F624">
        <v>40000</v>
      </c>
      <c r="G624">
        <v>48000</v>
      </c>
      <c r="H624">
        <v>60</v>
      </c>
      <c r="J624" t="s">
        <v>11</v>
      </c>
      <c r="K624" s="2">
        <f t="shared" si="27"/>
        <v>0.2</v>
      </c>
      <c r="L624">
        <f t="shared" si="28"/>
        <v>0</v>
      </c>
      <c r="M624" t="str">
        <f t="shared" si="29"/>
        <v>3. High Velocity Loyalty (4+)</v>
      </c>
      <c r="N624" t="str">
        <f>IFERROR(INDEX(Demographics!F:F, MATCH(A624, Demographics!A:A, 0)), "Unspecified Bank")</f>
        <v>Wema Bank</v>
      </c>
      <c r="O624" t="str">
        <f>IFERROR(INDEX(Demographics!H:H, MATCH(A624, Demographics!A:A, 0)) &amp; "", "Unknown Status")</f>
        <v>Permanent</v>
      </c>
    </row>
    <row r="625" spans="1:15" x14ac:dyDescent="0.25">
      <c r="A625" t="s">
        <v>718</v>
      </c>
      <c r="B625">
        <v>301960359</v>
      </c>
      <c r="C625">
        <v>8</v>
      </c>
      <c r="D625" s="1">
        <v>42918.908379629633</v>
      </c>
      <c r="E625" s="1">
        <v>42918.865937499999</v>
      </c>
      <c r="F625">
        <v>40000</v>
      </c>
      <c r="G625">
        <v>44000</v>
      </c>
      <c r="H625">
        <v>30</v>
      </c>
      <c r="J625" t="s">
        <v>11</v>
      </c>
      <c r="K625" s="2">
        <f t="shared" si="27"/>
        <v>0.1</v>
      </c>
      <c r="L625">
        <f t="shared" si="28"/>
        <v>0</v>
      </c>
      <c r="M625" t="str">
        <f t="shared" si="29"/>
        <v>3. High Velocity Loyalty (4+)</v>
      </c>
      <c r="N625" t="str">
        <f>IFERROR(INDEX(Demographics!F:F, MATCH(A625, Demographics!A:A, 0)), "Unspecified Bank")</f>
        <v>Unspecified Bank</v>
      </c>
      <c r="O625" t="str">
        <f>IFERROR(INDEX(Demographics!H:H, MATCH(A625, Demographics!A:A, 0)) &amp; "", "Unknown Status")</f>
        <v>Unknown Status</v>
      </c>
    </row>
    <row r="626" spans="1:15" x14ac:dyDescent="0.25">
      <c r="A626" t="s">
        <v>719</v>
      </c>
      <c r="B626">
        <v>301972667</v>
      </c>
      <c r="C626">
        <v>8</v>
      </c>
      <c r="D626" s="1">
        <v>42927.401921296296</v>
      </c>
      <c r="E626" s="1">
        <v>42927.36010416667</v>
      </c>
      <c r="F626">
        <v>40000</v>
      </c>
      <c r="G626">
        <v>48000</v>
      </c>
      <c r="H626">
        <v>60</v>
      </c>
      <c r="J626" t="s">
        <v>11</v>
      </c>
      <c r="K626" s="2">
        <f t="shared" si="27"/>
        <v>0.2</v>
      </c>
      <c r="L626">
        <f t="shared" si="28"/>
        <v>0</v>
      </c>
      <c r="M626" t="str">
        <f t="shared" si="29"/>
        <v>3. High Velocity Loyalty (4+)</v>
      </c>
      <c r="N626" t="str">
        <f>IFERROR(INDEX(Demographics!F:F, MATCH(A626, Demographics!A:A, 0)), "Unspecified Bank")</f>
        <v>First Bank</v>
      </c>
      <c r="O626" t="str">
        <f>IFERROR(INDEX(Demographics!H:H, MATCH(A626, Demographics!A:A, 0)) &amp; "", "Unknown Status")</f>
        <v>Self-Employed</v>
      </c>
    </row>
    <row r="627" spans="1:15" x14ac:dyDescent="0.25">
      <c r="A627" t="s">
        <v>720</v>
      </c>
      <c r="B627">
        <v>301994135</v>
      </c>
      <c r="C627">
        <v>3</v>
      </c>
      <c r="D627" s="1">
        <v>42940.824583333335</v>
      </c>
      <c r="E627" s="1">
        <v>42940.782372685186</v>
      </c>
      <c r="F627">
        <v>20000</v>
      </c>
      <c r="G627">
        <v>24500</v>
      </c>
      <c r="H627">
        <v>30</v>
      </c>
      <c r="J627" t="s">
        <v>11</v>
      </c>
      <c r="K627" s="2">
        <f t="shared" si="27"/>
        <v>0.22500000000000001</v>
      </c>
      <c r="L627">
        <f t="shared" si="28"/>
        <v>0</v>
      </c>
      <c r="M627" t="str">
        <f t="shared" si="29"/>
        <v>2. Early Repeat (2-3)</v>
      </c>
      <c r="N627" t="str">
        <f>IFERROR(INDEX(Demographics!F:F, MATCH(A627, Demographics!A:A, 0)), "Unspecified Bank")</f>
        <v>First Bank</v>
      </c>
      <c r="O627" t="str">
        <f>IFERROR(INDEX(Demographics!H:H, MATCH(A627, Demographics!A:A, 0)) &amp; "", "Unknown Status")</f>
        <v>Permanent</v>
      </c>
    </row>
    <row r="628" spans="1:15" x14ac:dyDescent="0.25">
      <c r="A628" t="s">
        <v>721</v>
      </c>
      <c r="B628">
        <v>301981605</v>
      </c>
      <c r="C628">
        <v>3</v>
      </c>
      <c r="D628" s="1">
        <v>42933.463819444441</v>
      </c>
      <c r="E628" s="1">
        <v>42933.422071759262</v>
      </c>
      <c r="F628">
        <v>10000</v>
      </c>
      <c r="G628">
        <v>11500</v>
      </c>
      <c r="H628">
        <v>15</v>
      </c>
      <c r="J628" t="s">
        <v>11</v>
      </c>
      <c r="K628" s="2">
        <f t="shared" si="27"/>
        <v>0.15</v>
      </c>
      <c r="L628">
        <f t="shared" si="28"/>
        <v>0</v>
      </c>
      <c r="M628" t="str">
        <f t="shared" si="29"/>
        <v>2. Early Repeat (2-3)</v>
      </c>
      <c r="N628" t="str">
        <f>IFERROR(INDEX(Demographics!F:F, MATCH(A628, Demographics!A:A, 0)), "Unspecified Bank")</f>
        <v>GT Bank</v>
      </c>
      <c r="O628" t="str">
        <f>IFERROR(INDEX(Demographics!H:H, MATCH(A628, Demographics!A:A, 0)) &amp; "", "Unknown Status")</f>
        <v>Permanent</v>
      </c>
    </row>
    <row r="629" spans="1:15" x14ac:dyDescent="0.25">
      <c r="A629" t="s">
        <v>722</v>
      </c>
      <c r="B629">
        <v>301974290</v>
      </c>
      <c r="C629">
        <v>3</v>
      </c>
      <c r="D629" s="1">
        <v>42928.426608796297</v>
      </c>
      <c r="E629" s="1">
        <v>42928.38486111111</v>
      </c>
      <c r="F629">
        <v>10000</v>
      </c>
      <c r="G629">
        <v>13000</v>
      </c>
      <c r="H629">
        <v>30</v>
      </c>
      <c r="J629" t="s">
        <v>11</v>
      </c>
      <c r="K629" s="2">
        <f t="shared" si="27"/>
        <v>0.3</v>
      </c>
      <c r="L629">
        <f t="shared" si="28"/>
        <v>0</v>
      </c>
      <c r="M629" t="str">
        <f t="shared" si="29"/>
        <v>2. Early Repeat (2-3)</v>
      </c>
      <c r="N629" t="str">
        <f>IFERROR(INDEX(Demographics!F:F, MATCH(A629, Demographics!A:A, 0)), "Unspecified Bank")</f>
        <v>Access Bank</v>
      </c>
      <c r="O629" t="str">
        <f>IFERROR(INDEX(Demographics!H:H, MATCH(A629, Demographics!A:A, 0)) &amp; "", "Unknown Status")</f>
        <v>Permanent</v>
      </c>
    </row>
    <row r="630" spans="1:15" x14ac:dyDescent="0.25">
      <c r="A630" t="s">
        <v>723</v>
      </c>
      <c r="B630">
        <v>301979013</v>
      </c>
      <c r="C630">
        <v>8</v>
      </c>
      <c r="D630" s="1">
        <v>42931.481851851851</v>
      </c>
      <c r="E630" s="1">
        <v>42931.44</v>
      </c>
      <c r="F630">
        <v>30000</v>
      </c>
      <c r="G630">
        <v>34500</v>
      </c>
      <c r="H630">
        <v>30</v>
      </c>
      <c r="J630" t="s">
        <v>11</v>
      </c>
      <c r="K630" s="2">
        <f t="shared" si="27"/>
        <v>0.15</v>
      </c>
      <c r="L630">
        <f t="shared" si="28"/>
        <v>0</v>
      </c>
      <c r="M630" t="str">
        <f t="shared" si="29"/>
        <v>3. High Velocity Loyalty (4+)</v>
      </c>
      <c r="N630" t="str">
        <f>IFERROR(INDEX(Demographics!F:F, MATCH(A630, Demographics!A:A, 0)), "Unspecified Bank")</f>
        <v>Diamond Bank</v>
      </c>
      <c r="O630" t="str">
        <f>IFERROR(INDEX(Demographics!H:H, MATCH(A630, Demographics!A:A, 0)) &amp; "", "Unknown Status")</f>
        <v/>
      </c>
    </row>
    <row r="631" spans="1:15" x14ac:dyDescent="0.25">
      <c r="A631" t="s">
        <v>724</v>
      </c>
      <c r="B631">
        <v>301985502</v>
      </c>
      <c r="C631">
        <v>4</v>
      </c>
      <c r="D631" s="1">
        <v>42935.507974537039</v>
      </c>
      <c r="E631" s="1">
        <v>42935.466238425928</v>
      </c>
      <c r="F631">
        <v>20000</v>
      </c>
      <c r="G631">
        <v>22250</v>
      </c>
      <c r="H631">
        <v>15</v>
      </c>
      <c r="J631" t="s">
        <v>11</v>
      </c>
      <c r="K631" s="2">
        <f t="shared" si="27"/>
        <v>0.1125</v>
      </c>
      <c r="L631">
        <f t="shared" si="28"/>
        <v>0</v>
      </c>
      <c r="M631" t="str">
        <f t="shared" si="29"/>
        <v>3. High Velocity Loyalty (4+)</v>
      </c>
      <c r="N631" t="str">
        <f>IFERROR(INDEX(Demographics!F:F, MATCH(A631, Demographics!A:A, 0)), "Unspecified Bank")</f>
        <v>Unspecified Bank</v>
      </c>
      <c r="O631" t="str">
        <f>IFERROR(INDEX(Demographics!H:H, MATCH(A631, Demographics!A:A, 0)) &amp; "", "Unknown Status")</f>
        <v>Unknown Status</v>
      </c>
    </row>
    <row r="632" spans="1:15" x14ac:dyDescent="0.25">
      <c r="A632" t="s">
        <v>725</v>
      </c>
      <c r="B632">
        <v>301964036</v>
      </c>
      <c r="C632">
        <v>5</v>
      </c>
      <c r="D632" s="1">
        <v>42920.954236111109</v>
      </c>
      <c r="E632" s="1">
        <v>42920.912488425929</v>
      </c>
      <c r="F632">
        <v>10000</v>
      </c>
      <c r="G632">
        <v>11500</v>
      </c>
      <c r="H632">
        <v>15</v>
      </c>
      <c r="J632" t="s">
        <v>23</v>
      </c>
      <c r="K632" s="2">
        <f t="shared" si="27"/>
        <v>0.15</v>
      </c>
      <c r="L632">
        <f t="shared" si="28"/>
        <v>1</v>
      </c>
      <c r="M632" t="str">
        <f t="shared" si="29"/>
        <v>3. High Velocity Loyalty (4+)</v>
      </c>
      <c r="N632" t="str">
        <f>IFERROR(INDEX(Demographics!F:F, MATCH(A632, Demographics!A:A, 0)), "Unspecified Bank")</f>
        <v>FCMB</v>
      </c>
      <c r="O632" t="str">
        <f>IFERROR(INDEX(Demographics!H:H, MATCH(A632, Demographics!A:A, 0)) &amp; "", "Unknown Status")</f>
        <v>Permanent</v>
      </c>
    </row>
    <row r="633" spans="1:15" x14ac:dyDescent="0.25">
      <c r="A633" t="s">
        <v>726</v>
      </c>
      <c r="B633">
        <v>301958812</v>
      </c>
      <c r="C633">
        <v>9</v>
      </c>
      <c r="D633" s="1">
        <v>42917.475393518522</v>
      </c>
      <c r="E633" s="1">
        <v>42917.433657407404</v>
      </c>
      <c r="F633">
        <v>20000</v>
      </c>
      <c r="G633">
        <v>23000</v>
      </c>
      <c r="H633">
        <v>30</v>
      </c>
      <c r="J633" t="s">
        <v>11</v>
      </c>
      <c r="K633" s="2">
        <f t="shared" si="27"/>
        <v>0.15</v>
      </c>
      <c r="L633">
        <f t="shared" si="28"/>
        <v>0</v>
      </c>
      <c r="M633" t="str">
        <f t="shared" si="29"/>
        <v>3. High Velocity Loyalty (4+)</v>
      </c>
      <c r="N633" t="str">
        <f>IFERROR(INDEX(Demographics!F:F, MATCH(A633, Demographics!A:A, 0)), "Unspecified Bank")</f>
        <v>Unspecified Bank</v>
      </c>
      <c r="O633" t="str">
        <f>IFERROR(INDEX(Demographics!H:H, MATCH(A633, Demographics!A:A, 0)) &amp; "", "Unknown Status")</f>
        <v>Unknown Status</v>
      </c>
    </row>
    <row r="634" spans="1:15" x14ac:dyDescent="0.25">
      <c r="A634" t="s">
        <v>727</v>
      </c>
      <c r="B634">
        <v>301998825</v>
      </c>
      <c r="C634">
        <v>2</v>
      </c>
      <c r="D634" s="1">
        <v>42943.57440972222</v>
      </c>
      <c r="E634" s="1">
        <v>42943.532673611109</v>
      </c>
      <c r="F634">
        <v>10000</v>
      </c>
      <c r="G634">
        <v>11500</v>
      </c>
      <c r="H634">
        <v>15</v>
      </c>
      <c r="J634" t="s">
        <v>11</v>
      </c>
      <c r="K634" s="2">
        <f t="shared" si="27"/>
        <v>0.15</v>
      </c>
      <c r="L634">
        <f t="shared" si="28"/>
        <v>0</v>
      </c>
      <c r="M634" t="str">
        <f t="shared" si="29"/>
        <v>2. Early Repeat (2-3)</v>
      </c>
      <c r="N634" t="str">
        <f>IFERROR(INDEX(Demographics!F:F, MATCH(A634, Demographics!A:A, 0)), "Unspecified Bank")</f>
        <v>UBA</v>
      </c>
      <c r="O634" t="str">
        <f>IFERROR(INDEX(Demographics!H:H, MATCH(A634, Demographics!A:A, 0)) &amp; "", "Unknown Status")</f>
        <v>Permanent</v>
      </c>
    </row>
    <row r="635" spans="1:15" x14ac:dyDescent="0.25">
      <c r="A635" t="s">
        <v>728</v>
      </c>
      <c r="B635">
        <v>301958899</v>
      </c>
      <c r="C635">
        <v>8</v>
      </c>
      <c r="D635" s="1">
        <v>42917.525381944448</v>
      </c>
      <c r="E635" s="1">
        <v>42917.48364583333</v>
      </c>
      <c r="F635">
        <v>20000</v>
      </c>
      <c r="G635">
        <v>24500</v>
      </c>
      <c r="H635">
        <v>30</v>
      </c>
      <c r="J635" t="s">
        <v>11</v>
      </c>
      <c r="K635" s="2">
        <f t="shared" si="27"/>
        <v>0.22500000000000001</v>
      </c>
      <c r="L635">
        <f t="shared" si="28"/>
        <v>0</v>
      </c>
      <c r="M635" t="str">
        <f t="shared" si="29"/>
        <v>3. High Velocity Loyalty (4+)</v>
      </c>
      <c r="N635" t="str">
        <f>IFERROR(INDEX(Demographics!F:F, MATCH(A635, Demographics!A:A, 0)), "Unspecified Bank")</f>
        <v>Unspecified Bank</v>
      </c>
      <c r="O635" t="str">
        <f>IFERROR(INDEX(Demographics!H:H, MATCH(A635, Demographics!A:A, 0)) &amp; "", "Unknown Status")</f>
        <v>Unknown Status</v>
      </c>
    </row>
    <row r="636" spans="1:15" x14ac:dyDescent="0.25">
      <c r="A636" t="s">
        <v>729</v>
      </c>
      <c r="B636">
        <v>301982254</v>
      </c>
      <c r="C636">
        <v>2</v>
      </c>
      <c r="D636" s="1">
        <v>42933.684849537036</v>
      </c>
      <c r="E636" s="1">
        <v>42933.642337962963</v>
      </c>
      <c r="F636">
        <v>10000</v>
      </c>
      <c r="G636">
        <v>11500</v>
      </c>
      <c r="H636">
        <v>15</v>
      </c>
      <c r="J636" t="s">
        <v>11</v>
      </c>
      <c r="K636" s="2">
        <f t="shared" si="27"/>
        <v>0.15</v>
      </c>
      <c r="L636">
        <f t="shared" si="28"/>
        <v>0</v>
      </c>
      <c r="M636" t="str">
        <f t="shared" si="29"/>
        <v>2. Early Repeat (2-3)</v>
      </c>
      <c r="N636" t="str">
        <f>IFERROR(INDEX(Demographics!F:F, MATCH(A636, Demographics!A:A, 0)), "Unspecified Bank")</f>
        <v>Zenith Bank</v>
      </c>
      <c r="O636" t="str">
        <f>IFERROR(INDEX(Demographics!H:H, MATCH(A636, Demographics!A:A, 0)) &amp; "", "Unknown Status")</f>
        <v/>
      </c>
    </row>
    <row r="637" spans="1:15" x14ac:dyDescent="0.25">
      <c r="A637" t="s">
        <v>730</v>
      </c>
      <c r="B637">
        <v>301972549</v>
      </c>
      <c r="C637">
        <v>2</v>
      </c>
      <c r="D637" s="1">
        <v>42927.347592592596</v>
      </c>
      <c r="E637" s="1">
        <v>42927.305868055555</v>
      </c>
      <c r="F637">
        <v>10000</v>
      </c>
      <c r="G637">
        <v>13000</v>
      </c>
      <c r="H637">
        <v>30</v>
      </c>
      <c r="J637" t="s">
        <v>23</v>
      </c>
      <c r="K637" s="2">
        <f t="shared" si="27"/>
        <v>0.3</v>
      </c>
      <c r="L637">
        <f t="shared" si="28"/>
        <v>1</v>
      </c>
      <c r="M637" t="str">
        <f t="shared" si="29"/>
        <v>2. Early Repeat (2-3)</v>
      </c>
      <c r="N637" t="str">
        <f>IFERROR(INDEX(Demographics!F:F, MATCH(A637, Demographics!A:A, 0)), "Unspecified Bank")</f>
        <v>Unspecified Bank</v>
      </c>
      <c r="O637" t="str">
        <f>IFERROR(INDEX(Demographics!H:H, MATCH(A637, Demographics!A:A, 0)) &amp; "", "Unknown Status")</f>
        <v>Unknown Status</v>
      </c>
    </row>
    <row r="638" spans="1:15" x14ac:dyDescent="0.25">
      <c r="A638" t="s">
        <v>731</v>
      </c>
      <c r="B638">
        <v>301978586</v>
      </c>
      <c r="C638">
        <v>8</v>
      </c>
      <c r="D638" s="1">
        <v>42931.085185185184</v>
      </c>
      <c r="E638" s="1">
        <v>42931.042696759258</v>
      </c>
      <c r="F638">
        <v>30000</v>
      </c>
      <c r="G638">
        <v>34500</v>
      </c>
      <c r="H638">
        <v>30</v>
      </c>
      <c r="J638" t="s">
        <v>11</v>
      </c>
      <c r="K638" s="2">
        <f t="shared" si="27"/>
        <v>0.15</v>
      </c>
      <c r="L638">
        <f t="shared" si="28"/>
        <v>0</v>
      </c>
      <c r="M638" t="str">
        <f t="shared" si="29"/>
        <v>3. High Velocity Loyalty (4+)</v>
      </c>
      <c r="N638" t="str">
        <f>IFERROR(INDEX(Demographics!F:F, MATCH(A638, Demographics!A:A, 0)), "Unspecified Bank")</f>
        <v>Zenith Bank</v>
      </c>
      <c r="O638" t="str">
        <f>IFERROR(INDEX(Demographics!H:H, MATCH(A638, Demographics!A:A, 0)) &amp; "", "Unknown Status")</f>
        <v/>
      </c>
    </row>
    <row r="639" spans="1:15" x14ac:dyDescent="0.25">
      <c r="A639" t="s">
        <v>732</v>
      </c>
      <c r="B639">
        <v>301999268</v>
      </c>
      <c r="C639">
        <v>2</v>
      </c>
      <c r="D639" s="1">
        <v>42943.755127314813</v>
      </c>
      <c r="E639" s="1">
        <v>42943.713368055556</v>
      </c>
      <c r="F639">
        <v>10000</v>
      </c>
      <c r="G639">
        <v>11500</v>
      </c>
      <c r="H639">
        <v>15</v>
      </c>
      <c r="J639" t="s">
        <v>11</v>
      </c>
      <c r="K639" s="2">
        <f t="shared" si="27"/>
        <v>0.15</v>
      </c>
      <c r="L639">
        <f t="shared" si="28"/>
        <v>0</v>
      </c>
      <c r="M639" t="str">
        <f t="shared" si="29"/>
        <v>2. Early Repeat (2-3)</v>
      </c>
      <c r="N639" t="str">
        <f>IFERROR(INDEX(Demographics!F:F, MATCH(A639, Demographics!A:A, 0)), "Unspecified Bank")</f>
        <v>GT Bank</v>
      </c>
      <c r="O639" t="str">
        <f>IFERROR(INDEX(Demographics!H:H, MATCH(A639, Demographics!A:A, 0)) &amp; "", "Unknown Status")</f>
        <v>Permanent</v>
      </c>
    </row>
    <row r="640" spans="1:15" x14ac:dyDescent="0.25">
      <c r="A640" t="s">
        <v>733</v>
      </c>
      <c r="B640">
        <v>301983528</v>
      </c>
      <c r="C640">
        <v>8</v>
      </c>
      <c r="D640" s="1">
        <v>42934.456435185188</v>
      </c>
      <c r="E640" s="1">
        <v>42934.413958333331</v>
      </c>
      <c r="F640">
        <v>30000</v>
      </c>
      <c r="G640">
        <v>34500</v>
      </c>
      <c r="H640">
        <v>30</v>
      </c>
      <c r="J640" t="s">
        <v>11</v>
      </c>
      <c r="K640" s="2">
        <f t="shared" si="27"/>
        <v>0.15</v>
      </c>
      <c r="L640">
        <f t="shared" si="28"/>
        <v>0</v>
      </c>
      <c r="M640" t="str">
        <f t="shared" si="29"/>
        <v>3. High Velocity Loyalty (4+)</v>
      </c>
      <c r="N640" t="str">
        <f>IFERROR(INDEX(Demographics!F:F, MATCH(A640, Demographics!A:A, 0)), "Unspecified Bank")</f>
        <v>Fidelity Bank</v>
      </c>
      <c r="O640" t="str">
        <f>IFERROR(INDEX(Demographics!H:H, MATCH(A640, Demographics!A:A, 0)) &amp; "", "Unknown Status")</f>
        <v/>
      </c>
    </row>
    <row r="641" spans="1:15" x14ac:dyDescent="0.25">
      <c r="A641" t="s">
        <v>734</v>
      </c>
      <c r="B641">
        <v>301962418</v>
      </c>
      <c r="C641">
        <v>2</v>
      </c>
      <c r="D641" s="1">
        <v>42920.09716435185</v>
      </c>
      <c r="E641" s="1">
        <v>42920.055428240739</v>
      </c>
      <c r="F641">
        <v>10000</v>
      </c>
      <c r="G641">
        <v>13000</v>
      </c>
      <c r="H641">
        <v>30</v>
      </c>
      <c r="J641" t="s">
        <v>11</v>
      </c>
      <c r="K641" s="2">
        <f t="shared" si="27"/>
        <v>0.3</v>
      </c>
      <c r="L641">
        <f t="shared" si="28"/>
        <v>0</v>
      </c>
      <c r="M641" t="str">
        <f t="shared" si="29"/>
        <v>2. Early Repeat (2-3)</v>
      </c>
      <c r="N641" t="str">
        <f>IFERROR(INDEX(Demographics!F:F, MATCH(A641, Demographics!A:A, 0)), "Unspecified Bank")</f>
        <v>UBA</v>
      </c>
      <c r="O641" t="str">
        <f>IFERROR(INDEX(Demographics!H:H, MATCH(A641, Demographics!A:A, 0)) &amp; "", "Unknown Status")</f>
        <v>Permanent</v>
      </c>
    </row>
    <row r="642" spans="1:15" x14ac:dyDescent="0.25">
      <c r="A642" t="s">
        <v>735</v>
      </c>
      <c r="B642">
        <v>301969251</v>
      </c>
      <c r="C642">
        <v>9</v>
      </c>
      <c r="D642" s="1">
        <v>42924.570833333331</v>
      </c>
      <c r="E642" s="1">
        <v>42924.529085648152</v>
      </c>
      <c r="F642">
        <v>40000</v>
      </c>
      <c r="G642">
        <v>44000</v>
      </c>
      <c r="H642">
        <v>30</v>
      </c>
      <c r="J642" t="s">
        <v>11</v>
      </c>
      <c r="K642" s="2">
        <f t="shared" si="27"/>
        <v>0.1</v>
      </c>
      <c r="L642">
        <f t="shared" si="28"/>
        <v>0</v>
      </c>
      <c r="M642" t="str">
        <f t="shared" si="29"/>
        <v>3. High Velocity Loyalty (4+)</v>
      </c>
      <c r="N642" t="str">
        <f>IFERROR(INDEX(Demographics!F:F, MATCH(A642, Demographics!A:A, 0)), "Unspecified Bank")</f>
        <v>Unspecified Bank</v>
      </c>
      <c r="O642" t="str">
        <f>IFERROR(INDEX(Demographics!H:H, MATCH(A642, Demographics!A:A, 0)) &amp; "", "Unknown Status")</f>
        <v>Unknown Status</v>
      </c>
    </row>
    <row r="643" spans="1:15" x14ac:dyDescent="0.25">
      <c r="A643" t="s">
        <v>736</v>
      </c>
      <c r="B643">
        <v>302001492</v>
      </c>
      <c r="C643">
        <v>5</v>
      </c>
      <c r="D643" s="1">
        <v>42944.981736111113</v>
      </c>
      <c r="E643" s="1">
        <v>42944.939976851849</v>
      </c>
      <c r="F643">
        <v>10000</v>
      </c>
      <c r="G643">
        <v>13000</v>
      </c>
      <c r="H643">
        <v>30</v>
      </c>
      <c r="J643" t="s">
        <v>11</v>
      </c>
      <c r="K643" s="2">
        <f t="shared" ref="K643:K706" si="30">(G643 - F643) / F643</f>
        <v>0.3</v>
      </c>
      <c r="L643">
        <f t="shared" ref="L643:L706" si="31">IF(J643="bad", 1, 0)</f>
        <v>0</v>
      </c>
      <c r="M643" t="str">
        <f t="shared" ref="M643:M706" si="32">IF(C643=1, "1. First-Time Applicant", IF(C643&lt;=3, "2. Early Repeat (2-3)", "3. High Velocity Loyalty (4+)"))</f>
        <v>3. High Velocity Loyalty (4+)</v>
      </c>
      <c r="N643" t="str">
        <f>IFERROR(INDEX(Demographics!F:F, MATCH(A643, Demographics!A:A, 0)), "Unspecified Bank")</f>
        <v>Unspecified Bank</v>
      </c>
      <c r="O643" t="str">
        <f>IFERROR(INDEX(Demographics!H:H, MATCH(A643, Demographics!A:A, 0)) &amp; "", "Unknown Status")</f>
        <v>Unknown Status</v>
      </c>
    </row>
    <row r="644" spans="1:15" x14ac:dyDescent="0.25">
      <c r="A644" t="s">
        <v>737</v>
      </c>
      <c r="B644">
        <v>301993702</v>
      </c>
      <c r="C644">
        <v>3</v>
      </c>
      <c r="D644" s="1">
        <v>42940.66133101852</v>
      </c>
      <c r="E644" s="1">
        <v>42940.619571759256</v>
      </c>
      <c r="F644">
        <v>10000</v>
      </c>
      <c r="G644">
        <v>13000</v>
      </c>
      <c r="H644">
        <v>30</v>
      </c>
      <c r="J644" t="s">
        <v>11</v>
      </c>
      <c r="K644" s="2">
        <f t="shared" si="30"/>
        <v>0.3</v>
      </c>
      <c r="L644">
        <f t="shared" si="31"/>
        <v>0</v>
      </c>
      <c r="M644" t="str">
        <f t="shared" si="32"/>
        <v>2. Early Repeat (2-3)</v>
      </c>
      <c r="N644" t="str">
        <f>IFERROR(INDEX(Demographics!F:F, MATCH(A644, Demographics!A:A, 0)), "Unspecified Bank")</f>
        <v>GT Bank</v>
      </c>
      <c r="O644" t="str">
        <f>IFERROR(INDEX(Demographics!H:H, MATCH(A644, Demographics!A:A, 0)) &amp; "", "Unknown Status")</f>
        <v/>
      </c>
    </row>
    <row r="645" spans="1:15" x14ac:dyDescent="0.25">
      <c r="A645" t="s">
        <v>738</v>
      </c>
      <c r="B645">
        <v>301993119</v>
      </c>
      <c r="C645">
        <v>2</v>
      </c>
      <c r="D645" s="1">
        <v>42940.461481481485</v>
      </c>
      <c r="E645" s="1">
        <v>42940.419641203705</v>
      </c>
      <c r="F645">
        <v>10000</v>
      </c>
      <c r="G645">
        <v>13000</v>
      </c>
      <c r="H645">
        <v>30</v>
      </c>
      <c r="J645" t="s">
        <v>11</v>
      </c>
      <c r="K645" s="2">
        <f t="shared" si="30"/>
        <v>0.3</v>
      </c>
      <c r="L645">
        <f t="shared" si="31"/>
        <v>0</v>
      </c>
      <c r="M645" t="str">
        <f t="shared" si="32"/>
        <v>2. Early Repeat (2-3)</v>
      </c>
      <c r="N645" t="str">
        <f>IFERROR(INDEX(Demographics!F:F, MATCH(A645, Demographics!A:A, 0)), "Unspecified Bank")</f>
        <v>GT Bank</v>
      </c>
      <c r="O645" t="str">
        <f>IFERROR(INDEX(Demographics!H:H, MATCH(A645, Demographics!A:A, 0)) &amp; "", "Unknown Status")</f>
        <v>Permanent</v>
      </c>
    </row>
    <row r="646" spans="1:15" x14ac:dyDescent="0.25">
      <c r="A646" t="s">
        <v>739</v>
      </c>
      <c r="B646">
        <v>301962138</v>
      </c>
      <c r="C646">
        <v>3</v>
      </c>
      <c r="D646" s="1">
        <v>42919.871574074074</v>
      </c>
      <c r="E646" s="1">
        <v>42919.829837962963</v>
      </c>
      <c r="F646">
        <v>10000</v>
      </c>
      <c r="G646">
        <v>13000</v>
      </c>
      <c r="H646">
        <v>30</v>
      </c>
      <c r="J646" t="s">
        <v>11</v>
      </c>
      <c r="K646" s="2">
        <f t="shared" si="30"/>
        <v>0.3</v>
      </c>
      <c r="L646">
        <f t="shared" si="31"/>
        <v>0</v>
      </c>
      <c r="M646" t="str">
        <f t="shared" si="32"/>
        <v>2. Early Repeat (2-3)</v>
      </c>
      <c r="N646" t="str">
        <f>IFERROR(INDEX(Demographics!F:F, MATCH(A646, Demographics!A:A, 0)), "Unspecified Bank")</f>
        <v>GT Bank</v>
      </c>
      <c r="O646" t="str">
        <f>IFERROR(INDEX(Demographics!H:H, MATCH(A646, Demographics!A:A, 0)) &amp; "", "Unknown Status")</f>
        <v>Permanent</v>
      </c>
    </row>
    <row r="647" spans="1:15" x14ac:dyDescent="0.25">
      <c r="A647" t="s">
        <v>740</v>
      </c>
      <c r="B647">
        <v>301977479</v>
      </c>
      <c r="C647">
        <v>5</v>
      </c>
      <c r="D647" s="1">
        <v>42930.508379629631</v>
      </c>
      <c r="E647" s="1">
        <v>42930.466620370367</v>
      </c>
      <c r="F647">
        <v>10000</v>
      </c>
      <c r="G647">
        <v>13000</v>
      </c>
      <c r="H647">
        <v>30</v>
      </c>
      <c r="J647" t="s">
        <v>11</v>
      </c>
      <c r="K647" s="2">
        <f t="shared" si="30"/>
        <v>0.3</v>
      </c>
      <c r="L647">
        <f t="shared" si="31"/>
        <v>0</v>
      </c>
      <c r="M647" t="str">
        <f t="shared" si="32"/>
        <v>3. High Velocity Loyalty (4+)</v>
      </c>
      <c r="N647" t="str">
        <f>IFERROR(INDEX(Demographics!F:F, MATCH(A647, Demographics!A:A, 0)), "Unspecified Bank")</f>
        <v>GT Bank</v>
      </c>
      <c r="O647" t="str">
        <f>IFERROR(INDEX(Demographics!H:H, MATCH(A647, Demographics!A:A, 0)) &amp; "", "Unknown Status")</f>
        <v>Permanent</v>
      </c>
    </row>
    <row r="648" spans="1:15" x14ac:dyDescent="0.25">
      <c r="A648" t="s">
        <v>741</v>
      </c>
      <c r="B648">
        <v>301987395</v>
      </c>
      <c r="C648">
        <v>8</v>
      </c>
      <c r="D648" s="1">
        <v>42936.502974537034</v>
      </c>
      <c r="E648" s="1">
        <v>42936.461087962962</v>
      </c>
      <c r="F648">
        <v>20000</v>
      </c>
      <c r="G648">
        <v>23000</v>
      </c>
      <c r="H648">
        <v>30</v>
      </c>
      <c r="J648" t="s">
        <v>11</v>
      </c>
      <c r="K648" s="2">
        <f t="shared" si="30"/>
        <v>0.15</v>
      </c>
      <c r="L648">
        <f t="shared" si="31"/>
        <v>0</v>
      </c>
      <c r="M648" t="str">
        <f t="shared" si="32"/>
        <v>3. High Velocity Loyalty (4+)</v>
      </c>
      <c r="N648" t="str">
        <f>IFERROR(INDEX(Demographics!F:F, MATCH(A648, Demographics!A:A, 0)), "Unspecified Bank")</f>
        <v>Unspecified Bank</v>
      </c>
      <c r="O648" t="str">
        <f>IFERROR(INDEX(Demographics!H:H, MATCH(A648, Demographics!A:A, 0)) &amp; "", "Unknown Status")</f>
        <v>Unknown Status</v>
      </c>
    </row>
    <row r="649" spans="1:15" x14ac:dyDescent="0.25">
      <c r="A649" t="s">
        <v>742</v>
      </c>
      <c r="B649">
        <v>301995070</v>
      </c>
      <c r="C649">
        <v>2</v>
      </c>
      <c r="D649" s="1">
        <v>42941.469386574077</v>
      </c>
      <c r="E649" s="1">
        <v>42941.42765046296</v>
      </c>
      <c r="F649">
        <v>10000</v>
      </c>
      <c r="G649">
        <v>13000</v>
      </c>
      <c r="H649">
        <v>30</v>
      </c>
      <c r="J649" t="s">
        <v>23</v>
      </c>
      <c r="K649" s="2">
        <f t="shared" si="30"/>
        <v>0.3</v>
      </c>
      <c r="L649">
        <f t="shared" si="31"/>
        <v>1</v>
      </c>
      <c r="M649" t="str">
        <f t="shared" si="32"/>
        <v>2. Early Repeat (2-3)</v>
      </c>
      <c r="N649" t="str">
        <f>IFERROR(INDEX(Demographics!F:F, MATCH(A649, Demographics!A:A, 0)), "Unspecified Bank")</f>
        <v>Unspecified Bank</v>
      </c>
      <c r="O649" t="str">
        <f>IFERROR(INDEX(Demographics!H:H, MATCH(A649, Demographics!A:A, 0)) &amp; "", "Unknown Status")</f>
        <v>Unknown Status</v>
      </c>
    </row>
    <row r="650" spans="1:15" x14ac:dyDescent="0.25">
      <c r="A650" t="s">
        <v>743</v>
      </c>
      <c r="B650">
        <v>301978873</v>
      </c>
      <c r="C650">
        <v>4</v>
      </c>
      <c r="D650" s="1">
        <v>42931.403854166667</v>
      </c>
      <c r="E650" s="1">
        <v>42931.36209490741</v>
      </c>
      <c r="F650">
        <v>10000</v>
      </c>
      <c r="G650">
        <v>11500</v>
      </c>
      <c r="H650">
        <v>15</v>
      </c>
      <c r="J650" t="s">
        <v>11</v>
      </c>
      <c r="K650" s="2">
        <f t="shared" si="30"/>
        <v>0.15</v>
      </c>
      <c r="L650">
        <f t="shared" si="31"/>
        <v>0</v>
      </c>
      <c r="M650" t="str">
        <f t="shared" si="32"/>
        <v>3. High Velocity Loyalty (4+)</v>
      </c>
      <c r="N650" t="str">
        <f>IFERROR(INDEX(Demographics!F:F, MATCH(A650, Demographics!A:A, 0)), "Unspecified Bank")</f>
        <v>First Bank</v>
      </c>
      <c r="O650" t="str">
        <f>IFERROR(INDEX(Demographics!H:H, MATCH(A650, Demographics!A:A, 0)) &amp; "", "Unknown Status")</f>
        <v>Permanent</v>
      </c>
    </row>
    <row r="651" spans="1:15" x14ac:dyDescent="0.25">
      <c r="A651" t="s">
        <v>744</v>
      </c>
      <c r="B651">
        <v>301972161</v>
      </c>
      <c r="C651">
        <v>8</v>
      </c>
      <c r="D651" s="1">
        <v>42926.885196759256</v>
      </c>
      <c r="E651" s="1">
        <v>42926.842719907407</v>
      </c>
      <c r="F651">
        <v>10000</v>
      </c>
      <c r="G651">
        <v>13000</v>
      </c>
      <c r="H651">
        <v>30</v>
      </c>
      <c r="J651" t="s">
        <v>11</v>
      </c>
      <c r="K651" s="2">
        <f t="shared" si="30"/>
        <v>0.3</v>
      </c>
      <c r="L651">
        <f t="shared" si="31"/>
        <v>0</v>
      </c>
      <c r="M651" t="str">
        <f t="shared" si="32"/>
        <v>3. High Velocity Loyalty (4+)</v>
      </c>
      <c r="N651" t="str">
        <f>IFERROR(INDEX(Demographics!F:F, MATCH(A651, Demographics!A:A, 0)), "Unspecified Bank")</f>
        <v>Stanbic IBTC</v>
      </c>
      <c r="O651" t="str">
        <f>IFERROR(INDEX(Demographics!H:H, MATCH(A651, Demographics!A:A, 0)) &amp; "", "Unknown Status")</f>
        <v>Permanent</v>
      </c>
    </row>
    <row r="652" spans="1:15" x14ac:dyDescent="0.25">
      <c r="A652" t="s">
        <v>745</v>
      </c>
      <c r="B652">
        <v>301977874</v>
      </c>
      <c r="C652">
        <v>5</v>
      </c>
      <c r="D652" s="1">
        <v>42930.650856481479</v>
      </c>
      <c r="E652" s="1">
        <v>42930.608368055553</v>
      </c>
      <c r="F652">
        <v>30000</v>
      </c>
      <c r="G652">
        <v>39000</v>
      </c>
      <c r="H652">
        <v>60</v>
      </c>
      <c r="J652" t="s">
        <v>11</v>
      </c>
      <c r="K652" s="2">
        <f t="shared" si="30"/>
        <v>0.3</v>
      </c>
      <c r="L652">
        <f t="shared" si="31"/>
        <v>0</v>
      </c>
      <c r="M652" t="str">
        <f t="shared" si="32"/>
        <v>3. High Velocity Loyalty (4+)</v>
      </c>
      <c r="N652" t="str">
        <f>IFERROR(INDEX(Demographics!F:F, MATCH(A652, Demographics!A:A, 0)), "Unspecified Bank")</f>
        <v>First Bank</v>
      </c>
      <c r="O652" t="str">
        <f>IFERROR(INDEX(Demographics!H:H, MATCH(A652, Demographics!A:A, 0)) &amp; "", "Unknown Status")</f>
        <v/>
      </c>
    </row>
    <row r="653" spans="1:15" x14ac:dyDescent="0.25">
      <c r="A653" t="s">
        <v>746</v>
      </c>
      <c r="B653">
        <v>301978709</v>
      </c>
      <c r="C653">
        <v>2</v>
      </c>
      <c r="D653" s="1">
        <v>42931.307569444441</v>
      </c>
      <c r="E653" s="1">
        <v>42931.265763888892</v>
      </c>
      <c r="F653">
        <v>10000</v>
      </c>
      <c r="G653">
        <v>11500</v>
      </c>
      <c r="H653">
        <v>15</v>
      </c>
      <c r="J653" t="s">
        <v>23</v>
      </c>
      <c r="K653" s="2">
        <f t="shared" si="30"/>
        <v>0.15</v>
      </c>
      <c r="L653">
        <f t="shared" si="31"/>
        <v>1</v>
      </c>
      <c r="M653" t="str">
        <f t="shared" si="32"/>
        <v>2. Early Repeat (2-3)</v>
      </c>
      <c r="N653" t="str">
        <f>IFERROR(INDEX(Demographics!F:F, MATCH(A653, Demographics!A:A, 0)), "Unspecified Bank")</f>
        <v>GT Bank</v>
      </c>
      <c r="O653" t="str">
        <f>IFERROR(INDEX(Demographics!H:H, MATCH(A653, Demographics!A:A, 0)) &amp; "", "Unknown Status")</f>
        <v>Permanent</v>
      </c>
    </row>
    <row r="654" spans="1:15" x14ac:dyDescent="0.25">
      <c r="A654" t="s">
        <v>747</v>
      </c>
      <c r="B654">
        <v>301991150</v>
      </c>
      <c r="C654">
        <v>6</v>
      </c>
      <c r="D654" s="1">
        <v>42938.787835648145</v>
      </c>
      <c r="E654" s="1">
        <v>42938.745983796296</v>
      </c>
      <c r="F654">
        <v>10000</v>
      </c>
      <c r="G654">
        <v>13000</v>
      </c>
      <c r="H654">
        <v>30</v>
      </c>
      <c r="J654" t="s">
        <v>23</v>
      </c>
      <c r="K654" s="2">
        <f t="shared" si="30"/>
        <v>0.3</v>
      </c>
      <c r="L654">
        <f t="shared" si="31"/>
        <v>1</v>
      </c>
      <c r="M654" t="str">
        <f t="shared" si="32"/>
        <v>3. High Velocity Loyalty (4+)</v>
      </c>
      <c r="N654" t="str">
        <f>IFERROR(INDEX(Demographics!F:F, MATCH(A654, Demographics!A:A, 0)), "Unspecified Bank")</f>
        <v>Unspecified Bank</v>
      </c>
      <c r="O654" t="str">
        <f>IFERROR(INDEX(Demographics!H:H, MATCH(A654, Demographics!A:A, 0)) &amp; "", "Unknown Status")</f>
        <v>Unknown Status</v>
      </c>
    </row>
    <row r="655" spans="1:15" x14ac:dyDescent="0.25">
      <c r="A655" t="s">
        <v>748</v>
      </c>
      <c r="B655">
        <v>302001201</v>
      </c>
      <c r="C655">
        <v>2</v>
      </c>
      <c r="D655" s="1">
        <v>42944.810486111113</v>
      </c>
      <c r="E655" s="1">
        <v>42944.768738425926</v>
      </c>
      <c r="F655">
        <v>10000</v>
      </c>
      <c r="G655">
        <v>13000</v>
      </c>
      <c r="H655">
        <v>30</v>
      </c>
      <c r="J655" t="s">
        <v>23</v>
      </c>
      <c r="K655" s="2">
        <f t="shared" si="30"/>
        <v>0.3</v>
      </c>
      <c r="L655">
        <f t="shared" si="31"/>
        <v>1</v>
      </c>
      <c r="M655" t="str">
        <f t="shared" si="32"/>
        <v>2. Early Repeat (2-3)</v>
      </c>
      <c r="N655" t="str">
        <f>IFERROR(INDEX(Demographics!F:F, MATCH(A655, Demographics!A:A, 0)), "Unspecified Bank")</f>
        <v>Access Bank</v>
      </c>
      <c r="O655" t="str">
        <f>IFERROR(INDEX(Demographics!H:H, MATCH(A655, Demographics!A:A, 0)) &amp; "", "Unknown Status")</f>
        <v/>
      </c>
    </row>
    <row r="656" spans="1:15" x14ac:dyDescent="0.25">
      <c r="A656" t="s">
        <v>749</v>
      </c>
      <c r="B656">
        <v>301973742</v>
      </c>
      <c r="C656">
        <v>4</v>
      </c>
      <c r="D656" s="1">
        <v>42927.876157407409</v>
      </c>
      <c r="E656" s="1">
        <v>42927.834421296298</v>
      </c>
      <c r="F656">
        <v>10000</v>
      </c>
      <c r="G656">
        <v>11500</v>
      </c>
      <c r="H656">
        <v>15</v>
      </c>
      <c r="J656" t="s">
        <v>23</v>
      </c>
      <c r="K656" s="2">
        <f t="shared" si="30"/>
        <v>0.15</v>
      </c>
      <c r="L656">
        <f t="shared" si="31"/>
        <v>1</v>
      </c>
      <c r="M656" t="str">
        <f t="shared" si="32"/>
        <v>3. High Velocity Loyalty (4+)</v>
      </c>
      <c r="N656" t="str">
        <f>IFERROR(INDEX(Demographics!F:F, MATCH(A656, Demographics!A:A, 0)), "Unspecified Bank")</f>
        <v>GT Bank</v>
      </c>
      <c r="O656" t="str">
        <f>IFERROR(INDEX(Demographics!H:H, MATCH(A656, Demographics!A:A, 0)) &amp; "", "Unknown Status")</f>
        <v>Student</v>
      </c>
    </row>
    <row r="657" spans="1:15" x14ac:dyDescent="0.25">
      <c r="A657" t="s">
        <v>750</v>
      </c>
      <c r="B657">
        <v>301997681</v>
      </c>
      <c r="C657">
        <v>5</v>
      </c>
      <c r="D657" s="1">
        <v>42942.839363425926</v>
      </c>
      <c r="E657" s="1">
        <v>42942.796898148146</v>
      </c>
      <c r="F657">
        <v>10000</v>
      </c>
      <c r="G657">
        <v>13000</v>
      </c>
      <c r="H657">
        <v>30</v>
      </c>
      <c r="J657" t="s">
        <v>23</v>
      </c>
      <c r="K657" s="2">
        <f t="shared" si="30"/>
        <v>0.3</v>
      </c>
      <c r="L657">
        <f t="shared" si="31"/>
        <v>1</v>
      </c>
      <c r="M657" t="str">
        <f t="shared" si="32"/>
        <v>3. High Velocity Loyalty (4+)</v>
      </c>
      <c r="N657" t="str">
        <f>IFERROR(INDEX(Demographics!F:F, MATCH(A657, Demographics!A:A, 0)), "Unspecified Bank")</f>
        <v>Union Bank</v>
      </c>
      <c r="O657" t="str">
        <f>IFERROR(INDEX(Demographics!H:H, MATCH(A657, Demographics!A:A, 0)) &amp; "", "Unknown Status")</f>
        <v>Permanent</v>
      </c>
    </row>
    <row r="658" spans="1:15" x14ac:dyDescent="0.25">
      <c r="A658" t="s">
        <v>751</v>
      </c>
      <c r="B658">
        <v>301989974</v>
      </c>
      <c r="C658">
        <v>3</v>
      </c>
      <c r="D658" s="1">
        <v>42937.844606481478</v>
      </c>
      <c r="E658" s="1">
        <v>42937.802870370368</v>
      </c>
      <c r="F658">
        <v>10000</v>
      </c>
      <c r="G658">
        <v>13000</v>
      </c>
      <c r="H658">
        <v>30</v>
      </c>
      <c r="I658" t="s">
        <v>752</v>
      </c>
      <c r="J658" t="s">
        <v>23</v>
      </c>
      <c r="K658" s="2">
        <f t="shared" si="30"/>
        <v>0.3</v>
      </c>
      <c r="L658">
        <f t="shared" si="31"/>
        <v>1</v>
      </c>
      <c r="M658" t="str">
        <f t="shared" si="32"/>
        <v>2. Early Repeat (2-3)</v>
      </c>
      <c r="N658" t="str">
        <f>IFERROR(INDEX(Demographics!F:F, MATCH(A658, Demographics!A:A, 0)), "Unspecified Bank")</f>
        <v>FCMB</v>
      </c>
      <c r="O658" t="str">
        <f>IFERROR(INDEX(Demographics!H:H, MATCH(A658, Demographics!A:A, 0)) &amp; "", "Unknown Status")</f>
        <v>Permanent</v>
      </c>
    </row>
    <row r="659" spans="1:15" x14ac:dyDescent="0.25">
      <c r="A659" t="s">
        <v>753</v>
      </c>
      <c r="B659">
        <v>301996568</v>
      </c>
      <c r="C659">
        <v>2</v>
      </c>
      <c r="D659" s="1">
        <v>42942.412083333336</v>
      </c>
      <c r="E659" s="1">
        <v>42942.36959490741</v>
      </c>
      <c r="F659">
        <v>10000</v>
      </c>
      <c r="G659">
        <v>13000</v>
      </c>
      <c r="H659">
        <v>30</v>
      </c>
      <c r="J659" t="s">
        <v>23</v>
      </c>
      <c r="K659" s="2">
        <f t="shared" si="30"/>
        <v>0.3</v>
      </c>
      <c r="L659">
        <f t="shared" si="31"/>
        <v>1</v>
      </c>
      <c r="M659" t="str">
        <f t="shared" si="32"/>
        <v>2. Early Repeat (2-3)</v>
      </c>
      <c r="N659" t="str">
        <f>IFERROR(INDEX(Demographics!F:F, MATCH(A659, Demographics!A:A, 0)), "Unspecified Bank")</f>
        <v>Unspecified Bank</v>
      </c>
      <c r="O659" t="str">
        <f>IFERROR(INDEX(Demographics!H:H, MATCH(A659, Demographics!A:A, 0)) &amp; "", "Unknown Status")</f>
        <v>Unknown Status</v>
      </c>
    </row>
    <row r="660" spans="1:15" x14ac:dyDescent="0.25">
      <c r="A660" t="s">
        <v>754</v>
      </c>
      <c r="B660">
        <v>301983810</v>
      </c>
      <c r="C660">
        <v>3</v>
      </c>
      <c r="D660" s="1">
        <v>42934.546759259261</v>
      </c>
      <c r="E660" s="1">
        <v>42934.504999999997</v>
      </c>
      <c r="F660">
        <v>30000</v>
      </c>
      <c r="G660">
        <v>39000</v>
      </c>
      <c r="H660">
        <v>60</v>
      </c>
      <c r="J660" t="s">
        <v>23</v>
      </c>
      <c r="K660" s="2">
        <f t="shared" si="30"/>
        <v>0.3</v>
      </c>
      <c r="L660">
        <f t="shared" si="31"/>
        <v>1</v>
      </c>
      <c r="M660" t="str">
        <f t="shared" si="32"/>
        <v>2. Early Repeat (2-3)</v>
      </c>
      <c r="N660" t="str">
        <f>IFERROR(INDEX(Demographics!F:F, MATCH(A660, Demographics!A:A, 0)), "Unspecified Bank")</f>
        <v>GT Bank</v>
      </c>
      <c r="O660" t="str">
        <f>IFERROR(INDEX(Demographics!H:H, MATCH(A660, Demographics!A:A, 0)) &amp; "", "Unknown Status")</f>
        <v>Student</v>
      </c>
    </row>
    <row r="661" spans="1:15" x14ac:dyDescent="0.25">
      <c r="A661" t="s">
        <v>755</v>
      </c>
      <c r="B661">
        <v>301966919</v>
      </c>
      <c r="C661">
        <v>5</v>
      </c>
      <c r="D661" s="1">
        <v>42922.762280092589</v>
      </c>
      <c r="E661" s="1">
        <v>42922.720520833333</v>
      </c>
      <c r="F661">
        <v>30000</v>
      </c>
      <c r="G661">
        <v>34500</v>
      </c>
      <c r="H661">
        <v>30</v>
      </c>
      <c r="I661" t="s">
        <v>756</v>
      </c>
      <c r="J661" t="s">
        <v>11</v>
      </c>
      <c r="K661" s="2">
        <f t="shared" si="30"/>
        <v>0.15</v>
      </c>
      <c r="L661">
        <f t="shared" si="31"/>
        <v>0</v>
      </c>
      <c r="M661" t="str">
        <f t="shared" si="32"/>
        <v>3. High Velocity Loyalty (4+)</v>
      </c>
      <c r="N661" t="str">
        <f>IFERROR(INDEX(Demographics!F:F, MATCH(A661, Demographics!A:A, 0)), "Unspecified Bank")</f>
        <v>Unspecified Bank</v>
      </c>
      <c r="O661" t="str">
        <f>IFERROR(INDEX(Demographics!H:H, MATCH(A661, Demographics!A:A, 0)) &amp; "", "Unknown Status")</f>
        <v>Unknown Status</v>
      </c>
    </row>
    <row r="662" spans="1:15" x14ac:dyDescent="0.25">
      <c r="A662" t="s">
        <v>757</v>
      </c>
      <c r="B662">
        <v>301988727</v>
      </c>
      <c r="C662">
        <v>11</v>
      </c>
      <c r="D662" s="1">
        <v>42937.303819444445</v>
      </c>
      <c r="E662" s="1">
        <v>42937.261828703704</v>
      </c>
      <c r="F662">
        <v>50000</v>
      </c>
      <c r="G662">
        <v>57500</v>
      </c>
      <c r="H662">
        <v>90</v>
      </c>
      <c r="J662" t="s">
        <v>11</v>
      </c>
      <c r="K662" s="2">
        <f t="shared" si="30"/>
        <v>0.15</v>
      </c>
      <c r="L662">
        <f t="shared" si="31"/>
        <v>0</v>
      </c>
      <c r="M662" t="str">
        <f t="shared" si="32"/>
        <v>3. High Velocity Loyalty (4+)</v>
      </c>
      <c r="N662" t="str">
        <f>IFERROR(INDEX(Demographics!F:F, MATCH(A662, Demographics!A:A, 0)), "Unspecified Bank")</f>
        <v>Unspecified Bank</v>
      </c>
      <c r="O662" t="str">
        <f>IFERROR(INDEX(Demographics!H:H, MATCH(A662, Demographics!A:A, 0)) &amp; "", "Unknown Status")</f>
        <v>Unknown Status</v>
      </c>
    </row>
    <row r="663" spans="1:15" x14ac:dyDescent="0.25">
      <c r="A663" t="s">
        <v>758</v>
      </c>
      <c r="B663">
        <v>301967527</v>
      </c>
      <c r="C663">
        <v>14</v>
      </c>
      <c r="D663" s="1">
        <v>42923.360833333332</v>
      </c>
      <c r="E663" s="1">
        <v>42923.318993055553</v>
      </c>
      <c r="F663">
        <v>40000</v>
      </c>
      <c r="G663">
        <v>44000</v>
      </c>
      <c r="H663">
        <v>30</v>
      </c>
      <c r="J663" t="s">
        <v>23</v>
      </c>
      <c r="K663" s="2">
        <f t="shared" si="30"/>
        <v>0.1</v>
      </c>
      <c r="L663">
        <f t="shared" si="31"/>
        <v>1</v>
      </c>
      <c r="M663" t="str">
        <f t="shared" si="32"/>
        <v>3. High Velocity Loyalty (4+)</v>
      </c>
      <c r="N663" t="str">
        <f>IFERROR(INDEX(Demographics!F:F, MATCH(A663, Demographics!A:A, 0)), "Unspecified Bank")</f>
        <v>Zenith Bank</v>
      </c>
      <c r="O663" t="str">
        <f>IFERROR(INDEX(Demographics!H:H, MATCH(A663, Demographics!A:A, 0)) &amp; "", "Unknown Status")</f>
        <v>Permanent</v>
      </c>
    </row>
    <row r="664" spans="1:15" x14ac:dyDescent="0.25">
      <c r="A664" t="s">
        <v>759</v>
      </c>
      <c r="B664">
        <v>301971704</v>
      </c>
      <c r="C664">
        <v>4</v>
      </c>
      <c r="D664" s="1">
        <v>42926.655601851853</v>
      </c>
      <c r="E664" s="1">
        <v>42926.613078703704</v>
      </c>
      <c r="F664">
        <v>20000</v>
      </c>
      <c r="G664">
        <v>24500</v>
      </c>
      <c r="H664">
        <v>30</v>
      </c>
      <c r="J664" t="s">
        <v>11</v>
      </c>
      <c r="K664" s="2">
        <f t="shared" si="30"/>
        <v>0.22500000000000001</v>
      </c>
      <c r="L664">
        <f t="shared" si="31"/>
        <v>0</v>
      </c>
      <c r="M664" t="str">
        <f t="shared" si="32"/>
        <v>3. High Velocity Loyalty (4+)</v>
      </c>
      <c r="N664" t="str">
        <f>IFERROR(INDEX(Demographics!F:F, MATCH(A664, Demographics!A:A, 0)), "Unspecified Bank")</f>
        <v>Unspecified Bank</v>
      </c>
      <c r="O664" t="str">
        <f>IFERROR(INDEX(Demographics!H:H, MATCH(A664, Demographics!A:A, 0)) &amp; "", "Unknown Status")</f>
        <v>Unknown Status</v>
      </c>
    </row>
    <row r="665" spans="1:15" x14ac:dyDescent="0.25">
      <c r="A665" t="s">
        <v>760</v>
      </c>
      <c r="B665">
        <v>302001917</v>
      </c>
      <c r="C665">
        <v>7</v>
      </c>
      <c r="D665" s="1">
        <v>42945.413148148145</v>
      </c>
      <c r="E665" s="1">
        <v>42945.370659722219</v>
      </c>
      <c r="F665">
        <v>20000</v>
      </c>
      <c r="G665">
        <v>24500</v>
      </c>
      <c r="H665">
        <v>30</v>
      </c>
      <c r="J665" t="s">
        <v>11</v>
      </c>
      <c r="K665" s="2">
        <f t="shared" si="30"/>
        <v>0.22500000000000001</v>
      </c>
      <c r="L665">
        <f t="shared" si="31"/>
        <v>0</v>
      </c>
      <c r="M665" t="str">
        <f t="shared" si="32"/>
        <v>3. High Velocity Loyalty (4+)</v>
      </c>
      <c r="N665" t="str">
        <f>IFERROR(INDEX(Demographics!F:F, MATCH(A665, Demographics!A:A, 0)), "Unspecified Bank")</f>
        <v>UBA</v>
      </c>
      <c r="O665" t="str">
        <f>IFERROR(INDEX(Demographics!H:H, MATCH(A665, Demographics!A:A, 0)) &amp; "", "Unknown Status")</f>
        <v>Self-Employed</v>
      </c>
    </row>
    <row r="666" spans="1:15" x14ac:dyDescent="0.25">
      <c r="A666" t="s">
        <v>761</v>
      </c>
      <c r="B666">
        <v>301966249</v>
      </c>
      <c r="C666">
        <v>7</v>
      </c>
      <c r="D666" s="1">
        <v>42922.475266203706</v>
      </c>
      <c r="E666" s="1">
        <v>42922.433518518519</v>
      </c>
      <c r="F666">
        <v>20000</v>
      </c>
      <c r="G666">
        <v>24500</v>
      </c>
      <c r="H666">
        <v>30</v>
      </c>
      <c r="J666" t="s">
        <v>11</v>
      </c>
      <c r="K666" s="2">
        <f t="shared" si="30"/>
        <v>0.22500000000000001</v>
      </c>
      <c r="L666">
        <f t="shared" si="31"/>
        <v>0</v>
      </c>
      <c r="M666" t="str">
        <f t="shared" si="32"/>
        <v>3. High Velocity Loyalty (4+)</v>
      </c>
      <c r="N666" t="str">
        <f>IFERROR(INDEX(Demographics!F:F, MATCH(A666, Demographics!A:A, 0)), "Unspecified Bank")</f>
        <v>GT Bank</v>
      </c>
      <c r="O666" t="str">
        <f>IFERROR(INDEX(Demographics!H:H, MATCH(A666, Demographics!A:A, 0)) &amp; "", "Unknown Status")</f>
        <v>Permanent</v>
      </c>
    </row>
    <row r="667" spans="1:15" x14ac:dyDescent="0.25">
      <c r="A667" t="s">
        <v>762</v>
      </c>
      <c r="B667">
        <v>301981217</v>
      </c>
      <c r="C667">
        <v>7</v>
      </c>
      <c r="D667" s="1">
        <v>42933.325856481482</v>
      </c>
      <c r="E667" s="1">
        <v>42933.284097222226</v>
      </c>
      <c r="F667">
        <v>20000</v>
      </c>
      <c r="G667">
        <v>24500</v>
      </c>
      <c r="H667">
        <v>30</v>
      </c>
      <c r="J667" t="s">
        <v>11</v>
      </c>
      <c r="K667" s="2">
        <f t="shared" si="30"/>
        <v>0.22500000000000001</v>
      </c>
      <c r="L667">
        <f t="shared" si="31"/>
        <v>0</v>
      </c>
      <c r="M667" t="str">
        <f t="shared" si="32"/>
        <v>3. High Velocity Loyalty (4+)</v>
      </c>
      <c r="N667" t="str">
        <f>IFERROR(INDEX(Demographics!F:F, MATCH(A667, Demographics!A:A, 0)), "Unspecified Bank")</f>
        <v>Unspecified Bank</v>
      </c>
      <c r="O667" t="str">
        <f>IFERROR(INDEX(Demographics!H:H, MATCH(A667, Demographics!A:A, 0)) &amp; "", "Unknown Status")</f>
        <v>Unknown Status</v>
      </c>
    </row>
    <row r="668" spans="1:15" x14ac:dyDescent="0.25">
      <c r="A668" t="s">
        <v>763</v>
      </c>
      <c r="B668">
        <v>301968999</v>
      </c>
      <c r="C668">
        <v>5</v>
      </c>
      <c r="D668" s="1">
        <v>42924.405092592591</v>
      </c>
      <c r="E668" s="1">
        <v>42924.363344907404</v>
      </c>
      <c r="F668">
        <v>20000</v>
      </c>
      <c r="G668">
        <v>24500</v>
      </c>
      <c r="H668">
        <v>30</v>
      </c>
      <c r="J668" t="s">
        <v>11</v>
      </c>
      <c r="K668" s="2">
        <f t="shared" si="30"/>
        <v>0.22500000000000001</v>
      </c>
      <c r="L668">
        <f t="shared" si="31"/>
        <v>0</v>
      </c>
      <c r="M668" t="str">
        <f t="shared" si="32"/>
        <v>3. High Velocity Loyalty (4+)</v>
      </c>
      <c r="N668" t="str">
        <f>IFERROR(INDEX(Demographics!F:F, MATCH(A668, Demographics!A:A, 0)), "Unspecified Bank")</f>
        <v>GT Bank</v>
      </c>
      <c r="O668" t="str">
        <f>IFERROR(INDEX(Demographics!H:H, MATCH(A668, Demographics!A:A, 0)) &amp; "", "Unknown Status")</f>
        <v>Permanent</v>
      </c>
    </row>
    <row r="669" spans="1:15" x14ac:dyDescent="0.25">
      <c r="A669" t="s">
        <v>764</v>
      </c>
      <c r="B669">
        <v>301989064</v>
      </c>
      <c r="C669">
        <v>3</v>
      </c>
      <c r="D669" s="1">
        <v>42937.461423611108</v>
      </c>
      <c r="E669" s="1">
        <v>42937.419675925928</v>
      </c>
      <c r="F669">
        <v>10000</v>
      </c>
      <c r="G669">
        <v>13000</v>
      </c>
      <c r="H669">
        <v>30</v>
      </c>
      <c r="J669" t="s">
        <v>11</v>
      </c>
      <c r="K669" s="2">
        <f t="shared" si="30"/>
        <v>0.3</v>
      </c>
      <c r="L669">
        <f t="shared" si="31"/>
        <v>0</v>
      </c>
      <c r="M669" t="str">
        <f t="shared" si="32"/>
        <v>2. Early Repeat (2-3)</v>
      </c>
      <c r="N669" t="str">
        <f>IFERROR(INDEX(Demographics!F:F, MATCH(A669, Demographics!A:A, 0)), "Unspecified Bank")</f>
        <v>Unspecified Bank</v>
      </c>
      <c r="O669" t="str">
        <f>IFERROR(INDEX(Demographics!H:H, MATCH(A669, Demographics!A:A, 0)) &amp; "", "Unknown Status")</f>
        <v>Unknown Status</v>
      </c>
    </row>
    <row r="670" spans="1:15" x14ac:dyDescent="0.25">
      <c r="A670" t="s">
        <v>765</v>
      </c>
      <c r="B670">
        <v>301994522</v>
      </c>
      <c r="C670">
        <v>6</v>
      </c>
      <c r="D670" s="1">
        <v>42941.093506944446</v>
      </c>
      <c r="E670" s="1">
        <v>42941.051770833335</v>
      </c>
      <c r="F670">
        <v>10000</v>
      </c>
      <c r="G670">
        <v>13000</v>
      </c>
      <c r="H670">
        <v>30</v>
      </c>
      <c r="J670" t="s">
        <v>11</v>
      </c>
      <c r="K670" s="2">
        <f t="shared" si="30"/>
        <v>0.3</v>
      </c>
      <c r="L670">
        <f t="shared" si="31"/>
        <v>0</v>
      </c>
      <c r="M670" t="str">
        <f t="shared" si="32"/>
        <v>3. High Velocity Loyalty (4+)</v>
      </c>
      <c r="N670" t="str">
        <f>IFERROR(INDEX(Demographics!F:F, MATCH(A670, Demographics!A:A, 0)), "Unspecified Bank")</f>
        <v>Sterling Bank</v>
      </c>
      <c r="O670" t="str">
        <f>IFERROR(INDEX(Demographics!H:H, MATCH(A670, Demographics!A:A, 0)) &amp; "", "Unknown Status")</f>
        <v>Self-Employed</v>
      </c>
    </row>
    <row r="671" spans="1:15" x14ac:dyDescent="0.25">
      <c r="A671" t="s">
        <v>766</v>
      </c>
      <c r="B671">
        <v>301995444</v>
      </c>
      <c r="C671">
        <v>3</v>
      </c>
      <c r="D671" s="1">
        <v>42941.629201388889</v>
      </c>
      <c r="E671" s="1">
        <v>42941.587442129632</v>
      </c>
      <c r="F671">
        <v>10000</v>
      </c>
      <c r="G671">
        <v>13000</v>
      </c>
      <c r="H671">
        <v>30</v>
      </c>
      <c r="J671" t="s">
        <v>11</v>
      </c>
      <c r="K671" s="2">
        <f t="shared" si="30"/>
        <v>0.3</v>
      </c>
      <c r="L671">
        <f t="shared" si="31"/>
        <v>0</v>
      </c>
      <c r="M671" t="str">
        <f t="shared" si="32"/>
        <v>2. Early Repeat (2-3)</v>
      </c>
      <c r="N671" t="str">
        <f>IFERROR(INDEX(Demographics!F:F, MATCH(A671, Demographics!A:A, 0)), "Unspecified Bank")</f>
        <v>First Bank</v>
      </c>
      <c r="O671" t="str">
        <f>IFERROR(INDEX(Demographics!H:H, MATCH(A671, Demographics!A:A, 0)) &amp; "", "Unknown Status")</f>
        <v>Permanent</v>
      </c>
    </row>
    <row r="672" spans="1:15" x14ac:dyDescent="0.25">
      <c r="A672" t="s">
        <v>767</v>
      </c>
      <c r="B672">
        <v>301964230</v>
      </c>
      <c r="C672">
        <v>3</v>
      </c>
      <c r="D672" s="1">
        <v>42921.287881944445</v>
      </c>
      <c r="E672" s="1">
        <v>42921.246157407404</v>
      </c>
      <c r="F672">
        <v>10000</v>
      </c>
      <c r="G672">
        <v>13000</v>
      </c>
      <c r="H672">
        <v>30</v>
      </c>
      <c r="J672" t="s">
        <v>11</v>
      </c>
      <c r="K672" s="2">
        <f t="shared" si="30"/>
        <v>0.3</v>
      </c>
      <c r="L672">
        <f t="shared" si="31"/>
        <v>0</v>
      </c>
      <c r="M672" t="str">
        <f t="shared" si="32"/>
        <v>2. Early Repeat (2-3)</v>
      </c>
      <c r="N672" t="str">
        <f>IFERROR(INDEX(Demographics!F:F, MATCH(A672, Demographics!A:A, 0)), "Unspecified Bank")</f>
        <v>GT Bank</v>
      </c>
      <c r="O672" t="str">
        <f>IFERROR(INDEX(Demographics!H:H, MATCH(A672, Demographics!A:A, 0)) &amp; "", "Unknown Status")</f>
        <v/>
      </c>
    </row>
    <row r="673" spans="1:15" x14ac:dyDescent="0.25">
      <c r="A673" t="s">
        <v>768</v>
      </c>
      <c r="B673">
        <v>302000906</v>
      </c>
      <c r="C673">
        <v>2</v>
      </c>
      <c r="D673" s="1">
        <v>42944.680335648147</v>
      </c>
      <c r="E673" s="1">
        <v>42944.638599537036</v>
      </c>
      <c r="F673">
        <v>10000</v>
      </c>
      <c r="G673">
        <v>13000</v>
      </c>
      <c r="H673">
        <v>30</v>
      </c>
      <c r="J673" t="s">
        <v>23</v>
      </c>
      <c r="K673" s="2">
        <f t="shared" si="30"/>
        <v>0.3</v>
      </c>
      <c r="L673">
        <f t="shared" si="31"/>
        <v>1</v>
      </c>
      <c r="M673" t="str">
        <f t="shared" si="32"/>
        <v>2. Early Repeat (2-3)</v>
      </c>
      <c r="N673" t="str">
        <f>IFERROR(INDEX(Demographics!F:F, MATCH(A673, Demographics!A:A, 0)), "Unspecified Bank")</f>
        <v>Stanbic IBTC</v>
      </c>
      <c r="O673" t="str">
        <f>IFERROR(INDEX(Demographics!H:H, MATCH(A673, Demographics!A:A, 0)) &amp; "", "Unknown Status")</f>
        <v>Permanent</v>
      </c>
    </row>
    <row r="674" spans="1:15" x14ac:dyDescent="0.25">
      <c r="A674" t="s">
        <v>769</v>
      </c>
      <c r="B674">
        <v>301959858</v>
      </c>
      <c r="C674">
        <v>3</v>
      </c>
      <c r="D674" s="1">
        <v>42918.509583333333</v>
      </c>
      <c r="E674" s="1">
        <v>42918.467847222222</v>
      </c>
      <c r="F674">
        <v>10000</v>
      </c>
      <c r="G674">
        <v>13000</v>
      </c>
      <c r="H674">
        <v>30</v>
      </c>
      <c r="I674" t="s">
        <v>770</v>
      </c>
      <c r="J674" t="s">
        <v>11</v>
      </c>
      <c r="K674" s="2">
        <f t="shared" si="30"/>
        <v>0.3</v>
      </c>
      <c r="L674">
        <f t="shared" si="31"/>
        <v>0</v>
      </c>
      <c r="M674" t="str">
        <f t="shared" si="32"/>
        <v>2. Early Repeat (2-3)</v>
      </c>
      <c r="N674" t="str">
        <f>IFERROR(INDEX(Demographics!F:F, MATCH(A674, Demographics!A:A, 0)), "Unspecified Bank")</f>
        <v>Unspecified Bank</v>
      </c>
      <c r="O674" t="str">
        <f>IFERROR(INDEX(Demographics!H:H, MATCH(A674, Demographics!A:A, 0)) &amp; "", "Unknown Status")</f>
        <v>Unknown Status</v>
      </c>
    </row>
    <row r="675" spans="1:15" x14ac:dyDescent="0.25">
      <c r="A675" t="s">
        <v>771</v>
      </c>
      <c r="B675">
        <v>301978925</v>
      </c>
      <c r="C675">
        <v>2</v>
      </c>
      <c r="D675" s="1">
        <v>42931.431805555556</v>
      </c>
      <c r="E675" s="1">
        <v>42931.390046296299</v>
      </c>
      <c r="F675">
        <v>10000</v>
      </c>
      <c r="G675">
        <v>11000</v>
      </c>
      <c r="H675">
        <v>15</v>
      </c>
      <c r="J675" t="s">
        <v>11</v>
      </c>
      <c r="K675" s="2">
        <f t="shared" si="30"/>
        <v>0.1</v>
      </c>
      <c r="L675">
        <f t="shared" si="31"/>
        <v>0</v>
      </c>
      <c r="M675" t="str">
        <f t="shared" si="32"/>
        <v>2. Early Repeat (2-3)</v>
      </c>
      <c r="N675" t="str">
        <f>IFERROR(INDEX(Demographics!F:F, MATCH(A675, Demographics!A:A, 0)), "Unspecified Bank")</f>
        <v>UBA</v>
      </c>
      <c r="O675" t="str">
        <f>IFERROR(INDEX(Demographics!H:H, MATCH(A675, Demographics!A:A, 0)) &amp; "", "Unknown Status")</f>
        <v>Permanent</v>
      </c>
    </row>
    <row r="676" spans="1:15" x14ac:dyDescent="0.25">
      <c r="A676" t="s">
        <v>772</v>
      </c>
      <c r="B676">
        <v>301976825</v>
      </c>
      <c r="C676">
        <v>7</v>
      </c>
      <c r="D676" s="1">
        <v>42930.008935185186</v>
      </c>
      <c r="E676" s="1">
        <v>42929.966458333336</v>
      </c>
      <c r="F676">
        <v>10000</v>
      </c>
      <c r="G676">
        <v>13000</v>
      </c>
      <c r="H676">
        <v>30</v>
      </c>
      <c r="J676" t="s">
        <v>11</v>
      </c>
      <c r="K676" s="2">
        <f t="shared" si="30"/>
        <v>0.3</v>
      </c>
      <c r="L676">
        <f t="shared" si="31"/>
        <v>0</v>
      </c>
      <c r="M676" t="str">
        <f t="shared" si="32"/>
        <v>3. High Velocity Loyalty (4+)</v>
      </c>
      <c r="N676" t="str">
        <f>IFERROR(INDEX(Demographics!F:F, MATCH(A676, Demographics!A:A, 0)), "Unspecified Bank")</f>
        <v>Access Bank</v>
      </c>
      <c r="O676" t="str">
        <f>IFERROR(INDEX(Demographics!H:H, MATCH(A676, Demographics!A:A, 0)) &amp; "", "Unknown Status")</f>
        <v>Unemployed</v>
      </c>
    </row>
    <row r="677" spans="1:15" x14ac:dyDescent="0.25">
      <c r="A677" t="s">
        <v>773</v>
      </c>
      <c r="B677">
        <v>301966823</v>
      </c>
      <c r="C677">
        <v>7</v>
      </c>
      <c r="D677" s="1">
        <v>42922.711273148147</v>
      </c>
      <c r="E677" s="1">
        <v>42922.669548611113</v>
      </c>
      <c r="F677">
        <v>20000</v>
      </c>
      <c r="G677">
        <v>23000</v>
      </c>
      <c r="H677">
        <v>30</v>
      </c>
      <c r="J677" t="s">
        <v>11</v>
      </c>
      <c r="K677" s="2">
        <f t="shared" si="30"/>
        <v>0.15</v>
      </c>
      <c r="L677">
        <f t="shared" si="31"/>
        <v>0</v>
      </c>
      <c r="M677" t="str">
        <f t="shared" si="32"/>
        <v>3. High Velocity Loyalty (4+)</v>
      </c>
      <c r="N677" t="str">
        <f>IFERROR(INDEX(Demographics!F:F, MATCH(A677, Demographics!A:A, 0)), "Unspecified Bank")</f>
        <v>Diamond Bank</v>
      </c>
      <c r="O677" t="str">
        <f>IFERROR(INDEX(Demographics!H:H, MATCH(A677, Demographics!A:A, 0)) &amp; "", "Unknown Status")</f>
        <v>Student</v>
      </c>
    </row>
    <row r="678" spans="1:15" x14ac:dyDescent="0.25">
      <c r="A678" t="s">
        <v>774</v>
      </c>
      <c r="B678">
        <v>301997212</v>
      </c>
      <c r="C678">
        <v>12</v>
      </c>
      <c r="D678" s="1">
        <v>42942.645324074074</v>
      </c>
      <c r="E678" s="1">
        <v>42942.603587962964</v>
      </c>
      <c r="F678">
        <v>30000</v>
      </c>
      <c r="G678">
        <v>34500</v>
      </c>
      <c r="H678">
        <v>30</v>
      </c>
      <c r="J678" t="s">
        <v>11</v>
      </c>
      <c r="K678" s="2">
        <f t="shared" si="30"/>
        <v>0.15</v>
      </c>
      <c r="L678">
        <f t="shared" si="31"/>
        <v>0</v>
      </c>
      <c r="M678" t="str">
        <f t="shared" si="32"/>
        <v>3. High Velocity Loyalty (4+)</v>
      </c>
      <c r="N678" t="str">
        <f>IFERROR(INDEX(Demographics!F:F, MATCH(A678, Demographics!A:A, 0)), "Unspecified Bank")</f>
        <v>GT Bank</v>
      </c>
      <c r="O678" t="str">
        <f>IFERROR(INDEX(Demographics!H:H, MATCH(A678, Demographics!A:A, 0)) &amp; "", "Unknown Status")</f>
        <v>Student</v>
      </c>
    </row>
    <row r="679" spans="1:15" x14ac:dyDescent="0.25">
      <c r="A679" t="s">
        <v>775</v>
      </c>
      <c r="B679">
        <v>301998766</v>
      </c>
      <c r="C679">
        <v>2</v>
      </c>
      <c r="D679" s="1">
        <v>42943.550300925926</v>
      </c>
      <c r="E679" s="1">
        <v>42943.508576388886</v>
      </c>
      <c r="F679">
        <v>10000</v>
      </c>
      <c r="G679">
        <v>13000</v>
      </c>
      <c r="H679">
        <v>30</v>
      </c>
      <c r="J679" t="s">
        <v>23</v>
      </c>
      <c r="K679" s="2">
        <f t="shared" si="30"/>
        <v>0.3</v>
      </c>
      <c r="L679">
        <f t="shared" si="31"/>
        <v>1</v>
      </c>
      <c r="M679" t="str">
        <f t="shared" si="32"/>
        <v>2. Early Repeat (2-3)</v>
      </c>
      <c r="N679" t="str">
        <f>IFERROR(INDEX(Demographics!F:F, MATCH(A679, Demographics!A:A, 0)), "Unspecified Bank")</f>
        <v>Unspecified Bank</v>
      </c>
      <c r="O679" t="str">
        <f>IFERROR(INDEX(Demographics!H:H, MATCH(A679, Demographics!A:A, 0)) &amp; "", "Unknown Status")</f>
        <v>Unknown Status</v>
      </c>
    </row>
    <row r="680" spans="1:15" x14ac:dyDescent="0.25">
      <c r="A680" t="s">
        <v>776</v>
      </c>
      <c r="B680">
        <v>301958804</v>
      </c>
      <c r="C680">
        <v>2</v>
      </c>
      <c r="D680" s="1">
        <v>42917.47216435185</v>
      </c>
      <c r="E680" s="1">
        <v>42917.430428240739</v>
      </c>
      <c r="F680">
        <v>10000</v>
      </c>
      <c r="G680">
        <v>13000</v>
      </c>
      <c r="H680">
        <v>30</v>
      </c>
      <c r="J680" t="s">
        <v>11</v>
      </c>
      <c r="K680" s="2">
        <f t="shared" si="30"/>
        <v>0.3</v>
      </c>
      <c r="L680">
        <f t="shared" si="31"/>
        <v>0</v>
      </c>
      <c r="M680" t="str">
        <f t="shared" si="32"/>
        <v>2. Early Repeat (2-3)</v>
      </c>
      <c r="N680" t="str">
        <f>IFERROR(INDEX(Demographics!F:F, MATCH(A680, Demographics!A:A, 0)), "Unspecified Bank")</f>
        <v>Fidelity Bank</v>
      </c>
      <c r="O680" t="str">
        <f>IFERROR(INDEX(Demographics!H:H, MATCH(A680, Demographics!A:A, 0)) &amp; "", "Unknown Status")</f>
        <v>Permanent</v>
      </c>
    </row>
    <row r="681" spans="1:15" x14ac:dyDescent="0.25">
      <c r="A681" t="s">
        <v>777</v>
      </c>
      <c r="B681">
        <v>301981265</v>
      </c>
      <c r="C681">
        <v>2</v>
      </c>
      <c r="D681" s="1">
        <v>42933.342291666668</v>
      </c>
      <c r="E681" s="1">
        <v>42933.300532407404</v>
      </c>
      <c r="F681">
        <v>10000</v>
      </c>
      <c r="G681">
        <v>13000</v>
      </c>
      <c r="H681">
        <v>30</v>
      </c>
      <c r="J681" t="s">
        <v>11</v>
      </c>
      <c r="K681" s="2">
        <f t="shared" si="30"/>
        <v>0.3</v>
      </c>
      <c r="L681">
        <f t="shared" si="31"/>
        <v>0</v>
      </c>
      <c r="M681" t="str">
        <f t="shared" si="32"/>
        <v>2. Early Repeat (2-3)</v>
      </c>
      <c r="N681" t="str">
        <f>IFERROR(INDEX(Demographics!F:F, MATCH(A681, Demographics!A:A, 0)), "Unspecified Bank")</f>
        <v>GT Bank</v>
      </c>
      <c r="O681" t="str">
        <f>IFERROR(INDEX(Demographics!H:H, MATCH(A681, Demographics!A:A, 0)) &amp; "", "Unknown Status")</f>
        <v>Permanent</v>
      </c>
    </row>
    <row r="682" spans="1:15" x14ac:dyDescent="0.25">
      <c r="A682" t="s">
        <v>778</v>
      </c>
      <c r="B682">
        <v>301964334</v>
      </c>
      <c r="C682">
        <v>2</v>
      </c>
      <c r="D682" s="1">
        <v>42921.348622685182</v>
      </c>
      <c r="E682" s="1">
        <v>42921.306898148148</v>
      </c>
      <c r="F682">
        <v>10000</v>
      </c>
      <c r="G682">
        <v>13000</v>
      </c>
      <c r="H682">
        <v>30</v>
      </c>
      <c r="I682" t="s">
        <v>779</v>
      </c>
      <c r="J682" t="s">
        <v>11</v>
      </c>
      <c r="K682" s="2">
        <f t="shared" si="30"/>
        <v>0.3</v>
      </c>
      <c r="L682">
        <f t="shared" si="31"/>
        <v>0</v>
      </c>
      <c r="M682" t="str">
        <f t="shared" si="32"/>
        <v>2. Early Repeat (2-3)</v>
      </c>
      <c r="N682" t="str">
        <f>IFERROR(INDEX(Demographics!F:F, MATCH(A682, Demographics!A:A, 0)), "Unspecified Bank")</f>
        <v>GT Bank</v>
      </c>
      <c r="O682" t="str">
        <f>IFERROR(INDEX(Demographics!H:H, MATCH(A682, Demographics!A:A, 0)) &amp; "", "Unknown Status")</f>
        <v>Permanent</v>
      </c>
    </row>
    <row r="683" spans="1:15" x14ac:dyDescent="0.25">
      <c r="A683" t="s">
        <v>780</v>
      </c>
      <c r="B683">
        <v>301975542</v>
      </c>
      <c r="C683">
        <v>6</v>
      </c>
      <c r="D683" s="1">
        <v>42929.321527777778</v>
      </c>
      <c r="E683" s="1">
        <v>42929.279780092591</v>
      </c>
      <c r="F683">
        <v>30000</v>
      </c>
      <c r="G683">
        <v>34500</v>
      </c>
      <c r="H683">
        <v>30</v>
      </c>
      <c r="J683" t="s">
        <v>11</v>
      </c>
      <c r="K683" s="2">
        <f t="shared" si="30"/>
        <v>0.15</v>
      </c>
      <c r="L683">
        <f t="shared" si="31"/>
        <v>0</v>
      </c>
      <c r="M683" t="str">
        <f t="shared" si="32"/>
        <v>3. High Velocity Loyalty (4+)</v>
      </c>
      <c r="N683" t="str">
        <f>IFERROR(INDEX(Demographics!F:F, MATCH(A683, Demographics!A:A, 0)), "Unspecified Bank")</f>
        <v>Access Bank</v>
      </c>
      <c r="O683" t="str">
        <f>IFERROR(INDEX(Demographics!H:H, MATCH(A683, Demographics!A:A, 0)) &amp; "", "Unknown Status")</f>
        <v>Student</v>
      </c>
    </row>
    <row r="684" spans="1:15" x14ac:dyDescent="0.25">
      <c r="A684" t="s">
        <v>781</v>
      </c>
      <c r="B684">
        <v>301964546</v>
      </c>
      <c r="C684">
        <v>5</v>
      </c>
      <c r="D684" s="1">
        <v>42921.438321759262</v>
      </c>
      <c r="E684" s="1">
        <v>42921.396597222221</v>
      </c>
      <c r="F684">
        <v>10000</v>
      </c>
      <c r="G684">
        <v>12250</v>
      </c>
      <c r="H684">
        <v>30</v>
      </c>
      <c r="J684" t="s">
        <v>11</v>
      </c>
      <c r="K684" s="2">
        <f t="shared" si="30"/>
        <v>0.22500000000000001</v>
      </c>
      <c r="L684">
        <f t="shared" si="31"/>
        <v>0</v>
      </c>
      <c r="M684" t="str">
        <f t="shared" si="32"/>
        <v>3. High Velocity Loyalty (4+)</v>
      </c>
      <c r="N684" t="str">
        <f>IFERROR(INDEX(Demographics!F:F, MATCH(A684, Demographics!A:A, 0)), "Unspecified Bank")</f>
        <v>FCMB</v>
      </c>
      <c r="O684" t="str">
        <f>IFERROR(INDEX(Demographics!H:H, MATCH(A684, Demographics!A:A, 0)) &amp; "", "Unknown Status")</f>
        <v>Self-Employed</v>
      </c>
    </row>
    <row r="685" spans="1:15" x14ac:dyDescent="0.25">
      <c r="A685" t="s">
        <v>782</v>
      </c>
      <c r="B685">
        <v>301983233</v>
      </c>
      <c r="C685">
        <v>3</v>
      </c>
      <c r="D685" s="1">
        <v>42934.358078703706</v>
      </c>
      <c r="E685" s="1">
        <v>42934.316319444442</v>
      </c>
      <c r="F685">
        <v>10000</v>
      </c>
      <c r="G685">
        <v>13000</v>
      </c>
      <c r="H685">
        <v>30</v>
      </c>
      <c r="J685" t="s">
        <v>11</v>
      </c>
      <c r="K685" s="2">
        <f t="shared" si="30"/>
        <v>0.3</v>
      </c>
      <c r="L685">
        <f t="shared" si="31"/>
        <v>0</v>
      </c>
      <c r="M685" t="str">
        <f t="shared" si="32"/>
        <v>2. Early Repeat (2-3)</v>
      </c>
      <c r="N685" t="str">
        <f>IFERROR(INDEX(Demographics!F:F, MATCH(A685, Demographics!A:A, 0)), "Unspecified Bank")</f>
        <v>EcoBank</v>
      </c>
      <c r="O685" t="str">
        <f>IFERROR(INDEX(Demographics!H:H, MATCH(A685, Demographics!A:A, 0)) &amp; "", "Unknown Status")</f>
        <v>Permanent</v>
      </c>
    </row>
    <row r="686" spans="1:15" x14ac:dyDescent="0.25">
      <c r="A686" t="s">
        <v>783</v>
      </c>
      <c r="B686">
        <v>301967303</v>
      </c>
      <c r="C686">
        <v>2</v>
      </c>
      <c r="D686" s="1">
        <v>42923.058125000003</v>
      </c>
      <c r="E686" s="1">
        <v>42923.016331018516</v>
      </c>
      <c r="F686">
        <v>10000</v>
      </c>
      <c r="G686">
        <v>11500</v>
      </c>
      <c r="H686">
        <v>15</v>
      </c>
      <c r="J686" t="s">
        <v>11</v>
      </c>
      <c r="K686" s="2">
        <f t="shared" si="30"/>
        <v>0.15</v>
      </c>
      <c r="L686">
        <f t="shared" si="31"/>
        <v>0</v>
      </c>
      <c r="M686" t="str">
        <f t="shared" si="32"/>
        <v>2. Early Repeat (2-3)</v>
      </c>
      <c r="N686" t="str">
        <f>IFERROR(INDEX(Demographics!F:F, MATCH(A686, Demographics!A:A, 0)), "Unspecified Bank")</f>
        <v>GT Bank</v>
      </c>
      <c r="O686" t="str">
        <f>IFERROR(INDEX(Demographics!H:H, MATCH(A686, Demographics!A:A, 0)) &amp; "", "Unknown Status")</f>
        <v>Permanent</v>
      </c>
    </row>
    <row r="687" spans="1:15" x14ac:dyDescent="0.25">
      <c r="A687" t="s">
        <v>784</v>
      </c>
      <c r="B687">
        <v>301966046</v>
      </c>
      <c r="C687">
        <v>2</v>
      </c>
      <c r="D687" s="1">
        <v>42922.388252314813</v>
      </c>
      <c r="E687" s="1">
        <v>42922.346516203703</v>
      </c>
      <c r="F687">
        <v>10000</v>
      </c>
      <c r="G687">
        <v>13000</v>
      </c>
      <c r="H687">
        <v>30</v>
      </c>
      <c r="J687" t="s">
        <v>11</v>
      </c>
      <c r="K687" s="2">
        <f t="shared" si="30"/>
        <v>0.3</v>
      </c>
      <c r="L687">
        <f t="shared" si="31"/>
        <v>0</v>
      </c>
      <c r="M687" t="str">
        <f t="shared" si="32"/>
        <v>2. Early Repeat (2-3)</v>
      </c>
      <c r="N687" t="str">
        <f>IFERROR(INDEX(Demographics!F:F, MATCH(A687, Demographics!A:A, 0)), "Unspecified Bank")</f>
        <v>GT Bank</v>
      </c>
      <c r="O687" t="str">
        <f>IFERROR(INDEX(Demographics!H:H, MATCH(A687, Demographics!A:A, 0)) &amp; "", "Unknown Status")</f>
        <v>Permanent</v>
      </c>
    </row>
    <row r="688" spans="1:15" x14ac:dyDescent="0.25">
      <c r="A688" t="s">
        <v>785</v>
      </c>
      <c r="B688">
        <v>301969694</v>
      </c>
      <c r="C688">
        <v>3</v>
      </c>
      <c r="D688" s="1">
        <v>42924.870219907411</v>
      </c>
      <c r="E688" s="1">
        <v>42924.828483796293</v>
      </c>
      <c r="F688">
        <v>10000</v>
      </c>
      <c r="G688">
        <v>13000</v>
      </c>
      <c r="H688">
        <v>30</v>
      </c>
      <c r="I688" t="s">
        <v>786</v>
      </c>
      <c r="J688" t="s">
        <v>23</v>
      </c>
      <c r="K688" s="2">
        <f t="shared" si="30"/>
        <v>0.3</v>
      </c>
      <c r="L688">
        <f t="shared" si="31"/>
        <v>1</v>
      </c>
      <c r="M688" t="str">
        <f t="shared" si="32"/>
        <v>2. Early Repeat (2-3)</v>
      </c>
      <c r="N688" t="str">
        <f>IFERROR(INDEX(Demographics!F:F, MATCH(A688, Demographics!A:A, 0)), "Unspecified Bank")</f>
        <v>Access Bank</v>
      </c>
      <c r="O688" t="str">
        <f>IFERROR(INDEX(Demographics!H:H, MATCH(A688, Demographics!A:A, 0)) &amp; "", "Unknown Status")</f>
        <v>Permanent</v>
      </c>
    </row>
    <row r="689" spans="1:15" x14ac:dyDescent="0.25">
      <c r="A689" t="s">
        <v>787</v>
      </c>
      <c r="B689">
        <v>301972670</v>
      </c>
      <c r="C689">
        <v>2</v>
      </c>
      <c r="D689" s="1">
        <v>42927.402546296296</v>
      </c>
      <c r="E689" s="1">
        <v>42927.360821759263</v>
      </c>
      <c r="F689">
        <v>10000</v>
      </c>
      <c r="G689">
        <v>13000</v>
      </c>
      <c r="H689">
        <v>30</v>
      </c>
      <c r="J689" t="s">
        <v>11</v>
      </c>
      <c r="K689" s="2">
        <f t="shared" si="30"/>
        <v>0.3</v>
      </c>
      <c r="L689">
        <f t="shared" si="31"/>
        <v>0</v>
      </c>
      <c r="M689" t="str">
        <f t="shared" si="32"/>
        <v>2. Early Repeat (2-3)</v>
      </c>
      <c r="N689" t="str">
        <f>IFERROR(INDEX(Demographics!F:F, MATCH(A689, Demographics!A:A, 0)), "Unspecified Bank")</f>
        <v>Skye Bank</v>
      </c>
      <c r="O689" t="str">
        <f>IFERROR(INDEX(Demographics!H:H, MATCH(A689, Demographics!A:A, 0)) &amp; "", "Unknown Status")</f>
        <v>Permanent</v>
      </c>
    </row>
    <row r="690" spans="1:15" x14ac:dyDescent="0.25">
      <c r="A690" t="s">
        <v>788</v>
      </c>
      <c r="B690">
        <v>301958788</v>
      </c>
      <c r="C690">
        <v>4</v>
      </c>
      <c r="D690" s="1">
        <v>42917.459710648145</v>
      </c>
      <c r="E690" s="1">
        <v>42917.417974537035</v>
      </c>
      <c r="F690">
        <v>10000</v>
      </c>
      <c r="G690">
        <v>13000</v>
      </c>
      <c r="H690">
        <v>30</v>
      </c>
      <c r="J690" t="s">
        <v>11</v>
      </c>
      <c r="K690" s="2">
        <f t="shared" si="30"/>
        <v>0.3</v>
      </c>
      <c r="L690">
        <f t="shared" si="31"/>
        <v>0</v>
      </c>
      <c r="M690" t="str">
        <f t="shared" si="32"/>
        <v>3. High Velocity Loyalty (4+)</v>
      </c>
      <c r="N690" t="str">
        <f>IFERROR(INDEX(Demographics!F:F, MATCH(A690, Demographics!A:A, 0)), "Unspecified Bank")</f>
        <v>Stanbic IBTC</v>
      </c>
      <c r="O690" t="str">
        <f>IFERROR(INDEX(Demographics!H:H, MATCH(A690, Demographics!A:A, 0)) &amp; "", "Unknown Status")</f>
        <v/>
      </c>
    </row>
    <row r="691" spans="1:15" x14ac:dyDescent="0.25">
      <c r="A691" t="s">
        <v>789</v>
      </c>
      <c r="B691">
        <v>301989909</v>
      </c>
      <c r="C691">
        <v>15</v>
      </c>
      <c r="D691" s="1">
        <v>42937.809074074074</v>
      </c>
      <c r="E691" s="1">
        <v>42937.767314814817</v>
      </c>
      <c r="F691">
        <v>30000</v>
      </c>
      <c r="G691">
        <v>33000</v>
      </c>
      <c r="H691">
        <v>30</v>
      </c>
      <c r="J691" t="s">
        <v>11</v>
      </c>
      <c r="K691" s="2">
        <f t="shared" si="30"/>
        <v>0.1</v>
      </c>
      <c r="L691">
        <f t="shared" si="31"/>
        <v>0</v>
      </c>
      <c r="M691" t="str">
        <f t="shared" si="32"/>
        <v>3. High Velocity Loyalty (4+)</v>
      </c>
      <c r="N691" t="str">
        <f>IFERROR(INDEX(Demographics!F:F, MATCH(A691, Demographics!A:A, 0)), "Unspecified Bank")</f>
        <v>Access Bank</v>
      </c>
      <c r="O691" t="str">
        <f>IFERROR(INDEX(Demographics!H:H, MATCH(A691, Demographics!A:A, 0)) &amp; "", "Unknown Status")</f>
        <v>Permanent</v>
      </c>
    </row>
    <row r="692" spans="1:15" x14ac:dyDescent="0.25">
      <c r="A692" t="s">
        <v>790</v>
      </c>
      <c r="B692">
        <v>301977299</v>
      </c>
      <c r="C692">
        <v>3</v>
      </c>
      <c r="D692" s="1">
        <v>42930.442152777781</v>
      </c>
      <c r="E692" s="1">
        <v>42930.400405092594</v>
      </c>
      <c r="F692">
        <v>10000</v>
      </c>
      <c r="G692">
        <v>13000</v>
      </c>
      <c r="H692">
        <v>30</v>
      </c>
      <c r="J692" t="s">
        <v>11</v>
      </c>
      <c r="K692" s="2">
        <f t="shared" si="30"/>
        <v>0.3</v>
      </c>
      <c r="L692">
        <f t="shared" si="31"/>
        <v>0</v>
      </c>
      <c r="M692" t="str">
        <f t="shared" si="32"/>
        <v>2. Early Repeat (2-3)</v>
      </c>
      <c r="N692" t="str">
        <f>IFERROR(INDEX(Demographics!F:F, MATCH(A692, Demographics!A:A, 0)), "Unspecified Bank")</f>
        <v>EcoBank</v>
      </c>
      <c r="O692" t="str">
        <f>IFERROR(INDEX(Demographics!H:H, MATCH(A692, Demographics!A:A, 0)) &amp; "", "Unknown Status")</f>
        <v>Permanent</v>
      </c>
    </row>
    <row r="693" spans="1:15" x14ac:dyDescent="0.25">
      <c r="A693" t="s">
        <v>791</v>
      </c>
      <c r="B693">
        <v>301975801</v>
      </c>
      <c r="C693">
        <v>4</v>
      </c>
      <c r="D693" s="1">
        <v>42929.442523148151</v>
      </c>
      <c r="E693" s="1">
        <v>42929.400763888887</v>
      </c>
      <c r="F693">
        <v>20000</v>
      </c>
      <c r="G693">
        <v>24500</v>
      </c>
      <c r="H693">
        <v>30</v>
      </c>
      <c r="J693" t="s">
        <v>11</v>
      </c>
      <c r="K693" s="2">
        <f t="shared" si="30"/>
        <v>0.22500000000000001</v>
      </c>
      <c r="L693">
        <f t="shared" si="31"/>
        <v>0</v>
      </c>
      <c r="M693" t="str">
        <f t="shared" si="32"/>
        <v>3. High Velocity Loyalty (4+)</v>
      </c>
      <c r="N693" t="str">
        <f>IFERROR(INDEX(Demographics!F:F, MATCH(A693, Demographics!A:A, 0)), "Unspecified Bank")</f>
        <v>GT Bank</v>
      </c>
      <c r="O693" t="str">
        <f>IFERROR(INDEX(Demographics!H:H, MATCH(A693, Demographics!A:A, 0)) &amp; "", "Unknown Status")</f>
        <v>Permanent</v>
      </c>
    </row>
    <row r="694" spans="1:15" x14ac:dyDescent="0.25">
      <c r="A694" t="s">
        <v>792</v>
      </c>
      <c r="B694">
        <v>301997864</v>
      </c>
      <c r="C694">
        <v>3</v>
      </c>
      <c r="D694" s="1">
        <v>42942.917083333334</v>
      </c>
      <c r="E694" s="1">
        <v>42942.875335648147</v>
      </c>
      <c r="F694">
        <v>10000</v>
      </c>
      <c r="G694">
        <v>11500</v>
      </c>
      <c r="H694">
        <v>15</v>
      </c>
      <c r="J694" t="s">
        <v>11</v>
      </c>
      <c r="K694" s="2">
        <f t="shared" si="30"/>
        <v>0.15</v>
      </c>
      <c r="L694">
        <f t="shared" si="31"/>
        <v>0</v>
      </c>
      <c r="M694" t="str">
        <f t="shared" si="32"/>
        <v>2. Early Repeat (2-3)</v>
      </c>
      <c r="N694" t="str">
        <f>IFERROR(INDEX(Demographics!F:F, MATCH(A694, Demographics!A:A, 0)), "Unspecified Bank")</f>
        <v>Fidelity Bank</v>
      </c>
      <c r="O694" t="str">
        <f>IFERROR(INDEX(Demographics!H:H, MATCH(A694, Demographics!A:A, 0)) &amp; "", "Unknown Status")</f>
        <v>Permanent</v>
      </c>
    </row>
    <row r="695" spans="1:15" x14ac:dyDescent="0.25">
      <c r="A695" t="s">
        <v>793</v>
      </c>
      <c r="B695">
        <v>302002986</v>
      </c>
      <c r="C695">
        <v>2</v>
      </c>
      <c r="D695" s="1">
        <v>42946.176145833335</v>
      </c>
      <c r="E695" s="1">
        <v>42946.134398148148</v>
      </c>
      <c r="F695">
        <v>10000</v>
      </c>
      <c r="G695">
        <v>13000</v>
      </c>
      <c r="H695">
        <v>30</v>
      </c>
      <c r="J695" t="s">
        <v>11</v>
      </c>
      <c r="K695" s="2">
        <f t="shared" si="30"/>
        <v>0.3</v>
      </c>
      <c r="L695">
        <f t="shared" si="31"/>
        <v>0</v>
      </c>
      <c r="M695" t="str">
        <f t="shared" si="32"/>
        <v>2. Early Repeat (2-3)</v>
      </c>
      <c r="N695" t="str">
        <f>IFERROR(INDEX(Demographics!F:F, MATCH(A695, Demographics!A:A, 0)), "Unspecified Bank")</f>
        <v>GT Bank</v>
      </c>
      <c r="O695" t="str">
        <f>IFERROR(INDEX(Demographics!H:H, MATCH(A695, Demographics!A:A, 0)) &amp; "", "Unknown Status")</f>
        <v>Permanent</v>
      </c>
    </row>
    <row r="696" spans="1:15" x14ac:dyDescent="0.25">
      <c r="A696" t="s">
        <v>794</v>
      </c>
      <c r="B696">
        <v>301985771</v>
      </c>
      <c r="C696">
        <v>5</v>
      </c>
      <c r="D696" s="1">
        <v>42935.590636574074</v>
      </c>
      <c r="E696" s="1">
        <v>42935.548900462964</v>
      </c>
      <c r="F696">
        <v>10000</v>
      </c>
      <c r="G696">
        <v>12250</v>
      </c>
      <c r="H696">
        <v>30</v>
      </c>
      <c r="J696" t="s">
        <v>11</v>
      </c>
      <c r="K696" s="2">
        <f t="shared" si="30"/>
        <v>0.22500000000000001</v>
      </c>
      <c r="L696">
        <f t="shared" si="31"/>
        <v>0</v>
      </c>
      <c r="M696" t="str">
        <f t="shared" si="32"/>
        <v>3. High Velocity Loyalty (4+)</v>
      </c>
      <c r="N696" t="str">
        <f>IFERROR(INDEX(Demographics!F:F, MATCH(A696, Demographics!A:A, 0)), "Unspecified Bank")</f>
        <v>Zenith Bank</v>
      </c>
      <c r="O696" t="str">
        <f>IFERROR(INDEX(Demographics!H:H, MATCH(A696, Demographics!A:A, 0)) &amp; "", "Unknown Status")</f>
        <v>Permanent</v>
      </c>
    </row>
    <row r="697" spans="1:15" x14ac:dyDescent="0.25">
      <c r="A697" t="s">
        <v>795</v>
      </c>
      <c r="B697">
        <v>301975807</v>
      </c>
      <c r="C697">
        <v>2</v>
      </c>
      <c r="D697" s="1">
        <v>42929.445914351854</v>
      </c>
      <c r="E697" s="1">
        <v>42929.40415509259</v>
      </c>
      <c r="F697">
        <v>10000</v>
      </c>
      <c r="G697">
        <v>13000</v>
      </c>
      <c r="H697">
        <v>30</v>
      </c>
      <c r="I697" t="s">
        <v>796</v>
      </c>
      <c r="J697" t="s">
        <v>11</v>
      </c>
      <c r="K697" s="2">
        <f t="shared" si="30"/>
        <v>0.3</v>
      </c>
      <c r="L697">
        <f t="shared" si="31"/>
        <v>0</v>
      </c>
      <c r="M697" t="str">
        <f t="shared" si="32"/>
        <v>2. Early Repeat (2-3)</v>
      </c>
      <c r="N697" t="str">
        <f>IFERROR(INDEX(Demographics!F:F, MATCH(A697, Demographics!A:A, 0)), "Unspecified Bank")</f>
        <v>Stanbic IBTC</v>
      </c>
      <c r="O697" t="str">
        <f>IFERROR(INDEX(Demographics!H:H, MATCH(A697, Demographics!A:A, 0)) &amp; "", "Unknown Status")</f>
        <v>Permanent</v>
      </c>
    </row>
    <row r="698" spans="1:15" x14ac:dyDescent="0.25">
      <c r="A698" t="s">
        <v>797</v>
      </c>
      <c r="B698">
        <v>301987450</v>
      </c>
      <c r="C698">
        <v>2</v>
      </c>
      <c r="D698" s="1">
        <v>42936.524282407408</v>
      </c>
      <c r="E698" s="1">
        <v>42936.482430555552</v>
      </c>
      <c r="F698">
        <v>10000</v>
      </c>
      <c r="G698">
        <v>13000</v>
      </c>
      <c r="H698">
        <v>30</v>
      </c>
      <c r="J698" t="s">
        <v>11</v>
      </c>
      <c r="K698" s="2">
        <f t="shared" si="30"/>
        <v>0.3</v>
      </c>
      <c r="L698">
        <f t="shared" si="31"/>
        <v>0</v>
      </c>
      <c r="M698" t="str">
        <f t="shared" si="32"/>
        <v>2. Early Repeat (2-3)</v>
      </c>
      <c r="N698" t="str">
        <f>IFERROR(INDEX(Demographics!F:F, MATCH(A698, Demographics!A:A, 0)), "Unspecified Bank")</f>
        <v>GT Bank</v>
      </c>
      <c r="O698" t="str">
        <f>IFERROR(INDEX(Demographics!H:H, MATCH(A698, Demographics!A:A, 0)) &amp; "", "Unknown Status")</f>
        <v>Student</v>
      </c>
    </row>
    <row r="699" spans="1:15" x14ac:dyDescent="0.25">
      <c r="A699" t="s">
        <v>798</v>
      </c>
      <c r="B699">
        <v>301995139</v>
      </c>
      <c r="C699">
        <v>12</v>
      </c>
      <c r="D699" s="1">
        <v>42941.496516203704</v>
      </c>
      <c r="E699" s="1">
        <v>42941.454687500001</v>
      </c>
      <c r="F699">
        <v>40000</v>
      </c>
      <c r="G699">
        <v>44000</v>
      </c>
      <c r="H699">
        <v>30</v>
      </c>
      <c r="J699" t="s">
        <v>11</v>
      </c>
      <c r="K699" s="2">
        <f t="shared" si="30"/>
        <v>0.1</v>
      </c>
      <c r="L699">
        <f t="shared" si="31"/>
        <v>0</v>
      </c>
      <c r="M699" t="str">
        <f t="shared" si="32"/>
        <v>3. High Velocity Loyalty (4+)</v>
      </c>
      <c r="N699" t="str">
        <f>IFERROR(INDEX(Demographics!F:F, MATCH(A699, Demographics!A:A, 0)), "Unspecified Bank")</f>
        <v>GT Bank</v>
      </c>
      <c r="O699" t="str">
        <f>IFERROR(INDEX(Demographics!H:H, MATCH(A699, Demographics!A:A, 0)) &amp; "", "Unknown Status")</f>
        <v>Self-Employed</v>
      </c>
    </row>
    <row r="700" spans="1:15" x14ac:dyDescent="0.25">
      <c r="A700" t="s">
        <v>799</v>
      </c>
      <c r="B700">
        <v>301996647</v>
      </c>
      <c r="C700">
        <v>3</v>
      </c>
      <c r="D700" s="1">
        <v>42942.43891203704</v>
      </c>
      <c r="E700" s="1">
        <v>42942.397164351853</v>
      </c>
      <c r="F700">
        <v>10000</v>
      </c>
      <c r="G700">
        <v>13000</v>
      </c>
      <c r="H700">
        <v>30</v>
      </c>
      <c r="J700" t="s">
        <v>11</v>
      </c>
      <c r="K700" s="2">
        <f t="shared" si="30"/>
        <v>0.3</v>
      </c>
      <c r="L700">
        <f t="shared" si="31"/>
        <v>0</v>
      </c>
      <c r="M700" t="str">
        <f t="shared" si="32"/>
        <v>2. Early Repeat (2-3)</v>
      </c>
      <c r="N700" t="str">
        <f>IFERROR(INDEX(Demographics!F:F, MATCH(A700, Demographics!A:A, 0)), "Unspecified Bank")</f>
        <v>Access Bank</v>
      </c>
      <c r="O700" t="str">
        <f>IFERROR(INDEX(Demographics!H:H, MATCH(A700, Demographics!A:A, 0)) &amp; "", "Unknown Status")</f>
        <v>Permanent</v>
      </c>
    </row>
    <row r="701" spans="1:15" x14ac:dyDescent="0.25">
      <c r="A701" t="s">
        <v>800</v>
      </c>
      <c r="B701">
        <v>301958696</v>
      </c>
      <c r="C701">
        <v>3</v>
      </c>
      <c r="D701" s="1">
        <v>42917.376898148148</v>
      </c>
      <c r="E701" s="1">
        <v>42917.335162037038</v>
      </c>
      <c r="F701">
        <v>10000</v>
      </c>
      <c r="G701">
        <v>13000</v>
      </c>
      <c r="H701">
        <v>30</v>
      </c>
      <c r="I701" t="s">
        <v>247</v>
      </c>
      <c r="J701" t="s">
        <v>23</v>
      </c>
      <c r="K701" s="2">
        <f t="shared" si="30"/>
        <v>0.3</v>
      </c>
      <c r="L701">
        <f t="shared" si="31"/>
        <v>1</v>
      </c>
      <c r="M701" t="str">
        <f t="shared" si="32"/>
        <v>2. Early Repeat (2-3)</v>
      </c>
      <c r="N701" t="str">
        <f>IFERROR(INDEX(Demographics!F:F, MATCH(A701, Demographics!A:A, 0)), "Unspecified Bank")</f>
        <v>UBA</v>
      </c>
      <c r="O701" t="str">
        <f>IFERROR(INDEX(Demographics!H:H, MATCH(A701, Demographics!A:A, 0)) &amp; "", "Unknown Status")</f>
        <v>Permanent</v>
      </c>
    </row>
    <row r="702" spans="1:15" x14ac:dyDescent="0.25">
      <c r="A702" t="s">
        <v>801</v>
      </c>
      <c r="B702">
        <v>301993453</v>
      </c>
      <c r="C702">
        <v>8</v>
      </c>
      <c r="D702" s="1">
        <v>42940.585914351854</v>
      </c>
      <c r="E702" s="1">
        <v>42940.544074074074</v>
      </c>
      <c r="F702">
        <v>20000</v>
      </c>
      <c r="G702">
        <v>24500</v>
      </c>
      <c r="H702">
        <v>30</v>
      </c>
      <c r="J702" t="s">
        <v>11</v>
      </c>
      <c r="K702" s="2">
        <f t="shared" si="30"/>
        <v>0.22500000000000001</v>
      </c>
      <c r="L702">
        <f t="shared" si="31"/>
        <v>0</v>
      </c>
      <c r="M702" t="str">
        <f t="shared" si="32"/>
        <v>3. High Velocity Loyalty (4+)</v>
      </c>
      <c r="N702" t="str">
        <f>IFERROR(INDEX(Demographics!F:F, MATCH(A702, Demographics!A:A, 0)), "Unspecified Bank")</f>
        <v>UBA</v>
      </c>
      <c r="O702" t="str">
        <f>IFERROR(INDEX(Demographics!H:H, MATCH(A702, Demographics!A:A, 0)) &amp; "", "Unknown Status")</f>
        <v>Permanent</v>
      </c>
    </row>
    <row r="703" spans="1:15" x14ac:dyDescent="0.25">
      <c r="A703" t="s">
        <v>802</v>
      </c>
      <c r="B703">
        <v>301988344</v>
      </c>
      <c r="C703">
        <v>2</v>
      </c>
      <c r="D703" s="1">
        <v>42936.886354166665</v>
      </c>
      <c r="E703" s="1">
        <v>42936.844618055555</v>
      </c>
      <c r="F703">
        <v>10000</v>
      </c>
      <c r="G703">
        <v>11500</v>
      </c>
      <c r="H703">
        <v>15</v>
      </c>
      <c r="J703" t="s">
        <v>11</v>
      </c>
      <c r="K703" s="2">
        <f t="shared" si="30"/>
        <v>0.15</v>
      </c>
      <c r="L703">
        <f t="shared" si="31"/>
        <v>0</v>
      </c>
      <c r="M703" t="str">
        <f t="shared" si="32"/>
        <v>2. Early Repeat (2-3)</v>
      </c>
      <c r="N703" t="str">
        <f>IFERROR(INDEX(Demographics!F:F, MATCH(A703, Demographics!A:A, 0)), "Unspecified Bank")</f>
        <v>Unspecified Bank</v>
      </c>
      <c r="O703" t="str">
        <f>IFERROR(INDEX(Demographics!H:H, MATCH(A703, Demographics!A:A, 0)) &amp; "", "Unknown Status")</f>
        <v>Unknown Status</v>
      </c>
    </row>
    <row r="704" spans="1:15" x14ac:dyDescent="0.25">
      <c r="A704" t="s">
        <v>803</v>
      </c>
      <c r="B704">
        <v>301963316</v>
      </c>
      <c r="C704">
        <v>5</v>
      </c>
      <c r="D704" s="1">
        <v>42920.619004629632</v>
      </c>
      <c r="E704" s="1">
        <v>42920.577268518522</v>
      </c>
      <c r="F704">
        <v>20000</v>
      </c>
      <c r="G704">
        <v>24500</v>
      </c>
      <c r="H704">
        <v>30</v>
      </c>
      <c r="J704" t="s">
        <v>11</v>
      </c>
      <c r="K704" s="2">
        <f t="shared" si="30"/>
        <v>0.22500000000000001</v>
      </c>
      <c r="L704">
        <f t="shared" si="31"/>
        <v>0</v>
      </c>
      <c r="M704" t="str">
        <f t="shared" si="32"/>
        <v>3. High Velocity Loyalty (4+)</v>
      </c>
      <c r="N704" t="str">
        <f>IFERROR(INDEX(Demographics!F:F, MATCH(A704, Demographics!A:A, 0)), "Unspecified Bank")</f>
        <v>GT Bank</v>
      </c>
      <c r="O704" t="str">
        <f>IFERROR(INDEX(Demographics!H:H, MATCH(A704, Demographics!A:A, 0)) &amp; "", "Unknown Status")</f>
        <v>Permanent</v>
      </c>
    </row>
    <row r="705" spans="1:15" x14ac:dyDescent="0.25">
      <c r="A705" t="s">
        <v>804</v>
      </c>
      <c r="B705">
        <v>301991522</v>
      </c>
      <c r="C705">
        <v>10</v>
      </c>
      <c r="D705" s="1">
        <v>42939.311180555553</v>
      </c>
      <c r="E705" s="1">
        <v>42939.269432870373</v>
      </c>
      <c r="F705">
        <v>30000</v>
      </c>
      <c r="G705">
        <v>39000</v>
      </c>
      <c r="H705">
        <v>60</v>
      </c>
      <c r="J705" t="s">
        <v>11</v>
      </c>
      <c r="K705" s="2">
        <f t="shared" si="30"/>
        <v>0.3</v>
      </c>
      <c r="L705">
        <f t="shared" si="31"/>
        <v>0</v>
      </c>
      <c r="M705" t="str">
        <f t="shared" si="32"/>
        <v>3. High Velocity Loyalty (4+)</v>
      </c>
      <c r="N705" t="str">
        <f>IFERROR(INDEX(Demographics!F:F, MATCH(A705, Demographics!A:A, 0)), "Unspecified Bank")</f>
        <v>Zenith Bank</v>
      </c>
      <c r="O705" t="str">
        <f>IFERROR(INDEX(Demographics!H:H, MATCH(A705, Demographics!A:A, 0)) &amp; "", "Unknown Status")</f>
        <v>Permanent</v>
      </c>
    </row>
    <row r="706" spans="1:15" x14ac:dyDescent="0.25">
      <c r="A706" t="s">
        <v>805</v>
      </c>
      <c r="B706">
        <v>301992243</v>
      </c>
      <c r="C706">
        <v>2</v>
      </c>
      <c r="D706" s="1">
        <v>42939.760358796295</v>
      </c>
      <c r="E706" s="1">
        <v>42939.718611111108</v>
      </c>
      <c r="F706">
        <v>10000</v>
      </c>
      <c r="G706">
        <v>13000</v>
      </c>
      <c r="H706">
        <v>30</v>
      </c>
      <c r="J706" t="s">
        <v>11</v>
      </c>
      <c r="K706" s="2">
        <f t="shared" si="30"/>
        <v>0.3</v>
      </c>
      <c r="L706">
        <f t="shared" si="31"/>
        <v>0</v>
      </c>
      <c r="M706" t="str">
        <f t="shared" si="32"/>
        <v>2. Early Repeat (2-3)</v>
      </c>
      <c r="N706" t="str">
        <f>IFERROR(INDEX(Demographics!F:F, MATCH(A706, Demographics!A:A, 0)), "Unspecified Bank")</f>
        <v>Unspecified Bank</v>
      </c>
      <c r="O706" t="str">
        <f>IFERROR(INDEX(Demographics!H:H, MATCH(A706, Demographics!A:A, 0)) &amp; "", "Unknown Status")</f>
        <v>Unknown Status</v>
      </c>
    </row>
    <row r="707" spans="1:15" x14ac:dyDescent="0.25">
      <c r="A707" t="s">
        <v>806</v>
      </c>
      <c r="B707">
        <v>301993644</v>
      </c>
      <c r="C707">
        <v>5</v>
      </c>
      <c r="D707" s="1">
        <v>42940.643773148149</v>
      </c>
      <c r="E707" s="1">
        <v>42940.601956018516</v>
      </c>
      <c r="F707">
        <v>20000</v>
      </c>
      <c r="G707">
        <v>24500</v>
      </c>
      <c r="H707">
        <v>30</v>
      </c>
      <c r="J707" t="s">
        <v>11</v>
      </c>
      <c r="K707" s="2">
        <f t="shared" ref="K707:K770" si="33">(G707 - F707) / F707</f>
        <v>0.22500000000000001</v>
      </c>
      <c r="L707">
        <f t="shared" ref="L707:L770" si="34">IF(J707="bad", 1, 0)</f>
        <v>0</v>
      </c>
      <c r="M707" t="str">
        <f t="shared" ref="M707:M770" si="35">IF(C707=1, "1. First-Time Applicant", IF(C707&lt;=3, "2. Early Repeat (2-3)", "3. High Velocity Loyalty (4+)"))</f>
        <v>3. High Velocity Loyalty (4+)</v>
      </c>
      <c r="N707" t="str">
        <f>IFERROR(INDEX(Demographics!F:F, MATCH(A707, Demographics!A:A, 0)), "Unspecified Bank")</f>
        <v>Fidelity Bank</v>
      </c>
      <c r="O707" t="str">
        <f>IFERROR(INDEX(Demographics!H:H, MATCH(A707, Demographics!A:A, 0)) &amp; "", "Unknown Status")</f>
        <v/>
      </c>
    </row>
    <row r="708" spans="1:15" x14ac:dyDescent="0.25">
      <c r="A708" t="s">
        <v>807</v>
      </c>
      <c r="B708">
        <v>301960652</v>
      </c>
      <c r="C708">
        <v>12</v>
      </c>
      <c r="D708" s="1">
        <v>42919.368472222224</v>
      </c>
      <c r="E708" s="1">
        <v>42919.326747685183</v>
      </c>
      <c r="F708">
        <v>40000</v>
      </c>
      <c r="G708">
        <v>48000</v>
      </c>
      <c r="H708">
        <v>60</v>
      </c>
      <c r="J708" t="s">
        <v>11</v>
      </c>
      <c r="K708" s="2">
        <f t="shared" si="33"/>
        <v>0.2</v>
      </c>
      <c r="L708">
        <f t="shared" si="34"/>
        <v>0</v>
      </c>
      <c r="M708" t="str">
        <f t="shared" si="35"/>
        <v>3. High Velocity Loyalty (4+)</v>
      </c>
      <c r="N708" t="str">
        <f>IFERROR(INDEX(Demographics!F:F, MATCH(A708, Demographics!A:A, 0)), "Unspecified Bank")</f>
        <v>GT Bank</v>
      </c>
      <c r="O708" t="str">
        <f>IFERROR(INDEX(Demographics!H:H, MATCH(A708, Demographics!A:A, 0)) &amp; "", "Unknown Status")</f>
        <v>Permanent</v>
      </c>
    </row>
    <row r="709" spans="1:15" x14ac:dyDescent="0.25">
      <c r="A709" t="s">
        <v>808</v>
      </c>
      <c r="B709">
        <v>301989906</v>
      </c>
      <c r="C709">
        <v>8</v>
      </c>
      <c r="D709" s="1">
        <v>42937.808599537035</v>
      </c>
      <c r="E709" s="1">
        <v>42937.766851851855</v>
      </c>
      <c r="F709">
        <v>30000</v>
      </c>
      <c r="G709">
        <v>34500</v>
      </c>
      <c r="H709">
        <v>30</v>
      </c>
      <c r="J709" t="s">
        <v>11</v>
      </c>
      <c r="K709" s="2">
        <f t="shared" si="33"/>
        <v>0.15</v>
      </c>
      <c r="L709">
        <f t="shared" si="34"/>
        <v>0</v>
      </c>
      <c r="M709" t="str">
        <f t="shared" si="35"/>
        <v>3. High Velocity Loyalty (4+)</v>
      </c>
      <c r="N709" t="str">
        <f>IFERROR(INDEX(Demographics!F:F, MATCH(A709, Demographics!A:A, 0)), "Unspecified Bank")</f>
        <v>Unspecified Bank</v>
      </c>
      <c r="O709" t="str">
        <f>IFERROR(INDEX(Demographics!H:H, MATCH(A709, Demographics!A:A, 0)) &amp; "", "Unknown Status")</f>
        <v>Unknown Status</v>
      </c>
    </row>
    <row r="710" spans="1:15" x14ac:dyDescent="0.25">
      <c r="A710" t="s">
        <v>809</v>
      </c>
      <c r="B710">
        <v>301974284</v>
      </c>
      <c r="C710">
        <v>5</v>
      </c>
      <c r="D710" s="1">
        <v>42928.421655092592</v>
      </c>
      <c r="E710" s="1">
        <v>42928.379907407405</v>
      </c>
      <c r="F710">
        <v>10000</v>
      </c>
      <c r="G710">
        <v>11500</v>
      </c>
      <c r="H710">
        <v>15</v>
      </c>
      <c r="J710" t="s">
        <v>11</v>
      </c>
      <c r="K710" s="2">
        <f t="shared" si="33"/>
        <v>0.15</v>
      </c>
      <c r="L710">
        <f t="shared" si="34"/>
        <v>0</v>
      </c>
      <c r="M710" t="str">
        <f t="shared" si="35"/>
        <v>3. High Velocity Loyalty (4+)</v>
      </c>
      <c r="N710" t="str">
        <f>IFERROR(INDEX(Demographics!F:F, MATCH(A710, Demographics!A:A, 0)), "Unspecified Bank")</f>
        <v>GT Bank</v>
      </c>
      <c r="O710" t="str">
        <f>IFERROR(INDEX(Demographics!H:H, MATCH(A710, Demographics!A:A, 0)) &amp; "", "Unknown Status")</f>
        <v>Permanent</v>
      </c>
    </row>
    <row r="711" spans="1:15" x14ac:dyDescent="0.25">
      <c r="A711" t="s">
        <v>810</v>
      </c>
      <c r="B711">
        <v>302002427</v>
      </c>
      <c r="C711">
        <v>10</v>
      </c>
      <c r="D711" s="1">
        <v>42945.690138888887</v>
      </c>
      <c r="E711" s="1">
        <v>42945.648356481484</v>
      </c>
      <c r="F711">
        <v>30000</v>
      </c>
      <c r="G711">
        <v>39000</v>
      </c>
      <c r="H711">
        <v>60</v>
      </c>
      <c r="J711" t="s">
        <v>11</v>
      </c>
      <c r="K711" s="2">
        <f t="shared" si="33"/>
        <v>0.3</v>
      </c>
      <c r="L711">
        <f t="shared" si="34"/>
        <v>0</v>
      </c>
      <c r="M711" t="str">
        <f t="shared" si="35"/>
        <v>3. High Velocity Loyalty (4+)</v>
      </c>
      <c r="N711" t="str">
        <f>IFERROR(INDEX(Demographics!F:F, MATCH(A711, Demographics!A:A, 0)), "Unspecified Bank")</f>
        <v>Unspecified Bank</v>
      </c>
      <c r="O711" t="str">
        <f>IFERROR(INDEX(Demographics!H:H, MATCH(A711, Demographics!A:A, 0)) &amp; "", "Unknown Status")</f>
        <v>Unknown Status</v>
      </c>
    </row>
    <row r="712" spans="1:15" x14ac:dyDescent="0.25">
      <c r="A712" t="s">
        <v>811</v>
      </c>
      <c r="B712">
        <v>301966025</v>
      </c>
      <c r="C712">
        <v>3</v>
      </c>
      <c r="D712" s="1">
        <v>42922.379583333335</v>
      </c>
      <c r="E712" s="1">
        <v>42922.337835648148</v>
      </c>
      <c r="F712">
        <v>10000</v>
      </c>
      <c r="G712">
        <v>11500</v>
      </c>
      <c r="H712">
        <v>15</v>
      </c>
      <c r="I712" t="s">
        <v>812</v>
      </c>
      <c r="J712" t="s">
        <v>11</v>
      </c>
      <c r="K712" s="2">
        <f t="shared" si="33"/>
        <v>0.15</v>
      </c>
      <c r="L712">
        <f t="shared" si="34"/>
        <v>0</v>
      </c>
      <c r="M712" t="str">
        <f t="shared" si="35"/>
        <v>2. Early Repeat (2-3)</v>
      </c>
      <c r="N712" t="str">
        <f>IFERROR(INDEX(Demographics!F:F, MATCH(A712, Demographics!A:A, 0)), "Unspecified Bank")</f>
        <v>GT Bank</v>
      </c>
      <c r="O712" t="str">
        <f>IFERROR(INDEX(Demographics!H:H, MATCH(A712, Demographics!A:A, 0)) &amp; "", "Unknown Status")</f>
        <v>Permanent</v>
      </c>
    </row>
    <row r="713" spans="1:15" x14ac:dyDescent="0.25">
      <c r="A713" t="s">
        <v>813</v>
      </c>
      <c r="B713">
        <v>301968274</v>
      </c>
      <c r="C713">
        <v>5</v>
      </c>
      <c r="D713" s="1">
        <v>42923.704432870371</v>
      </c>
      <c r="E713" s="1">
        <v>42923.662708333337</v>
      </c>
      <c r="F713">
        <v>20000</v>
      </c>
      <c r="G713">
        <v>24500</v>
      </c>
      <c r="H713">
        <v>30</v>
      </c>
      <c r="I713" t="s">
        <v>814</v>
      </c>
      <c r="J713" t="s">
        <v>11</v>
      </c>
      <c r="K713" s="2">
        <f t="shared" si="33"/>
        <v>0.22500000000000001</v>
      </c>
      <c r="L713">
        <f t="shared" si="34"/>
        <v>0</v>
      </c>
      <c r="M713" t="str">
        <f t="shared" si="35"/>
        <v>3. High Velocity Loyalty (4+)</v>
      </c>
      <c r="N713" t="str">
        <f>IFERROR(INDEX(Demographics!F:F, MATCH(A713, Demographics!A:A, 0)), "Unspecified Bank")</f>
        <v>FCMB</v>
      </c>
      <c r="O713" t="str">
        <f>IFERROR(INDEX(Demographics!H:H, MATCH(A713, Demographics!A:A, 0)) &amp; "", "Unknown Status")</f>
        <v/>
      </c>
    </row>
    <row r="714" spans="1:15" x14ac:dyDescent="0.25">
      <c r="A714" t="s">
        <v>815</v>
      </c>
      <c r="B714">
        <v>301995973</v>
      </c>
      <c r="C714">
        <v>2</v>
      </c>
      <c r="D714" s="1">
        <v>42941.887627314813</v>
      </c>
      <c r="E714" s="1">
        <v>42941.845868055556</v>
      </c>
      <c r="F714">
        <v>10000</v>
      </c>
      <c r="G714">
        <v>13000</v>
      </c>
      <c r="H714">
        <v>30</v>
      </c>
      <c r="J714" t="s">
        <v>11</v>
      </c>
      <c r="K714" s="2">
        <f t="shared" si="33"/>
        <v>0.3</v>
      </c>
      <c r="L714">
        <f t="shared" si="34"/>
        <v>0</v>
      </c>
      <c r="M714" t="str">
        <f t="shared" si="35"/>
        <v>2. Early Repeat (2-3)</v>
      </c>
      <c r="N714" t="str">
        <f>IFERROR(INDEX(Demographics!F:F, MATCH(A714, Demographics!A:A, 0)), "Unspecified Bank")</f>
        <v>Unspecified Bank</v>
      </c>
      <c r="O714" t="str">
        <f>IFERROR(INDEX(Demographics!H:H, MATCH(A714, Demographics!A:A, 0)) &amp; "", "Unknown Status")</f>
        <v>Unknown Status</v>
      </c>
    </row>
    <row r="715" spans="1:15" x14ac:dyDescent="0.25">
      <c r="A715" t="s">
        <v>816</v>
      </c>
      <c r="B715">
        <v>302001967</v>
      </c>
      <c r="C715">
        <v>2</v>
      </c>
      <c r="D715" s="1">
        <v>42945.445405092592</v>
      </c>
      <c r="E715" s="1">
        <v>42945.403645833336</v>
      </c>
      <c r="F715">
        <v>10000</v>
      </c>
      <c r="G715">
        <v>13000</v>
      </c>
      <c r="H715">
        <v>30</v>
      </c>
      <c r="J715" t="s">
        <v>11</v>
      </c>
      <c r="K715" s="2">
        <f t="shared" si="33"/>
        <v>0.3</v>
      </c>
      <c r="L715">
        <f t="shared" si="34"/>
        <v>0</v>
      </c>
      <c r="M715" t="str">
        <f t="shared" si="35"/>
        <v>2. Early Repeat (2-3)</v>
      </c>
      <c r="N715" t="str">
        <f>IFERROR(INDEX(Demographics!F:F, MATCH(A715, Demographics!A:A, 0)), "Unspecified Bank")</f>
        <v>Zenith Bank</v>
      </c>
      <c r="O715" t="str">
        <f>IFERROR(INDEX(Demographics!H:H, MATCH(A715, Demographics!A:A, 0)) &amp; "", "Unknown Status")</f>
        <v>Permanent</v>
      </c>
    </row>
    <row r="716" spans="1:15" x14ac:dyDescent="0.25">
      <c r="A716" t="s">
        <v>817</v>
      </c>
      <c r="B716">
        <v>301974899</v>
      </c>
      <c r="C716">
        <v>2</v>
      </c>
      <c r="D716" s="1">
        <v>42928.701168981483</v>
      </c>
      <c r="E716" s="1">
        <v>42928.659386574072</v>
      </c>
      <c r="F716">
        <v>10000</v>
      </c>
      <c r="G716">
        <v>13000</v>
      </c>
      <c r="H716">
        <v>30</v>
      </c>
      <c r="J716" t="s">
        <v>11</v>
      </c>
      <c r="K716" s="2">
        <f t="shared" si="33"/>
        <v>0.3</v>
      </c>
      <c r="L716">
        <f t="shared" si="34"/>
        <v>0</v>
      </c>
      <c r="M716" t="str">
        <f t="shared" si="35"/>
        <v>2. Early Repeat (2-3)</v>
      </c>
      <c r="N716" t="str">
        <f>IFERROR(INDEX(Demographics!F:F, MATCH(A716, Demographics!A:A, 0)), "Unspecified Bank")</f>
        <v>Unspecified Bank</v>
      </c>
      <c r="O716" t="str">
        <f>IFERROR(INDEX(Demographics!H:H, MATCH(A716, Demographics!A:A, 0)) &amp; "", "Unknown Status")</f>
        <v>Unknown Status</v>
      </c>
    </row>
    <row r="717" spans="1:15" x14ac:dyDescent="0.25">
      <c r="A717" t="s">
        <v>818</v>
      </c>
      <c r="B717">
        <v>301999884</v>
      </c>
      <c r="C717">
        <v>2</v>
      </c>
      <c r="D717" s="1">
        <v>42944.286226851851</v>
      </c>
      <c r="E717" s="1">
        <v>42944.244479166664</v>
      </c>
      <c r="F717">
        <v>10000</v>
      </c>
      <c r="G717">
        <v>13000</v>
      </c>
      <c r="H717">
        <v>30</v>
      </c>
      <c r="J717" t="s">
        <v>11</v>
      </c>
      <c r="K717" s="2">
        <f t="shared" si="33"/>
        <v>0.3</v>
      </c>
      <c r="L717">
        <f t="shared" si="34"/>
        <v>0</v>
      </c>
      <c r="M717" t="str">
        <f t="shared" si="35"/>
        <v>2. Early Repeat (2-3)</v>
      </c>
      <c r="N717" t="str">
        <f>IFERROR(INDEX(Demographics!F:F, MATCH(A717, Demographics!A:A, 0)), "Unspecified Bank")</f>
        <v>GT Bank</v>
      </c>
      <c r="O717" t="str">
        <f>IFERROR(INDEX(Demographics!H:H, MATCH(A717, Demographics!A:A, 0)) &amp; "", "Unknown Status")</f>
        <v>Permanent</v>
      </c>
    </row>
    <row r="718" spans="1:15" x14ac:dyDescent="0.25">
      <c r="A718" t="s">
        <v>819</v>
      </c>
      <c r="B718">
        <v>301983753</v>
      </c>
      <c r="C718">
        <v>2</v>
      </c>
      <c r="D718" s="1">
        <v>42934.530300925922</v>
      </c>
      <c r="E718" s="1">
        <v>42934.488553240742</v>
      </c>
      <c r="F718">
        <v>10000</v>
      </c>
      <c r="G718">
        <v>11500</v>
      </c>
      <c r="H718">
        <v>15</v>
      </c>
      <c r="J718" t="s">
        <v>11</v>
      </c>
      <c r="K718" s="2">
        <f t="shared" si="33"/>
        <v>0.15</v>
      </c>
      <c r="L718">
        <f t="shared" si="34"/>
        <v>0</v>
      </c>
      <c r="M718" t="str">
        <f t="shared" si="35"/>
        <v>2. Early Repeat (2-3)</v>
      </c>
      <c r="N718" t="str">
        <f>IFERROR(INDEX(Demographics!F:F, MATCH(A718, Demographics!A:A, 0)), "Unspecified Bank")</f>
        <v>First Bank</v>
      </c>
      <c r="O718" t="str">
        <f>IFERROR(INDEX(Demographics!H:H, MATCH(A718, Demographics!A:A, 0)) &amp; "", "Unknown Status")</f>
        <v>Permanent</v>
      </c>
    </row>
    <row r="719" spans="1:15" x14ac:dyDescent="0.25">
      <c r="A719" t="s">
        <v>820</v>
      </c>
      <c r="B719">
        <v>301993609</v>
      </c>
      <c r="C719">
        <v>6</v>
      </c>
      <c r="D719" s="1">
        <v>42940.631192129629</v>
      </c>
      <c r="E719" s="1">
        <v>42940.589444444442</v>
      </c>
      <c r="F719">
        <v>20000</v>
      </c>
      <c r="G719">
        <v>24500</v>
      </c>
      <c r="H719">
        <v>30</v>
      </c>
      <c r="J719" t="s">
        <v>11</v>
      </c>
      <c r="K719" s="2">
        <f t="shared" si="33"/>
        <v>0.22500000000000001</v>
      </c>
      <c r="L719">
        <f t="shared" si="34"/>
        <v>0</v>
      </c>
      <c r="M719" t="str">
        <f t="shared" si="35"/>
        <v>3. High Velocity Loyalty (4+)</v>
      </c>
      <c r="N719" t="str">
        <f>IFERROR(INDEX(Demographics!F:F, MATCH(A719, Demographics!A:A, 0)), "Unspecified Bank")</f>
        <v>Unspecified Bank</v>
      </c>
      <c r="O719" t="str">
        <f>IFERROR(INDEX(Demographics!H:H, MATCH(A719, Demographics!A:A, 0)) &amp; "", "Unknown Status")</f>
        <v>Unknown Status</v>
      </c>
    </row>
    <row r="720" spans="1:15" x14ac:dyDescent="0.25">
      <c r="A720" t="s">
        <v>821</v>
      </c>
      <c r="B720">
        <v>301996163</v>
      </c>
      <c r="C720">
        <v>6</v>
      </c>
      <c r="D720" s="1">
        <v>42942.02857638889</v>
      </c>
      <c r="E720" s="1">
        <v>42941.986840277779</v>
      </c>
      <c r="F720">
        <v>20000</v>
      </c>
      <c r="G720">
        <v>24500</v>
      </c>
      <c r="H720">
        <v>30</v>
      </c>
      <c r="J720" t="s">
        <v>11</v>
      </c>
      <c r="K720" s="2">
        <f t="shared" si="33"/>
        <v>0.22500000000000001</v>
      </c>
      <c r="L720">
        <f t="shared" si="34"/>
        <v>0</v>
      </c>
      <c r="M720" t="str">
        <f t="shared" si="35"/>
        <v>3. High Velocity Loyalty (4+)</v>
      </c>
      <c r="N720" t="str">
        <f>IFERROR(INDEX(Demographics!F:F, MATCH(A720, Demographics!A:A, 0)), "Unspecified Bank")</f>
        <v>GT Bank</v>
      </c>
      <c r="O720" t="str">
        <f>IFERROR(INDEX(Demographics!H:H, MATCH(A720, Demographics!A:A, 0)) &amp; "", "Unknown Status")</f>
        <v>Permanent</v>
      </c>
    </row>
    <row r="721" spans="1:15" x14ac:dyDescent="0.25">
      <c r="A721" t="s">
        <v>502</v>
      </c>
      <c r="B721">
        <v>302001066</v>
      </c>
      <c r="C721">
        <v>2</v>
      </c>
      <c r="D721" s="1">
        <v>42944.742800925924</v>
      </c>
      <c r="E721" s="1">
        <v>42944.70107638889</v>
      </c>
      <c r="F721">
        <v>10000</v>
      </c>
      <c r="G721">
        <v>13000</v>
      </c>
      <c r="H721">
        <v>30</v>
      </c>
      <c r="J721" t="s">
        <v>23</v>
      </c>
      <c r="K721" s="2">
        <f t="shared" si="33"/>
        <v>0.3</v>
      </c>
      <c r="L721">
        <f t="shared" si="34"/>
        <v>1</v>
      </c>
      <c r="M721" t="str">
        <f t="shared" si="35"/>
        <v>2. Early Repeat (2-3)</v>
      </c>
      <c r="N721" t="str">
        <f>IFERROR(INDEX(Demographics!F:F, MATCH(A721, Demographics!A:A, 0)), "Unspecified Bank")</f>
        <v>Access Bank</v>
      </c>
      <c r="O721" t="str">
        <f>IFERROR(INDEX(Demographics!H:H, MATCH(A721, Demographics!A:A, 0)) &amp; "", "Unknown Status")</f>
        <v>Permanent</v>
      </c>
    </row>
    <row r="722" spans="1:15" x14ac:dyDescent="0.25">
      <c r="A722" t="s">
        <v>822</v>
      </c>
      <c r="B722">
        <v>301982277</v>
      </c>
      <c r="C722">
        <v>13</v>
      </c>
      <c r="D722" s="1">
        <v>42933.690960648149</v>
      </c>
      <c r="E722" s="1">
        <v>42933.649212962962</v>
      </c>
      <c r="F722">
        <v>30000</v>
      </c>
      <c r="G722">
        <v>34500</v>
      </c>
      <c r="H722">
        <v>30</v>
      </c>
      <c r="J722" t="s">
        <v>11</v>
      </c>
      <c r="K722" s="2">
        <f t="shared" si="33"/>
        <v>0.15</v>
      </c>
      <c r="L722">
        <f t="shared" si="34"/>
        <v>0</v>
      </c>
      <c r="M722" t="str">
        <f t="shared" si="35"/>
        <v>3. High Velocity Loyalty (4+)</v>
      </c>
      <c r="N722" t="str">
        <f>IFERROR(INDEX(Demographics!F:F, MATCH(A722, Demographics!A:A, 0)), "Unspecified Bank")</f>
        <v>Unspecified Bank</v>
      </c>
      <c r="O722" t="str">
        <f>IFERROR(INDEX(Demographics!H:H, MATCH(A722, Demographics!A:A, 0)) &amp; "", "Unknown Status")</f>
        <v>Unknown Status</v>
      </c>
    </row>
    <row r="723" spans="1:15" x14ac:dyDescent="0.25">
      <c r="A723" t="s">
        <v>823</v>
      </c>
      <c r="B723">
        <v>301997713</v>
      </c>
      <c r="C723">
        <v>2</v>
      </c>
      <c r="D723" s="1">
        <v>42942.853148148148</v>
      </c>
      <c r="E723" s="1">
        <v>42942.811412037037</v>
      </c>
      <c r="F723">
        <v>10000</v>
      </c>
      <c r="G723">
        <v>11500</v>
      </c>
      <c r="H723">
        <v>15</v>
      </c>
      <c r="J723" t="s">
        <v>11</v>
      </c>
      <c r="K723" s="2">
        <f t="shared" si="33"/>
        <v>0.15</v>
      </c>
      <c r="L723">
        <f t="shared" si="34"/>
        <v>0</v>
      </c>
      <c r="M723" t="str">
        <f t="shared" si="35"/>
        <v>2. Early Repeat (2-3)</v>
      </c>
      <c r="N723" t="str">
        <f>IFERROR(INDEX(Demographics!F:F, MATCH(A723, Demographics!A:A, 0)), "Unspecified Bank")</f>
        <v>GT Bank</v>
      </c>
      <c r="O723" t="str">
        <f>IFERROR(INDEX(Demographics!H:H, MATCH(A723, Demographics!A:A, 0)) &amp; "", "Unknown Status")</f>
        <v>Permanent</v>
      </c>
    </row>
    <row r="724" spans="1:15" x14ac:dyDescent="0.25">
      <c r="A724" t="s">
        <v>824</v>
      </c>
      <c r="B724">
        <v>301988826</v>
      </c>
      <c r="C724">
        <v>8</v>
      </c>
      <c r="D724" s="1">
        <v>42937.358611111114</v>
      </c>
      <c r="E724" s="1">
        <v>42937.316759259258</v>
      </c>
      <c r="F724">
        <v>30000</v>
      </c>
      <c r="G724">
        <v>34500</v>
      </c>
      <c r="H724">
        <v>30</v>
      </c>
      <c r="J724" t="s">
        <v>23</v>
      </c>
      <c r="K724" s="2">
        <f t="shared" si="33"/>
        <v>0.15</v>
      </c>
      <c r="L724">
        <f t="shared" si="34"/>
        <v>1</v>
      </c>
      <c r="M724" t="str">
        <f t="shared" si="35"/>
        <v>3. High Velocity Loyalty (4+)</v>
      </c>
      <c r="N724" t="str">
        <f>IFERROR(INDEX(Demographics!F:F, MATCH(A724, Demographics!A:A, 0)), "Unspecified Bank")</f>
        <v>GT Bank</v>
      </c>
      <c r="O724" t="str">
        <f>IFERROR(INDEX(Demographics!H:H, MATCH(A724, Demographics!A:A, 0)) &amp; "", "Unknown Status")</f>
        <v/>
      </c>
    </row>
    <row r="725" spans="1:15" x14ac:dyDescent="0.25">
      <c r="A725" t="s">
        <v>825</v>
      </c>
      <c r="B725">
        <v>301995153</v>
      </c>
      <c r="C725">
        <v>2</v>
      </c>
      <c r="D725" s="1">
        <v>42941.502210648148</v>
      </c>
      <c r="E725" s="1">
        <v>42941.460428240738</v>
      </c>
      <c r="F725">
        <v>10000</v>
      </c>
      <c r="G725">
        <v>13000</v>
      </c>
      <c r="H725">
        <v>30</v>
      </c>
      <c r="J725" t="s">
        <v>11</v>
      </c>
      <c r="K725" s="2">
        <f t="shared" si="33"/>
        <v>0.3</v>
      </c>
      <c r="L725">
        <f t="shared" si="34"/>
        <v>0</v>
      </c>
      <c r="M725" t="str">
        <f t="shared" si="35"/>
        <v>2. Early Repeat (2-3)</v>
      </c>
      <c r="N725" t="str">
        <f>IFERROR(INDEX(Demographics!F:F, MATCH(A725, Demographics!A:A, 0)), "Unspecified Bank")</f>
        <v>Unspecified Bank</v>
      </c>
      <c r="O725" t="str">
        <f>IFERROR(INDEX(Demographics!H:H, MATCH(A725, Demographics!A:A, 0)) &amp; "", "Unknown Status")</f>
        <v>Unknown Status</v>
      </c>
    </row>
    <row r="726" spans="1:15" x14ac:dyDescent="0.25">
      <c r="A726" t="s">
        <v>826</v>
      </c>
      <c r="B726">
        <v>301975139</v>
      </c>
      <c r="C726">
        <v>2</v>
      </c>
      <c r="D726" s="1">
        <v>42928.839039351849</v>
      </c>
      <c r="E726" s="1">
        <v>42928.797303240739</v>
      </c>
      <c r="F726">
        <v>10000</v>
      </c>
      <c r="G726">
        <v>13000</v>
      </c>
      <c r="H726">
        <v>30</v>
      </c>
      <c r="J726" t="s">
        <v>11</v>
      </c>
      <c r="K726" s="2">
        <f t="shared" si="33"/>
        <v>0.3</v>
      </c>
      <c r="L726">
        <f t="shared" si="34"/>
        <v>0</v>
      </c>
      <c r="M726" t="str">
        <f t="shared" si="35"/>
        <v>2. Early Repeat (2-3)</v>
      </c>
      <c r="N726" t="str">
        <f>IFERROR(INDEX(Demographics!F:F, MATCH(A726, Demographics!A:A, 0)), "Unspecified Bank")</f>
        <v>GT Bank</v>
      </c>
      <c r="O726" t="str">
        <f>IFERROR(INDEX(Demographics!H:H, MATCH(A726, Demographics!A:A, 0)) &amp; "", "Unknown Status")</f>
        <v>Permanent</v>
      </c>
    </row>
    <row r="727" spans="1:15" x14ac:dyDescent="0.25">
      <c r="A727" t="s">
        <v>827</v>
      </c>
      <c r="B727">
        <v>301966969</v>
      </c>
      <c r="C727">
        <v>12</v>
      </c>
      <c r="D727" s="1">
        <v>42922.784837962965</v>
      </c>
      <c r="E727" s="1">
        <v>42922.743113425924</v>
      </c>
      <c r="F727">
        <v>40000</v>
      </c>
      <c r="G727">
        <v>44000</v>
      </c>
      <c r="H727">
        <v>30</v>
      </c>
      <c r="J727" t="s">
        <v>11</v>
      </c>
      <c r="K727" s="2">
        <f t="shared" si="33"/>
        <v>0.1</v>
      </c>
      <c r="L727">
        <f t="shared" si="34"/>
        <v>0</v>
      </c>
      <c r="M727" t="str">
        <f t="shared" si="35"/>
        <v>3. High Velocity Loyalty (4+)</v>
      </c>
      <c r="N727" t="str">
        <f>IFERROR(INDEX(Demographics!F:F, MATCH(A727, Demographics!A:A, 0)), "Unspecified Bank")</f>
        <v>Zenith Bank</v>
      </c>
      <c r="O727" t="str">
        <f>IFERROR(INDEX(Demographics!H:H, MATCH(A727, Demographics!A:A, 0)) &amp; "", "Unknown Status")</f>
        <v>Self-Employed</v>
      </c>
    </row>
    <row r="728" spans="1:15" x14ac:dyDescent="0.25">
      <c r="A728" t="s">
        <v>828</v>
      </c>
      <c r="B728">
        <v>301986934</v>
      </c>
      <c r="C728">
        <v>5</v>
      </c>
      <c r="D728" s="1">
        <v>42936.334085648145</v>
      </c>
      <c r="E728" s="1">
        <v>42936.292337962965</v>
      </c>
      <c r="F728">
        <v>10000</v>
      </c>
      <c r="G728">
        <v>11500</v>
      </c>
      <c r="H728">
        <v>15</v>
      </c>
      <c r="J728" t="s">
        <v>11</v>
      </c>
      <c r="K728" s="2">
        <f t="shared" si="33"/>
        <v>0.15</v>
      </c>
      <c r="L728">
        <f t="shared" si="34"/>
        <v>0</v>
      </c>
      <c r="M728" t="str">
        <f t="shared" si="35"/>
        <v>3. High Velocity Loyalty (4+)</v>
      </c>
      <c r="N728" t="str">
        <f>IFERROR(INDEX(Demographics!F:F, MATCH(A728, Demographics!A:A, 0)), "Unspecified Bank")</f>
        <v>GT Bank</v>
      </c>
      <c r="O728" t="str">
        <f>IFERROR(INDEX(Demographics!H:H, MATCH(A728, Demographics!A:A, 0)) &amp; "", "Unknown Status")</f>
        <v>Permanent</v>
      </c>
    </row>
    <row r="729" spans="1:15" x14ac:dyDescent="0.25">
      <c r="A729" t="s">
        <v>829</v>
      </c>
      <c r="B729">
        <v>302003618</v>
      </c>
      <c r="C729">
        <v>2</v>
      </c>
      <c r="D729" s="1">
        <v>42946.665347222224</v>
      </c>
      <c r="E729" s="1">
        <v>42946.62358796296</v>
      </c>
      <c r="F729">
        <v>10000</v>
      </c>
      <c r="G729">
        <v>13000</v>
      </c>
      <c r="H729">
        <v>30</v>
      </c>
      <c r="J729" t="s">
        <v>11</v>
      </c>
      <c r="K729" s="2">
        <f t="shared" si="33"/>
        <v>0.3</v>
      </c>
      <c r="L729">
        <f t="shared" si="34"/>
        <v>0</v>
      </c>
      <c r="M729" t="str">
        <f t="shared" si="35"/>
        <v>2. Early Repeat (2-3)</v>
      </c>
      <c r="N729" t="str">
        <f>IFERROR(INDEX(Demographics!F:F, MATCH(A729, Demographics!A:A, 0)), "Unspecified Bank")</f>
        <v>Unspecified Bank</v>
      </c>
      <c r="O729" t="str">
        <f>IFERROR(INDEX(Demographics!H:H, MATCH(A729, Demographics!A:A, 0)) &amp; "", "Unknown Status")</f>
        <v>Unknown Status</v>
      </c>
    </row>
    <row r="730" spans="1:15" x14ac:dyDescent="0.25">
      <c r="A730" t="s">
        <v>830</v>
      </c>
      <c r="B730">
        <v>301972733</v>
      </c>
      <c r="C730">
        <v>2</v>
      </c>
      <c r="D730" s="1">
        <v>42927.432905092595</v>
      </c>
      <c r="E730" s="1">
        <v>42927.391168981485</v>
      </c>
      <c r="F730">
        <v>10000</v>
      </c>
      <c r="G730">
        <v>13000</v>
      </c>
      <c r="H730">
        <v>30</v>
      </c>
      <c r="J730" t="s">
        <v>11</v>
      </c>
      <c r="K730" s="2">
        <f t="shared" si="33"/>
        <v>0.3</v>
      </c>
      <c r="L730">
        <f t="shared" si="34"/>
        <v>0</v>
      </c>
      <c r="M730" t="str">
        <f t="shared" si="35"/>
        <v>2. Early Repeat (2-3)</v>
      </c>
      <c r="N730" t="str">
        <f>IFERROR(INDEX(Demographics!F:F, MATCH(A730, Demographics!A:A, 0)), "Unspecified Bank")</f>
        <v>Unspecified Bank</v>
      </c>
      <c r="O730" t="str">
        <f>IFERROR(INDEX(Demographics!H:H, MATCH(A730, Demographics!A:A, 0)) &amp; "", "Unknown Status")</f>
        <v>Unknown Status</v>
      </c>
    </row>
    <row r="731" spans="1:15" x14ac:dyDescent="0.25">
      <c r="A731" t="s">
        <v>831</v>
      </c>
      <c r="B731">
        <v>301995716</v>
      </c>
      <c r="C731">
        <v>5</v>
      </c>
      <c r="D731" s="1">
        <v>42941.745821759258</v>
      </c>
      <c r="E731" s="1">
        <v>42941.703321759262</v>
      </c>
      <c r="F731">
        <v>10000</v>
      </c>
      <c r="G731">
        <v>13000</v>
      </c>
      <c r="H731">
        <v>30</v>
      </c>
      <c r="J731" t="s">
        <v>11</v>
      </c>
      <c r="K731" s="2">
        <f t="shared" si="33"/>
        <v>0.3</v>
      </c>
      <c r="L731">
        <f t="shared" si="34"/>
        <v>0</v>
      </c>
      <c r="M731" t="str">
        <f t="shared" si="35"/>
        <v>3. High Velocity Loyalty (4+)</v>
      </c>
      <c r="N731" t="str">
        <f>IFERROR(INDEX(Demographics!F:F, MATCH(A731, Demographics!A:A, 0)), "Unspecified Bank")</f>
        <v>GT Bank</v>
      </c>
      <c r="O731" t="str">
        <f>IFERROR(INDEX(Demographics!H:H, MATCH(A731, Demographics!A:A, 0)) &amp; "", "Unknown Status")</f>
        <v>Permanent</v>
      </c>
    </row>
    <row r="732" spans="1:15" x14ac:dyDescent="0.25">
      <c r="A732" t="s">
        <v>832</v>
      </c>
      <c r="B732">
        <v>301983684</v>
      </c>
      <c r="C732">
        <v>4</v>
      </c>
      <c r="D732" s="1">
        <v>42934.506296296298</v>
      </c>
      <c r="E732" s="1">
        <v>42934.463807870372</v>
      </c>
      <c r="F732">
        <v>20000</v>
      </c>
      <c r="G732">
        <v>24500</v>
      </c>
      <c r="H732">
        <v>30</v>
      </c>
      <c r="J732" t="s">
        <v>11</v>
      </c>
      <c r="K732" s="2">
        <f t="shared" si="33"/>
        <v>0.22500000000000001</v>
      </c>
      <c r="L732">
        <f t="shared" si="34"/>
        <v>0</v>
      </c>
      <c r="M732" t="str">
        <f t="shared" si="35"/>
        <v>3. High Velocity Loyalty (4+)</v>
      </c>
      <c r="N732" t="str">
        <f>IFERROR(INDEX(Demographics!F:F, MATCH(A732, Demographics!A:A, 0)), "Unspecified Bank")</f>
        <v>Unspecified Bank</v>
      </c>
      <c r="O732" t="str">
        <f>IFERROR(INDEX(Demographics!H:H, MATCH(A732, Demographics!A:A, 0)) &amp; "", "Unknown Status")</f>
        <v>Unknown Status</v>
      </c>
    </row>
    <row r="733" spans="1:15" x14ac:dyDescent="0.25">
      <c r="A733" t="s">
        <v>833</v>
      </c>
      <c r="B733">
        <v>301971550</v>
      </c>
      <c r="C733">
        <v>3</v>
      </c>
      <c r="D733" s="1">
        <v>42926.600949074076</v>
      </c>
      <c r="E733" s="1">
        <v>42926.559212962966</v>
      </c>
      <c r="F733">
        <v>10000</v>
      </c>
      <c r="G733">
        <v>13000</v>
      </c>
      <c r="H733">
        <v>30</v>
      </c>
      <c r="J733" t="s">
        <v>11</v>
      </c>
      <c r="K733" s="2">
        <f t="shared" si="33"/>
        <v>0.3</v>
      </c>
      <c r="L733">
        <f t="shared" si="34"/>
        <v>0</v>
      </c>
      <c r="M733" t="str">
        <f t="shared" si="35"/>
        <v>2. Early Repeat (2-3)</v>
      </c>
      <c r="N733" t="str">
        <f>IFERROR(INDEX(Demographics!F:F, MATCH(A733, Demographics!A:A, 0)), "Unspecified Bank")</f>
        <v>GT Bank</v>
      </c>
      <c r="O733" t="str">
        <f>IFERROR(INDEX(Demographics!H:H, MATCH(A733, Demographics!A:A, 0)) &amp; "", "Unknown Status")</f>
        <v>Permanent</v>
      </c>
    </row>
    <row r="734" spans="1:15" x14ac:dyDescent="0.25">
      <c r="A734" t="s">
        <v>834</v>
      </c>
      <c r="B734">
        <v>301964193</v>
      </c>
      <c r="C734">
        <v>4</v>
      </c>
      <c r="D734" s="1">
        <v>42921.250451388885</v>
      </c>
      <c r="E734" s="1">
        <v>42921.208715277775</v>
      </c>
      <c r="F734">
        <v>20000</v>
      </c>
      <c r="G734">
        <v>24500</v>
      </c>
      <c r="H734">
        <v>30</v>
      </c>
      <c r="J734" t="s">
        <v>11</v>
      </c>
      <c r="K734" s="2">
        <f t="shared" si="33"/>
        <v>0.22500000000000001</v>
      </c>
      <c r="L734">
        <f t="shared" si="34"/>
        <v>0</v>
      </c>
      <c r="M734" t="str">
        <f t="shared" si="35"/>
        <v>3. High Velocity Loyalty (4+)</v>
      </c>
      <c r="N734" t="str">
        <f>IFERROR(INDEX(Demographics!F:F, MATCH(A734, Demographics!A:A, 0)), "Unspecified Bank")</f>
        <v>Diamond Bank</v>
      </c>
      <c r="O734" t="str">
        <f>IFERROR(INDEX(Demographics!H:H, MATCH(A734, Demographics!A:A, 0)) &amp; "", "Unknown Status")</f>
        <v>Permanent</v>
      </c>
    </row>
    <row r="735" spans="1:15" x14ac:dyDescent="0.25">
      <c r="A735" t="s">
        <v>835</v>
      </c>
      <c r="B735">
        <v>301999971</v>
      </c>
      <c r="C735">
        <v>6</v>
      </c>
      <c r="D735" s="1">
        <v>42944.330833333333</v>
      </c>
      <c r="E735" s="1">
        <v>42944.289097222223</v>
      </c>
      <c r="F735">
        <v>20000</v>
      </c>
      <c r="G735">
        <v>24500</v>
      </c>
      <c r="H735">
        <v>30</v>
      </c>
      <c r="J735" t="s">
        <v>11</v>
      </c>
      <c r="K735" s="2">
        <f t="shared" si="33"/>
        <v>0.22500000000000001</v>
      </c>
      <c r="L735">
        <f t="shared" si="34"/>
        <v>0</v>
      </c>
      <c r="M735" t="str">
        <f t="shared" si="35"/>
        <v>3. High Velocity Loyalty (4+)</v>
      </c>
      <c r="N735" t="str">
        <f>IFERROR(INDEX(Demographics!F:F, MATCH(A735, Demographics!A:A, 0)), "Unspecified Bank")</f>
        <v>Unspecified Bank</v>
      </c>
      <c r="O735" t="str">
        <f>IFERROR(INDEX(Demographics!H:H, MATCH(A735, Demographics!A:A, 0)) &amp; "", "Unknown Status")</f>
        <v>Unknown Status</v>
      </c>
    </row>
    <row r="736" spans="1:15" x14ac:dyDescent="0.25">
      <c r="A736" t="s">
        <v>836</v>
      </c>
      <c r="B736">
        <v>301997995</v>
      </c>
      <c r="C736">
        <v>9</v>
      </c>
      <c r="D736" s="1">
        <v>42942.987326388888</v>
      </c>
      <c r="E736" s="1">
        <v>42942.9455787037</v>
      </c>
      <c r="F736">
        <v>30000</v>
      </c>
      <c r="G736">
        <v>34500</v>
      </c>
      <c r="H736">
        <v>30</v>
      </c>
      <c r="J736" t="s">
        <v>11</v>
      </c>
      <c r="K736" s="2">
        <f t="shared" si="33"/>
        <v>0.15</v>
      </c>
      <c r="L736">
        <f t="shared" si="34"/>
        <v>0</v>
      </c>
      <c r="M736" t="str">
        <f t="shared" si="35"/>
        <v>3. High Velocity Loyalty (4+)</v>
      </c>
      <c r="N736" t="str">
        <f>IFERROR(INDEX(Demographics!F:F, MATCH(A736, Demographics!A:A, 0)), "Unspecified Bank")</f>
        <v>Unspecified Bank</v>
      </c>
      <c r="O736" t="str">
        <f>IFERROR(INDEX(Demographics!H:H, MATCH(A736, Demographics!A:A, 0)) &amp; "", "Unknown Status")</f>
        <v>Unknown Status</v>
      </c>
    </row>
    <row r="737" spans="1:15" x14ac:dyDescent="0.25">
      <c r="A737" t="s">
        <v>837</v>
      </c>
      <c r="B737">
        <v>301990447</v>
      </c>
      <c r="C737">
        <v>6</v>
      </c>
      <c r="D737" s="1">
        <v>42938.388240740744</v>
      </c>
      <c r="E737" s="1">
        <v>42938.346493055556</v>
      </c>
      <c r="F737">
        <v>30000</v>
      </c>
      <c r="G737">
        <v>34500</v>
      </c>
      <c r="H737">
        <v>30</v>
      </c>
      <c r="J737" t="s">
        <v>23</v>
      </c>
      <c r="K737" s="2">
        <f t="shared" si="33"/>
        <v>0.15</v>
      </c>
      <c r="L737">
        <f t="shared" si="34"/>
        <v>1</v>
      </c>
      <c r="M737" t="str">
        <f t="shared" si="35"/>
        <v>3. High Velocity Loyalty (4+)</v>
      </c>
      <c r="N737" t="str">
        <f>IFERROR(INDEX(Demographics!F:F, MATCH(A737, Demographics!A:A, 0)), "Unspecified Bank")</f>
        <v>Diamond Bank</v>
      </c>
      <c r="O737" t="str">
        <f>IFERROR(INDEX(Demographics!H:H, MATCH(A737, Demographics!A:A, 0)) &amp; "", "Unknown Status")</f>
        <v>Permanent</v>
      </c>
    </row>
    <row r="738" spans="1:15" x14ac:dyDescent="0.25">
      <c r="A738" t="s">
        <v>838</v>
      </c>
      <c r="B738">
        <v>301968343</v>
      </c>
      <c r="C738">
        <v>14</v>
      </c>
      <c r="D738" s="1">
        <v>42923.738356481481</v>
      </c>
      <c r="E738" s="1">
        <v>42923.696608796294</v>
      </c>
      <c r="F738">
        <v>40000</v>
      </c>
      <c r="G738">
        <v>44000</v>
      </c>
      <c r="H738">
        <v>30</v>
      </c>
      <c r="J738" t="s">
        <v>23</v>
      </c>
      <c r="K738" s="2">
        <f t="shared" si="33"/>
        <v>0.1</v>
      </c>
      <c r="L738">
        <f t="shared" si="34"/>
        <v>1</v>
      </c>
      <c r="M738" t="str">
        <f t="shared" si="35"/>
        <v>3. High Velocity Loyalty (4+)</v>
      </c>
      <c r="N738" t="str">
        <f>IFERROR(INDEX(Demographics!F:F, MATCH(A738, Demographics!A:A, 0)), "Unspecified Bank")</f>
        <v>UBA</v>
      </c>
      <c r="O738" t="str">
        <f>IFERROR(INDEX(Demographics!H:H, MATCH(A738, Demographics!A:A, 0)) &amp; "", "Unknown Status")</f>
        <v>Self-Employed</v>
      </c>
    </row>
    <row r="739" spans="1:15" x14ac:dyDescent="0.25">
      <c r="A739" t="s">
        <v>839</v>
      </c>
      <c r="B739">
        <v>301987589</v>
      </c>
      <c r="C739">
        <v>2</v>
      </c>
      <c r="D739" s="1">
        <v>42936.574247685188</v>
      </c>
      <c r="E739" s="1">
        <v>42936.532476851855</v>
      </c>
      <c r="F739">
        <v>10000</v>
      </c>
      <c r="G739">
        <v>13000</v>
      </c>
      <c r="H739">
        <v>30</v>
      </c>
      <c r="J739" t="s">
        <v>23</v>
      </c>
      <c r="K739" s="2">
        <f t="shared" si="33"/>
        <v>0.3</v>
      </c>
      <c r="L739">
        <f t="shared" si="34"/>
        <v>1</v>
      </c>
      <c r="M739" t="str">
        <f t="shared" si="35"/>
        <v>2. Early Repeat (2-3)</v>
      </c>
      <c r="N739" t="str">
        <f>IFERROR(INDEX(Demographics!F:F, MATCH(A739, Demographics!A:A, 0)), "Unspecified Bank")</f>
        <v>Access Bank</v>
      </c>
      <c r="O739" t="str">
        <f>IFERROR(INDEX(Demographics!H:H, MATCH(A739, Demographics!A:A, 0)) &amp; "", "Unknown Status")</f>
        <v>Permanent</v>
      </c>
    </row>
    <row r="740" spans="1:15" x14ac:dyDescent="0.25">
      <c r="A740" t="s">
        <v>840</v>
      </c>
      <c r="B740">
        <v>301964431</v>
      </c>
      <c r="C740">
        <v>2</v>
      </c>
      <c r="D740" s="1">
        <v>42921.390555555554</v>
      </c>
      <c r="E740" s="1">
        <v>42921.348819444444</v>
      </c>
      <c r="F740">
        <v>10000</v>
      </c>
      <c r="G740">
        <v>13000</v>
      </c>
      <c r="H740">
        <v>30</v>
      </c>
      <c r="J740" t="s">
        <v>23</v>
      </c>
      <c r="K740" s="2">
        <f t="shared" si="33"/>
        <v>0.3</v>
      </c>
      <c r="L740">
        <f t="shared" si="34"/>
        <v>1</v>
      </c>
      <c r="M740" t="str">
        <f t="shared" si="35"/>
        <v>2. Early Repeat (2-3)</v>
      </c>
      <c r="N740" t="str">
        <f>IFERROR(INDEX(Demographics!F:F, MATCH(A740, Demographics!A:A, 0)), "Unspecified Bank")</f>
        <v>UBA</v>
      </c>
      <c r="O740" t="str">
        <f>IFERROR(INDEX(Demographics!H:H, MATCH(A740, Demographics!A:A, 0)) &amp; "", "Unknown Status")</f>
        <v>Permanent</v>
      </c>
    </row>
    <row r="741" spans="1:15" x14ac:dyDescent="0.25">
      <c r="A741" t="s">
        <v>293</v>
      </c>
      <c r="B741">
        <v>301985729</v>
      </c>
      <c r="C741">
        <v>4</v>
      </c>
      <c r="D741" s="1">
        <v>42935.576099537036</v>
      </c>
      <c r="E741" s="1">
        <v>42935.53434027778</v>
      </c>
      <c r="F741">
        <v>30000</v>
      </c>
      <c r="G741">
        <v>34500</v>
      </c>
      <c r="H741">
        <v>30</v>
      </c>
      <c r="I741" t="s">
        <v>841</v>
      </c>
      <c r="J741" t="s">
        <v>23</v>
      </c>
      <c r="K741" s="2">
        <f t="shared" si="33"/>
        <v>0.15</v>
      </c>
      <c r="L741">
        <f t="shared" si="34"/>
        <v>1</v>
      </c>
      <c r="M741" t="str">
        <f t="shared" si="35"/>
        <v>3. High Velocity Loyalty (4+)</v>
      </c>
      <c r="N741" t="str">
        <f>IFERROR(INDEX(Demographics!F:F, MATCH(A741, Demographics!A:A, 0)), "Unspecified Bank")</f>
        <v>Sterling Bank</v>
      </c>
      <c r="O741" t="str">
        <f>IFERROR(INDEX(Demographics!H:H, MATCH(A741, Demographics!A:A, 0)) &amp; "", "Unknown Status")</f>
        <v/>
      </c>
    </row>
    <row r="742" spans="1:15" x14ac:dyDescent="0.25">
      <c r="A742" t="s">
        <v>842</v>
      </c>
      <c r="B742">
        <v>301958491</v>
      </c>
      <c r="C742">
        <v>3</v>
      </c>
      <c r="D742" s="1">
        <v>42917.082141203704</v>
      </c>
      <c r="E742" s="1">
        <v>42917.040405092594</v>
      </c>
      <c r="F742">
        <v>10000</v>
      </c>
      <c r="G742">
        <v>11500</v>
      </c>
      <c r="H742">
        <v>15</v>
      </c>
      <c r="J742" t="s">
        <v>23</v>
      </c>
      <c r="K742" s="2">
        <f t="shared" si="33"/>
        <v>0.15</v>
      </c>
      <c r="L742">
        <f t="shared" si="34"/>
        <v>1</v>
      </c>
      <c r="M742" t="str">
        <f t="shared" si="35"/>
        <v>2. Early Repeat (2-3)</v>
      </c>
      <c r="N742" t="str">
        <f>IFERROR(INDEX(Demographics!F:F, MATCH(A742, Demographics!A:A, 0)), "Unspecified Bank")</f>
        <v>GT Bank</v>
      </c>
      <c r="O742" t="str">
        <f>IFERROR(INDEX(Demographics!H:H, MATCH(A742, Demographics!A:A, 0)) &amp; "", "Unknown Status")</f>
        <v/>
      </c>
    </row>
    <row r="743" spans="1:15" x14ac:dyDescent="0.25">
      <c r="A743" t="s">
        <v>843</v>
      </c>
      <c r="B743">
        <v>301964398</v>
      </c>
      <c r="C743">
        <v>4</v>
      </c>
      <c r="D743" s="1">
        <v>42921.379756944443</v>
      </c>
      <c r="E743" s="1">
        <v>42921.338020833333</v>
      </c>
      <c r="F743">
        <v>10000</v>
      </c>
      <c r="G743">
        <v>13000</v>
      </c>
      <c r="H743">
        <v>30</v>
      </c>
      <c r="J743" t="s">
        <v>23</v>
      </c>
      <c r="K743" s="2">
        <f t="shared" si="33"/>
        <v>0.3</v>
      </c>
      <c r="L743">
        <f t="shared" si="34"/>
        <v>1</v>
      </c>
      <c r="M743" t="str">
        <f t="shared" si="35"/>
        <v>3. High Velocity Loyalty (4+)</v>
      </c>
      <c r="N743" t="str">
        <f>IFERROR(INDEX(Demographics!F:F, MATCH(A743, Demographics!A:A, 0)), "Unspecified Bank")</f>
        <v>Access Bank</v>
      </c>
      <c r="O743" t="str">
        <f>IFERROR(INDEX(Demographics!H:H, MATCH(A743, Demographics!A:A, 0)) &amp; "", "Unknown Status")</f>
        <v>Permanent</v>
      </c>
    </row>
    <row r="744" spans="1:15" x14ac:dyDescent="0.25">
      <c r="A744" t="s">
        <v>844</v>
      </c>
      <c r="B744">
        <v>301967426</v>
      </c>
      <c r="C744">
        <v>2</v>
      </c>
      <c r="D744" s="1">
        <v>42923.301944444444</v>
      </c>
      <c r="E744" s="1">
        <v>42923.260196759256</v>
      </c>
      <c r="F744">
        <v>10000</v>
      </c>
      <c r="G744">
        <v>11500</v>
      </c>
      <c r="H744">
        <v>15</v>
      </c>
      <c r="J744" t="s">
        <v>23</v>
      </c>
      <c r="K744" s="2">
        <f t="shared" si="33"/>
        <v>0.15</v>
      </c>
      <c r="L744">
        <f t="shared" si="34"/>
        <v>1</v>
      </c>
      <c r="M744" t="str">
        <f t="shared" si="35"/>
        <v>2. Early Repeat (2-3)</v>
      </c>
      <c r="N744" t="str">
        <f>IFERROR(INDEX(Demographics!F:F, MATCH(A744, Demographics!A:A, 0)), "Unspecified Bank")</f>
        <v>Sterling Bank</v>
      </c>
      <c r="O744" t="str">
        <f>IFERROR(INDEX(Demographics!H:H, MATCH(A744, Demographics!A:A, 0)) &amp; "", "Unknown Status")</f>
        <v>Self-Employed</v>
      </c>
    </row>
    <row r="745" spans="1:15" x14ac:dyDescent="0.25">
      <c r="A745" t="s">
        <v>845</v>
      </c>
      <c r="B745">
        <v>301994659</v>
      </c>
      <c r="C745">
        <v>14</v>
      </c>
      <c r="D745" s="1">
        <v>42941.302511574075</v>
      </c>
      <c r="E745" s="1">
        <v>42941.260763888888</v>
      </c>
      <c r="F745">
        <v>40000</v>
      </c>
      <c r="G745">
        <v>44000</v>
      </c>
      <c r="H745">
        <v>30</v>
      </c>
      <c r="J745" t="s">
        <v>11</v>
      </c>
      <c r="K745" s="2">
        <f t="shared" si="33"/>
        <v>0.1</v>
      </c>
      <c r="L745">
        <f t="shared" si="34"/>
        <v>0</v>
      </c>
      <c r="M745" t="str">
        <f t="shared" si="35"/>
        <v>3. High Velocity Loyalty (4+)</v>
      </c>
      <c r="N745" t="str">
        <f>IFERROR(INDEX(Demographics!F:F, MATCH(A745, Demographics!A:A, 0)), "Unspecified Bank")</f>
        <v>Unspecified Bank</v>
      </c>
      <c r="O745" t="str">
        <f>IFERROR(INDEX(Demographics!H:H, MATCH(A745, Demographics!A:A, 0)) &amp; "", "Unknown Status")</f>
        <v>Unknown Status</v>
      </c>
    </row>
    <row r="746" spans="1:15" x14ac:dyDescent="0.25">
      <c r="A746" t="s">
        <v>846</v>
      </c>
      <c r="B746">
        <v>301977664</v>
      </c>
      <c r="C746">
        <v>11</v>
      </c>
      <c r="D746" s="1">
        <v>42930.572604166664</v>
      </c>
      <c r="E746" s="1">
        <v>42930.530844907407</v>
      </c>
      <c r="F746">
        <v>40000</v>
      </c>
      <c r="G746">
        <v>48000</v>
      </c>
      <c r="H746">
        <v>60</v>
      </c>
      <c r="J746" t="s">
        <v>23</v>
      </c>
      <c r="K746" s="2">
        <f t="shared" si="33"/>
        <v>0.2</v>
      </c>
      <c r="L746">
        <f t="shared" si="34"/>
        <v>1</v>
      </c>
      <c r="M746" t="str">
        <f t="shared" si="35"/>
        <v>3. High Velocity Loyalty (4+)</v>
      </c>
      <c r="N746" t="str">
        <f>IFERROR(INDEX(Demographics!F:F, MATCH(A746, Demographics!A:A, 0)), "Unspecified Bank")</f>
        <v>UBA</v>
      </c>
      <c r="O746" t="str">
        <f>IFERROR(INDEX(Demographics!H:H, MATCH(A746, Demographics!A:A, 0)) &amp; "", "Unknown Status")</f>
        <v>Permanent</v>
      </c>
    </row>
    <row r="747" spans="1:15" x14ac:dyDescent="0.25">
      <c r="A747" t="s">
        <v>847</v>
      </c>
      <c r="B747">
        <v>301982399</v>
      </c>
      <c r="C747">
        <v>9</v>
      </c>
      <c r="D747" s="1">
        <v>42933.737303240741</v>
      </c>
      <c r="E747" s="1">
        <v>42933.695567129631</v>
      </c>
      <c r="F747">
        <v>35000</v>
      </c>
      <c r="G747">
        <v>38500</v>
      </c>
      <c r="H747">
        <v>30</v>
      </c>
      <c r="J747" t="s">
        <v>11</v>
      </c>
      <c r="K747" s="2">
        <f t="shared" si="33"/>
        <v>0.1</v>
      </c>
      <c r="L747">
        <f t="shared" si="34"/>
        <v>0</v>
      </c>
      <c r="M747" t="str">
        <f t="shared" si="35"/>
        <v>3. High Velocity Loyalty (4+)</v>
      </c>
      <c r="N747" t="str">
        <f>IFERROR(INDEX(Demographics!F:F, MATCH(A747, Demographics!A:A, 0)), "Unspecified Bank")</f>
        <v>GT Bank</v>
      </c>
      <c r="O747" t="str">
        <f>IFERROR(INDEX(Demographics!H:H, MATCH(A747, Demographics!A:A, 0)) &amp; "", "Unknown Status")</f>
        <v>Permanent</v>
      </c>
    </row>
    <row r="748" spans="1:15" x14ac:dyDescent="0.25">
      <c r="A748" t="s">
        <v>848</v>
      </c>
      <c r="B748">
        <v>301971930</v>
      </c>
      <c r="C748">
        <v>11</v>
      </c>
      <c r="D748" s="1">
        <v>42926.753078703703</v>
      </c>
      <c r="E748" s="1">
        <v>42926.711354166669</v>
      </c>
      <c r="F748">
        <v>40000</v>
      </c>
      <c r="G748">
        <v>44000</v>
      </c>
      <c r="H748">
        <v>30</v>
      </c>
      <c r="J748" t="s">
        <v>11</v>
      </c>
      <c r="K748" s="2">
        <f t="shared" si="33"/>
        <v>0.1</v>
      </c>
      <c r="L748">
        <f t="shared" si="34"/>
        <v>0</v>
      </c>
      <c r="M748" t="str">
        <f t="shared" si="35"/>
        <v>3. High Velocity Loyalty (4+)</v>
      </c>
      <c r="N748" t="str">
        <f>IFERROR(INDEX(Demographics!F:F, MATCH(A748, Demographics!A:A, 0)), "Unspecified Bank")</f>
        <v>UBA</v>
      </c>
      <c r="O748" t="str">
        <f>IFERROR(INDEX(Demographics!H:H, MATCH(A748, Demographics!A:A, 0)) &amp; "", "Unknown Status")</f>
        <v>Self-Employed</v>
      </c>
    </row>
    <row r="749" spans="1:15" x14ac:dyDescent="0.25">
      <c r="A749" t="s">
        <v>849</v>
      </c>
      <c r="B749">
        <v>301963567</v>
      </c>
      <c r="C749">
        <v>11</v>
      </c>
      <c r="D749" s="1">
        <v>42920.719837962963</v>
      </c>
      <c r="E749" s="1">
        <v>42920.677407407406</v>
      </c>
      <c r="F749">
        <v>50000</v>
      </c>
      <c r="G749">
        <v>57500</v>
      </c>
      <c r="H749">
        <v>90</v>
      </c>
      <c r="J749" t="s">
        <v>11</v>
      </c>
      <c r="K749" s="2">
        <f t="shared" si="33"/>
        <v>0.15</v>
      </c>
      <c r="L749">
        <f t="shared" si="34"/>
        <v>0</v>
      </c>
      <c r="M749" t="str">
        <f t="shared" si="35"/>
        <v>3. High Velocity Loyalty (4+)</v>
      </c>
      <c r="N749" t="str">
        <f>IFERROR(INDEX(Demographics!F:F, MATCH(A749, Demographics!A:A, 0)), "Unspecified Bank")</f>
        <v>GT Bank</v>
      </c>
      <c r="O749" t="str">
        <f>IFERROR(INDEX(Demographics!H:H, MATCH(A749, Demographics!A:A, 0)) &amp; "", "Unknown Status")</f>
        <v>Permanent</v>
      </c>
    </row>
    <row r="750" spans="1:15" x14ac:dyDescent="0.25">
      <c r="A750" t="s">
        <v>850</v>
      </c>
      <c r="B750">
        <v>301995468</v>
      </c>
      <c r="C750">
        <v>9</v>
      </c>
      <c r="D750" s="1">
        <v>42941.637106481481</v>
      </c>
      <c r="E750" s="1">
        <v>42941.595358796294</v>
      </c>
      <c r="F750">
        <v>40000</v>
      </c>
      <c r="G750">
        <v>48000</v>
      </c>
      <c r="H750">
        <v>60</v>
      </c>
      <c r="J750" t="s">
        <v>11</v>
      </c>
      <c r="K750" s="2">
        <f t="shared" si="33"/>
        <v>0.2</v>
      </c>
      <c r="L750">
        <f t="shared" si="34"/>
        <v>0</v>
      </c>
      <c r="M750" t="str">
        <f t="shared" si="35"/>
        <v>3. High Velocity Loyalty (4+)</v>
      </c>
      <c r="N750" t="str">
        <f>IFERROR(INDEX(Demographics!F:F, MATCH(A750, Demographics!A:A, 0)), "Unspecified Bank")</f>
        <v>Unspecified Bank</v>
      </c>
      <c r="O750" t="str">
        <f>IFERROR(INDEX(Demographics!H:H, MATCH(A750, Demographics!A:A, 0)) &amp; "", "Unknown Status")</f>
        <v>Unknown Status</v>
      </c>
    </row>
    <row r="751" spans="1:15" x14ac:dyDescent="0.25">
      <c r="A751" t="s">
        <v>851</v>
      </c>
      <c r="B751">
        <v>301988693</v>
      </c>
      <c r="C751">
        <v>4</v>
      </c>
      <c r="D751" s="1">
        <v>42937.278182870374</v>
      </c>
      <c r="E751" s="1">
        <v>42937.236331018517</v>
      </c>
      <c r="F751">
        <v>10000</v>
      </c>
      <c r="G751">
        <v>11125</v>
      </c>
      <c r="H751">
        <v>15</v>
      </c>
      <c r="J751" t="s">
        <v>11</v>
      </c>
      <c r="K751" s="2">
        <f t="shared" si="33"/>
        <v>0.1125</v>
      </c>
      <c r="L751">
        <f t="shared" si="34"/>
        <v>0</v>
      </c>
      <c r="M751" t="str">
        <f t="shared" si="35"/>
        <v>3. High Velocity Loyalty (4+)</v>
      </c>
      <c r="N751" t="str">
        <f>IFERROR(INDEX(Demographics!F:F, MATCH(A751, Demographics!A:A, 0)), "Unspecified Bank")</f>
        <v>GT Bank</v>
      </c>
      <c r="O751" t="str">
        <f>IFERROR(INDEX(Demographics!H:H, MATCH(A751, Demographics!A:A, 0)) &amp; "", "Unknown Status")</f>
        <v>Permanent</v>
      </c>
    </row>
    <row r="752" spans="1:15" x14ac:dyDescent="0.25">
      <c r="A752" t="s">
        <v>852</v>
      </c>
      <c r="B752">
        <v>301959439</v>
      </c>
      <c r="C752">
        <v>3</v>
      </c>
      <c r="D752" s="1">
        <v>42917.890925925924</v>
      </c>
      <c r="E752" s="1">
        <v>42917.849178240744</v>
      </c>
      <c r="F752">
        <v>10000</v>
      </c>
      <c r="G752">
        <v>13000</v>
      </c>
      <c r="H752">
        <v>30</v>
      </c>
      <c r="I752" t="s">
        <v>853</v>
      </c>
      <c r="J752" t="s">
        <v>11</v>
      </c>
      <c r="K752" s="2">
        <f t="shared" si="33"/>
        <v>0.3</v>
      </c>
      <c r="L752">
        <f t="shared" si="34"/>
        <v>0</v>
      </c>
      <c r="M752" t="str">
        <f t="shared" si="35"/>
        <v>2. Early Repeat (2-3)</v>
      </c>
      <c r="N752" t="str">
        <f>IFERROR(INDEX(Demographics!F:F, MATCH(A752, Demographics!A:A, 0)), "Unspecified Bank")</f>
        <v>First Bank</v>
      </c>
      <c r="O752" t="str">
        <f>IFERROR(INDEX(Demographics!H:H, MATCH(A752, Demographics!A:A, 0)) &amp; "", "Unknown Status")</f>
        <v>Permanent</v>
      </c>
    </row>
    <row r="753" spans="1:15" x14ac:dyDescent="0.25">
      <c r="A753" t="s">
        <v>854</v>
      </c>
      <c r="B753">
        <v>301976848</v>
      </c>
      <c r="C753">
        <v>2</v>
      </c>
      <c r="D753" s="1">
        <v>42930.036724537036</v>
      </c>
      <c r="E753" s="1">
        <v>42929.99496527778</v>
      </c>
      <c r="F753">
        <v>10000</v>
      </c>
      <c r="G753">
        <v>11500</v>
      </c>
      <c r="H753">
        <v>15</v>
      </c>
      <c r="J753" t="s">
        <v>11</v>
      </c>
      <c r="K753" s="2">
        <f t="shared" si="33"/>
        <v>0.15</v>
      </c>
      <c r="L753">
        <f t="shared" si="34"/>
        <v>0</v>
      </c>
      <c r="M753" t="str">
        <f t="shared" si="35"/>
        <v>2. Early Repeat (2-3)</v>
      </c>
      <c r="N753" t="str">
        <f>IFERROR(INDEX(Demographics!F:F, MATCH(A753, Demographics!A:A, 0)), "Unspecified Bank")</f>
        <v>GT Bank</v>
      </c>
      <c r="O753" t="str">
        <f>IFERROR(INDEX(Demographics!H:H, MATCH(A753, Demographics!A:A, 0)) &amp; "", "Unknown Status")</f>
        <v>Permanent</v>
      </c>
    </row>
    <row r="754" spans="1:15" x14ac:dyDescent="0.25">
      <c r="A754" t="s">
        <v>855</v>
      </c>
      <c r="B754">
        <v>301964965</v>
      </c>
      <c r="C754">
        <v>2</v>
      </c>
      <c r="D754" s="1">
        <v>42921.604259259257</v>
      </c>
      <c r="E754" s="1">
        <v>42921.562523148146</v>
      </c>
      <c r="F754">
        <v>10000</v>
      </c>
      <c r="G754">
        <v>13000</v>
      </c>
      <c r="H754">
        <v>30</v>
      </c>
      <c r="J754" t="s">
        <v>11</v>
      </c>
      <c r="K754" s="2">
        <f t="shared" si="33"/>
        <v>0.3</v>
      </c>
      <c r="L754">
        <f t="shared" si="34"/>
        <v>0</v>
      </c>
      <c r="M754" t="str">
        <f t="shared" si="35"/>
        <v>2. Early Repeat (2-3)</v>
      </c>
      <c r="N754" t="str">
        <f>IFERROR(INDEX(Demographics!F:F, MATCH(A754, Demographics!A:A, 0)), "Unspecified Bank")</f>
        <v>Access Bank</v>
      </c>
      <c r="O754" t="str">
        <f>IFERROR(INDEX(Demographics!H:H, MATCH(A754, Demographics!A:A, 0)) &amp; "", "Unknown Status")</f>
        <v/>
      </c>
    </row>
    <row r="755" spans="1:15" x14ac:dyDescent="0.25">
      <c r="A755" t="s">
        <v>856</v>
      </c>
      <c r="B755">
        <v>301965993</v>
      </c>
      <c r="C755">
        <v>6</v>
      </c>
      <c r="D755" s="1">
        <v>42922.36204861111</v>
      </c>
      <c r="E755" s="1">
        <v>42922.3203125</v>
      </c>
      <c r="F755">
        <v>20000</v>
      </c>
      <c r="G755">
        <v>24500</v>
      </c>
      <c r="H755">
        <v>30</v>
      </c>
      <c r="J755" t="s">
        <v>23</v>
      </c>
      <c r="K755" s="2">
        <f t="shared" si="33"/>
        <v>0.22500000000000001</v>
      </c>
      <c r="L755">
        <f t="shared" si="34"/>
        <v>1</v>
      </c>
      <c r="M755" t="str">
        <f t="shared" si="35"/>
        <v>3. High Velocity Loyalty (4+)</v>
      </c>
      <c r="N755" t="str">
        <f>IFERROR(INDEX(Demographics!F:F, MATCH(A755, Demographics!A:A, 0)), "Unspecified Bank")</f>
        <v>GT Bank</v>
      </c>
      <c r="O755" t="str">
        <f>IFERROR(INDEX(Demographics!H:H, MATCH(A755, Demographics!A:A, 0)) &amp; "", "Unknown Status")</f>
        <v>Permanent</v>
      </c>
    </row>
    <row r="756" spans="1:15" x14ac:dyDescent="0.25">
      <c r="A756" t="s">
        <v>857</v>
      </c>
      <c r="B756">
        <v>301983808</v>
      </c>
      <c r="C756">
        <v>9</v>
      </c>
      <c r="D756" s="1">
        <v>42934.546956018516</v>
      </c>
      <c r="E756" s="1">
        <v>42934.504467592589</v>
      </c>
      <c r="F756">
        <v>40000</v>
      </c>
      <c r="G756">
        <v>48000</v>
      </c>
      <c r="H756">
        <v>60</v>
      </c>
      <c r="J756" t="s">
        <v>11</v>
      </c>
      <c r="K756" s="2">
        <f t="shared" si="33"/>
        <v>0.2</v>
      </c>
      <c r="L756">
        <f t="shared" si="34"/>
        <v>0</v>
      </c>
      <c r="M756" t="str">
        <f t="shared" si="35"/>
        <v>3. High Velocity Loyalty (4+)</v>
      </c>
      <c r="N756" t="str">
        <f>IFERROR(INDEX(Demographics!F:F, MATCH(A756, Demographics!A:A, 0)), "Unspecified Bank")</f>
        <v>GT Bank</v>
      </c>
      <c r="O756" t="str">
        <f>IFERROR(INDEX(Demographics!H:H, MATCH(A756, Demographics!A:A, 0)) &amp; "", "Unknown Status")</f>
        <v>Student</v>
      </c>
    </row>
    <row r="757" spans="1:15" x14ac:dyDescent="0.25">
      <c r="A757" t="s">
        <v>858</v>
      </c>
      <c r="B757">
        <v>301988249</v>
      </c>
      <c r="C757">
        <v>14</v>
      </c>
      <c r="D757" s="1">
        <v>42936.840821759259</v>
      </c>
      <c r="E757" s="1">
        <v>42936.798981481479</v>
      </c>
      <c r="F757">
        <v>50000</v>
      </c>
      <c r="G757">
        <v>52500</v>
      </c>
      <c r="H757">
        <v>30</v>
      </c>
      <c r="J757" t="s">
        <v>11</v>
      </c>
      <c r="K757" s="2">
        <f t="shared" si="33"/>
        <v>0.05</v>
      </c>
      <c r="L757">
        <f t="shared" si="34"/>
        <v>0</v>
      </c>
      <c r="M757" t="str">
        <f t="shared" si="35"/>
        <v>3. High Velocity Loyalty (4+)</v>
      </c>
      <c r="N757" t="str">
        <f>IFERROR(INDEX(Demographics!F:F, MATCH(A757, Demographics!A:A, 0)), "Unspecified Bank")</f>
        <v>Unspecified Bank</v>
      </c>
      <c r="O757" t="str">
        <f>IFERROR(INDEX(Demographics!H:H, MATCH(A757, Demographics!A:A, 0)) &amp; "", "Unknown Status")</f>
        <v>Unknown Status</v>
      </c>
    </row>
    <row r="758" spans="1:15" x14ac:dyDescent="0.25">
      <c r="A758" t="s">
        <v>859</v>
      </c>
      <c r="B758">
        <v>302003603</v>
      </c>
      <c r="C758">
        <v>2</v>
      </c>
      <c r="D758" s="1">
        <v>42946.653900462959</v>
      </c>
      <c r="E758" s="1">
        <v>42946.612141203703</v>
      </c>
      <c r="F758">
        <v>10000</v>
      </c>
      <c r="G758">
        <v>11500</v>
      </c>
      <c r="H758">
        <v>15</v>
      </c>
      <c r="I758" t="s">
        <v>860</v>
      </c>
      <c r="J758" t="s">
        <v>11</v>
      </c>
      <c r="K758" s="2">
        <f t="shared" si="33"/>
        <v>0.15</v>
      </c>
      <c r="L758">
        <f t="shared" si="34"/>
        <v>0</v>
      </c>
      <c r="M758" t="str">
        <f t="shared" si="35"/>
        <v>2. Early Repeat (2-3)</v>
      </c>
      <c r="N758" t="str">
        <f>IFERROR(INDEX(Demographics!F:F, MATCH(A758, Demographics!A:A, 0)), "Unspecified Bank")</f>
        <v>UBA</v>
      </c>
      <c r="O758" t="str">
        <f>IFERROR(INDEX(Demographics!H:H, MATCH(A758, Demographics!A:A, 0)) &amp; "", "Unknown Status")</f>
        <v>Permanent</v>
      </c>
    </row>
    <row r="759" spans="1:15" x14ac:dyDescent="0.25">
      <c r="A759" t="s">
        <v>861</v>
      </c>
      <c r="B759">
        <v>301994425</v>
      </c>
      <c r="C759">
        <v>8</v>
      </c>
      <c r="D759" s="1">
        <v>42940.984363425923</v>
      </c>
      <c r="E759" s="1">
        <v>42940.942627314813</v>
      </c>
      <c r="F759">
        <v>30000</v>
      </c>
      <c r="G759">
        <v>39000</v>
      </c>
      <c r="H759">
        <v>60</v>
      </c>
      <c r="J759" t="s">
        <v>11</v>
      </c>
      <c r="K759" s="2">
        <f t="shared" si="33"/>
        <v>0.3</v>
      </c>
      <c r="L759">
        <f t="shared" si="34"/>
        <v>0</v>
      </c>
      <c r="M759" t="str">
        <f t="shared" si="35"/>
        <v>3. High Velocity Loyalty (4+)</v>
      </c>
      <c r="N759" t="str">
        <f>IFERROR(INDEX(Demographics!F:F, MATCH(A759, Demographics!A:A, 0)), "Unspecified Bank")</f>
        <v>Skye Bank</v>
      </c>
      <c r="O759" t="str">
        <f>IFERROR(INDEX(Demographics!H:H, MATCH(A759, Demographics!A:A, 0)) &amp; "", "Unknown Status")</f>
        <v>Permanent</v>
      </c>
    </row>
    <row r="760" spans="1:15" x14ac:dyDescent="0.25">
      <c r="A760" t="s">
        <v>862</v>
      </c>
      <c r="B760">
        <v>301978083</v>
      </c>
      <c r="C760">
        <v>2</v>
      </c>
      <c r="D760" s="1">
        <v>42930.735069444447</v>
      </c>
      <c r="E760" s="1">
        <v>42930.693333333336</v>
      </c>
      <c r="F760">
        <v>10000</v>
      </c>
      <c r="G760">
        <v>11500</v>
      </c>
      <c r="H760">
        <v>15</v>
      </c>
      <c r="J760" t="s">
        <v>11</v>
      </c>
      <c r="K760" s="2">
        <f t="shared" si="33"/>
        <v>0.15</v>
      </c>
      <c r="L760">
        <f t="shared" si="34"/>
        <v>0</v>
      </c>
      <c r="M760" t="str">
        <f t="shared" si="35"/>
        <v>2. Early Repeat (2-3)</v>
      </c>
      <c r="N760" t="str">
        <f>IFERROR(INDEX(Demographics!F:F, MATCH(A760, Demographics!A:A, 0)), "Unspecified Bank")</f>
        <v>Diamond Bank</v>
      </c>
      <c r="O760" t="str">
        <f>IFERROR(INDEX(Demographics!H:H, MATCH(A760, Demographics!A:A, 0)) &amp; "", "Unknown Status")</f>
        <v/>
      </c>
    </row>
    <row r="761" spans="1:15" x14ac:dyDescent="0.25">
      <c r="A761" t="s">
        <v>863</v>
      </c>
      <c r="B761">
        <v>301987214</v>
      </c>
      <c r="C761">
        <v>2</v>
      </c>
      <c r="D761" s="1">
        <v>42936.435243055559</v>
      </c>
      <c r="E761" s="1">
        <v>42936.393472222226</v>
      </c>
      <c r="F761">
        <v>10000</v>
      </c>
      <c r="G761">
        <v>11500</v>
      </c>
      <c r="H761">
        <v>15</v>
      </c>
      <c r="J761" t="s">
        <v>11</v>
      </c>
      <c r="K761" s="2">
        <f t="shared" si="33"/>
        <v>0.15</v>
      </c>
      <c r="L761">
        <f t="shared" si="34"/>
        <v>0</v>
      </c>
      <c r="M761" t="str">
        <f t="shared" si="35"/>
        <v>2. Early Repeat (2-3)</v>
      </c>
      <c r="N761" t="str">
        <f>IFERROR(INDEX(Demographics!F:F, MATCH(A761, Demographics!A:A, 0)), "Unspecified Bank")</f>
        <v>Diamond Bank</v>
      </c>
      <c r="O761" t="str">
        <f>IFERROR(INDEX(Demographics!H:H, MATCH(A761, Demographics!A:A, 0)) &amp; "", "Unknown Status")</f>
        <v>Permanent</v>
      </c>
    </row>
    <row r="762" spans="1:15" x14ac:dyDescent="0.25">
      <c r="A762" t="s">
        <v>864</v>
      </c>
      <c r="B762">
        <v>301972750</v>
      </c>
      <c r="C762">
        <v>2</v>
      </c>
      <c r="D762" s="1">
        <v>42927.440937500003</v>
      </c>
      <c r="E762" s="1">
        <v>42927.399212962962</v>
      </c>
      <c r="F762">
        <v>10000</v>
      </c>
      <c r="G762">
        <v>13000</v>
      </c>
      <c r="H762">
        <v>30</v>
      </c>
      <c r="J762" t="s">
        <v>11</v>
      </c>
      <c r="K762" s="2">
        <f t="shared" si="33"/>
        <v>0.3</v>
      </c>
      <c r="L762">
        <f t="shared" si="34"/>
        <v>0</v>
      </c>
      <c r="M762" t="str">
        <f t="shared" si="35"/>
        <v>2. Early Repeat (2-3)</v>
      </c>
      <c r="N762" t="str">
        <f>IFERROR(INDEX(Demographics!F:F, MATCH(A762, Demographics!A:A, 0)), "Unspecified Bank")</f>
        <v>Diamond Bank</v>
      </c>
      <c r="O762" t="str">
        <f>IFERROR(INDEX(Demographics!H:H, MATCH(A762, Demographics!A:A, 0)) &amp; "", "Unknown Status")</f>
        <v>Permanent</v>
      </c>
    </row>
    <row r="763" spans="1:15" x14ac:dyDescent="0.25">
      <c r="A763" t="s">
        <v>865</v>
      </c>
      <c r="B763">
        <v>301960704</v>
      </c>
      <c r="C763">
        <v>3</v>
      </c>
      <c r="D763" s="1">
        <v>42919.399004629631</v>
      </c>
      <c r="E763" s="1">
        <v>42919.356585648151</v>
      </c>
      <c r="F763">
        <v>10000</v>
      </c>
      <c r="G763">
        <v>13000</v>
      </c>
      <c r="H763">
        <v>30</v>
      </c>
      <c r="J763" t="s">
        <v>11</v>
      </c>
      <c r="K763" s="2">
        <f t="shared" si="33"/>
        <v>0.3</v>
      </c>
      <c r="L763">
        <f t="shared" si="34"/>
        <v>0</v>
      </c>
      <c r="M763" t="str">
        <f t="shared" si="35"/>
        <v>2. Early Repeat (2-3)</v>
      </c>
      <c r="N763" t="str">
        <f>IFERROR(INDEX(Demographics!F:F, MATCH(A763, Demographics!A:A, 0)), "Unspecified Bank")</f>
        <v>GT Bank</v>
      </c>
      <c r="O763" t="str">
        <f>IFERROR(INDEX(Demographics!H:H, MATCH(A763, Demographics!A:A, 0)) &amp; "", "Unknown Status")</f>
        <v>Permanent</v>
      </c>
    </row>
    <row r="764" spans="1:15" x14ac:dyDescent="0.25">
      <c r="A764" t="s">
        <v>866</v>
      </c>
      <c r="B764">
        <v>301975656</v>
      </c>
      <c r="C764">
        <v>2</v>
      </c>
      <c r="D764" s="1">
        <v>42929.377453703702</v>
      </c>
      <c r="E764" s="1">
        <v>42929.335717592592</v>
      </c>
      <c r="F764">
        <v>10000</v>
      </c>
      <c r="G764">
        <v>13000</v>
      </c>
      <c r="H764">
        <v>30</v>
      </c>
      <c r="I764" t="s">
        <v>867</v>
      </c>
      <c r="J764" t="s">
        <v>23</v>
      </c>
      <c r="K764" s="2">
        <f t="shared" si="33"/>
        <v>0.3</v>
      </c>
      <c r="L764">
        <f t="shared" si="34"/>
        <v>1</v>
      </c>
      <c r="M764" t="str">
        <f t="shared" si="35"/>
        <v>2. Early Repeat (2-3)</v>
      </c>
      <c r="N764" t="str">
        <f>IFERROR(INDEX(Demographics!F:F, MATCH(A764, Demographics!A:A, 0)), "Unspecified Bank")</f>
        <v>GT Bank</v>
      </c>
      <c r="O764" t="str">
        <f>IFERROR(INDEX(Demographics!H:H, MATCH(A764, Demographics!A:A, 0)) &amp; "", "Unknown Status")</f>
        <v>Permanent</v>
      </c>
    </row>
    <row r="765" spans="1:15" x14ac:dyDescent="0.25">
      <c r="A765" t="s">
        <v>868</v>
      </c>
      <c r="B765">
        <v>301987540</v>
      </c>
      <c r="C765">
        <v>3</v>
      </c>
      <c r="D765" s="1">
        <v>42936.554502314815</v>
      </c>
      <c r="E765" s="1">
        <v>42936.512685185182</v>
      </c>
      <c r="F765">
        <v>10000</v>
      </c>
      <c r="G765">
        <v>11500</v>
      </c>
      <c r="H765">
        <v>15</v>
      </c>
      <c r="I765" t="s">
        <v>869</v>
      </c>
      <c r="J765" t="s">
        <v>11</v>
      </c>
      <c r="K765" s="2">
        <f t="shared" si="33"/>
        <v>0.15</v>
      </c>
      <c r="L765">
        <f t="shared" si="34"/>
        <v>0</v>
      </c>
      <c r="M765" t="str">
        <f t="shared" si="35"/>
        <v>2. Early Repeat (2-3)</v>
      </c>
      <c r="N765" t="str">
        <f>IFERROR(INDEX(Demographics!F:F, MATCH(A765, Demographics!A:A, 0)), "Unspecified Bank")</f>
        <v>Unspecified Bank</v>
      </c>
      <c r="O765" t="str">
        <f>IFERROR(INDEX(Demographics!H:H, MATCH(A765, Demographics!A:A, 0)) &amp; "", "Unknown Status")</f>
        <v>Unknown Status</v>
      </c>
    </row>
    <row r="766" spans="1:15" x14ac:dyDescent="0.25">
      <c r="A766" t="s">
        <v>870</v>
      </c>
      <c r="B766">
        <v>301967567</v>
      </c>
      <c r="C766">
        <v>4</v>
      </c>
      <c r="D766" s="1">
        <v>42923.378229166665</v>
      </c>
      <c r="E766" s="1">
        <v>42923.336493055554</v>
      </c>
      <c r="F766">
        <v>20000</v>
      </c>
      <c r="G766">
        <v>24500</v>
      </c>
      <c r="H766">
        <v>30</v>
      </c>
      <c r="J766" t="s">
        <v>11</v>
      </c>
      <c r="K766" s="2">
        <f t="shared" si="33"/>
        <v>0.22500000000000001</v>
      </c>
      <c r="L766">
        <f t="shared" si="34"/>
        <v>0</v>
      </c>
      <c r="M766" t="str">
        <f t="shared" si="35"/>
        <v>3. High Velocity Loyalty (4+)</v>
      </c>
      <c r="N766" t="str">
        <f>IFERROR(INDEX(Demographics!F:F, MATCH(A766, Demographics!A:A, 0)), "Unspecified Bank")</f>
        <v>Unspecified Bank</v>
      </c>
      <c r="O766" t="str">
        <f>IFERROR(INDEX(Demographics!H:H, MATCH(A766, Demographics!A:A, 0)) &amp; "", "Unknown Status")</f>
        <v>Unknown Status</v>
      </c>
    </row>
    <row r="767" spans="1:15" x14ac:dyDescent="0.25">
      <c r="A767" t="s">
        <v>871</v>
      </c>
      <c r="B767">
        <v>301998829</v>
      </c>
      <c r="C767">
        <v>2</v>
      </c>
      <c r="D767" s="1">
        <v>42943.576469907406</v>
      </c>
      <c r="E767" s="1">
        <v>42943.534722222219</v>
      </c>
      <c r="F767">
        <v>10000</v>
      </c>
      <c r="G767">
        <v>11500</v>
      </c>
      <c r="H767">
        <v>15</v>
      </c>
      <c r="I767" t="s">
        <v>872</v>
      </c>
      <c r="J767" t="s">
        <v>11</v>
      </c>
      <c r="K767" s="2">
        <f t="shared" si="33"/>
        <v>0.15</v>
      </c>
      <c r="L767">
        <f t="shared" si="34"/>
        <v>0</v>
      </c>
      <c r="M767" t="str">
        <f t="shared" si="35"/>
        <v>2. Early Repeat (2-3)</v>
      </c>
      <c r="N767" t="str">
        <f>IFERROR(INDEX(Demographics!F:F, MATCH(A767, Demographics!A:A, 0)), "Unspecified Bank")</f>
        <v>Unspecified Bank</v>
      </c>
      <c r="O767" t="str">
        <f>IFERROR(INDEX(Demographics!H:H, MATCH(A767, Demographics!A:A, 0)) &amp; "", "Unknown Status")</f>
        <v>Unknown Status</v>
      </c>
    </row>
    <row r="768" spans="1:15" x14ac:dyDescent="0.25">
      <c r="A768" t="s">
        <v>873</v>
      </c>
      <c r="B768">
        <v>301991632</v>
      </c>
      <c r="C768">
        <v>7</v>
      </c>
      <c r="D768" s="1">
        <v>42939.392430555556</v>
      </c>
      <c r="E768" s="1">
        <v>42939.350682870368</v>
      </c>
      <c r="F768">
        <v>40000</v>
      </c>
      <c r="G768">
        <v>44000</v>
      </c>
      <c r="H768">
        <v>30</v>
      </c>
      <c r="J768" t="s">
        <v>11</v>
      </c>
      <c r="K768" s="2">
        <f t="shared" si="33"/>
        <v>0.1</v>
      </c>
      <c r="L768">
        <f t="shared" si="34"/>
        <v>0</v>
      </c>
      <c r="M768" t="str">
        <f t="shared" si="35"/>
        <v>3. High Velocity Loyalty (4+)</v>
      </c>
      <c r="N768" t="str">
        <f>IFERROR(INDEX(Demographics!F:F, MATCH(A768, Demographics!A:A, 0)), "Unspecified Bank")</f>
        <v>GT Bank</v>
      </c>
      <c r="O768" t="str">
        <f>IFERROR(INDEX(Demographics!H:H, MATCH(A768, Demographics!A:A, 0)) &amp; "", "Unknown Status")</f>
        <v>Self-Employed</v>
      </c>
    </row>
    <row r="769" spans="1:15" x14ac:dyDescent="0.25">
      <c r="A769" t="s">
        <v>874</v>
      </c>
      <c r="B769">
        <v>302000888</v>
      </c>
      <c r="C769">
        <v>12</v>
      </c>
      <c r="D769" s="1">
        <v>42944.675451388888</v>
      </c>
      <c r="E769" s="1">
        <v>42944.633715277778</v>
      </c>
      <c r="F769">
        <v>40000</v>
      </c>
      <c r="G769">
        <v>48000</v>
      </c>
      <c r="H769">
        <v>60</v>
      </c>
      <c r="J769" t="s">
        <v>11</v>
      </c>
      <c r="K769" s="2">
        <f t="shared" si="33"/>
        <v>0.2</v>
      </c>
      <c r="L769">
        <f t="shared" si="34"/>
        <v>0</v>
      </c>
      <c r="M769" t="str">
        <f t="shared" si="35"/>
        <v>3. High Velocity Loyalty (4+)</v>
      </c>
      <c r="N769" t="str">
        <f>IFERROR(INDEX(Demographics!F:F, MATCH(A769, Demographics!A:A, 0)), "Unspecified Bank")</f>
        <v>GT Bank</v>
      </c>
      <c r="O769" t="str">
        <f>IFERROR(INDEX(Demographics!H:H, MATCH(A769, Demographics!A:A, 0)) &amp; "", "Unknown Status")</f>
        <v>Student</v>
      </c>
    </row>
    <row r="770" spans="1:15" x14ac:dyDescent="0.25">
      <c r="A770" t="s">
        <v>875</v>
      </c>
      <c r="B770">
        <v>302003191</v>
      </c>
      <c r="C770">
        <v>2</v>
      </c>
      <c r="D770" s="1">
        <v>42946.413124999999</v>
      </c>
      <c r="E770" s="1">
        <v>42946.371365740742</v>
      </c>
      <c r="F770">
        <v>10000</v>
      </c>
      <c r="G770">
        <v>11500</v>
      </c>
      <c r="H770">
        <v>15</v>
      </c>
      <c r="J770" t="s">
        <v>11</v>
      </c>
      <c r="K770" s="2">
        <f t="shared" si="33"/>
        <v>0.15</v>
      </c>
      <c r="L770">
        <f t="shared" si="34"/>
        <v>0</v>
      </c>
      <c r="M770" t="str">
        <f t="shared" si="35"/>
        <v>2. Early Repeat (2-3)</v>
      </c>
      <c r="N770" t="str">
        <f>IFERROR(INDEX(Demographics!F:F, MATCH(A770, Demographics!A:A, 0)), "Unspecified Bank")</f>
        <v>Stanbic IBTC</v>
      </c>
      <c r="O770" t="str">
        <f>IFERROR(INDEX(Demographics!H:H, MATCH(A770, Demographics!A:A, 0)) &amp; "", "Unknown Status")</f>
        <v>Permanent</v>
      </c>
    </row>
    <row r="771" spans="1:15" x14ac:dyDescent="0.25">
      <c r="A771" t="s">
        <v>876</v>
      </c>
      <c r="B771">
        <v>301972318</v>
      </c>
      <c r="C771">
        <v>8</v>
      </c>
      <c r="D771" s="1">
        <v>42927.006655092591</v>
      </c>
      <c r="E771" s="1">
        <v>42926.964930555558</v>
      </c>
      <c r="F771">
        <v>20000</v>
      </c>
      <c r="G771">
        <v>23000</v>
      </c>
      <c r="H771">
        <v>30</v>
      </c>
      <c r="J771" t="s">
        <v>11</v>
      </c>
      <c r="K771" s="2">
        <f t="shared" ref="K771:K834" si="36">(G771 - F771) / F771</f>
        <v>0.15</v>
      </c>
      <c r="L771">
        <f t="shared" ref="L771:L834" si="37">IF(J771="bad", 1, 0)</f>
        <v>0</v>
      </c>
      <c r="M771" t="str">
        <f t="shared" ref="M771:M834" si="38">IF(C771=1, "1. First-Time Applicant", IF(C771&lt;=3, "2. Early Repeat (2-3)", "3. High Velocity Loyalty (4+)"))</f>
        <v>3. High Velocity Loyalty (4+)</v>
      </c>
      <c r="N771" t="str">
        <f>IFERROR(INDEX(Demographics!F:F, MATCH(A771, Demographics!A:A, 0)), "Unspecified Bank")</f>
        <v>Stanbic IBTC</v>
      </c>
      <c r="O771" t="str">
        <f>IFERROR(INDEX(Demographics!H:H, MATCH(A771, Demographics!A:A, 0)) &amp; "", "Unknown Status")</f>
        <v/>
      </c>
    </row>
    <row r="772" spans="1:15" x14ac:dyDescent="0.25">
      <c r="A772" t="s">
        <v>877</v>
      </c>
      <c r="B772">
        <v>301972454</v>
      </c>
      <c r="C772">
        <v>8</v>
      </c>
      <c r="D772" s="1">
        <v>42927.28601851852</v>
      </c>
      <c r="E772" s="1">
        <v>42927.244293981479</v>
      </c>
      <c r="F772">
        <v>30000</v>
      </c>
      <c r="G772">
        <v>34500</v>
      </c>
      <c r="H772">
        <v>30</v>
      </c>
      <c r="J772" t="s">
        <v>11</v>
      </c>
      <c r="K772" s="2">
        <f t="shared" si="36"/>
        <v>0.15</v>
      </c>
      <c r="L772">
        <f t="shared" si="37"/>
        <v>0</v>
      </c>
      <c r="M772" t="str">
        <f t="shared" si="38"/>
        <v>3. High Velocity Loyalty (4+)</v>
      </c>
      <c r="N772" t="str">
        <f>IFERROR(INDEX(Demographics!F:F, MATCH(A772, Demographics!A:A, 0)), "Unspecified Bank")</f>
        <v>GT Bank</v>
      </c>
      <c r="O772" t="str">
        <f>IFERROR(INDEX(Demographics!H:H, MATCH(A772, Demographics!A:A, 0)) &amp; "", "Unknown Status")</f>
        <v/>
      </c>
    </row>
    <row r="773" spans="1:15" x14ac:dyDescent="0.25">
      <c r="A773" t="s">
        <v>878</v>
      </c>
      <c r="B773">
        <v>301997847</v>
      </c>
      <c r="C773">
        <v>4</v>
      </c>
      <c r="D773" s="1">
        <v>42942.911712962959</v>
      </c>
      <c r="E773" s="1">
        <v>42942.86996527778</v>
      </c>
      <c r="F773">
        <v>20000</v>
      </c>
      <c r="G773">
        <v>24500</v>
      </c>
      <c r="H773">
        <v>30</v>
      </c>
      <c r="J773" t="s">
        <v>11</v>
      </c>
      <c r="K773" s="2">
        <f t="shared" si="36"/>
        <v>0.22500000000000001</v>
      </c>
      <c r="L773">
        <f t="shared" si="37"/>
        <v>0</v>
      </c>
      <c r="M773" t="str">
        <f t="shared" si="38"/>
        <v>3. High Velocity Loyalty (4+)</v>
      </c>
      <c r="N773" t="str">
        <f>IFERROR(INDEX(Demographics!F:F, MATCH(A773, Demographics!A:A, 0)), "Unspecified Bank")</f>
        <v>GT Bank</v>
      </c>
      <c r="O773" t="str">
        <f>IFERROR(INDEX(Demographics!H:H, MATCH(A773, Demographics!A:A, 0)) &amp; "", "Unknown Status")</f>
        <v/>
      </c>
    </row>
    <row r="774" spans="1:15" x14ac:dyDescent="0.25">
      <c r="A774" t="s">
        <v>879</v>
      </c>
      <c r="B774">
        <v>301974376</v>
      </c>
      <c r="C774">
        <v>7</v>
      </c>
      <c r="D774" s="1">
        <v>42928.459699074076</v>
      </c>
      <c r="E774" s="1">
        <v>42928.417222222219</v>
      </c>
      <c r="F774">
        <v>30000</v>
      </c>
      <c r="G774">
        <v>34500</v>
      </c>
      <c r="H774">
        <v>30</v>
      </c>
      <c r="J774" t="s">
        <v>11</v>
      </c>
      <c r="K774" s="2">
        <f t="shared" si="36"/>
        <v>0.15</v>
      </c>
      <c r="L774">
        <f t="shared" si="37"/>
        <v>0</v>
      </c>
      <c r="M774" t="str">
        <f t="shared" si="38"/>
        <v>3. High Velocity Loyalty (4+)</v>
      </c>
      <c r="N774" t="str">
        <f>IFERROR(INDEX(Demographics!F:F, MATCH(A774, Demographics!A:A, 0)), "Unspecified Bank")</f>
        <v>First Bank</v>
      </c>
      <c r="O774" t="str">
        <f>IFERROR(INDEX(Demographics!H:H, MATCH(A774, Demographics!A:A, 0)) &amp; "", "Unknown Status")</f>
        <v/>
      </c>
    </row>
    <row r="775" spans="1:15" x14ac:dyDescent="0.25">
      <c r="A775" t="s">
        <v>880</v>
      </c>
      <c r="B775">
        <v>301983914</v>
      </c>
      <c r="C775">
        <v>2</v>
      </c>
      <c r="D775" s="1">
        <v>42934.58390046296</v>
      </c>
      <c r="E775" s="1">
        <v>42934.542141203703</v>
      </c>
      <c r="F775">
        <v>10000</v>
      </c>
      <c r="G775">
        <v>11500</v>
      </c>
      <c r="H775">
        <v>15</v>
      </c>
      <c r="J775" t="s">
        <v>11</v>
      </c>
      <c r="K775" s="2">
        <f t="shared" si="36"/>
        <v>0.15</v>
      </c>
      <c r="L775">
        <f t="shared" si="37"/>
        <v>0</v>
      </c>
      <c r="M775" t="str">
        <f t="shared" si="38"/>
        <v>2. Early Repeat (2-3)</v>
      </c>
      <c r="N775" t="str">
        <f>IFERROR(INDEX(Demographics!F:F, MATCH(A775, Demographics!A:A, 0)), "Unspecified Bank")</f>
        <v>GT Bank</v>
      </c>
      <c r="O775" t="str">
        <f>IFERROR(INDEX(Demographics!H:H, MATCH(A775, Demographics!A:A, 0)) &amp; "", "Unknown Status")</f>
        <v>Permanent</v>
      </c>
    </row>
    <row r="776" spans="1:15" x14ac:dyDescent="0.25">
      <c r="A776" t="s">
        <v>881</v>
      </c>
      <c r="B776">
        <v>302002824</v>
      </c>
      <c r="C776">
        <v>2</v>
      </c>
      <c r="D776" s="1">
        <v>42945.939814814818</v>
      </c>
      <c r="E776" s="1">
        <v>42945.897337962961</v>
      </c>
      <c r="F776">
        <v>10000</v>
      </c>
      <c r="G776">
        <v>11500</v>
      </c>
      <c r="H776">
        <v>15</v>
      </c>
      <c r="I776" t="s">
        <v>882</v>
      </c>
      <c r="J776" t="s">
        <v>11</v>
      </c>
      <c r="K776" s="2">
        <f t="shared" si="36"/>
        <v>0.15</v>
      </c>
      <c r="L776">
        <f t="shared" si="37"/>
        <v>0</v>
      </c>
      <c r="M776" t="str">
        <f t="shared" si="38"/>
        <v>2. Early Repeat (2-3)</v>
      </c>
      <c r="N776" t="str">
        <f>IFERROR(INDEX(Demographics!F:F, MATCH(A776, Demographics!A:A, 0)), "Unspecified Bank")</f>
        <v>GT Bank</v>
      </c>
      <c r="O776" t="str">
        <f>IFERROR(INDEX(Demographics!H:H, MATCH(A776, Demographics!A:A, 0)) &amp; "", "Unknown Status")</f>
        <v>Permanent</v>
      </c>
    </row>
    <row r="777" spans="1:15" x14ac:dyDescent="0.25">
      <c r="A777" t="s">
        <v>883</v>
      </c>
      <c r="B777">
        <v>301962390</v>
      </c>
      <c r="C777">
        <v>12</v>
      </c>
      <c r="D777" s="1">
        <v>42920.013506944444</v>
      </c>
      <c r="E777" s="1">
        <v>42919.971759259257</v>
      </c>
      <c r="F777">
        <v>40000</v>
      </c>
      <c r="G777">
        <v>44000</v>
      </c>
      <c r="H777">
        <v>30</v>
      </c>
      <c r="J777" t="s">
        <v>11</v>
      </c>
      <c r="K777" s="2">
        <f t="shared" si="36"/>
        <v>0.1</v>
      </c>
      <c r="L777">
        <f t="shared" si="37"/>
        <v>0</v>
      </c>
      <c r="M777" t="str">
        <f t="shared" si="38"/>
        <v>3. High Velocity Loyalty (4+)</v>
      </c>
      <c r="N777" t="str">
        <f>IFERROR(INDEX(Demographics!F:F, MATCH(A777, Demographics!A:A, 0)), "Unspecified Bank")</f>
        <v>Unspecified Bank</v>
      </c>
      <c r="O777" t="str">
        <f>IFERROR(INDEX(Demographics!H:H, MATCH(A777, Demographics!A:A, 0)) &amp; "", "Unknown Status")</f>
        <v>Unknown Status</v>
      </c>
    </row>
    <row r="778" spans="1:15" x14ac:dyDescent="0.25">
      <c r="A778" t="s">
        <v>884</v>
      </c>
      <c r="B778">
        <v>301967027</v>
      </c>
      <c r="C778">
        <v>2</v>
      </c>
      <c r="D778" s="1">
        <v>42922.821284722224</v>
      </c>
      <c r="E778" s="1">
        <v>42922.779560185183</v>
      </c>
      <c r="F778">
        <v>10000</v>
      </c>
      <c r="G778">
        <v>13000</v>
      </c>
      <c r="H778">
        <v>30</v>
      </c>
      <c r="J778" t="s">
        <v>11</v>
      </c>
      <c r="K778" s="2">
        <f t="shared" si="36"/>
        <v>0.3</v>
      </c>
      <c r="L778">
        <f t="shared" si="37"/>
        <v>0</v>
      </c>
      <c r="M778" t="str">
        <f t="shared" si="38"/>
        <v>2. Early Repeat (2-3)</v>
      </c>
      <c r="N778" t="str">
        <f>IFERROR(INDEX(Demographics!F:F, MATCH(A778, Demographics!A:A, 0)), "Unspecified Bank")</f>
        <v>FCMB</v>
      </c>
      <c r="O778" t="str">
        <f>IFERROR(INDEX(Demographics!H:H, MATCH(A778, Demographics!A:A, 0)) &amp; "", "Unknown Status")</f>
        <v/>
      </c>
    </row>
    <row r="779" spans="1:15" x14ac:dyDescent="0.25">
      <c r="A779" t="s">
        <v>885</v>
      </c>
      <c r="B779">
        <v>301961611</v>
      </c>
      <c r="C779">
        <v>2</v>
      </c>
      <c r="D779" s="1">
        <v>42919.739062499997</v>
      </c>
      <c r="E779" s="1">
        <v>42919.697314814817</v>
      </c>
      <c r="F779">
        <v>10000</v>
      </c>
      <c r="G779">
        <v>13000</v>
      </c>
      <c r="H779">
        <v>30</v>
      </c>
      <c r="I779" t="s">
        <v>886</v>
      </c>
      <c r="J779" t="s">
        <v>23</v>
      </c>
      <c r="K779" s="2">
        <f t="shared" si="36"/>
        <v>0.3</v>
      </c>
      <c r="L779">
        <f t="shared" si="37"/>
        <v>1</v>
      </c>
      <c r="M779" t="str">
        <f t="shared" si="38"/>
        <v>2. Early Repeat (2-3)</v>
      </c>
      <c r="N779" t="str">
        <f>IFERROR(INDEX(Demographics!F:F, MATCH(A779, Demographics!A:A, 0)), "Unspecified Bank")</f>
        <v>Access Bank</v>
      </c>
      <c r="O779" t="str">
        <f>IFERROR(INDEX(Demographics!H:H, MATCH(A779, Demographics!A:A, 0)) &amp; "", "Unknown Status")</f>
        <v>Permanent</v>
      </c>
    </row>
    <row r="780" spans="1:15" x14ac:dyDescent="0.25">
      <c r="A780" t="s">
        <v>887</v>
      </c>
      <c r="B780">
        <v>301979838</v>
      </c>
      <c r="C780">
        <v>2</v>
      </c>
      <c r="D780" s="1">
        <v>42931.975763888891</v>
      </c>
      <c r="E780" s="1">
        <v>42931.934016203704</v>
      </c>
      <c r="F780">
        <v>10000</v>
      </c>
      <c r="G780">
        <v>13000</v>
      </c>
      <c r="H780">
        <v>30</v>
      </c>
      <c r="J780" t="s">
        <v>23</v>
      </c>
      <c r="K780" s="2">
        <f t="shared" si="36"/>
        <v>0.3</v>
      </c>
      <c r="L780">
        <f t="shared" si="37"/>
        <v>1</v>
      </c>
      <c r="M780" t="str">
        <f t="shared" si="38"/>
        <v>2. Early Repeat (2-3)</v>
      </c>
      <c r="N780" t="str">
        <f>IFERROR(INDEX(Demographics!F:F, MATCH(A780, Demographics!A:A, 0)), "Unspecified Bank")</f>
        <v>FCMB</v>
      </c>
      <c r="O780" t="str">
        <f>IFERROR(INDEX(Demographics!H:H, MATCH(A780, Demographics!A:A, 0)) &amp; "", "Unknown Status")</f>
        <v/>
      </c>
    </row>
    <row r="781" spans="1:15" x14ac:dyDescent="0.25">
      <c r="A781" t="s">
        <v>888</v>
      </c>
      <c r="B781">
        <v>301995854</v>
      </c>
      <c r="C781">
        <v>3</v>
      </c>
      <c r="D781" s="1">
        <v>42941.831238425926</v>
      </c>
      <c r="E781" s="1">
        <v>42941.789490740739</v>
      </c>
      <c r="F781">
        <v>10000</v>
      </c>
      <c r="G781">
        <v>13000</v>
      </c>
      <c r="H781">
        <v>30</v>
      </c>
      <c r="J781" t="s">
        <v>23</v>
      </c>
      <c r="K781" s="2">
        <f t="shared" si="36"/>
        <v>0.3</v>
      </c>
      <c r="L781">
        <f t="shared" si="37"/>
        <v>1</v>
      </c>
      <c r="M781" t="str">
        <f t="shared" si="38"/>
        <v>2. Early Repeat (2-3)</v>
      </c>
      <c r="N781" t="str">
        <f>IFERROR(INDEX(Demographics!F:F, MATCH(A781, Demographics!A:A, 0)), "Unspecified Bank")</f>
        <v>Zenith Bank</v>
      </c>
      <c r="O781" t="str">
        <f>IFERROR(INDEX(Demographics!H:H, MATCH(A781, Demographics!A:A, 0)) &amp; "", "Unknown Status")</f>
        <v/>
      </c>
    </row>
    <row r="782" spans="1:15" x14ac:dyDescent="0.25">
      <c r="A782" t="s">
        <v>889</v>
      </c>
      <c r="B782">
        <v>301994392</v>
      </c>
      <c r="C782">
        <v>3</v>
      </c>
      <c r="D782" s="1">
        <v>42940.963263888887</v>
      </c>
      <c r="E782" s="1">
        <v>42940.921319444446</v>
      </c>
      <c r="F782">
        <v>10000</v>
      </c>
      <c r="G782">
        <v>13000</v>
      </c>
      <c r="H782">
        <v>30</v>
      </c>
      <c r="J782" t="s">
        <v>23</v>
      </c>
      <c r="K782" s="2">
        <f t="shared" si="36"/>
        <v>0.3</v>
      </c>
      <c r="L782">
        <f t="shared" si="37"/>
        <v>1</v>
      </c>
      <c r="M782" t="str">
        <f t="shared" si="38"/>
        <v>2. Early Repeat (2-3)</v>
      </c>
      <c r="N782" t="str">
        <f>IFERROR(INDEX(Demographics!F:F, MATCH(A782, Demographics!A:A, 0)), "Unspecified Bank")</f>
        <v>Unspecified Bank</v>
      </c>
      <c r="O782" t="str">
        <f>IFERROR(INDEX(Demographics!H:H, MATCH(A782, Demographics!A:A, 0)) &amp; "", "Unknown Status")</f>
        <v>Unknown Status</v>
      </c>
    </row>
    <row r="783" spans="1:15" x14ac:dyDescent="0.25">
      <c r="A783" t="s">
        <v>890</v>
      </c>
      <c r="B783">
        <v>301987409</v>
      </c>
      <c r="C783">
        <v>5</v>
      </c>
      <c r="D783" s="1">
        <v>42936.507256944446</v>
      </c>
      <c r="E783" s="1">
        <v>42936.465497685182</v>
      </c>
      <c r="F783">
        <v>20000</v>
      </c>
      <c r="G783">
        <v>24500</v>
      </c>
      <c r="H783">
        <v>30</v>
      </c>
      <c r="J783" t="s">
        <v>23</v>
      </c>
      <c r="K783" s="2">
        <f t="shared" si="36"/>
        <v>0.22500000000000001</v>
      </c>
      <c r="L783">
        <f t="shared" si="37"/>
        <v>1</v>
      </c>
      <c r="M783" t="str">
        <f t="shared" si="38"/>
        <v>3. High Velocity Loyalty (4+)</v>
      </c>
      <c r="N783" t="str">
        <f>IFERROR(INDEX(Demographics!F:F, MATCH(A783, Demographics!A:A, 0)), "Unspecified Bank")</f>
        <v>First Bank</v>
      </c>
      <c r="O783" t="str">
        <f>IFERROR(INDEX(Demographics!H:H, MATCH(A783, Demographics!A:A, 0)) &amp; "", "Unknown Status")</f>
        <v>Permanent</v>
      </c>
    </row>
    <row r="784" spans="1:15" x14ac:dyDescent="0.25">
      <c r="A784" t="s">
        <v>891</v>
      </c>
      <c r="B784">
        <v>301977124</v>
      </c>
      <c r="C784">
        <v>2</v>
      </c>
      <c r="D784" s="1">
        <v>42930.382280092592</v>
      </c>
      <c r="E784" s="1">
        <v>42930.340543981481</v>
      </c>
      <c r="F784">
        <v>10000</v>
      </c>
      <c r="G784">
        <v>11500</v>
      </c>
      <c r="H784">
        <v>15</v>
      </c>
      <c r="I784" t="s">
        <v>892</v>
      </c>
      <c r="J784" t="s">
        <v>23</v>
      </c>
      <c r="K784" s="2">
        <f t="shared" si="36"/>
        <v>0.15</v>
      </c>
      <c r="L784">
        <f t="shared" si="37"/>
        <v>1</v>
      </c>
      <c r="M784" t="str">
        <f t="shared" si="38"/>
        <v>2. Early Repeat (2-3)</v>
      </c>
      <c r="N784" t="str">
        <f>IFERROR(INDEX(Demographics!F:F, MATCH(A784, Demographics!A:A, 0)), "Unspecified Bank")</f>
        <v>GT Bank</v>
      </c>
      <c r="O784" t="str">
        <f>IFERROR(INDEX(Demographics!H:H, MATCH(A784, Demographics!A:A, 0)) &amp; "", "Unknown Status")</f>
        <v>Permanent</v>
      </c>
    </row>
    <row r="785" spans="1:15" x14ac:dyDescent="0.25">
      <c r="A785" t="s">
        <v>893</v>
      </c>
      <c r="B785">
        <v>301988717</v>
      </c>
      <c r="C785">
        <v>2</v>
      </c>
      <c r="D785" s="1">
        <v>42937.298113425924</v>
      </c>
      <c r="E785" s="1">
        <v>42937.256377314814</v>
      </c>
      <c r="F785">
        <v>10000</v>
      </c>
      <c r="G785">
        <v>11500</v>
      </c>
      <c r="H785">
        <v>15</v>
      </c>
      <c r="J785" t="s">
        <v>23</v>
      </c>
      <c r="K785" s="2">
        <f t="shared" si="36"/>
        <v>0.15</v>
      </c>
      <c r="L785">
        <f t="shared" si="37"/>
        <v>1</v>
      </c>
      <c r="M785" t="str">
        <f t="shared" si="38"/>
        <v>2. Early Repeat (2-3)</v>
      </c>
      <c r="N785" t="str">
        <f>IFERROR(INDEX(Demographics!F:F, MATCH(A785, Demographics!A:A, 0)), "Unspecified Bank")</f>
        <v>GT Bank</v>
      </c>
      <c r="O785" t="str">
        <f>IFERROR(INDEX(Demographics!H:H, MATCH(A785, Demographics!A:A, 0)) &amp; "", "Unknown Status")</f>
        <v>Permanent</v>
      </c>
    </row>
    <row r="786" spans="1:15" x14ac:dyDescent="0.25">
      <c r="A786" t="s">
        <v>894</v>
      </c>
      <c r="B786">
        <v>301965622</v>
      </c>
      <c r="C786">
        <v>3</v>
      </c>
      <c r="D786" s="1">
        <v>42921.905416666668</v>
      </c>
      <c r="E786" s="1">
        <v>42921.863692129627</v>
      </c>
      <c r="F786">
        <v>10000</v>
      </c>
      <c r="G786">
        <v>13000</v>
      </c>
      <c r="H786">
        <v>30</v>
      </c>
      <c r="J786" t="s">
        <v>11</v>
      </c>
      <c r="K786" s="2">
        <f t="shared" si="36"/>
        <v>0.3</v>
      </c>
      <c r="L786">
        <f t="shared" si="37"/>
        <v>0</v>
      </c>
      <c r="M786" t="str">
        <f t="shared" si="38"/>
        <v>2. Early Repeat (2-3)</v>
      </c>
      <c r="N786" t="str">
        <f>IFERROR(INDEX(Demographics!F:F, MATCH(A786, Demographics!A:A, 0)), "Unspecified Bank")</f>
        <v>Skye Bank</v>
      </c>
      <c r="O786" t="str">
        <f>IFERROR(INDEX(Demographics!H:H, MATCH(A786, Demographics!A:A, 0)) &amp; "", "Unknown Status")</f>
        <v>Self-Employed</v>
      </c>
    </row>
    <row r="787" spans="1:15" x14ac:dyDescent="0.25">
      <c r="A787" t="s">
        <v>895</v>
      </c>
      <c r="B787">
        <v>301986291</v>
      </c>
      <c r="C787">
        <v>13</v>
      </c>
      <c r="D787" s="1">
        <v>42935.792581018519</v>
      </c>
      <c r="E787" s="1">
        <v>42935.750821759262</v>
      </c>
      <c r="F787">
        <v>40000</v>
      </c>
      <c r="G787">
        <v>44000</v>
      </c>
      <c r="H787">
        <v>30</v>
      </c>
      <c r="J787" t="s">
        <v>11</v>
      </c>
      <c r="K787" s="2">
        <f t="shared" si="36"/>
        <v>0.1</v>
      </c>
      <c r="L787">
        <f t="shared" si="37"/>
        <v>0</v>
      </c>
      <c r="M787" t="str">
        <f t="shared" si="38"/>
        <v>3. High Velocity Loyalty (4+)</v>
      </c>
      <c r="N787" t="str">
        <f>IFERROR(INDEX(Demographics!F:F, MATCH(A787, Demographics!A:A, 0)), "Unspecified Bank")</f>
        <v>Access Bank</v>
      </c>
      <c r="O787" t="str">
        <f>IFERROR(INDEX(Demographics!H:H, MATCH(A787, Demographics!A:A, 0)) &amp; "", "Unknown Status")</f>
        <v>Self-Employed</v>
      </c>
    </row>
    <row r="788" spans="1:15" x14ac:dyDescent="0.25">
      <c r="A788" t="s">
        <v>896</v>
      </c>
      <c r="B788">
        <v>301964373</v>
      </c>
      <c r="C788">
        <v>6</v>
      </c>
      <c r="D788" s="1">
        <v>42921.369872685187</v>
      </c>
      <c r="E788" s="1">
        <v>42921.328148148146</v>
      </c>
      <c r="F788">
        <v>10000</v>
      </c>
      <c r="G788">
        <v>13000</v>
      </c>
      <c r="H788">
        <v>30</v>
      </c>
      <c r="J788" t="s">
        <v>23</v>
      </c>
      <c r="K788" s="2">
        <f t="shared" si="36"/>
        <v>0.3</v>
      </c>
      <c r="L788">
        <f t="shared" si="37"/>
        <v>1</v>
      </c>
      <c r="M788" t="str">
        <f t="shared" si="38"/>
        <v>3. High Velocity Loyalty (4+)</v>
      </c>
      <c r="N788" t="str">
        <f>IFERROR(INDEX(Demographics!F:F, MATCH(A788, Demographics!A:A, 0)), "Unspecified Bank")</f>
        <v>Unspecified Bank</v>
      </c>
      <c r="O788" t="str">
        <f>IFERROR(INDEX(Demographics!H:H, MATCH(A788, Demographics!A:A, 0)) &amp; "", "Unknown Status")</f>
        <v>Unknown Status</v>
      </c>
    </row>
    <row r="789" spans="1:15" x14ac:dyDescent="0.25">
      <c r="A789" t="s">
        <v>897</v>
      </c>
      <c r="B789">
        <v>301997358</v>
      </c>
      <c r="C789">
        <v>10</v>
      </c>
      <c r="D789" s="1">
        <v>42942.701874999999</v>
      </c>
      <c r="E789" s="1">
        <v>42942.660138888888</v>
      </c>
      <c r="F789">
        <v>40000</v>
      </c>
      <c r="G789">
        <v>48000</v>
      </c>
      <c r="H789">
        <v>60</v>
      </c>
      <c r="J789" t="s">
        <v>11</v>
      </c>
      <c r="K789" s="2">
        <f t="shared" si="36"/>
        <v>0.2</v>
      </c>
      <c r="L789">
        <f t="shared" si="37"/>
        <v>0</v>
      </c>
      <c r="M789" t="str">
        <f t="shared" si="38"/>
        <v>3. High Velocity Loyalty (4+)</v>
      </c>
      <c r="N789" t="str">
        <f>IFERROR(INDEX(Demographics!F:F, MATCH(A789, Demographics!A:A, 0)), "Unspecified Bank")</f>
        <v>GT Bank</v>
      </c>
      <c r="O789" t="str">
        <f>IFERROR(INDEX(Demographics!H:H, MATCH(A789, Demographics!A:A, 0)) &amp; "", "Unknown Status")</f>
        <v>Permanent</v>
      </c>
    </row>
    <row r="790" spans="1:15" x14ac:dyDescent="0.25">
      <c r="A790" t="s">
        <v>898</v>
      </c>
      <c r="B790">
        <v>301972962</v>
      </c>
      <c r="C790">
        <v>9</v>
      </c>
      <c r="D790" s="1">
        <v>42927.534618055557</v>
      </c>
      <c r="E790" s="1">
        <v>42927.492893518516</v>
      </c>
      <c r="F790">
        <v>30000</v>
      </c>
      <c r="G790">
        <v>34500</v>
      </c>
      <c r="H790">
        <v>30</v>
      </c>
      <c r="J790" t="s">
        <v>11</v>
      </c>
      <c r="K790" s="2">
        <f t="shared" si="36"/>
        <v>0.15</v>
      </c>
      <c r="L790">
        <f t="shared" si="37"/>
        <v>0</v>
      </c>
      <c r="M790" t="str">
        <f t="shared" si="38"/>
        <v>3. High Velocity Loyalty (4+)</v>
      </c>
      <c r="N790" t="str">
        <f>IFERROR(INDEX(Demographics!F:F, MATCH(A790, Demographics!A:A, 0)), "Unspecified Bank")</f>
        <v>Zenith Bank</v>
      </c>
      <c r="O790" t="str">
        <f>IFERROR(INDEX(Demographics!H:H, MATCH(A790, Demographics!A:A, 0)) &amp; "", "Unknown Status")</f>
        <v>Permanent</v>
      </c>
    </row>
    <row r="791" spans="1:15" x14ac:dyDescent="0.25">
      <c r="A791" t="s">
        <v>899</v>
      </c>
      <c r="B791">
        <v>301964196</v>
      </c>
      <c r="C791">
        <v>10</v>
      </c>
      <c r="D791" s="1">
        <v>42921.253784722219</v>
      </c>
      <c r="E791" s="1">
        <v>42921.212048611109</v>
      </c>
      <c r="F791">
        <v>30000</v>
      </c>
      <c r="G791">
        <v>39000</v>
      </c>
      <c r="H791">
        <v>60</v>
      </c>
      <c r="J791" t="s">
        <v>23</v>
      </c>
      <c r="K791" s="2">
        <f t="shared" si="36"/>
        <v>0.3</v>
      </c>
      <c r="L791">
        <f t="shared" si="37"/>
        <v>1</v>
      </c>
      <c r="M791" t="str">
        <f t="shared" si="38"/>
        <v>3. High Velocity Loyalty (4+)</v>
      </c>
      <c r="N791" t="str">
        <f>IFERROR(INDEX(Demographics!F:F, MATCH(A791, Demographics!A:A, 0)), "Unspecified Bank")</f>
        <v>UBA</v>
      </c>
      <c r="O791" t="str">
        <f>IFERROR(INDEX(Demographics!H:H, MATCH(A791, Demographics!A:A, 0)) &amp; "", "Unknown Status")</f>
        <v>Permanent</v>
      </c>
    </row>
    <row r="792" spans="1:15" x14ac:dyDescent="0.25">
      <c r="A792" t="s">
        <v>900</v>
      </c>
      <c r="B792">
        <v>301975207</v>
      </c>
      <c r="C792">
        <v>7</v>
      </c>
      <c r="D792" s="1">
        <v>42928.886678240742</v>
      </c>
      <c r="E792" s="1">
        <v>42928.844201388885</v>
      </c>
      <c r="F792">
        <v>30000</v>
      </c>
      <c r="G792">
        <v>34500</v>
      </c>
      <c r="H792">
        <v>30</v>
      </c>
      <c r="J792" t="s">
        <v>11</v>
      </c>
      <c r="K792" s="2">
        <f t="shared" si="36"/>
        <v>0.15</v>
      </c>
      <c r="L792">
        <f t="shared" si="37"/>
        <v>0</v>
      </c>
      <c r="M792" t="str">
        <f t="shared" si="38"/>
        <v>3. High Velocity Loyalty (4+)</v>
      </c>
      <c r="N792" t="str">
        <f>IFERROR(INDEX(Demographics!F:F, MATCH(A792, Demographics!A:A, 0)), "Unspecified Bank")</f>
        <v>GT Bank</v>
      </c>
      <c r="O792" t="str">
        <f>IFERROR(INDEX(Demographics!H:H, MATCH(A792, Demographics!A:A, 0)) &amp; "", "Unknown Status")</f>
        <v>Permanent</v>
      </c>
    </row>
    <row r="793" spans="1:15" x14ac:dyDescent="0.25">
      <c r="A793" t="s">
        <v>901</v>
      </c>
      <c r="B793">
        <v>301983960</v>
      </c>
      <c r="C793">
        <v>4</v>
      </c>
      <c r="D793" s="1">
        <v>42934.599398148152</v>
      </c>
      <c r="E793" s="1">
        <v>42934.557650462964</v>
      </c>
      <c r="F793">
        <v>20000</v>
      </c>
      <c r="G793">
        <v>24500</v>
      </c>
      <c r="H793">
        <v>30</v>
      </c>
      <c r="J793" t="s">
        <v>11</v>
      </c>
      <c r="K793" s="2">
        <f t="shared" si="36"/>
        <v>0.22500000000000001</v>
      </c>
      <c r="L793">
        <f t="shared" si="37"/>
        <v>0</v>
      </c>
      <c r="M793" t="str">
        <f t="shared" si="38"/>
        <v>3. High Velocity Loyalty (4+)</v>
      </c>
      <c r="N793" t="str">
        <f>IFERROR(INDEX(Demographics!F:F, MATCH(A793, Demographics!A:A, 0)), "Unspecified Bank")</f>
        <v>GT Bank</v>
      </c>
      <c r="O793" t="str">
        <f>IFERROR(INDEX(Demographics!H:H, MATCH(A793, Demographics!A:A, 0)) &amp; "", "Unknown Status")</f>
        <v>Permanent</v>
      </c>
    </row>
    <row r="794" spans="1:15" x14ac:dyDescent="0.25">
      <c r="A794" t="s">
        <v>902</v>
      </c>
      <c r="B794">
        <v>302002420</v>
      </c>
      <c r="C794">
        <v>2</v>
      </c>
      <c r="D794" s="1">
        <v>42945.687488425923</v>
      </c>
      <c r="E794" s="1">
        <v>42945.64571759259</v>
      </c>
      <c r="F794">
        <v>10000</v>
      </c>
      <c r="G794">
        <v>11500</v>
      </c>
      <c r="H794">
        <v>15</v>
      </c>
      <c r="J794" t="s">
        <v>11</v>
      </c>
      <c r="K794" s="2">
        <f t="shared" si="36"/>
        <v>0.15</v>
      </c>
      <c r="L794">
        <f t="shared" si="37"/>
        <v>0</v>
      </c>
      <c r="M794" t="str">
        <f t="shared" si="38"/>
        <v>2. Early Repeat (2-3)</v>
      </c>
      <c r="N794" t="str">
        <f>IFERROR(INDEX(Demographics!F:F, MATCH(A794, Demographics!A:A, 0)), "Unspecified Bank")</f>
        <v>Diamond Bank</v>
      </c>
      <c r="O794" t="str">
        <f>IFERROR(INDEX(Demographics!H:H, MATCH(A794, Demographics!A:A, 0)) &amp; "", "Unknown Status")</f>
        <v/>
      </c>
    </row>
    <row r="795" spans="1:15" x14ac:dyDescent="0.25">
      <c r="A795" t="s">
        <v>903</v>
      </c>
      <c r="B795">
        <v>301991769</v>
      </c>
      <c r="C795">
        <v>3</v>
      </c>
      <c r="D795" s="1">
        <v>42939.480219907404</v>
      </c>
      <c r="E795" s="1">
        <v>42939.438460648147</v>
      </c>
      <c r="F795">
        <v>10000</v>
      </c>
      <c r="G795">
        <v>11500</v>
      </c>
      <c r="H795">
        <v>15</v>
      </c>
      <c r="J795" t="s">
        <v>11</v>
      </c>
      <c r="K795" s="2">
        <f t="shared" si="36"/>
        <v>0.15</v>
      </c>
      <c r="L795">
        <f t="shared" si="37"/>
        <v>0</v>
      </c>
      <c r="M795" t="str">
        <f t="shared" si="38"/>
        <v>2. Early Repeat (2-3)</v>
      </c>
      <c r="N795" t="str">
        <f>IFERROR(INDEX(Demographics!F:F, MATCH(A795, Demographics!A:A, 0)), "Unspecified Bank")</f>
        <v>GT Bank</v>
      </c>
      <c r="O795" t="str">
        <f>IFERROR(INDEX(Demographics!H:H, MATCH(A795, Demographics!A:A, 0)) &amp; "", "Unknown Status")</f>
        <v/>
      </c>
    </row>
    <row r="796" spans="1:15" x14ac:dyDescent="0.25">
      <c r="A796" t="s">
        <v>904</v>
      </c>
      <c r="B796">
        <v>301974799</v>
      </c>
      <c r="C796">
        <v>3</v>
      </c>
      <c r="D796" s="1">
        <v>42928.650300925925</v>
      </c>
      <c r="E796" s="1">
        <v>42928.608541666668</v>
      </c>
      <c r="F796">
        <v>10000</v>
      </c>
      <c r="G796">
        <v>13000</v>
      </c>
      <c r="H796">
        <v>30</v>
      </c>
      <c r="J796" t="s">
        <v>11</v>
      </c>
      <c r="K796" s="2">
        <f t="shared" si="36"/>
        <v>0.3</v>
      </c>
      <c r="L796">
        <f t="shared" si="37"/>
        <v>0</v>
      </c>
      <c r="M796" t="str">
        <f t="shared" si="38"/>
        <v>2. Early Repeat (2-3)</v>
      </c>
      <c r="N796" t="str">
        <f>IFERROR(INDEX(Demographics!F:F, MATCH(A796, Demographics!A:A, 0)), "Unspecified Bank")</f>
        <v>Sterling Bank</v>
      </c>
      <c r="O796" t="str">
        <f>IFERROR(INDEX(Demographics!H:H, MATCH(A796, Demographics!A:A, 0)) &amp; "", "Unknown Status")</f>
        <v>Permanent</v>
      </c>
    </row>
    <row r="797" spans="1:15" x14ac:dyDescent="0.25">
      <c r="A797" t="s">
        <v>905</v>
      </c>
      <c r="B797">
        <v>301976196</v>
      </c>
      <c r="C797">
        <v>7</v>
      </c>
      <c r="D797" s="1">
        <v>42929.618715277778</v>
      </c>
      <c r="E797" s="1">
        <v>42929.576990740738</v>
      </c>
      <c r="F797">
        <v>20000</v>
      </c>
      <c r="G797">
        <v>22250</v>
      </c>
      <c r="H797">
        <v>15</v>
      </c>
      <c r="J797" t="s">
        <v>11</v>
      </c>
      <c r="K797" s="2">
        <f t="shared" si="36"/>
        <v>0.1125</v>
      </c>
      <c r="L797">
        <f t="shared" si="37"/>
        <v>0</v>
      </c>
      <c r="M797" t="str">
        <f t="shared" si="38"/>
        <v>3. High Velocity Loyalty (4+)</v>
      </c>
      <c r="N797" t="str">
        <f>IFERROR(INDEX(Demographics!F:F, MATCH(A797, Demographics!A:A, 0)), "Unspecified Bank")</f>
        <v>GT Bank</v>
      </c>
      <c r="O797" t="str">
        <f>IFERROR(INDEX(Demographics!H:H, MATCH(A797, Demographics!A:A, 0)) &amp; "", "Unknown Status")</f>
        <v>Permanent</v>
      </c>
    </row>
    <row r="798" spans="1:15" x14ac:dyDescent="0.25">
      <c r="A798" t="s">
        <v>906</v>
      </c>
      <c r="B798">
        <v>301998434</v>
      </c>
      <c r="C798">
        <v>4</v>
      </c>
      <c r="D798" s="1">
        <v>42943.413518518515</v>
      </c>
      <c r="E798" s="1">
        <v>42943.371770833335</v>
      </c>
      <c r="F798">
        <v>20000</v>
      </c>
      <c r="G798">
        <v>24500</v>
      </c>
      <c r="H798">
        <v>30</v>
      </c>
      <c r="J798" t="s">
        <v>11</v>
      </c>
      <c r="K798" s="2">
        <f t="shared" si="36"/>
        <v>0.22500000000000001</v>
      </c>
      <c r="L798">
        <f t="shared" si="37"/>
        <v>0</v>
      </c>
      <c r="M798" t="str">
        <f t="shared" si="38"/>
        <v>3. High Velocity Loyalty (4+)</v>
      </c>
      <c r="N798" t="str">
        <f>IFERROR(INDEX(Demographics!F:F, MATCH(A798, Demographics!A:A, 0)), "Unspecified Bank")</f>
        <v>Unspecified Bank</v>
      </c>
      <c r="O798" t="str">
        <f>IFERROR(INDEX(Demographics!H:H, MATCH(A798, Demographics!A:A, 0)) &amp; "", "Unknown Status")</f>
        <v>Unknown Status</v>
      </c>
    </row>
    <row r="799" spans="1:15" x14ac:dyDescent="0.25">
      <c r="A799" t="s">
        <v>907</v>
      </c>
      <c r="B799">
        <v>302000494</v>
      </c>
      <c r="C799">
        <v>11</v>
      </c>
      <c r="D799" s="1">
        <v>42944.530335648145</v>
      </c>
      <c r="E799" s="1">
        <v>42944.488611111112</v>
      </c>
      <c r="F799">
        <v>20000</v>
      </c>
      <c r="G799">
        <v>23000</v>
      </c>
      <c r="H799">
        <v>30</v>
      </c>
      <c r="J799" t="s">
        <v>11</v>
      </c>
      <c r="K799" s="2">
        <f t="shared" si="36"/>
        <v>0.15</v>
      </c>
      <c r="L799">
        <f t="shared" si="37"/>
        <v>0</v>
      </c>
      <c r="M799" t="str">
        <f t="shared" si="38"/>
        <v>3. High Velocity Loyalty (4+)</v>
      </c>
      <c r="N799" t="str">
        <f>IFERROR(INDEX(Demographics!F:F, MATCH(A799, Demographics!A:A, 0)), "Unspecified Bank")</f>
        <v>FCMB</v>
      </c>
      <c r="O799" t="str">
        <f>IFERROR(INDEX(Demographics!H:H, MATCH(A799, Demographics!A:A, 0)) &amp; "", "Unknown Status")</f>
        <v>Self-Employed</v>
      </c>
    </row>
    <row r="800" spans="1:15" x14ac:dyDescent="0.25">
      <c r="A800" t="s">
        <v>908</v>
      </c>
      <c r="B800">
        <v>301994550</v>
      </c>
      <c r="C800">
        <v>9</v>
      </c>
      <c r="D800" s="1">
        <v>42941.175532407404</v>
      </c>
      <c r="E800" s="1">
        <v>42941.133645833332</v>
      </c>
      <c r="F800">
        <v>30000</v>
      </c>
      <c r="G800">
        <v>34500</v>
      </c>
      <c r="H800">
        <v>30</v>
      </c>
      <c r="J800" t="s">
        <v>11</v>
      </c>
      <c r="K800" s="2">
        <f t="shared" si="36"/>
        <v>0.15</v>
      </c>
      <c r="L800">
        <f t="shared" si="37"/>
        <v>0</v>
      </c>
      <c r="M800" t="str">
        <f t="shared" si="38"/>
        <v>3. High Velocity Loyalty (4+)</v>
      </c>
      <c r="N800" t="str">
        <f>IFERROR(INDEX(Demographics!F:F, MATCH(A800, Demographics!A:A, 0)), "Unspecified Bank")</f>
        <v>First Bank</v>
      </c>
      <c r="O800" t="str">
        <f>IFERROR(INDEX(Demographics!H:H, MATCH(A800, Demographics!A:A, 0)) &amp; "", "Unknown Status")</f>
        <v>Permanent</v>
      </c>
    </row>
    <row r="801" spans="1:15" x14ac:dyDescent="0.25">
      <c r="A801" t="s">
        <v>909</v>
      </c>
      <c r="B801">
        <v>301973767</v>
      </c>
      <c r="C801">
        <v>2</v>
      </c>
      <c r="D801" s="1">
        <v>42927.893067129633</v>
      </c>
      <c r="E801" s="1">
        <v>42927.851319444446</v>
      </c>
      <c r="F801">
        <v>10000</v>
      </c>
      <c r="G801">
        <v>13000</v>
      </c>
      <c r="H801">
        <v>30</v>
      </c>
      <c r="I801" t="s">
        <v>771</v>
      </c>
      <c r="J801" t="s">
        <v>11</v>
      </c>
      <c r="K801" s="2">
        <f t="shared" si="36"/>
        <v>0.3</v>
      </c>
      <c r="L801">
        <f t="shared" si="37"/>
        <v>0</v>
      </c>
      <c r="M801" t="str">
        <f t="shared" si="38"/>
        <v>2. Early Repeat (2-3)</v>
      </c>
      <c r="N801" t="str">
        <f>IFERROR(INDEX(Demographics!F:F, MATCH(A801, Demographics!A:A, 0)), "Unspecified Bank")</f>
        <v>Wema Bank</v>
      </c>
      <c r="O801" t="str">
        <f>IFERROR(INDEX(Demographics!H:H, MATCH(A801, Demographics!A:A, 0)) &amp; "", "Unknown Status")</f>
        <v>Permanent</v>
      </c>
    </row>
    <row r="802" spans="1:15" x14ac:dyDescent="0.25">
      <c r="A802" t="s">
        <v>910</v>
      </c>
      <c r="B802">
        <v>301975677</v>
      </c>
      <c r="C802">
        <v>14</v>
      </c>
      <c r="D802" s="1">
        <v>42929.390185185184</v>
      </c>
      <c r="E802" s="1">
        <v>42929.348425925928</v>
      </c>
      <c r="F802">
        <v>40000</v>
      </c>
      <c r="G802">
        <v>44000</v>
      </c>
      <c r="H802">
        <v>30</v>
      </c>
      <c r="J802" t="s">
        <v>11</v>
      </c>
      <c r="K802" s="2">
        <f t="shared" si="36"/>
        <v>0.1</v>
      </c>
      <c r="L802">
        <f t="shared" si="37"/>
        <v>0</v>
      </c>
      <c r="M802" t="str">
        <f t="shared" si="38"/>
        <v>3. High Velocity Loyalty (4+)</v>
      </c>
      <c r="N802" t="str">
        <f>IFERROR(INDEX(Demographics!F:F, MATCH(A802, Demographics!A:A, 0)), "Unspecified Bank")</f>
        <v>UBA</v>
      </c>
      <c r="O802" t="str">
        <f>IFERROR(INDEX(Demographics!H:H, MATCH(A802, Demographics!A:A, 0)) &amp; "", "Unknown Status")</f>
        <v>Self-Employed</v>
      </c>
    </row>
    <row r="803" spans="1:15" x14ac:dyDescent="0.25">
      <c r="A803" t="s">
        <v>911</v>
      </c>
      <c r="B803">
        <v>301973074</v>
      </c>
      <c r="C803">
        <v>2</v>
      </c>
      <c r="D803" s="1">
        <v>42927.583587962959</v>
      </c>
      <c r="E803" s="1">
        <v>42927.541851851849</v>
      </c>
      <c r="F803">
        <v>10000</v>
      </c>
      <c r="G803">
        <v>13000</v>
      </c>
      <c r="H803">
        <v>30</v>
      </c>
      <c r="J803" t="s">
        <v>11</v>
      </c>
      <c r="K803" s="2">
        <f t="shared" si="36"/>
        <v>0.3</v>
      </c>
      <c r="L803">
        <f t="shared" si="37"/>
        <v>0</v>
      </c>
      <c r="M803" t="str">
        <f t="shared" si="38"/>
        <v>2. Early Repeat (2-3)</v>
      </c>
      <c r="N803" t="str">
        <f>IFERROR(INDEX(Demographics!F:F, MATCH(A803, Demographics!A:A, 0)), "Unspecified Bank")</f>
        <v>Stanbic IBTC</v>
      </c>
      <c r="O803" t="str">
        <f>IFERROR(INDEX(Demographics!H:H, MATCH(A803, Demographics!A:A, 0)) &amp; "", "Unknown Status")</f>
        <v>Permanent</v>
      </c>
    </row>
    <row r="804" spans="1:15" x14ac:dyDescent="0.25">
      <c r="A804" t="s">
        <v>912</v>
      </c>
      <c r="B804">
        <v>302000963</v>
      </c>
      <c r="C804">
        <v>2</v>
      </c>
      <c r="D804" s="1">
        <v>42944.703888888886</v>
      </c>
      <c r="E804" s="1">
        <v>42944.662129629629</v>
      </c>
      <c r="F804">
        <v>10000</v>
      </c>
      <c r="G804">
        <v>13000</v>
      </c>
      <c r="H804">
        <v>30</v>
      </c>
      <c r="J804" t="s">
        <v>11</v>
      </c>
      <c r="K804" s="2">
        <f t="shared" si="36"/>
        <v>0.3</v>
      </c>
      <c r="L804">
        <f t="shared" si="37"/>
        <v>0</v>
      </c>
      <c r="M804" t="str">
        <f t="shared" si="38"/>
        <v>2. Early Repeat (2-3)</v>
      </c>
      <c r="N804" t="str">
        <f>IFERROR(INDEX(Demographics!F:F, MATCH(A804, Demographics!A:A, 0)), "Unspecified Bank")</f>
        <v>Unspecified Bank</v>
      </c>
      <c r="O804" t="str">
        <f>IFERROR(INDEX(Demographics!H:H, MATCH(A804, Demographics!A:A, 0)) &amp; "", "Unknown Status")</f>
        <v>Unknown Status</v>
      </c>
    </row>
    <row r="805" spans="1:15" x14ac:dyDescent="0.25">
      <c r="A805" t="s">
        <v>913</v>
      </c>
      <c r="B805">
        <v>301989657</v>
      </c>
      <c r="C805">
        <v>2</v>
      </c>
      <c r="D805" s="1">
        <v>42937.700648148151</v>
      </c>
      <c r="E805" s="1">
        <v>42937.658900462964</v>
      </c>
      <c r="F805">
        <v>10000</v>
      </c>
      <c r="G805">
        <v>11500</v>
      </c>
      <c r="H805">
        <v>15</v>
      </c>
      <c r="J805" t="s">
        <v>11</v>
      </c>
      <c r="K805" s="2">
        <f t="shared" si="36"/>
        <v>0.15</v>
      </c>
      <c r="L805">
        <f t="shared" si="37"/>
        <v>0</v>
      </c>
      <c r="M805" t="str">
        <f t="shared" si="38"/>
        <v>2. Early Repeat (2-3)</v>
      </c>
      <c r="N805" t="str">
        <f>IFERROR(INDEX(Demographics!F:F, MATCH(A805, Demographics!A:A, 0)), "Unspecified Bank")</f>
        <v>EcoBank</v>
      </c>
      <c r="O805" t="str">
        <f>IFERROR(INDEX(Demographics!H:H, MATCH(A805, Demographics!A:A, 0)) &amp; "", "Unknown Status")</f>
        <v>Permanent</v>
      </c>
    </row>
    <row r="806" spans="1:15" x14ac:dyDescent="0.25">
      <c r="A806" t="s">
        <v>629</v>
      </c>
      <c r="B806">
        <v>301974424</v>
      </c>
      <c r="C806">
        <v>3</v>
      </c>
      <c r="D806" s="1">
        <v>42928.48159722222</v>
      </c>
      <c r="E806" s="1">
        <v>42928.439849537041</v>
      </c>
      <c r="F806">
        <v>10000</v>
      </c>
      <c r="G806">
        <v>13000</v>
      </c>
      <c r="H806">
        <v>30</v>
      </c>
      <c r="I806" t="s">
        <v>914</v>
      </c>
      <c r="J806" t="s">
        <v>11</v>
      </c>
      <c r="K806" s="2">
        <f t="shared" si="36"/>
        <v>0.3</v>
      </c>
      <c r="L806">
        <f t="shared" si="37"/>
        <v>0</v>
      </c>
      <c r="M806" t="str">
        <f t="shared" si="38"/>
        <v>2. Early Repeat (2-3)</v>
      </c>
      <c r="N806" t="str">
        <f>IFERROR(INDEX(Demographics!F:F, MATCH(A806, Demographics!A:A, 0)), "Unspecified Bank")</f>
        <v>Fidelity Bank</v>
      </c>
      <c r="O806" t="str">
        <f>IFERROR(INDEX(Demographics!H:H, MATCH(A806, Demographics!A:A, 0)) &amp; "", "Unknown Status")</f>
        <v/>
      </c>
    </row>
    <row r="807" spans="1:15" x14ac:dyDescent="0.25">
      <c r="A807" t="s">
        <v>915</v>
      </c>
      <c r="B807">
        <v>301981345</v>
      </c>
      <c r="C807">
        <v>5</v>
      </c>
      <c r="D807" s="1">
        <v>42933.374027777776</v>
      </c>
      <c r="E807" s="1">
        <v>42933.33153935185</v>
      </c>
      <c r="F807">
        <v>20000</v>
      </c>
      <c r="G807">
        <v>24500</v>
      </c>
      <c r="H807">
        <v>30</v>
      </c>
      <c r="J807" t="s">
        <v>11</v>
      </c>
      <c r="K807" s="2">
        <f t="shared" si="36"/>
        <v>0.22500000000000001</v>
      </c>
      <c r="L807">
        <f t="shared" si="37"/>
        <v>0</v>
      </c>
      <c r="M807" t="str">
        <f t="shared" si="38"/>
        <v>3. High Velocity Loyalty (4+)</v>
      </c>
      <c r="N807" t="str">
        <f>IFERROR(INDEX(Demographics!F:F, MATCH(A807, Demographics!A:A, 0)), "Unspecified Bank")</f>
        <v>GT Bank</v>
      </c>
      <c r="O807" t="str">
        <f>IFERROR(INDEX(Demographics!H:H, MATCH(A807, Demographics!A:A, 0)) &amp; "", "Unknown Status")</f>
        <v/>
      </c>
    </row>
    <row r="808" spans="1:15" x14ac:dyDescent="0.25">
      <c r="A808" t="s">
        <v>916</v>
      </c>
      <c r="B808">
        <v>301984113</v>
      </c>
      <c r="C808">
        <v>3</v>
      </c>
      <c r="D808" s="1">
        <v>42934.651469907411</v>
      </c>
      <c r="E808" s="1">
        <v>42934.609710648147</v>
      </c>
      <c r="F808">
        <v>20000</v>
      </c>
      <c r="G808">
        <v>24000</v>
      </c>
      <c r="H808">
        <v>30</v>
      </c>
      <c r="J808" t="s">
        <v>11</v>
      </c>
      <c r="K808" s="2">
        <f t="shared" si="36"/>
        <v>0.2</v>
      </c>
      <c r="L808">
        <f t="shared" si="37"/>
        <v>0</v>
      </c>
      <c r="M808" t="str">
        <f t="shared" si="38"/>
        <v>2. Early Repeat (2-3)</v>
      </c>
      <c r="N808" t="str">
        <f>IFERROR(INDEX(Demographics!F:F, MATCH(A808, Demographics!A:A, 0)), "Unspecified Bank")</f>
        <v>GT Bank</v>
      </c>
      <c r="O808" t="str">
        <f>IFERROR(INDEX(Demographics!H:H, MATCH(A808, Demographics!A:A, 0)) &amp; "", "Unknown Status")</f>
        <v/>
      </c>
    </row>
    <row r="809" spans="1:15" x14ac:dyDescent="0.25">
      <c r="A809" t="s">
        <v>917</v>
      </c>
      <c r="B809">
        <v>301999878</v>
      </c>
      <c r="C809">
        <v>2</v>
      </c>
      <c r="D809" s="1">
        <v>42944.280231481483</v>
      </c>
      <c r="E809" s="1">
        <v>42944.238483796296</v>
      </c>
      <c r="F809">
        <v>10000</v>
      </c>
      <c r="G809">
        <v>11500</v>
      </c>
      <c r="H809">
        <v>15</v>
      </c>
      <c r="J809" t="s">
        <v>11</v>
      </c>
      <c r="K809" s="2">
        <f t="shared" si="36"/>
        <v>0.15</v>
      </c>
      <c r="L809">
        <f t="shared" si="37"/>
        <v>0</v>
      </c>
      <c r="M809" t="str">
        <f t="shared" si="38"/>
        <v>2. Early Repeat (2-3)</v>
      </c>
      <c r="N809" t="str">
        <f>IFERROR(INDEX(Demographics!F:F, MATCH(A809, Demographics!A:A, 0)), "Unspecified Bank")</f>
        <v>Unspecified Bank</v>
      </c>
      <c r="O809" t="str">
        <f>IFERROR(INDEX(Demographics!H:H, MATCH(A809, Demographics!A:A, 0)) &amp; "", "Unknown Status")</f>
        <v>Unknown Status</v>
      </c>
    </row>
    <row r="810" spans="1:15" x14ac:dyDescent="0.25">
      <c r="A810" t="s">
        <v>918</v>
      </c>
      <c r="B810">
        <v>301970747</v>
      </c>
      <c r="C810">
        <v>2</v>
      </c>
      <c r="D810" s="1">
        <v>42925.968101851853</v>
      </c>
      <c r="E810" s="1">
        <v>42925.926388888889</v>
      </c>
      <c r="F810">
        <v>10000</v>
      </c>
      <c r="G810">
        <v>13000</v>
      </c>
      <c r="H810">
        <v>30</v>
      </c>
      <c r="I810" t="s">
        <v>919</v>
      </c>
      <c r="J810" t="s">
        <v>11</v>
      </c>
      <c r="K810" s="2">
        <f t="shared" si="36"/>
        <v>0.3</v>
      </c>
      <c r="L810">
        <f t="shared" si="37"/>
        <v>0</v>
      </c>
      <c r="M810" t="str">
        <f t="shared" si="38"/>
        <v>2. Early Repeat (2-3)</v>
      </c>
      <c r="N810" t="str">
        <f>IFERROR(INDEX(Demographics!F:F, MATCH(A810, Demographics!A:A, 0)), "Unspecified Bank")</f>
        <v>Diamond Bank</v>
      </c>
      <c r="O810" t="str">
        <f>IFERROR(INDEX(Demographics!H:H, MATCH(A810, Demographics!A:A, 0)) &amp; "", "Unknown Status")</f>
        <v>Permanent</v>
      </c>
    </row>
    <row r="811" spans="1:15" x14ac:dyDescent="0.25">
      <c r="A811" t="s">
        <v>920</v>
      </c>
      <c r="B811">
        <v>301965815</v>
      </c>
      <c r="C811">
        <v>10</v>
      </c>
      <c r="D811" s="1">
        <v>42922.216944444444</v>
      </c>
      <c r="E811" s="1">
        <v>42922.175115740742</v>
      </c>
      <c r="F811">
        <v>40000</v>
      </c>
      <c r="G811">
        <v>44000</v>
      </c>
      <c r="H811">
        <v>30</v>
      </c>
      <c r="J811" t="s">
        <v>11</v>
      </c>
      <c r="K811" s="2">
        <f t="shared" si="36"/>
        <v>0.1</v>
      </c>
      <c r="L811">
        <f t="shared" si="37"/>
        <v>0</v>
      </c>
      <c r="M811" t="str">
        <f t="shared" si="38"/>
        <v>3. High Velocity Loyalty (4+)</v>
      </c>
      <c r="N811" t="str">
        <f>IFERROR(INDEX(Demographics!F:F, MATCH(A811, Demographics!A:A, 0)), "Unspecified Bank")</f>
        <v>Wema Bank</v>
      </c>
      <c r="O811" t="str">
        <f>IFERROR(INDEX(Demographics!H:H, MATCH(A811, Demographics!A:A, 0)) &amp; "", "Unknown Status")</f>
        <v>Permanent</v>
      </c>
    </row>
    <row r="812" spans="1:15" x14ac:dyDescent="0.25">
      <c r="A812" t="s">
        <v>921</v>
      </c>
      <c r="B812">
        <v>301970613</v>
      </c>
      <c r="C812">
        <v>4</v>
      </c>
      <c r="D812" s="1">
        <v>42925.866493055553</v>
      </c>
      <c r="E812" s="1">
        <v>42925.824756944443</v>
      </c>
      <c r="F812">
        <v>20000</v>
      </c>
      <c r="G812">
        <v>24500</v>
      </c>
      <c r="H812">
        <v>30</v>
      </c>
      <c r="J812" t="s">
        <v>11</v>
      </c>
      <c r="K812" s="2">
        <f t="shared" si="36"/>
        <v>0.22500000000000001</v>
      </c>
      <c r="L812">
        <f t="shared" si="37"/>
        <v>0</v>
      </c>
      <c r="M812" t="str">
        <f t="shared" si="38"/>
        <v>3. High Velocity Loyalty (4+)</v>
      </c>
      <c r="N812" t="str">
        <f>IFERROR(INDEX(Demographics!F:F, MATCH(A812, Demographics!A:A, 0)), "Unspecified Bank")</f>
        <v>Diamond Bank</v>
      </c>
      <c r="O812" t="str">
        <f>IFERROR(INDEX(Demographics!H:H, MATCH(A812, Demographics!A:A, 0)) &amp; "", "Unknown Status")</f>
        <v>Permanent</v>
      </c>
    </row>
    <row r="813" spans="1:15" x14ac:dyDescent="0.25">
      <c r="A813" t="s">
        <v>922</v>
      </c>
      <c r="B813">
        <v>301971575</v>
      </c>
      <c r="C813">
        <v>8</v>
      </c>
      <c r="D813" s="1">
        <v>42926.611307870371</v>
      </c>
      <c r="E813" s="1">
        <v>42926.56958333333</v>
      </c>
      <c r="F813">
        <v>20000</v>
      </c>
      <c r="G813">
        <v>24500</v>
      </c>
      <c r="H813">
        <v>30</v>
      </c>
      <c r="J813" t="s">
        <v>11</v>
      </c>
      <c r="K813" s="2">
        <f t="shared" si="36"/>
        <v>0.22500000000000001</v>
      </c>
      <c r="L813">
        <f t="shared" si="37"/>
        <v>0</v>
      </c>
      <c r="M813" t="str">
        <f t="shared" si="38"/>
        <v>3. High Velocity Loyalty (4+)</v>
      </c>
      <c r="N813" t="str">
        <f>IFERROR(INDEX(Demographics!F:F, MATCH(A813, Demographics!A:A, 0)), "Unspecified Bank")</f>
        <v>UBA</v>
      </c>
      <c r="O813" t="str">
        <f>IFERROR(INDEX(Demographics!H:H, MATCH(A813, Demographics!A:A, 0)) &amp; "", "Unknown Status")</f>
        <v>Permanent</v>
      </c>
    </row>
    <row r="814" spans="1:15" x14ac:dyDescent="0.25">
      <c r="A814" t="s">
        <v>923</v>
      </c>
      <c r="B814">
        <v>302001081</v>
      </c>
      <c r="C814">
        <v>2</v>
      </c>
      <c r="D814" s="1">
        <v>42944.748865740738</v>
      </c>
      <c r="E814" s="1">
        <v>42944.707106481481</v>
      </c>
      <c r="F814">
        <v>10000</v>
      </c>
      <c r="G814">
        <v>13000</v>
      </c>
      <c r="H814">
        <v>30</v>
      </c>
      <c r="J814" t="s">
        <v>23</v>
      </c>
      <c r="K814" s="2">
        <f t="shared" si="36"/>
        <v>0.3</v>
      </c>
      <c r="L814">
        <f t="shared" si="37"/>
        <v>1</v>
      </c>
      <c r="M814" t="str">
        <f t="shared" si="38"/>
        <v>2. Early Repeat (2-3)</v>
      </c>
      <c r="N814" t="str">
        <f>IFERROR(INDEX(Demographics!F:F, MATCH(A814, Demographics!A:A, 0)), "Unspecified Bank")</f>
        <v>Unspecified Bank</v>
      </c>
      <c r="O814" t="str">
        <f>IFERROR(INDEX(Demographics!H:H, MATCH(A814, Demographics!A:A, 0)) &amp; "", "Unknown Status")</f>
        <v>Unknown Status</v>
      </c>
    </row>
    <row r="815" spans="1:15" x14ac:dyDescent="0.25">
      <c r="A815" t="s">
        <v>924</v>
      </c>
      <c r="B815">
        <v>302000320</v>
      </c>
      <c r="C815">
        <v>8</v>
      </c>
      <c r="D815" s="1">
        <v>42944.46707175926</v>
      </c>
      <c r="E815" s="1">
        <v>42944.425335648149</v>
      </c>
      <c r="F815">
        <v>30000</v>
      </c>
      <c r="G815">
        <v>34500</v>
      </c>
      <c r="H815">
        <v>30</v>
      </c>
      <c r="J815" t="s">
        <v>11</v>
      </c>
      <c r="K815" s="2">
        <f t="shared" si="36"/>
        <v>0.15</v>
      </c>
      <c r="L815">
        <f t="shared" si="37"/>
        <v>0</v>
      </c>
      <c r="M815" t="str">
        <f t="shared" si="38"/>
        <v>3. High Velocity Loyalty (4+)</v>
      </c>
      <c r="N815" t="str">
        <f>IFERROR(INDEX(Demographics!F:F, MATCH(A815, Demographics!A:A, 0)), "Unspecified Bank")</f>
        <v>First Bank</v>
      </c>
      <c r="O815" t="str">
        <f>IFERROR(INDEX(Demographics!H:H, MATCH(A815, Demographics!A:A, 0)) &amp; "", "Unknown Status")</f>
        <v>Permanent</v>
      </c>
    </row>
    <row r="816" spans="1:15" x14ac:dyDescent="0.25">
      <c r="A816" t="s">
        <v>925</v>
      </c>
      <c r="B816">
        <v>301976271</v>
      </c>
      <c r="C816">
        <v>4</v>
      </c>
      <c r="D816" s="1">
        <v>42929.653090277781</v>
      </c>
      <c r="E816" s="1">
        <v>42929.611331018517</v>
      </c>
      <c r="F816">
        <v>10000</v>
      </c>
      <c r="G816">
        <v>13000</v>
      </c>
      <c r="H816">
        <v>30</v>
      </c>
      <c r="J816" t="s">
        <v>11</v>
      </c>
      <c r="K816" s="2">
        <f t="shared" si="36"/>
        <v>0.3</v>
      </c>
      <c r="L816">
        <f t="shared" si="37"/>
        <v>0</v>
      </c>
      <c r="M816" t="str">
        <f t="shared" si="38"/>
        <v>3. High Velocity Loyalty (4+)</v>
      </c>
      <c r="N816" t="str">
        <f>IFERROR(INDEX(Demographics!F:F, MATCH(A816, Demographics!A:A, 0)), "Unspecified Bank")</f>
        <v>Fidelity Bank</v>
      </c>
      <c r="O816" t="str">
        <f>IFERROR(INDEX(Demographics!H:H, MATCH(A816, Demographics!A:A, 0)) &amp; "", "Unknown Status")</f>
        <v/>
      </c>
    </row>
    <row r="817" spans="1:15" x14ac:dyDescent="0.25">
      <c r="A817" t="s">
        <v>926</v>
      </c>
      <c r="B817">
        <v>302003504</v>
      </c>
      <c r="C817">
        <v>2</v>
      </c>
      <c r="D817" s="1">
        <v>42946.600023148145</v>
      </c>
      <c r="E817" s="1">
        <v>42946.558263888888</v>
      </c>
      <c r="F817">
        <v>10000</v>
      </c>
      <c r="G817">
        <v>13000</v>
      </c>
      <c r="H817">
        <v>30</v>
      </c>
      <c r="J817" t="s">
        <v>11</v>
      </c>
      <c r="K817" s="2">
        <f t="shared" si="36"/>
        <v>0.3</v>
      </c>
      <c r="L817">
        <f t="shared" si="37"/>
        <v>0</v>
      </c>
      <c r="M817" t="str">
        <f t="shared" si="38"/>
        <v>2. Early Repeat (2-3)</v>
      </c>
      <c r="N817" t="str">
        <f>IFERROR(INDEX(Demographics!F:F, MATCH(A817, Demographics!A:A, 0)), "Unspecified Bank")</f>
        <v>GT Bank</v>
      </c>
      <c r="O817" t="str">
        <f>IFERROR(INDEX(Demographics!H:H, MATCH(A817, Demographics!A:A, 0)) &amp; "", "Unknown Status")</f>
        <v>Permanent</v>
      </c>
    </row>
    <row r="818" spans="1:15" x14ac:dyDescent="0.25">
      <c r="A818" t="s">
        <v>927</v>
      </c>
      <c r="B818">
        <v>301986775</v>
      </c>
      <c r="C818">
        <v>14</v>
      </c>
      <c r="D818" s="1">
        <v>42936.238923611112</v>
      </c>
      <c r="E818" s="1">
        <v>42936.197199074071</v>
      </c>
      <c r="F818">
        <v>40000</v>
      </c>
      <c r="G818">
        <v>44000</v>
      </c>
      <c r="H818">
        <v>30</v>
      </c>
      <c r="J818" t="s">
        <v>11</v>
      </c>
      <c r="K818" s="2">
        <f t="shared" si="36"/>
        <v>0.1</v>
      </c>
      <c r="L818">
        <f t="shared" si="37"/>
        <v>0</v>
      </c>
      <c r="M818" t="str">
        <f t="shared" si="38"/>
        <v>3. High Velocity Loyalty (4+)</v>
      </c>
      <c r="N818" t="str">
        <f>IFERROR(INDEX(Demographics!F:F, MATCH(A818, Demographics!A:A, 0)), "Unspecified Bank")</f>
        <v>First Bank</v>
      </c>
      <c r="O818" t="str">
        <f>IFERROR(INDEX(Demographics!H:H, MATCH(A818, Demographics!A:A, 0)) &amp; "", "Unknown Status")</f>
        <v>Permanent</v>
      </c>
    </row>
    <row r="819" spans="1:15" x14ac:dyDescent="0.25">
      <c r="A819" t="s">
        <v>711</v>
      </c>
      <c r="B819">
        <v>301988073</v>
      </c>
      <c r="C819">
        <v>3</v>
      </c>
      <c r="D819" s="1">
        <v>42936.757291666669</v>
      </c>
      <c r="E819" s="1">
        <v>42936.715520833335</v>
      </c>
      <c r="F819">
        <v>10000</v>
      </c>
      <c r="G819">
        <v>13000</v>
      </c>
      <c r="H819">
        <v>30</v>
      </c>
      <c r="J819" t="s">
        <v>23</v>
      </c>
      <c r="K819" s="2">
        <f t="shared" si="36"/>
        <v>0.3</v>
      </c>
      <c r="L819">
        <f t="shared" si="37"/>
        <v>1</v>
      </c>
      <c r="M819" t="str">
        <f t="shared" si="38"/>
        <v>2. Early Repeat (2-3)</v>
      </c>
      <c r="N819" t="str">
        <f>IFERROR(INDEX(Demographics!F:F, MATCH(A819, Demographics!A:A, 0)), "Unspecified Bank")</f>
        <v>EcoBank</v>
      </c>
      <c r="O819" t="str">
        <f>IFERROR(INDEX(Demographics!H:H, MATCH(A819, Demographics!A:A, 0)) &amp; "", "Unknown Status")</f>
        <v>Permanent</v>
      </c>
    </row>
    <row r="820" spans="1:15" x14ac:dyDescent="0.25">
      <c r="A820" t="s">
        <v>928</v>
      </c>
      <c r="B820">
        <v>301989622</v>
      </c>
      <c r="C820">
        <v>2</v>
      </c>
      <c r="D820" s="1">
        <v>42937.683622685188</v>
      </c>
      <c r="E820" s="1">
        <v>42937.641875000001</v>
      </c>
      <c r="F820">
        <v>10000</v>
      </c>
      <c r="G820">
        <v>13000</v>
      </c>
      <c r="H820">
        <v>30</v>
      </c>
      <c r="J820" t="s">
        <v>11</v>
      </c>
      <c r="K820" s="2">
        <f t="shared" si="36"/>
        <v>0.3</v>
      </c>
      <c r="L820">
        <f t="shared" si="37"/>
        <v>0</v>
      </c>
      <c r="M820" t="str">
        <f t="shared" si="38"/>
        <v>2. Early Repeat (2-3)</v>
      </c>
      <c r="N820" t="str">
        <f>IFERROR(INDEX(Demographics!F:F, MATCH(A820, Demographics!A:A, 0)), "Unspecified Bank")</f>
        <v>UBA</v>
      </c>
      <c r="O820" t="str">
        <f>IFERROR(INDEX(Demographics!H:H, MATCH(A820, Demographics!A:A, 0)) &amp; "", "Unknown Status")</f>
        <v>Permanent</v>
      </c>
    </row>
    <row r="821" spans="1:15" x14ac:dyDescent="0.25">
      <c r="A821" t="s">
        <v>929</v>
      </c>
      <c r="B821">
        <v>301973345</v>
      </c>
      <c r="C821">
        <v>3</v>
      </c>
      <c r="D821" s="1">
        <v>42927.684537037036</v>
      </c>
      <c r="E821" s="1">
        <v>42927.642766203702</v>
      </c>
      <c r="F821">
        <v>10000</v>
      </c>
      <c r="G821">
        <v>11500</v>
      </c>
      <c r="H821">
        <v>15</v>
      </c>
      <c r="J821" t="s">
        <v>11</v>
      </c>
      <c r="K821" s="2">
        <f t="shared" si="36"/>
        <v>0.15</v>
      </c>
      <c r="L821">
        <f t="shared" si="37"/>
        <v>0</v>
      </c>
      <c r="M821" t="str">
        <f t="shared" si="38"/>
        <v>2. Early Repeat (2-3)</v>
      </c>
      <c r="N821" t="str">
        <f>IFERROR(INDEX(Demographics!F:F, MATCH(A821, Demographics!A:A, 0)), "Unspecified Bank")</f>
        <v>Unspecified Bank</v>
      </c>
      <c r="O821" t="str">
        <f>IFERROR(INDEX(Demographics!H:H, MATCH(A821, Demographics!A:A, 0)) &amp; "", "Unknown Status")</f>
        <v>Unknown Status</v>
      </c>
    </row>
    <row r="822" spans="1:15" x14ac:dyDescent="0.25">
      <c r="A822" t="s">
        <v>930</v>
      </c>
      <c r="B822">
        <v>301963117</v>
      </c>
      <c r="C822">
        <v>3</v>
      </c>
      <c r="D822" s="1">
        <v>42920.534421296295</v>
      </c>
      <c r="E822" s="1">
        <v>42920.492673611108</v>
      </c>
      <c r="F822">
        <v>10000</v>
      </c>
      <c r="G822">
        <v>13000</v>
      </c>
      <c r="H822">
        <v>30</v>
      </c>
      <c r="J822" t="s">
        <v>11</v>
      </c>
      <c r="K822" s="2">
        <f t="shared" si="36"/>
        <v>0.3</v>
      </c>
      <c r="L822">
        <f t="shared" si="37"/>
        <v>0</v>
      </c>
      <c r="M822" t="str">
        <f t="shared" si="38"/>
        <v>2. Early Repeat (2-3)</v>
      </c>
      <c r="N822" t="str">
        <f>IFERROR(INDEX(Demographics!F:F, MATCH(A822, Demographics!A:A, 0)), "Unspecified Bank")</f>
        <v>GT Bank</v>
      </c>
      <c r="O822" t="str">
        <f>IFERROR(INDEX(Demographics!H:H, MATCH(A822, Demographics!A:A, 0)) &amp; "", "Unknown Status")</f>
        <v>Permanent</v>
      </c>
    </row>
    <row r="823" spans="1:15" x14ac:dyDescent="0.25">
      <c r="A823" t="s">
        <v>931</v>
      </c>
      <c r="B823">
        <v>301987595</v>
      </c>
      <c r="C823">
        <v>5</v>
      </c>
      <c r="D823" s="1">
        <v>42936.578402777777</v>
      </c>
      <c r="E823" s="1">
        <v>42936.536666666667</v>
      </c>
      <c r="F823">
        <v>20000</v>
      </c>
      <c r="G823">
        <v>22250</v>
      </c>
      <c r="H823">
        <v>15</v>
      </c>
      <c r="J823" t="s">
        <v>11</v>
      </c>
      <c r="K823" s="2">
        <f t="shared" si="36"/>
        <v>0.1125</v>
      </c>
      <c r="L823">
        <f t="shared" si="37"/>
        <v>0</v>
      </c>
      <c r="M823" t="str">
        <f t="shared" si="38"/>
        <v>3. High Velocity Loyalty (4+)</v>
      </c>
      <c r="N823" t="str">
        <f>IFERROR(INDEX(Demographics!F:F, MATCH(A823, Demographics!A:A, 0)), "Unspecified Bank")</f>
        <v>UBA</v>
      </c>
      <c r="O823" t="str">
        <f>IFERROR(INDEX(Demographics!H:H, MATCH(A823, Demographics!A:A, 0)) &amp; "", "Unknown Status")</f>
        <v>Permanent</v>
      </c>
    </row>
    <row r="824" spans="1:15" x14ac:dyDescent="0.25">
      <c r="A824" t="s">
        <v>932</v>
      </c>
      <c r="B824">
        <v>301999754</v>
      </c>
      <c r="C824">
        <v>3</v>
      </c>
      <c r="D824" s="1">
        <v>42944.064409722225</v>
      </c>
      <c r="E824" s="1">
        <v>42944.021932870368</v>
      </c>
      <c r="F824">
        <v>10000</v>
      </c>
      <c r="G824">
        <v>13000</v>
      </c>
      <c r="H824">
        <v>30</v>
      </c>
      <c r="J824" t="s">
        <v>11</v>
      </c>
      <c r="K824" s="2">
        <f t="shared" si="36"/>
        <v>0.3</v>
      </c>
      <c r="L824">
        <f t="shared" si="37"/>
        <v>0</v>
      </c>
      <c r="M824" t="str">
        <f t="shared" si="38"/>
        <v>2. Early Repeat (2-3)</v>
      </c>
      <c r="N824" t="str">
        <f>IFERROR(INDEX(Demographics!F:F, MATCH(A824, Demographics!A:A, 0)), "Unspecified Bank")</f>
        <v>Unity Bank</v>
      </c>
      <c r="O824" t="str">
        <f>IFERROR(INDEX(Demographics!H:H, MATCH(A824, Demographics!A:A, 0)) &amp; "", "Unknown Status")</f>
        <v>Permanent</v>
      </c>
    </row>
    <row r="825" spans="1:15" x14ac:dyDescent="0.25">
      <c r="A825" t="s">
        <v>933</v>
      </c>
      <c r="B825">
        <v>301991251</v>
      </c>
      <c r="C825">
        <v>2</v>
      </c>
      <c r="D825" s="1">
        <v>42938.858252314814</v>
      </c>
      <c r="E825" s="1">
        <v>42938.816516203704</v>
      </c>
      <c r="F825">
        <v>10000</v>
      </c>
      <c r="G825">
        <v>13000</v>
      </c>
      <c r="H825">
        <v>30</v>
      </c>
      <c r="I825" t="s">
        <v>934</v>
      </c>
      <c r="J825" t="s">
        <v>11</v>
      </c>
      <c r="K825" s="2">
        <f t="shared" si="36"/>
        <v>0.3</v>
      </c>
      <c r="L825">
        <f t="shared" si="37"/>
        <v>0</v>
      </c>
      <c r="M825" t="str">
        <f t="shared" si="38"/>
        <v>2. Early Repeat (2-3)</v>
      </c>
      <c r="N825" t="str">
        <f>IFERROR(INDEX(Demographics!F:F, MATCH(A825, Demographics!A:A, 0)), "Unspecified Bank")</f>
        <v>Stanbic IBTC</v>
      </c>
      <c r="O825" t="str">
        <f>IFERROR(INDEX(Demographics!H:H, MATCH(A825, Demographics!A:A, 0)) &amp; "", "Unknown Status")</f>
        <v>Permanent</v>
      </c>
    </row>
    <row r="826" spans="1:15" x14ac:dyDescent="0.25">
      <c r="A826" t="s">
        <v>935</v>
      </c>
      <c r="B826">
        <v>301986122</v>
      </c>
      <c r="C826">
        <v>2</v>
      </c>
      <c r="D826" s="1">
        <v>42935.717499999999</v>
      </c>
      <c r="E826" s="1">
        <v>42935.675046296295</v>
      </c>
      <c r="F826">
        <v>10000</v>
      </c>
      <c r="G826">
        <v>13000</v>
      </c>
      <c r="H826">
        <v>30</v>
      </c>
      <c r="I826" t="s">
        <v>936</v>
      </c>
      <c r="J826" t="s">
        <v>11</v>
      </c>
      <c r="K826" s="2">
        <f t="shared" si="36"/>
        <v>0.3</v>
      </c>
      <c r="L826">
        <f t="shared" si="37"/>
        <v>0</v>
      </c>
      <c r="M826" t="str">
        <f t="shared" si="38"/>
        <v>2. Early Repeat (2-3)</v>
      </c>
      <c r="N826" t="str">
        <f>IFERROR(INDEX(Demographics!F:F, MATCH(A826, Demographics!A:A, 0)), "Unspecified Bank")</f>
        <v>Unspecified Bank</v>
      </c>
      <c r="O826" t="str">
        <f>IFERROR(INDEX(Demographics!H:H, MATCH(A826, Demographics!A:A, 0)) &amp; "", "Unknown Status")</f>
        <v>Unknown Status</v>
      </c>
    </row>
    <row r="827" spans="1:15" x14ac:dyDescent="0.25">
      <c r="A827" t="s">
        <v>937</v>
      </c>
      <c r="B827">
        <v>302000631</v>
      </c>
      <c r="C827">
        <v>2</v>
      </c>
      <c r="D827" s="1">
        <v>42944.579942129632</v>
      </c>
      <c r="E827" s="1">
        <v>42944.537476851852</v>
      </c>
      <c r="F827">
        <v>10000</v>
      </c>
      <c r="G827">
        <v>13000</v>
      </c>
      <c r="H827">
        <v>30</v>
      </c>
      <c r="I827" t="s">
        <v>938</v>
      </c>
      <c r="J827" t="s">
        <v>11</v>
      </c>
      <c r="K827" s="2">
        <f t="shared" si="36"/>
        <v>0.3</v>
      </c>
      <c r="L827">
        <f t="shared" si="37"/>
        <v>0</v>
      </c>
      <c r="M827" t="str">
        <f t="shared" si="38"/>
        <v>2. Early Repeat (2-3)</v>
      </c>
      <c r="N827" t="str">
        <f>IFERROR(INDEX(Demographics!F:F, MATCH(A827, Demographics!A:A, 0)), "Unspecified Bank")</f>
        <v>Access Bank</v>
      </c>
      <c r="O827" t="str">
        <f>IFERROR(INDEX(Demographics!H:H, MATCH(A827, Demographics!A:A, 0)) &amp; "", "Unknown Status")</f>
        <v>Permanent</v>
      </c>
    </row>
    <row r="828" spans="1:15" x14ac:dyDescent="0.25">
      <c r="A828" t="s">
        <v>939</v>
      </c>
      <c r="B828">
        <v>301964284</v>
      </c>
      <c r="C828">
        <v>4</v>
      </c>
      <c r="D828" s="1">
        <v>42921.316712962966</v>
      </c>
      <c r="E828" s="1">
        <v>42921.274988425925</v>
      </c>
      <c r="F828">
        <v>10000</v>
      </c>
      <c r="G828">
        <v>13000</v>
      </c>
      <c r="H828">
        <v>30</v>
      </c>
      <c r="J828" t="s">
        <v>23</v>
      </c>
      <c r="K828" s="2">
        <f t="shared" si="36"/>
        <v>0.3</v>
      </c>
      <c r="L828">
        <f t="shared" si="37"/>
        <v>1</v>
      </c>
      <c r="M828" t="str">
        <f t="shared" si="38"/>
        <v>3. High Velocity Loyalty (4+)</v>
      </c>
      <c r="N828" t="str">
        <f>IFERROR(INDEX(Demographics!F:F, MATCH(A828, Demographics!A:A, 0)), "Unspecified Bank")</f>
        <v>First Bank</v>
      </c>
      <c r="O828" t="str">
        <f>IFERROR(INDEX(Demographics!H:H, MATCH(A828, Demographics!A:A, 0)) &amp; "", "Unknown Status")</f>
        <v/>
      </c>
    </row>
    <row r="829" spans="1:15" x14ac:dyDescent="0.25">
      <c r="A829" t="s">
        <v>940</v>
      </c>
      <c r="B829">
        <v>301983151</v>
      </c>
      <c r="C829">
        <v>4</v>
      </c>
      <c r="D829" s="1">
        <v>42934.316851851851</v>
      </c>
      <c r="E829" s="1">
        <v>42934.27511574074</v>
      </c>
      <c r="F829">
        <v>10000</v>
      </c>
      <c r="G829">
        <v>13000</v>
      </c>
      <c r="H829">
        <v>30</v>
      </c>
      <c r="J829" t="s">
        <v>23</v>
      </c>
      <c r="K829" s="2">
        <f t="shared" si="36"/>
        <v>0.3</v>
      </c>
      <c r="L829">
        <f t="shared" si="37"/>
        <v>1</v>
      </c>
      <c r="M829" t="str">
        <f t="shared" si="38"/>
        <v>3. High Velocity Loyalty (4+)</v>
      </c>
      <c r="N829" t="str">
        <f>IFERROR(INDEX(Demographics!F:F, MATCH(A829, Demographics!A:A, 0)), "Unspecified Bank")</f>
        <v>Access Bank</v>
      </c>
      <c r="O829" t="str">
        <f>IFERROR(INDEX(Demographics!H:H, MATCH(A829, Demographics!A:A, 0)) &amp; "", "Unknown Status")</f>
        <v>Permanent</v>
      </c>
    </row>
    <row r="830" spans="1:15" x14ac:dyDescent="0.25">
      <c r="A830" t="s">
        <v>941</v>
      </c>
      <c r="B830">
        <v>301992575</v>
      </c>
      <c r="C830">
        <v>2</v>
      </c>
      <c r="D830" s="1">
        <v>42939.958310185182</v>
      </c>
      <c r="E830" s="1">
        <v>42939.916562500002</v>
      </c>
      <c r="F830">
        <v>10000</v>
      </c>
      <c r="G830">
        <v>13000</v>
      </c>
      <c r="H830">
        <v>30</v>
      </c>
      <c r="J830" t="s">
        <v>11</v>
      </c>
      <c r="K830" s="2">
        <f t="shared" si="36"/>
        <v>0.3</v>
      </c>
      <c r="L830">
        <f t="shared" si="37"/>
        <v>0</v>
      </c>
      <c r="M830" t="str">
        <f t="shared" si="38"/>
        <v>2. Early Repeat (2-3)</v>
      </c>
      <c r="N830" t="str">
        <f>IFERROR(INDEX(Demographics!F:F, MATCH(A830, Demographics!A:A, 0)), "Unspecified Bank")</f>
        <v>GT Bank</v>
      </c>
      <c r="O830" t="str">
        <f>IFERROR(INDEX(Demographics!H:H, MATCH(A830, Demographics!A:A, 0)) &amp; "", "Unknown Status")</f>
        <v/>
      </c>
    </row>
    <row r="831" spans="1:15" x14ac:dyDescent="0.25">
      <c r="A831" t="s">
        <v>942</v>
      </c>
      <c r="B831">
        <v>301977092</v>
      </c>
      <c r="C831">
        <v>2</v>
      </c>
      <c r="D831" s="1">
        <v>42930.37054398148</v>
      </c>
      <c r="E831" s="1">
        <v>42930.32880787037</v>
      </c>
      <c r="F831">
        <v>10000</v>
      </c>
      <c r="G831">
        <v>11500</v>
      </c>
      <c r="H831">
        <v>15</v>
      </c>
      <c r="I831" t="s">
        <v>943</v>
      </c>
      <c r="J831" t="s">
        <v>11</v>
      </c>
      <c r="K831" s="2">
        <f t="shared" si="36"/>
        <v>0.15</v>
      </c>
      <c r="L831">
        <f t="shared" si="37"/>
        <v>0</v>
      </c>
      <c r="M831" t="str">
        <f t="shared" si="38"/>
        <v>2. Early Repeat (2-3)</v>
      </c>
      <c r="N831" t="str">
        <f>IFERROR(INDEX(Demographics!F:F, MATCH(A831, Demographics!A:A, 0)), "Unspecified Bank")</f>
        <v>Skye Bank</v>
      </c>
      <c r="O831" t="str">
        <f>IFERROR(INDEX(Demographics!H:H, MATCH(A831, Demographics!A:A, 0)) &amp; "", "Unknown Status")</f>
        <v>Permanent</v>
      </c>
    </row>
    <row r="832" spans="1:15" x14ac:dyDescent="0.25">
      <c r="A832" t="s">
        <v>944</v>
      </c>
      <c r="B832">
        <v>301986769</v>
      </c>
      <c r="C832">
        <v>10</v>
      </c>
      <c r="D832" s="1">
        <v>42936.227118055554</v>
      </c>
      <c r="E832" s="1">
        <v>42936.185347222221</v>
      </c>
      <c r="F832">
        <v>40000</v>
      </c>
      <c r="G832">
        <v>48000</v>
      </c>
      <c r="H832">
        <v>60</v>
      </c>
      <c r="J832" t="s">
        <v>11</v>
      </c>
      <c r="K832" s="2">
        <f t="shared" si="36"/>
        <v>0.2</v>
      </c>
      <c r="L832">
        <f t="shared" si="37"/>
        <v>0</v>
      </c>
      <c r="M832" t="str">
        <f t="shared" si="38"/>
        <v>3. High Velocity Loyalty (4+)</v>
      </c>
      <c r="N832" t="str">
        <f>IFERROR(INDEX(Demographics!F:F, MATCH(A832, Demographics!A:A, 0)), "Unspecified Bank")</f>
        <v>GT Bank</v>
      </c>
      <c r="O832" t="str">
        <f>IFERROR(INDEX(Demographics!H:H, MATCH(A832, Demographics!A:A, 0)) &amp; "", "Unknown Status")</f>
        <v>Permanent</v>
      </c>
    </row>
    <row r="833" spans="1:15" x14ac:dyDescent="0.25">
      <c r="A833" t="s">
        <v>945</v>
      </c>
      <c r="B833">
        <v>301964647</v>
      </c>
      <c r="C833">
        <v>6</v>
      </c>
      <c r="D833" s="1">
        <v>42921.472129629627</v>
      </c>
      <c r="E833" s="1">
        <v>42921.430381944447</v>
      </c>
      <c r="F833">
        <v>10000</v>
      </c>
      <c r="G833">
        <v>11500</v>
      </c>
      <c r="H833">
        <v>15</v>
      </c>
      <c r="J833" t="s">
        <v>11</v>
      </c>
      <c r="K833" s="2">
        <f t="shared" si="36"/>
        <v>0.15</v>
      </c>
      <c r="L833">
        <f t="shared" si="37"/>
        <v>0</v>
      </c>
      <c r="M833" t="str">
        <f t="shared" si="38"/>
        <v>3. High Velocity Loyalty (4+)</v>
      </c>
      <c r="N833" t="str">
        <f>IFERROR(INDEX(Demographics!F:F, MATCH(A833, Demographics!A:A, 0)), "Unspecified Bank")</f>
        <v>First Bank</v>
      </c>
      <c r="O833" t="str">
        <f>IFERROR(INDEX(Demographics!H:H, MATCH(A833, Demographics!A:A, 0)) &amp; "", "Unknown Status")</f>
        <v>Permanent</v>
      </c>
    </row>
    <row r="834" spans="1:15" x14ac:dyDescent="0.25">
      <c r="A834" t="s">
        <v>946</v>
      </c>
      <c r="B834">
        <v>302001003</v>
      </c>
      <c r="C834">
        <v>4</v>
      </c>
      <c r="D834" s="1">
        <v>42944.718321759261</v>
      </c>
      <c r="E834" s="1">
        <v>42944.675763888888</v>
      </c>
      <c r="F834">
        <v>20000</v>
      </c>
      <c r="G834">
        <v>24500</v>
      </c>
      <c r="H834">
        <v>30</v>
      </c>
      <c r="I834" t="s">
        <v>733</v>
      </c>
      <c r="J834" t="s">
        <v>11</v>
      </c>
      <c r="K834" s="2">
        <f t="shared" si="36"/>
        <v>0.22500000000000001</v>
      </c>
      <c r="L834">
        <f t="shared" si="37"/>
        <v>0</v>
      </c>
      <c r="M834" t="str">
        <f t="shared" si="38"/>
        <v>3. High Velocity Loyalty (4+)</v>
      </c>
      <c r="N834" t="str">
        <f>IFERROR(INDEX(Demographics!F:F, MATCH(A834, Demographics!A:A, 0)), "Unspecified Bank")</f>
        <v>FCMB</v>
      </c>
      <c r="O834" t="str">
        <f>IFERROR(INDEX(Demographics!H:H, MATCH(A834, Demographics!A:A, 0)) &amp; "", "Unknown Status")</f>
        <v>Permanent</v>
      </c>
    </row>
    <row r="835" spans="1:15" x14ac:dyDescent="0.25">
      <c r="A835" t="s">
        <v>947</v>
      </c>
      <c r="B835">
        <v>301958937</v>
      </c>
      <c r="C835">
        <v>4</v>
      </c>
      <c r="D835" s="1">
        <v>42917.552858796298</v>
      </c>
      <c r="E835" s="1">
        <v>42917.510995370372</v>
      </c>
      <c r="F835">
        <v>20000</v>
      </c>
      <c r="G835">
        <v>24500</v>
      </c>
      <c r="H835">
        <v>30</v>
      </c>
      <c r="J835" t="s">
        <v>11</v>
      </c>
      <c r="K835" s="2">
        <f t="shared" ref="K835:K898" si="39">(G835 - F835) / F835</f>
        <v>0.22500000000000001</v>
      </c>
      <c r="L835">
        <f t="shared" ref="L835:L898" si="40">IF(J835="bad", 1, 0)</f>
        <v>0</v>
      </c>
      <c r="M835" t="str">
        <f t="shared" ref="M835:M898" si="41">IF(C835=1, "1. First-Time Applicant", IF(C835&lt;=3, "2. Early Repeat (2-3)", "3. High Velocity Loyalty (4+)"))</f>
        <v>3. High Velocity Loyalty (4+)</v>
      </c>
      <c r="N835" t="str">
        <f>IFERROR(INDEX(Demographics!F:F, MATCH(A835, Demographics!A:A, 0)), "Unspecified Bank")</f>
        <v>Unspecified Bank</v>
      </c>
      <c r="O835" t="str">
        <f>IFERROR(INDEX(Demographics!H:H, MATCH(A835, Demographics!A:A, 0)) &amp; "", "Unknown Status")</f>
        <v>Unknown Status</v>
      </c>
    </row>
    <row r="836" spans="1:15" x14ac:dyDescent="0.25">
      <c r="A836" t="s">
        <v>948</v>
      </c>
      <c r="B836">
        <v>302001095</v>
      </c>
      <c r="C836">
        <v>3</v>
      </c>
      <c r="D836" s="1">
        <v>42944.755613425928</v>
      </c>
      <c r="E836" s="1">
        <v>42944.713136574072</v>
      </c>
      <c r="F836">
        <v>10000</v>
      </c>
      <c r="G836">
        <v>11500</v>
      </c>
      <c r="H836">
        <v>15</v>
      </c>
      <c r="J836" t="s">
        <v>11</v>
      </c>
      <c r="K836" s="2">
        <f t="shared" si="39"/>
        <v>0.15</v>
      </c>
      <c r="L836">
        <f t="shared" si="40"/>
        <v>0</v>
      </c>
      <c r="M836" t="str">
        <f t="shared" si="41"/>
        <v>2. Early Repeat (2-3)</v>
      </c>
      <c r="N836" t="str">
        <f>IFERROR(INDEX(Demographics!F:F, MATCH(A836, Demographics!A:A, 0)), "Unspecified Bank")</f>
        <v>Diamond Bank</v>
      </c>
      <c r="O836" t="str">
        <f>IFERROR(INDEX(Demographics!H:H, MATCH(A836, Demographics!A:A, 0)) &amp; "", "Unknown Status")</f>
        <v>Permanent</v>
      </c>
    </row>
    <row r="837" spans="1:15" x14ac:dyDescent="0.25">
      <c r="A837" t="s">
        <v>949</v>
      </c>
      <c r="B837">
        <v>301966298</v>
      </c>
      <c r="C837">
        <v>9</v>
      </c>
      <c r="D837" s="1">
        <v>42922.495196759257</v>
      </c>
      <c r="E837" s="1">
        <v>42922.453344907408</v>
      </c>
      <c r="F837">
        <v>20000</v>
      </c>
      <c r="G837">
        <v>22000</v>
      </c>
      <c r="H837">
        <v>30</v>
      </c>
      <c r="J837" t="s">
        <v>11</v>
      </c>
      <c r="K837" s="2">
        <f t="shared" si="39"/>
        <v>0.1</v>
      </c>
      <c r="L837">
        <f t="shared" si="40"/>
        <v>0</v>
      </c>
      <c r="M837" t="str">
        <f t="shared" si="41"/>
        <v>3. High Velocity Loyalty (4+)</v>
      </c>
      <c r="N837" t="str">
        <f>IFERROR(INDEX(Demographics!F:F, MATCH(A837, Demographics!A:A, 0)), "Unspecified Bank")</f>
        <v>First Bank</v>
      </c>
      <c r="O837" t="str">
        <f>IFERROR(INDEX(Demographics!H:H, MATCH(A837, Demographics!A:A, 0)) &amp; "", "Unknown Status")</f>
        <v>Permanent</v>
      </c>
    </row>
    <row r="838" spans="1:15" x14ac:dyDescent="0.25">
      <c r="A838" t="s">
        <v>950</v>
      </c>
      <c r="B838">
        <v>301966089</v>
      </c>
      <c r="C838">
        <v>2</v>
      </c>
      <c r="D838" s="1">
        <v>42922.404861111114</v>
      </c>
      <c r="E838" s="1">
        <v>42922.363136574073</v>
      </c>
      <c r="F838">
        <v>10000</v>
      </c>
      <c r="G838">
        <v>13000</v>
      </c>
      <c r="H838">
        <v>30</v>
      </c>
      <c r="J838" t="s">
        <v>11</v>
      </c>
      <c r="K838" s="2">
        <f t="shared" si="39"/>
        <v>0.3</v>
      </c>
      <c r="L838">
        <f t="shared" si="40"/>
        <v>0</v>
      </c>
      <c r="M838" t="str">
        <f t="shared" si="41"/>
        <v>2. Early Repeat (2-3)</v>
      </c>
      <c r="N838" t="str">
        <f>IFERROR(INDEX(Demographics!F:F, MATCH(A838, Demographics!A:A, 0)), "Unspecified Bank")</f>
        <v>UBA</v>
      </c>
      <c r="O838" t="str">
        <f>IFERROR(INDEX(Demographics!H:H, MATCH(A838, Demographics!A:A, 0)) &amp; "", "Unknown Status")</f>
        <v>Student</v>
      </c>
    </row>
    <row r="839" spans="1:15" x14ac:dyDescent="0.25">
      <c r="A839" t="s">
        <v>951</v>
      </c>
      <c r="B839">
        <v>301959913</v>
      </c>
      <c r="C839">
        <v>11</v>
      </c>
      <c r="D839" s="1">
        <v>42918.557581018518</v>
      </c>
      <c r="E839" s="1">
        <v>42918.515162037038</v>
      </c>
      <c r="F839">
        <v>30000</v>
      </c>
      <c r="G839">
        <v>34500</v>
      </c>
      <c r="H839">
        <v>30</v>
      </c>
      <c r="J839" t="s">
        <v>11</v>
      </c>
      <c r="K839" s="2">
        <f t="shared" si="39"/>
        <v>0.15</v>
      </c>
      <c r="L839">
        <f t="shared" si="40"/>
        <v>0</v>
      </c>
      <c r="M839" t="str">
        <f t="shared" si="41"/>
        <v>3. High Velocity Loyalty (4+)</v>
      </c>
      <c r="N839" t="str">
        <f>IFERROR(INDEX(Demographics!F:F, MATCH(A839, Demographics!A:A, 0)), "Unspecified Bank")</f>
        <v>GT Bank</v>
      </c>
      <c r="O839" t="str">
        <f>IFERROR(INDEX(Demographics!H:H, MATCH(A839, Demographics!A:A, 0)) &amp; "", "Unknown Status")</f>
        <v>Permanent</v>
      </c>
    </row>
    <row r="840" spans="1:15" x14ac:dyDescent="0.25">
      <c r="A840" t="s">
        <v>952</v>
      </c>
      <c r="B840">
        <v>301965831</v>
      </c>
      <c r="C840">
        <v>9</v>
      </c>
      <c r="D840" s="1">
        <v>42922.237638888888</v>
      </c>
      <c r="E840" s="1">
        <v>42922.195902777778</v>
      </c>
      <c r="F840">
        <v>40000</v>
      </c>
      <c r="G840">
        <v>48000</v>
      </c>
      <c r="H840">
        <v>60</v>
      </c>
      <c r="J840" t="s">
        <v>11</v>
      </c>
      <c r="K840" s="2">
        <f t="shared" si="39"/>
        <v>0.2</v>
      </c>
      <c r="L840">
        <f t="shared" si="40"/>
        <v>0</v>
      </c>
      <c r="M840" t="str">
        <f t="shared" si="41"/>
        <v>3. High Velocity Loyalty (4+)</v>
      </c>
      <c r="N840" t="str">
        <f>IFERROR(INDEX(Demographics!F:F, MATCH(A840, Demographics!A:A, 0)), "Unspecified Bank")</f>
        <v>First Bank</v>
      </c>
      <c r="O840" t="str">
        <f>IFERROR(INDEX(Demographics!H:H, MATCH(A840, Demographics!A:A, 0)) &amp; "", "Unknown Status")</f>
        <v>Self-Employed</v>
      </c>
    </row>
    <row r="841" spans="1:15" x14ac:dyDescent="0.25">
      <c r="A841" t="s">
        <v>953</v>
      </c>
      <c r="B841">
        <v>301987188</v>
      </c>
      <c r="C841">
        <v>5</v>
      </c>
      <c r="D841" s="1">
        <v>42936.423831018517</v>
      </c>
      <c r="E841" s="1">
        <v>42936.382094907407</v>
      </c>
      <c r="F841">
        <v>20000</v>
      </c>
      <c r="G841">
        <v>24500</v>
      </c>
      <c r="H841">
        <v>30</v>
      </c>
      <c r="J841" t="s">
        <v>11</v>
      </c>
      <c r="K841" s="2">
        <f t="shared" si="39"/>
        <v>0.22500000000000001</v>
      </c>
      <c r="L841">
        <f t="shared" si="40"/>
        <v>0</v>
      </c>
      <c r="M841" t="str">
        <f t="shared" si="41"/>
        <v>3. High Velocity Loyalty (4+)</v>
      </c>
      <c r="N841" t="str">
        <f>IFERROR(INDEX(Demographics!F:F, MATCH(A841, Demographics!A:A, 0)), "Unspecified Bank")</f>
        <v>Unspecified Bank</v>
      </c>
      <c r="O841" t="str">
        <f>IFERROR(INDEX(Demographics!H:H, MATCH(A841, Demographics!A:A, 0)) &amp; "", "Unknown Status")</f>
        <v>Unknown Status</v>
      </c>
    </row>
    <row r="842" spans="1:15" x14ac:dyDescent="0.25">
      <c r="A842" t="s">
        <v>954</v>
      </c>
      <c r="B842">
        <v>301978021</v>
      </c>
      <c r="C842">
        <v>2</v>
      </c>
      <c r="D842" s="1">
        <v>42930.700208333335</v>
      </c>
      <c r="E842" s="1">
        <v>42930.658472222225</v>
      </c>
      <c r="F842">
        <v>10000</v>
      </c>
      <c r="G842">
        <v>11500</v>
      </c>
      <c r="H842">
        <v>15</v>
      </c>
      <c r="I842" t="s">
        <v>955</v>
      </c>
      <c r="J842" t="s">
        <v>11</v>
      </c>
      <c r="K842" s="2">
        <f t="shared" si="39"/>
        <v>0.15</v>
      </c>
      <c r="L842">
        <f t="shared" si="40"/>
        <v>0</v>
      </c>
      <c r="M842" t="str">
        <f t="shared" si="41"/>
        <v>2. Early Repeat (2-3)</v>
      </c>
      <c r="N842" t="str">
        <f>IFERROR(INDEX(Demographics!F:F, MATCH(A842, Demographics!A:A, 0)), "Unspecified Bank")</f>
        <v>Unspecified Bank</v>
      </c>
      <c r="O842" t="str">
        <f>IFERROR(INDEX(Demographics!H:H, MATCH(A842, Demographics!A:A, 0)) &amp; "", "Unknown Status")</f>
        <v>Unknown Status</v>
      </c>
    </row>
    <row r="843" spans="1:15" x14ac:dyDescent="0.25">
      <c r="A843" t="s">
        <v>956</v>
      </c>
      <c r="B843">
        <v>301981954</v>
      </c>
      <c r="C843">
        <v>2</v>
      </c>
      <c r="D843" s="1">
        <v>42933.582824074074</v>
      </c>
      <c r="E843" s="1">
        <v>42933.541087962964</v>
      </c>
      <c r="F843">
        <v>10000</v>
      </c>
      <c r="G843">
        <v>11500</v>
      </c>
      <c r="H843">
        <v>15</v>
      </c>
      <c r="I843" t="s">
        <v>957</v>
      </c>
      <c r="J843" t="s">
        <v>11</v>
      </c>
      <c r="K843" s="2">
        <f t="shared" si="39"/>
        <v>0.15</v>
      </c>
      <c r="L843">
        <f t="shared" si="40"/>
        <v>0</v>
      </c>
      <c r="M843" t="str">
        <f t="shared" si="41"/>
        <v>2. Early Repeat (2-3)</v>
      </c>
      <c r="N843" t="str">
        <f>IFERROR(INDEX(Demographics!F:F, MATCH(A843, Demographics!A:A, 0)), "Unspecified Bank")</f>
        <v>First Bank</v>
      </c>
      <c r="O843" t="str">
        <f>IFERROR(INDEX(Demographics!H:H, MATCH(A843, Demographics!A:A, 0)) &amp; "", "Unknown Status")</f>
        <v>Permanent</v>
      </c>
    </row>
    <row r="844" spans="1:15" x14ac:dyDescent="0.25">
      <c r="A844" t="s">
        <v>958</v>
      </c>
      <c r="B844">
        <v>301976336</v>
      </c>
      <c r="C844">
        <v>13</v>
      </c>
      <c r="D844" s="1">
        <v>42929.680868055555</v>
      </c>
      <c r="E844" s="1">
        <v>42929.639120370368</v>
      </c>
      <c r="F844">
        <v>50000</v>
      </c>
      <c r="G844">
        <v>55000</v>
      </c>
      <c r="H844">
        <v>60</v>
      </c>
      <c r="J844" t="s">
        <v>23</v>
      </c>
      <c r="K844" s="2">
        <f t="shared" si="39"/>
        <v>0.1</v>
      </c>
      <c r="L844">
        <f t="shared" si="40"/>
        <v>1</v>
      </c>
      <c r="M844" t="str">
        <f t="shared" si="41"/>
        <v>3. High Velocity Loyalty (4+)</v>
      </c>
      <c r="N844" t="str">
        <f>IFERROR(INDEX(Demographics!F:F, MATCH(A844, Demographics!A:A, 0)), "Unspecified Bank")</f>
        <v>Unspecified Bank</v>
      </c>
      <c r="O844" t="str">
        <f>IFERROR(INDEX(Demographics!H:H, MATCH(A844, Demographics!A:A, 0)) &amp; "", "Unknown Status")</f>
        <v>Unknown Status</v>
      </c>
    </row>
    <row r="845" spans="1:15" x14ac:dyDescent="0.25">
      <c r="A845" t="s">
        <v>959</v>
      </c>
      <c r="B845">
        <v>302002257</v>
      </c>
      <c r="C845">
        <v>5</v>
      </c>
      <c r="D845" s="1">
        <v>42945.597280092596</v>
      </c>
      <c r="E845" s="1">
        <v>42945.554803240739</v>
      </c>
      <c r="F845">
        <v>20000</v>
      </c>
      <c r="G845">
        <v>22250</v>
      </c>
      <c r="H845">
        <v>15</v>
      </c>
      <c r="I845" t="s">
        <v>515</v>
      </c>
      <c r="J845" t="s">
        <v>11</v>
      </c>
      <c r="K845" s="2">
        <f t="shared" si="39"/>
        <v>0.1125</v>
      </c>
      <c r="L845">
        <f t="shared" si="40"/>
        <v>0</v>
      </c>
      <c r="M845" t="str">
        <f t="shared" si="41"/>
        <v>3. High Velocity Loyalty (4+)</v>
      </c>
      <c r="N845" t="str">
        <f>IFERROR(INDEX(Demographics!F:F, MATCH(A845, Demographics!A:A, 0)), "Unspecified Bank")</f>
        <v>GT Bank</v>
      </c>
      <c r="O845" t="str">
        <f>IFERROR(INDEX(Demographics!H:H, MATCH(A845, Demographics!A:A, 0)) &amp; "", "Unknown Status")</f>
        <v>Permanent</v>
      </c>
    </row>
    <row r="846" spans="1:15" x14ac:dyDescent="0.25">
      <c r="A846" t="s">
        <v>960</v>
      </c>
      <c r="B846">
        <v>301966356</v>
      </c>
      <c r="C846">
        <v>5</v>
      </c>
      <c r="D846" s="1">
        <v>42922.521979166668</v>
      </c>
      <c r="E846" s="1">
        <v>42922.480173611111</v>
      </c>
      <c r="F846">
        <v>10000</v>
      </c>
      <c r="G846">
        <v>13000</v>
      </c>
      <c r="H846">
        <v>30</v>
      </c>
      <c r="J846" t="s">
        <v>11</v>
      </c>
      <c r="K846" s="2">
        <f t="shared" si="39"/>
        <v>0.3</v>
      </c>
      <c r="L846">
        <f t="shared" si="40"/>
        <v>0</v>
      </c>
      <c r="M846" t="str">
        <f t="shared" si="41"/>
        <v>3. High Velocity Loyalty (4+)</v>
      </c>
      <c r="N846" t="str">
        <f>IFERROR(INDEX(Demographics!F:F, MATCH(A846, Demographics!A:A, 0)), "Unspecified Bank")</f>
        <v>Access Bank</v>
      </c>
      <c r="O846" t="str">
        <f>IFERROR(INDEX(Demographics!H:H, MATCH(A846, Demographics!A:A, 0)) &amp; "", "Unknown Status")</f>
        <v/>
      </c>
    </row>
    <row r="847" spans="1:15" x14ac:dyDescent="0.25">
      <c r="A847" t="s">
        <v>961</v>
      </c>
      <c r="B847">
        <v>302000559</v>
      </c>
      <c r="C847">
        <v>2</v>
      </c>
      <c r="D847" s="1">
        <v>42944.549976851849</v>
      </c>
      <c r="E847" s="1">
        <v>42944.508229166669</v>
      </c>
      <c r="F847">
        <v>10000</v>
      </c>
      <c r="G847">
        <v>13000</v>
      </c>
      <c r="H847">
        <v>30</v>
      </c>
      <c r="I847" t="s">
        <v>962</v>
      </c>
      <c r="J847" t="s">
        <v>11</v>
      </c>
      <c r="K847" s="2">
        <f t="shared" si="39"/>
        <v>0.3</v>
      </c>
      <c r="L847">
        <f t="shared" si="40"/>
        <v>0</v>
      </c>
      <c r="M847" t="str">
        <f t="shared" si="41"/>
        <v>2. Early Repeat (2-3)</v>
      </c>
      <c r="N847" t="str">
        <f>IFERROR(INDEX(Demographics!F:F, MATCH(A847, Demographics!A:A, 0)), "Unspecified Bank")</f>
        <v>Zenith Bank</v>
      </c>
      <c r="O847" t="str">
        <f>IFERROR(INDEX(Demographics!H:H, MATCH(A847, Demographics!A:A, 0)) &amp; "", "Unknown Status")</f>
        <v/>
      </c>
    </row>
    <row r="848" spans="1:15" x14ac:dyDescent="0.25">
      <c r="A848" t="s">
        <v>963</v>
      </c>
      <c r="B848">
        <v>301967213</v>
      </c>
      <c r="C848">
        <v>2</v>
      </c>
      <c r="D848" s="1">
        <v>42922.946192129632</v>
      </c>
      <c r="E848" s="1">
        <v>42922.904456018521</v>
      </c>
      <c r="F848">
        <v>10000</v>
      </c>
      <c r="G848">
        <v>11500</v>
      </c>
      <c r="H848">
        <v>15</v>
      </c>
      <c r="J848" t="s">
        <v>11</v>
      </c>
      <c r="K848" s="2">
        <f t="shared" si="39"/>
        <v>0.15</v>
      </c>
      <c r="L848">
        <f t="shared" si="40"/>
        <v>0</v>
      </c>
      <c r="M848" t="str">
        <f t="shared" si="41"/>
        <v>2. Early Repeat (2-3)</v>
      </c>
      <c r="N848" t="str">
        <f>IFERROR(INDEX(Demographics!F:F, MATCH(A848, Demographics!A:A, 0)), "Unspecified Bank")</f>
        <v>Stanbic IBTC</v>
      </c>
      <c r="O848" t="str">
        <f>IFERROR(INDEX(Demographics!H:H, MATCH(A848, Demographics!A:A, 0)) &amp; "", "Unknown Status")</f>
        <v>Permanent</v>
      </c>
    </row>
    <row r="849" spans="1:15" x14ac:dyDescent="0.25">
      <c r="A849" t="s">
        <v>964</v>
      </c>
      <c r="B849">
        <v>301980717</v>
      </c>
      <c r="C849">
        <v>2</v>
      </c>
      <c r="D849" s="1">
        <v>42932.771481481483</v>
      </c>
      <c r="E849" s="1">
        <v>42932.729745370372</v>
      </c>
      <c r="F849">
        <v>10000</v>
      </c>
      <c r="G849">
        <v>13000</v>
      </c>
      <c r="H849">
        <v>30</v>
      </c>
      <c r="J849" t="s">
        <v>23</v>
      </c>
      <c r="K849" s="2">
        <f t="shared" si="39"/>
        <v>0.3</v>
      </c>
      <c r="L849">
        <f t="shared" si="40"/>
        <v>1</v>
      </c>
      <c r="M849" t="str">
        <f t="shared" si="41"/>
        <v>2. Early Repeat (2-3)</v>
      </c>
      <c r="N849" t="str">
        <f>IFERROR(INDEX(Demographics!F:F, MATCH(A849, Demographics!A:A, 0)), "Unspecified Bank")</f>
        <v>GT Bank</v>
      </c>
      <c r="O849" t="str">
        <f>IFERROR(INDEX(Demographics!H:H, MATCH(A849, Demographics!A:A, 0)) &amp; "", "Unknown Status")</f>
        <v>Permanent</v>
      </c>
    </row>
    <row r="850" spans="1:15" x14ac:dyDescent="0.25">
      <c r="A850" t="s">
        <v>965</v>
      </c>
      <c r="B850">
        <v>301974577</v>
      </c>
      <c r="C850">
        <v>8</v>
      </c>
      <c r="D850" s="1">
        <v>42928.55228009259</v>
      </c>
      <c r="E850" s="1">
        <v>42928.509791666664</v>
      </c>
      <c r="F850">
        <v>30000</v>
      </c>
      <c r="G850">
        <v>39000</v>
      </c>
      <c r="H850">
        <v>60</v>
      </c>
      <c r="J850" t="s">
        <v>11</v>
      </c>
      <c r="K850" s="2">
        <f t="shared" si="39"/>
        <v>0.3</v>
      </c>
      <c r="L850">
        <f t="shared" si="40"/>
        <v>0</v>
      </c>
      <c r="M850" t="str">
        <f t="shared" si="41"/>
        <v>3. High Velocity Loyalty (4+)</v>
      </c>
      <c r="N850" t="str">
        <f>IFERROR(INDEX(Demographics!F:F, MATCH(A850, Demographics!A:A, 0)), "Unspecified Bank")</f>
        <v>Unspecified Bank</v>
      </c>
      <c r="O850" t="str">
        <f>IFERROR(INDEX(Demographics!H:H, MATCH(A850, Demographics!A:A, 0)) &amp; "", "Unknown Status")</f>
        <v>Unknown Status</v>
      </c>
    </row>
    <row r="851" spans="1:15" x14ac:dyDescent="0.25">
      <c r="A851" t="s">
        <v>966</v>
      </c>
      <c r="B851">
        <v>301993842</v>
      </c>
      <c r="C851">
        <v>3</v>
      </c>
      <c r="D851" s="1">
        <v>42940.712199074071</v>
      </c>
      <c r="E851" s="1">
        <v>42940.67046296296</v>
      </c>
      <c r="F851">
        <v>10000</v>
      </c>
      <c r="G851">
        <v>13000</v>
      </c>
      <c r="H851">
        <v>30</v>
      </c>
      <c r="J851" t="s">
        <v>11</v>
      </c>
      <c r="K851" s="2">
        <f t="shared" si="39"/>
        <v>0.3</v>
      </c>
      <c r="L851">
        <f t="shared" si="40"/>
        <v>0</v>
      </c>
      <c r="M851" t="str">
        <f t="shared" si="41"/>
        <v>2. Early Repeat (2-3)</v>
      </c>
      <c r="N851" t="str">
        <f>IFERROR(INDEX(Demographics!F:F, MATCH(A851, Demographics!A:A, 0)), "Unspecified Bank")</f>
        <v>Access Bank</v>
      </c>
      <c r="O851" t="str">
        <f>IFERROR(INDEX(Demographics!H:H, MATCH(A851, Demographics!A:A, 0)) &amp; "", "Unknown Status")</f>
        <v>Permanent</v>
      </c>
    </row>
    <row r="852" spans="1:15" x14ac:dyDescent="0.25">
      <c r="A852" t="s">
        <v>967</v>
      </c>
      <c r="B852">
        <v>301996333</v>
      </c>
      <c r="C852">
        <v>8</v>
      </c>
      <c r="D852" s="1">
        <v>42942.315578703703</v>
      </c>
      <c r="E852" s="1">
        <v>42942.273819444446</v>
      </c>
      <c r="F852">
        <v>30000</v>
      </c>
      <c r="G852">
        <v>34500</v>
      </c>
      <c r="H852">
        <v>30</v>
      </c>
      <c r="J852" t="s">
        <v>11</v>
      </c>
      <c r="K852" s="2">
        <f t="shared" si="39"/>
        <v>0.15</v>
      </c>
      <c r="L852">
        <f t="shared" si="40"/>
        <v>0</v>
      </c>
      <c r="M852" t="str">
        <f t="shared" si="41"/>
        <v>3. High Velocity Loyalty (4+)</v>
      </c>
      <c r="N852" t="str">
        <f>IFERROR(INDEX(Demographics!F:F, MATCH(A852, Demographics!A:A, 0)), "Unspecified Bank")</f>
        <v>EcoBank</v>
      </c>
      <c r="O852" t="str">
        <f>IFERROR(INDEX(Demographics!H:H, MATCH(A852, Demographics!A:A, 0)) &amp; "", "Unknown Status")</f>
        <v>Permanent</v>
      </c>
    </row>
    <row r="853" spans="1:15" x14ac:dyDescent="0.25">
      <c r="A853" t="s">
        <v>968</v>
      </c>
      <c r="B853">
        <v>301993045</v>
      </c>
      <c r="C853">
        <v>2</v>
      </c>
      <c r="D853" s="1">
        <v>42940.436527777776</v>
      </c>
      <c r="E853" s="1">
        <v>42940.394780092596</v>
      </c>
      <c r="F853">
        <v>10000</v>
      </c>
      <c r="G853">
        <v>13000</v>
      </c>
      <c r="H853">
        <v>30</v>
      </c>
      <c r="J853" t="s">
        <v>11</v>
      </c>
      <c r="K853" s="2">
        <f t="shared" si="39"/>
        <v>0.3</v>
      </c>
      <c r="L853">
        <f t="shared" si="40"/>
        <v>0</v>
      </c>
      <c r="M853" t="str">
        <f t="shared" si="41"/>
        <v>2. Early Repeat (2-3)</v>
      </c>
      <c r="N853" t="str">
        <f>IFERROR(INDEX(Demographics!F:F, MATCH(A853, Demographics!A:A, 0)), "Unspecified Bank")</f>
        <v>Zenith Bank</v>
      </c>
      <c r="O853" t="str">
        <f>IFERROR(INDEX(Demographics!H:H, MATCH(A853, Demographics!A:A, 0)) &amp; "", "Unknown Status")</f>
        <v>Permanent</v>
      </c>
    </row>
    <row r="854" spans="1:15" x14ac:dyDescent="0.25">
      <c r="A854" t="s">
        <v>969</v>
      </c>
      <c r="B854">
        <v>302000124</v>
      </c>
      <c r="C854">
        <v>4</v>
      </c>
      <c r="D854" s="1">
        <v>42944.391875000001</v>
      </c>
      <c r="E854" s="1">
        <v>42944.350138888891</v>
      </c>
      <c r="F854">
        <v>20000</v>
      </c>
      <c r="G854">
        <v>24500</v>
      </c>
      <c r="H854">
        <v>30</v>
      </c>
      <c r="I854" t="s">
        <v>970</v>
      </c>
      <c r="J854" t="s">
        <v>11</v>
      </c>
      <c r="K854" s="2">
        <f t="shared" si="39"/>
        <v>0.22500000000000001</v>
      </c>
      <c r="L854">
        <f t="shared" si="40"/>
        <v>0</v>
      </c>
      <c r="M854" t="str">
        <f t="shared" si="41"/>
        <v>3. High Velocity Loyalty (4+)</v>
      </c>
      <c r="N854" t="str">
        <f>IFERROR(INDEX(Demographics!F:F, MATCH(A854, Demographics!A:A, 0)), "Unspecified Bank")</f>
        <v>Fidelity Bank</v>
      </c>
      <c r="O854" t="str">
        <f>IFERROR(INDEX(Demographics!H:H, MATCH(A854, Demographics!A:A, 0)) &amp; "", "Unknown Status")</f>
        <v>Permanent</v>
      </c>
    </row>
    <row r="855" spans="1:15" x14ac:dyDescent="0.25">
      <c r="A855" t="s">
        <v>971</v>
      </c>
      <c r="B855">
        <v>301995857</v>
      </c>
      <c r="C855">
        <v>2</v>
      </c>
      <c r="D855" s="1">
        <v>42941.832129629627</v>
      </c>
      <c r="E855" s="1">
        <v>42941.790370370371</v>
      </c>
      <c r="F855">
        <v>10000</v>
      </c>
      <c r="G855">
        <v>13000</v>
      </c>
      <c r="H855">
        <v>30</v>
      </c>
      <c r="I855" t="s">
        <v>972</v>
      </c>
      <c r="J855" t="s">
        <v>11</v>
      </c>
      <c r="K855" s="2">
        <f t="shared" si="39"/>
        <v>0.3</v>
      </c>
      <c r="L855">
        <f t="shared" si="40"/>
        <v>0</v>
      </c>
      <c r="M855" t="str">
        <f t="shared" si="41"/>
        <v>2. Early Repeat (2-3)</v>
      </c>
      <c r="N855" t="str">
        <f>IFERROR(INDEX(Demographics!F:F, MATCH(A855, Demographics!A:A, 0)), "Unspecified Bank")</f>
        <v>Unspecified Bank</v>
      </c>
      <c r="O855" t="str">
        <f>IFERROR(INDEX(Demographics!H:H, MATCH(A855, Demographics!A:A, 0)) &amp; "", "Unknown Status")</f>
        <v>Unknown Status</v>
      </c>
    </row>
    <row r="856" spans="1:15" x14ac:dyDescent="0.25">
      <c r="A856" t="s">
        <v>973</v>
      </c>
      <c r="B856">
        <v>301964675</v>
      </c>
      <c r="C856">
        <v>5</v>
      </c>
      <c r="D856" s="1">
        <v>42921.483356481483</v>
      </c>
      <c r="E856" s="1">
        <v>42921.441631944443</v>
      </c>
      <c r="F856">
        <v>20000</v>
      </c>
      <c r="G856">
        <v>24500</v>
      </c>
      <c r="H856">
        <v>30</v>
      </c>
      <c r="J856" t="s">
        <v>11</v>
      </c>
      <c r="K856" s="2">
        <f t="shared" si="39"/>
        <v>0.22500000000000001</v>
      </c>
      <c r="L856">
        <f t="shared" si="40"/>
        <v>0</v>
      </c>
      <c r="M856" t="str">
        <f t="shared" si="41"/>
        <v>3. High Velocity Loyalty (4+)</v>
      </c>
      <c r="N856" t="str">
        <f>IFERROR(INDEX(Demographics!F:F, MATCH(A856, Demographics!A:A, 0)), "Unspecified Bank")</f>
        <v>Unspecified Bank</v>
      </c>
      <c r="O856" t="str">
        <f>IFERROR(INDEX(Demographics!H:H, MATCH(A856, Demographics!A:A, 0)) &amp; "", "Unknown Status")</f>
        <v>Unknown Status</v>
      </c>
    </row>
    <row r="857" spans="1:15" x14ac:dyDescent="0.25">
      <c r="A857" t="s">
        <v>974</v>
      </c>
      <c r="B857">
        <v>301985037</v>
      </c>
      <c r="C857">
        <v>2</v>
      </c>
      <c r="D857" s="1">
        <v>42935.306423611109</v>
      </c>
      <c r="E857" s="1">
        <v>42935.264687499999</v>
      </c>
      <c r="F857">
        <v>10000</v>
      </c>
      <c r="G857">
        <v>11500</v>
      </c>
      <c r="H857">
        <v>15</v>
      </c>
      <c r="J857" t="s">
        <v>11</v>
      </c>
      <c r="K857" s="2">
        <f t="shared" si="39"/>
        <v>0.15</v>
      </c>
      <c r="L857">
        <f t="shared" si="40"/>
        <v>0</v>
      </c>
      <c r="M857" t="str">
        <f t="shared" si="41"/>
        <v>2. Early Repeat (2-3)</v>
      </c>
      <c r="N857" t="str">
        <f>IFERROR(INDEX(Demographics!F:F, MATCH(A857, Demographics!A:A, 0)), "Unspecified Bank")</f>
        <v>First Bank</v>
      </c>
      <c r="O857" t="str">
        <f>IFERROR(INDEX(Demographics!H:H, MATCH(A857, Demographics!A:A, 0)) &amp; "", "Unknown Status")</f>
        <v>Permanent</v>
      </c>
    </row>
    <row r="858" spans="1:15" x14ac:dyDescent="0.25">
      <c r="A858" t="s">
        <v>975</v>
      </c>
      <c r="B858">
        <v>301993797</v>
      </c>
      <c r="C858">
        <v>2</v>
      </c>
      <c r="D858" s="1">
        <v>42940.698784722219</v>
      </c>
      <c r="E858" s="1">
        <v>42940.657037037039</v>
      </c>
      <c r="F858">
        <v>10000</v>
      </c>
      <c r="G858">
        <v>11500</v>
      </c>
      <c r="H858">
        <v>15</v>
      </c>
      <c r="J858" t="s">
        <v>11</v>
      </c>
      <c r="K858" s="2">
        <f t="shared" si="39"/>
        <v>0.15</v>
      </c>
      <c r="L858">
        <f t="shared" si="40"/>
        <v>0</v>
      </c>
      <c r="M858" t="str">
        <f t="shared" si="41"/>
        <v>2. Early Repeat (2-3)</v>
      </c>
      <c r="N858" t="str">
        <f>IFERROR(INDEX(Demographics!F:F, MATCH(A858, Demographics!A:A, 0)), "Unspecified Bank")</f>
        <v>GT Bank</v>
      </c>
      <c r="O858" t="str">
        <f>IFERROR(INDEX(Demographics!H:H, MATCH(A858, Demographics!A:A, 0)) &amp; "", "Unknown Status")</f>
        <v/>
      </c>
    </row>
    <row r="859" spans="1:15" x14ac:dyDescent="0.25">
      <c r="A859" t="s">
        <v>976</v>
      </c>
      <c r="B859">
        <v>301972556</v>
      </c>
      <c r="C859">
        <v>11</v>
      </c>
      <c r="D859" s="1">
        <v>42927.353113425925</v>
      </c>
      <c r="E859" s="1">
        <v>42927.310624999998</v>
      </c>
      <c r="F859">
        <v>40000</v>
      </c>
      <c r="G859">
        <v>44000</v>
      </c>
      <c r="H859">
        <v>30</v>
      </c>
      <c r="J859" t="s">
        <v>11</v>
      </c>
      <c r="K859" s="2">
        <f t="shared" si="39"/>
        <v>0.1</v>
      </c>
      <c r="L859">
        <f t="shared" si="40"/>
        <v>0</v>
      </c>
      <c r="M859" t="str">
        <f t="shared" si="41"/>
        <v>3. High Velocity Loyalty (4+)</v>
      </c>
      <c r="N859" t="str">
        <f>IFERROR(INDEX(Demographics!F:F, MATCH(A859, Demographics!A:A, 0)), "Unspecified Bank")</f>
        <v>GT Bank</v>
      </c>
      <c r="O859" t="str">
        <f>IFERROR(INDEX(Demographics!H:H, MATCH(A859, Demographics!A:A, 0)) &amp; "", "Unknown Status")</f>
        <v>Permanent</v>
      </c>
    </row>
    <row r="860" spans="1:15" x14ac:dyDescent="0.25">
      <c r="A860" t="s">
        <v>977</v>
      </c>
      <c r="B860">
        <v>301969314</v>
      </c>
      <c r="C860">
        <v>2</v>
      </c>
      <c r="D860" s="1">
        <v>42924.612372685187</v>
      </c>
      <c r="E860" s="1">
        <v>42924.570648148147</v>
      </c>
      <c r="F860">
        <v>10000</v>
      </c>
      <c r="G860">
        <v>11500</v>
      </c>
      <c r="H860">
        <v>15</v>
      </c>
      <c r="I860" t="s">
        <v>978</v>
      </c>
      <c r="J860" t="s">
        <v>23</v>
      </c>
      <c r="K860" s="2">
        <f t="shared" si="39"/>
        <v>0.15</v>
      </c>
      <c r="L860">
        <f t="shared" si="40"/>
        <v>1</v>
      </c>
      <c r="M860" t="str">
        <f t="shared" si="41"/>
        <v>2. Early Repeat (2-3)</v>
      </c>
      <c r="N860" t="str">
        <f>IFERROR(INDEX(Demographics!F:F, MATCH(A860, Demographics!A:A, 0)), "Unspecified Bank")</f>
        <v>GT Bank</v>
      </c>
      <c r="O860" t="str">
        <f>IFERROR(INDEX(Demographics!H:H, MATCH(A860, Demographics!A:A, 0)) &amp; "", "Unknown Status")</f>
        <v>Permanent</v>
      </c>
    </row>
    <row r="861" spans="1:15" x14ac:dyDescent="0.25">
      <c r="A861" t="s">
        <v>979</v>
      </c>
      <c r="B861">
        <v>302002193</v>
      </c>
      <c r="C861">
        <v>5</v>
      </c>
      <c r="D861" s="1">
        <v>42945.561377314814</v>
      </c>
      <c r="E861" s="1">
        <v>42945.519618055558</v>
      </c>
      <c r="F861">
        <v>20000</v>
      </c>
      <c r="G861">
        <v>24500</v>
      </c>
      <c r="H861">
        <v>30</v>
      </c>
      <c r="J861" t="s">
        <v>11</v>
      </c>
      <c r="K861" s="2">
        <f t="shared" si="39"/>
        <v>0.22500000000000001</v>
      </c>
      <c r="L861">
        <f t="shared" si="40"/>
        <v>0</v>
      </c>
      <c r="M861" t="str">
        <f t="shared" si="41"/>
        <v>3. High Velocity Loyalty (4+)</v>
      </c>
      <c r="N861" t="str">
        <f>IFERROR(INDEX(Demographics!F:F, MATCH(A861, Demographics!A:A, 0)), "Unspecified Bank")</f>
        <v>GT Bank</v>
      </c>
      <c r="O861" t="str">
        <f>IFERROR(INDEX(Demographics!H:H, MATCH(A861, Demographics!A:A, 0)) &amp; "", "Unknown Status")</f>
        <v>Permanent</v>
      </c>
    </row>
    <row r="862" spans="1:15" x14ac:dyDescent="0.25">
      <c r="A862" t="s">
        <v>980</v>
      </c>
      <c r="B862">
        <v>301989363</v>
      </c>
      <c r="C862">
        <v>6</v>
      </c>
      <c r="D862" s="1">
        <v>42937.592569444445</v>
      </c>
      <c r="E862" s="1">
        <v>42937.550706018519</v>
      </c>
      <c r="F862">
        <v>20000</v>
      </c>
      <c r="G862">
        <v>24500</v>
      </c>
      <c r="H862">
        <v>30</v>
      </c>
      <c r="J862" t="s">
        <v>11</v>
      </c>
      <c r="K862" s="2">
        <f t="shared" si="39"/>
        <v>0.22500000000000001</v>
      </c>
      <c r="L862">
        <f t="shared" si="40"/>
        <v>0</v>
      </c>
      <c r="M862" t="str">
        <f t="shared" si="41"/>
        <v>3. High Velocity Loyalty (4+)</v>
      </c>
      <c r="N862" t="str">
        <f>IFERROR(INDEX(Demographics!F:F, MATCH(A862, Demographics!A:A, 0)), "Unspecified Bank")</f>
        <v>GT Bank</v>
      </c>
      <c r="O862" t="str">
        <f>IFERROR(INDEX(Demographics!H:H, MATCH(A862, Demographics!A:A, 0)) &amp; "", "Unknown Status")</f>
        <v>Permanent</v>
      </c>
    </row>
    <row r="863" spans="1:15" x14ac:dyDescent="0.25">
      <c r="A863" t="s">
        <v>981</v>
      </c>
      <c r="B863">
        <v>301974456</v>
      </c>
      <c r="C863">
        <v>12</v>
      </c>
      <c r="D863" s="1">
        <v>42928.495856481481</v>
      </c>
      <c r="E863" s="1">
        <v>42928.454108796293</v>
      </c>
      <c r="F863">
        <v>40000</v>
      </c>
      <c r="G863">
        <v>44000</v>
      </c>
      <c r="H863">
        <v>30</v>
      </c>
      <c r="J863" t="s">
        <v>23</v>
      </c>
      <c r="K863" s="2">
        <f t="shared" si="39"/>
        <v>0.1</v>
      </c>
      <c r="L863">
        <f t="shared" si="40"/>
        <v>1</v>
      </c>
      <c r="M863" t="str">
        <f t="shared" si="41"/>
        <v>3. High Velocity Loyalty (4+)</v>
      </c>
      <c r="N863" t="str">
        <f>IFERROR(INDEX(Demographics!F:F, MATCH(A863, Demographics!A:A, 0)), "Unspecified Bank")</f>
        <v>Fidelity Bank</v>
      </c>
      <c r="O863" t="str">
        <f>IFERROR(INDEX(Demographics!H:H, MATCH(A863, Demographics!A:A, 0)) &amp; "", "Unknown Status")</f>
        <v>Permanent</v>
      </c>
    </row>
    <row r="864" spans="1:15" x14ac:dyDescent="0.25">
      <c r="A864" t="s">
        <v>982</v>
      </c>
      <c r="B864">
        <v>301972058</v>
      </c>
      <c r="C864">
        <v>4</v>
      </c>
      <c r="D864" s="1">
        <v>42926.825208333335</v>
      </c>
      <c r="E864" s="1">
        <v>42926.783483796295</v>
      </c>
      <c r="F864">
        <v>15000</v>
      </c>
      <c r="G864">
        <v>18375</v>
      </c>
      <c r="H864">
        <v>30</v>
      </c>
      <c r="I864" t="s">
        <v>983</v>
      </c>
      <c r="J864" t="s">
        <v>23</v>
      </c>
      <c r="K864" s="2">
        <f t="shared" si="39"/>
        <v>0.22500000000000001</v>
      </c>
      <c r="L864">
        <f t="shared" si="40"/>
        <v>1</v>
      </c>
      <c r="M864" t="str">
        <f t="shared" si="41"/>
        <v>3. High Velocity Loyalty (4+)</v>
      </c>
      <c r="N864" t="str">
        <f>IFERROR(INDEX(Demographics!F:F, MATCH(A864, Demographics!A:A, 0)), "Unspecified Bank")</f>
        <v>Access Bank</v>
      </c>
      <c r="O864" t="str">
        <f>IFERROR(INDEX(Demographics!H:H, MATCH(A864, Demographics!A:A, 0)) &amp; "", "Unknown Status")</f>
        <v>Permanent</v>
      </c>
    </row>
    <row r="865" spans="1:15" x14ac:dyDescent="0.25">
      <c r="A865" t="s">
        <v>984</v>
      </c>
      <c r="B865">
        <v>301999840</v>
      </c>
      <c r="C865">
        <v>2</v>
      </c>
      <c r="D865" s="1">
        <v>42944.241979166669</v>
      </c>
      <c r="E865" s="1">
        <v>42944.200254629628</v>
      </c>
      <c r="F865">
        <v>10000</v>
      </c>
      <c r="G865">
        <v>11500</v>
      </c>
      <c r="H865">
        <v>15</v>
      </c>
      <c r="J865" t="s">
        <v>23</v>
      </c>
      <c r="K865" s="2">
        <f t="shared" si="39"/>
        <v>0.15</v>
      </c>
      <c r="L865">
        <f t="shared" si="40"/>
        <v>1</v>
      </c>
      <c r="M865" t="str">
        <f t="shared" si="41"/>
        <v>2. Early Repeat (2-3)</v>
      </c>
      <c r="N865" t="str">
        <f>IFERROR(INDEX(Demographics!F:F, MATCH(A865, Demographics!A:A, 0)), "Unspecified Bank")</f>
        <v>GT Bank</v>
      </c>
      <c r="O865" t="str">
        <f>IFERROR(INDEX(Demographics!H:H, MATCH(A865, Demographics!A:A, 0)) &amp; "", "Unknown Status")</f>
        <v>Permanent</v>
      </c>
    </row>
    <row r="866" spans="1:15" x14ac:dyDescent="0.25">
      <c r="A866" t="s">
        <v>985</v>
      </c>
      <c r="B866">
        <v>302001832</v>
      </c>
      <c r="C866">
        <v>2</v>
      </c>
      <c r="D866" s="1">
        <v>42945.37128472222</v>
      </c>
      <c r="E866" s="1">
        <v>42945.329548611109</v>
      </c>
      <c r="F866">
        <v>10000</v>
      </c>
      <c r="G866">
        <v>11500</v>
      </c>
      <c r="H866">
        <v>15</v>
      </c>
      <c r="J866" t="s">
        <v>23</v>
      </c>
      <c r="K866" s="2">
        <f t="shared" si="39"/>
        <v>0.15</v>
      </c>
      <c r="L866">
        <f t="shared" si="40"/>
        <v>1</v>
      </c>
      <c r="M866" t="str">
        <f t="shared" si="41"/>
        <v>2. Early Repeat (2-3)</v>
      </c>
      <c r="N866" t="str">
        <f>IFERROR(INDEX(Demographics!F:F, MATCH(A866, Demographics!A:A, 0)), "Unspecified Bank")</f>
        <v>UBA</v>
      </c>
      <c r="O866" t="str">
        <f>IFERROR(INDEX(Demographics!H:H, MATCH(A866, Demographics!A:A, 0)) &amp; "", "Unknown Status")</f>
        <v/>
      </c>
    </row>
    <row r="867" spans="1:15" x14ac:dyDescent="0.25">
      <c r="A867" t="s">
        <v>986</v>
      </c>
      <c r="B867">
        <v>302003555</v>
      </c>
      <c r="C867">
        <v>2</v>
      </c>
      <c r="D867" s="1">
        <v>42946.625694444447</v>
      </c>
      <c r="E867" s="1">
        <v>42946.583935185183</v>
      </c>
      <c r="F867">
        <v>10000</v>
      </c>
      <c r="G867">
        <v>13000</v>
      </c>
      <c r="H867">
        <v>30</v>
      </c>
      <c r="J867" t="s">
        <v>23</v>
      </c>
      <c r="K867" s="2">
        <f t="shared" si="39"/>
        <v>0.3</v>
      </c>
      <c r="L867">
        <f t="shared" si="40"/>
        <v>1</v>
      </c>
      <c r="M867" t="str">
        <f t="shared" si="41"/>
        <v>2. Early Repeat (2-3)</v>
      </c>
      <c r="N867" t="str">
        <f>IFERROR(INDEX(Demographics!F:F, MATCH(A867, Demographics!A:A, 0)), "Unspecified Bank")</f>
        <v>GT Bank</v>
      </c>
      <c r="O867" t="str">
        <f>IFERROR(INDEX(Demographics!H:H, MATCH(A867, Demographics!A:A, 0)) &amp; "", "Unknown Status")</f>
        <v>Student</v>
      </c>
    </row>
    <row r="868" spans="1:15" x14ac:dyDescent="0.25">
      <c r="A868" t="s">
        <v>987</v>
      </c>
      <c r="B868">
        <v>301965579</v>
      </c>
      <c r="C868">
        <v>2</v>
      </c>
      <c r="D868" s="1">
        <v>42921.884293981479</v>
      </c>
      <c r="E868" s="1">
        <v>42921.842557870368</v>
      </c>
      <c r="F868">
        <v>10000</v>
      </c>
      <c r="G868">
        <v>11500</v>
      </c>
      <c r="H868">
        <v>15</v>
      </c>
      <c r="J868" t="s">
        <v>23</v>
      </c>
      <c r="K868" s="2">
        <f t="shared" si="39"/>
        <v>0.15</v>
      </c>
      <c r="L868">
        <f t="shared" si="40"/>
        <v>1</v>
      </c>
      <c r="M868" t="str">
        <f t="shared" si="41"/>
        <v>2. Early Repeat (2-3)</v>
      </c>
      <c r="N868" t="str">
        <f>IFERROR(INDEX(Demographics!F:F, MATCH(A868, Demographics!A:A, 0)), "Unspecified Bank")</f>
        <v>UBA</v>
      </c>
      <c r="O868" t="str">
        <f>IFERROR(INDEX(Demographics!H:H, MATCH(A868, Demographics!A:A, 0)) &amp; "", "Unknown Status")</f>
        <v>Permanent</v>
      </c>
    </row>
    <row r="869" spans="1:15" x14ac:dyDescent="0.25">
      <c r="A869" t="s">
        <v>988</v>
      </c>
      <c r="B869">
        <v>301997815</v>
      </c>
      <c r="C869">
        <v>7</v>
      </c>
      <c r="D869" s="1">
        <v>42942.898657407408</v>
      </c>
      <c r="E869" s="1">
        <v>42942.856168981481</v>
      </c>
      <c r="F869">
        <v>40000</v>
      </c>
      <c r="G869">
        <v>48000</v>
      </c>
      <c r="H869">
        <v>60</v>
      </c>
      <c r="J869" t="s">
        <v>11</v>
      </c>
      <c r="K869" s="2">
        <f t="shared" si="39"/>
        <v>0.2</v>
      </c>
      <c r="L869">
        <f t="shared" si="40"/>
        <v>0</v>
      </c>
      <c r="M869" t="str">
        <f t="shared" si="41"/>
        <v>3. High Velocity Loyalty (4+)</v>
      </c>
      <c r="N869" t="str">
        <f>IFERROR(INDEX(Demographics!F:F, MATCH(A869, Demographics!A:A, 0)), "Unspecified Bank")</f>
        <v>Diamond Bank</v>
      </c>
      <c r="O869" t="str">
        <f>IFERROR(INDEX(Demographics!H:H, MATCH(A869, Demographics!A:A, 0)) &amp; "", "Unknown Status")</f>
        <v>Permanent</v>
      </c>
    </row>
    <row r="870" spans="1:15" x14ac:dyDescent="0.25">
      <c r="A870" t="s">
        <v>989</v>
      </c>
      <c r="B870">
        <v>301974414</v>
      </c>
      <c r="C870">
        <v>10</v>
      </c>
      <c r="D870" s="1">
        <v>42928.475960648146</v>
      </c>
      <c r="E870" s="1">
        <v>42928.434189814812</v>
      </c>
      <c r="F870">
        <v>10000</v>
      </c>
      <c r="G870">
        <v>13000</v>
      </c>
      <c r="H870">
        <v>30</v>
      </c>
      <c r="J870" t="s">
        <v>11</v>
      </c>
      <c r="K870" s="2">
        <f t="shared" si="39"/>
        <v>0.3</v>
      </c>
      <c r="L870">
        <f t="shared" si="40"/>
        <v>0</v>
      </c>
      <c r="M870" t="str">
        <f t="shared" si="41"/>
        <v>3. High Velocity Loyalty (4+)</v>
      </c>
      <c r="N870" t="str">
        <f>IFERROR(INDEX(Demographics!F:F, MATCH(A870, Demographics!A:A, 0)), "Unspecified Bank")</f>
        <v>Diamond Bank</v>
      </c>
      <c r="O870" t="str">
        <f>IFERROR(INDEX(Demographics!H:H, MATCH(A870, Demographics!A:A, 0)) &amp; "", "Unknown Status")</f>
        <v>Permanent</v>
      </c>
    </row>
    <row r="871" spans="1:15" x14ac:dyDescent="0.25">
      <c r="A871" t="s">
        <v>990</v>
      </c>
      <c r="B871">
        <v>301995439</v>
      </c>
      <c r="C871">
        <v>2</v>
      </c>
      <c r="D871" s="1">
        <v>42941.627442129633</v>
      </c>
      <c r="E871" s="1">
        <v>42941.585682870369</v>
      </c>
      <c r="F871">
        <v>10000</v>
      </c>
      <c r="G871">
        <v>13000</v>
      </c>
      <c r="H871">
        <v>30</v>
      </c>
      <c r="J871" t="s">
        <v>11</v>
      </c>
      <c r="K871" s="2">
        <f t="shared" si="39"/>
        <v>0.3</v>
      </c>
      <c r="L871">
        <f t="shared" si="40"/>
        <v>0</v>
      </c>
      <c r="M871" t="str">
        <f t="shared" si="41"/>
        <v>2. Early Repeat (2-3)</v>
      </c>
      <c r="N871" t="str">
        <f>IFERROR(INDEX(Demographics!F:F, MATCH(A871, Demographics!A:A, 0)), "Unspecified Bank")</f>
        <v>Skye Bank</v>
      </c>
      <c r="O871" t="str">
        <f>IFERROR(INDEX(Demographics!H:H, MATCH(A871, Demographics!A:A, 0)) &amp; "", "Unknown Status")</f>
        <v>Permanent</v>
      </c>
    </row>
    <row r="872" spans="1:15" x14ac:dyDescent="0.25">
      <c r="A872" t="s">
        <v>991</v>
      </c>
      <c r="B872">
        <v>301974405</v>
      </c>
      <c r="C872">
        <v>9</v>
      </c>
      <c r="D872" s="1">
        <v>42928.472615740742</v>
      </c>
      <c r="E872" s="1">
        <v>42928.430868055555</v>
      </c>
      <c r="F872">
        <v>30000</v>
      </c>
      <c r="G872">
        <v>34500</v>
      </c>
      <c r="H872">
        <v>30</v>
      </c>
      <c r="J872" t="s">
        <v>11</v>
      </c>
      <c r="K872" s="2">
        <f t="shared" si="39"/>
        <v>0.15</v>
      </c>
      <c r="L872">
        <f t="shared" si="40"/>
        <v>0</v>
      </c>
      <c r="M872" t="str">
        <f t="shared" si="41"/>
        <v>3. High Velocity Loyalty (4+)</v>
      </c>
      <c r="N872" t="str">
        <f>IFERROR(INDEX(Demographics!F:F, MATCH(A872, Demographics!A:A, 0)), "Unspecified Bank")</f>
        <v>Diamond Bank</v>
      </c>
      <c r="O872" t="str">
        <f>IFERROR(INDEX(Demographics!H:H, MATCH(A872, Demographics!A:A, 0)) &amp; "", "Unknown Status")</f>
        <v>Permanent</v>
      </c>
    </row>
    <row r="873" spans="1:15" x14ac:dyDescent="0.25">
      <c r="A873" t="s">
        <v>992</v>
      </c>
      <c r="B873">
        <v>301994432</v>
      </c>
      <c r="C873">
        <v>2</v>
      </c>
      <c r="D873" s="1">
        <v>42940.989201388889</v>
      </c>
      <c r="E873" s="1">
        <v>42940.947453703702</v>
      </c>
      <c r="F873">
        <v>10000</v>
      </c>
      <c r="G873">
        <v>13000</v>
      </c>
      <c r="H873">
        <v>30</v>
      </c>
      <c r="J873" t="s">
        <v>11</v>
      </c>
      <c r="K873" s="2">
        <f t="shared" si="39"/>
        <v>0.3</v>
      </c>
      <c r="L873">
        <f t="shared" si="40"/>
        <v>0</v>
      </c>
      <c r="M873" t="str">
        <f t="shared" si="41"/>
        <v>2. Early Repeat (2-3)</v>
      </c>
      <c r="N873" t="str">
        <f>IFERROR(INDEX(Demographics!F:F, MATCH(A873, Demographics!A:A, 0)), "Unspecified Bank")</f>
        <v>Unspecified Bank</v>
      </c>
      <c r="O873" t="str">
        <f>IFERROR(INDEX(Demographics!H:H, MATCH(A873, Demographics!A:A, 0)) &amp; "", "Unknown Status")</f>
        <v>Unknown Status</v>
      </c>
    </row>
    <row r="874" spans="1:15" x14ac:dyDescent="0.25">
      <c r="A874" t="s">
        <v>993</v>
      </c>
      <c r="B874">
        <v>301974813</v>
      </c>
      <c r="C874">
        <v>4</v>
      </c>
      <c r="D874" s="1">
        <v>42928.652986111112</v>
      </c>
      <c r="E874" s="1">
        <v>42928.611226851855</v>
      </c>
      <c r="F874">
        <v>10000</v>
      </c>
      <c r="G874">
        <v>11125</v>
      </c>
      <c r="H874">
        <v>15</v>
      </c>
      <c r="J874" t="s">
        <v>11</v>
      </c>
      <c r="K874" s="2">
        <f t="shared" si="39"/>
        <v>0.1125</v>
      </c>
      <c r="L874">
        <f t="shared" si="40"/>
        <v>0</v>
      </c>
      <c r="M874" t="str">
        <f t="shared" si="41"/>
        <v>3. High Velocity Loyalty (4+)</v>
      </c>
      <c r="N874" t="str">
        <f>IFERROR(INDEX(Demographics!F:F, MATCH(A874, Demographics!A:A, 0)), "Unspecified Bank")</f>
        <v>Diamond Bank</v>
      </c>
      <c r="O874" t="str">
        <f>IFERROR(INDEX(Demographics!H:H, MATCH(A874, Demographics!A:A, 0)) &amp; "", "Unknown Status")</f>
        <v>Permanent</v>
      </c>
    </row>
    <row r="875" spans="1:15" x14ac:dyDescent="0.25">
      <c r="A875" t="s">
        <v>994</v>
      </c>
      <c r="B875">
        <v>301994142</v>
      </c>
      <c r="C875">
        <v>6</v>
      </c>
      <c r="D875" s="1">
        <v>42940.825914351852</v>
      </c>
      <c r="E875" s="1">
        <v>42940.784131944441</v>
      </c>
      <c r="F875">
        <v>10000</v>
      </c>
      <c r="G875">
        <v>13000</v>
      </c>
      <c r="H875">
        <v>30</v>
      </c>
      <c r="J875" t="s">
        <v>11</v>
      </c>
      <c r="K875" s="2">
        <f t="shared" si="39"/>
        <v>0.3</v>
      </c>
      <c r="L875">
        <f t="shared" si="40"/>
        <v>0</v>
      </c>
      <c r="M875" t="str">
        <f t="shared" si="41"/>
        <v>3. High Velocity Loyalty (4+)</v>
      </c>
      <c r="N875" t="str">
        <f>IFERROR(INDEX(Demographics!F:F, MATCH(A875, Demographics!A:A, 0)), "Unspecified Bank")</f>
        <v>GT Bank</v>
      </c>
      <c r="O875" t="str">
        <f>IFERROR(INDEX(Demographics!H:H, MATCH(A875, Demographics!A:A, 0)) &amp; "", "Unknown Status")</f>
        <v>Permanent</v>
      </c>
    </row>
    <row r="876" spans="1:15" x14ac:dyDescent="0.25">
      <c r="A876" t="s">
        <v>995</v>
      </c>
      <c r="B876">
        <v>301963154</v>
      </c>
      <c r="C876">
        <v>12</v>
      </c>
      <c r="D876" s="1">
        <v>42920.552430555559</v>
      </c>
      <c r="E876" s="1">
        <v>42920.51</v>
      </c>
      <c r="F876">
        <v>40000</v>
      </c>
      <c r="G876">
        <v>44000</v>
      </c>
      <c r="H876">
        <v>30</v>
      </c>
      <c r="J876" t="s">
        <v>11</v>
      </c>
      <c r="K876" s="2">
        <f t="shared" si="39"/>
        <v>0.1</v>
      </c>
      <c r="L876">
        <f t="shared" si="40"/>
        <v>0</v>
      </c>
      <c r="M876" t="str">
        <f t="shared" si="41"/>
        <v>3. High Velocity Loyalty (4+)</v>
      </c>
      <c r="N876" t="str">
        <f>IFERROR(INDEX(Demographics!F:F, MATCH(A876, Demographics!A:A, 0)), "Unspecified Bank")</f>
        <v>GT Bank</v>
      </c>
      <c r="O876" t="str">
        <f>IFERROR(INDEX(Demographics!H:H, MATCH(A876, Demographics!A:A, 0)) &amp; "", "Unknown Status")</f>
        <v>Permanent</v>
      </c>
    </row>
    <row r="877" spans="1:15" x14ac:dyDescent="0.25">
      <c r="A877" t="s">
        <v>996</v>
      </c>
      <c r="B877">
        <v>301973542</v>
      </c>
      <c r="C877">
        <v>8</v>
      </c>
      <c r="D877" s="1">
        <v>42927.766435185185</v>
      </c>
      <c r="E877" s="1">
        <v>42927.724710648145</v>
      </c>
      <c r="F877">
        <v>30000</v>
      </c>
      <c r="G877">
        <v>34500</v>
      </c>
      <c r="H877">
        <v>30</v>
      </c>
      <c r="J877" t="s">
        <v>11</v>
      </c>
      <c r="K877" s="2">
        <f t="shared" si="39"/>
        <v>0.15</v>
      </c>
      <c r="L877">
        <f t="shared" si="40"/>
        <v>0</v>
      </c>
      <c r="M877" t="str">
        <f t="shared" si="41"/>
        <v>3. High Velocity Loyalty (4+)</v>
      </c>
      <c r="N877" t="str">
        <f>IFERROR(INDEX(Demographics!F:F, MATCH(A877, Demographics!A:A, 0)), "Unspecified Bank")</f>
        <v>First Bank</v>
      </c>
      <c r="O877" t="str">
        <f>IFERROR(INDEX(Demographics!H:H, MATCH(A877, Demographics!A:A, 0)) &amp; "", "Unknown Status")</f>
        <v/>
      </c>
    </row>
    <row r="878" spans="1:15" x14ac:dyDescent="0.25">
      <c r="A878" t="s">
        <v>997</v>
      </c>
      <c r="B878">
        <v>301984075</v>
      </c>
      <c r="C878">
        <v>5</v>
      </c>
      <c r="D878" s="1">
        <v>42934.636724537035</v>
      </c>
      <c r="E878" s="1">
        <v>42934.594236111108</v>
      </c>
      <c r="F878">
        <v>20000</v>
      </c>
      <c r="G878">
        <v>24500</v>
      </c>
      <c r="H878">
        <v>30</v>
      </c>
      <c r="J878" t="s">
        <v>11</v>
      </c>
      <c r="K878" s="2">
        <f t="shared" si="39"/>
        <v>0.22500000000000001</v>
      </c>
      <c r="L878">
        <f t="shared" si="40"/>
        <v>0</v>
      </c>
      <c r="M878" t="str">
        <f t="shared" si="41"/>
        <v>3. High Velocity Loyalty (4+)</v>
      </c>
      <c r="N878" t="str">
        <f>IFERROR(INDEX(Demographics!F:F, MATCH(A878, Demographics!A:A, 0)), "Unspecified Bank")</f>
        <v>Unspecified Bank</v>
      </c>
      <c r="O878" t="str">
        <f>IFERROR(INDEX(Demographics!H:H, MATCH(A878, Demographics!A:A, 0)) &amp; "", "Unknown Status")</f>
        <v>Unknown Status</v>
      </c>
    </row>
    <row r="879" spans="1:15" x14ac:dyDescent="0.25">
      <c r="A879" t="s">
        <v>998</v>
      </c>
      <c r="B879">
        <v>301994182</v>
      </c>
      <c r="C879">
        <v>2</v>
      </c>
      <c r="D879" s="1">
        <v>42940.842048611114</v>
      </c>
      <c r="E879" s="1">
        <v>42940.800266203703</v>
      </c>
      <c r="F879">
        <v>10000</v>
      </c>
      <c r="G879">
        <v>11500</v>
      </c>
      <c r="H879">
        <v>15</v>
      </c>
      <c r="I879" t="s">
        <v>999</v>
      </c>
      <c r="J879" t="s">
        <v>11</v>
      </c>
      <c r="K879" s="2">
        <f t="shared" si="39"/>
        <v>0.15</v>
      </c>
      <c r="L879">
        <f t="shared" si="40"/>
        <v>0</v>
      </c>
      <c r="M879" t="str">
        <f t="shared" si="41"/>
        <v>2. Early Repeat (2-3)</v>
      </c>
      <c r="N879" t="str">
        <f>IFERROR(INDEX(Demographics!F:F, MATCH(A879, Demographics!A:A, 0)), "Unspecified Bank")</f>
        <v>Unspecified Bank</v>
      </c>
      <c r="O879" t="str">
        <f>IFERROR(INDEX(Demographics!H:H, MATCH(A879, Demographics!A:A, 0)) &amp; "", "Unknown Status")</f>
        <v>Unknown Status</v>
      </c>
    </row>
    <row r="880" spans="1:15" x14ac:dyDescent="0.25">
      <c r="A880" t="s">
        <v>1000</v>
      </c>
      <c r="B880">
        <v>301974367</v>
      </c>
      <c r="C880">
        <v>2</v>
      </c>
      <c r="D880" s="1">
        <v>42928.45453703704</v>
      </c>
      <c r="E880" s="1">
        <v>42928.412789351853</v>
      </c>
      <c r="F880">
        <v>10000</v>
      </c>
      <c r="G880">
        <v>13000</v>
      </c>
      <c r="H880">
        <v>30</v>
      </c>
      <c r="J880" t="s">
        <v>11</v>
      </c>
      <c r="K880" s="2">
        <f t="shared" si="39"/>
        <v>0.3</v>
      </c>
      <c r="L880">
        <f t="shared" si="40"/>
        <v>0</v>
      </c>
      <c r="M880" t="str">
        <f t="shared" si="41"/>
        <v>2. Early Repeat (2-3)</v>
      </c>
      <c r="N880" t="str">
        <f>IFERROR(INDEX(Demographics!F:F, MATCH(A880, Demographics!A:A, 0)), "Unspecified Bank")</f>
        <v>Unspecified Bank</v>
      </c>
      <c r="O880" t="str">
        <f>IFERROR(INDEX(Demographics!H:H, MATCH(A880, Demographics!A:A, 0)) &amp; "", "Unknown Status")</f>
        <v>Unknown Status</v>
      </c>
    </row>
    <row r="881" spans="1:15" x14ac:dyDescent="0.25">
      <c r="A881" t="s">
        <v>1001</v>
      </c>
      <c r="B881">
        <v>301963720</v>
      </c>
      <c r="C881">
        <v>5</v>
      </c>
      <c r="D881" s="1">
        <v>42920.784259259257</v>
      </c>
      <c r="E881" s="1">
        <v>42920.742534722223</v>
      </c>
      <c r="F881">
        <v>10000</v>
      </c>
      <c r="G881">
        <v>12250</v>
      </c>
      <c r="H881">
        <v>30</v>
      </c>
      <c r="J881" t="s">
        <v>11</v>
      </c>
      <c r="K881" s="2">
        <f t="shared" si="39"/>
        <v>0.22500000000000001</v>
      </c>
      <c r="L881">
        <f t="shared" si="40"/>
        <v>0</v>
      </c>
      <c r="M881" t="str">
        <f t="shared" si="41"/>
        <v>3. High Velocity Loyalty (4+)</v>
      </c>
      <c r="N881" t="str">
        <f>IFERROR(INDEX(Demographics!F:F, MATCH(A881, Demographics!A:A, 0)), "Unspecified Bank")</f>
        <v>First Bank</v>
      </c>
      <c r="O881" t="str">
        <f>IFERROR(INDEX(Demographics!H:H, MATCH(A881, Demographics!A:A, 0)) &amp; "", "Unknown Status")</f>
        <v/>
      </c>
    </row>
    <row r="882" spans="1:15" x14ac:dyDescent="0.25">
      <c r="A882" t="s">
        <v>1002</v>
      </c>
      <c r="B882">
        <v>301968650</v>
      </c>
      <c r="C882">
        <v>2</v>
      </c>
      <c r="D882" s="1">
        <v>42923.942835648151</v>
      </c>
      <c r="E882" s="1">
        <v>42923.901099537034</v>
      </c>
      <c r="F882">
        <v>10000</v>
      </c>
      <c r="G882">
        <v>13000</v>
      </c>
      <c r="H882">
        <v>30</v>
      </c>
      <c r="J882" t="s">
        <v>11</v>
      </c>
      <c r="K882" s="2">
        <f t="shared" si="39"/>
        <v>0.3</v>
      </c>
      <c r="L882">
        <f t="shared" si="40"/>
        <v>0</v>
      </c>
      <c r="M882" t="str">
        <f t="shared" si="41"/>
        <v>2. Early Repeat (2-3)</v>
      </c>
      <c r="N882" t="str">
        <f>IFERROR(INDEX(Demographics!F:F, MATCH(A882, Demographics!A:A, 0)), "Unspecified Bank")</f>
        <v>Unspecified Bank</v>
      </c>
      <c r="O882" t="str">
        <f>IFERROR(INDEX(Demographics!H:H, MATCH(A882, Demographics!A:A, 0)) &amp; "", "Unknown Status")</f>
        <v>Unknown Status</v>
      </c>
    </row>
    <row r="883" spans="1:15" x14ac:dyDescent="0.25">
      <c r="A883" t="s">
        <v>1003</v>
      </c>
      <c r="B883">
        <v>301998796</v>
      </c>
      <c r="C883">
        <v>4</v>
      </c>
      <c r="D883" s="1">
        <v>42943.562106481484</v>
      </c>
      <c r="E883" s="1">
        <v>42943.519606481481</v>
      </c>
      <c r="F883">
        <v>10000</v>
      </c>
      <c r="G883">
        <v>11500</v>
      </c>
      <c r="H883">
        <v>15</v>
      </c>
      <c r="J883" t="s">
        <v>11</v>
      </c>
      <c r="K883" s="2">
        <f t="shared" si="39"/>
        <v>0.15</v>
      </c>
      <c r="L883">
        <f t="shared" si="40"/>
        <v>0</v>
      </c>
      <c r="M883" t="str">
        <f t="shared" si="41"/>
        <v>3. High Velocity Loyalty (4+)</v>
      </c>
      <c r="N883" t="str">
        <f>IFERROR(INDEX(Demographics!F:F, MATCH(A883, Demographics!A:A, 0)), "Unspecified Bank")</f>
        <v>First Bank</v>
      </c>
      <c r="O883" t="str">
        <f>IFERROR(INDEX(Demographics!H:H, MATCH(A883, Demographics!A:A, 0)) &amp; "", "Unknown Status")</f>
        <v>Permanent</v>
      </c>
    </row>
    <row r="884" spans="1:15" x14ac:dyDescent="0.25">
      <c r="A884" t="s">
        <v>1004</v>
      </c>
      <c r="B884">
        <v>301999828</v>
      </c>
      <c r="C884">
        <v>11</v>
      </c>
      <c r="D884" s="1">
        <v>42944.225659722222</v>
      </c>
      <c r="E884" s="1">
        <v>42944.183912037035</v>
      </c>
      <c r="F884">
        <v>40000</v>
      </c>
      <c r="G884">
        <v>44000</v>
      </c>
      <c r="H884">
        <v>30</v>
      </c>
      <c r="J884" t="s">
        <v>11</v>
      </c>
      <c r="K884" s="2">
        <f t="shared" si="39"/>
        <v>0.1</v>
      </c>
      <c r="L884">
        <f t="shared" si="40"/>
        <v>0</v>
      </c>
      <c r="M884" t="str">
        <f t="shared" si="41"/>
        <v>3. High Velocity Loyalty (4+)</v>
      </c>
      <c r="N884" t="str">
        <f>IFERROR(INDEX(Demographics!F:F, MATCH(A884, Demographics!A:A, 0)), "Unspecified Bank")</f>
        <v>Unspecified Bank</v>
      </c>
      <c r="O884" t="str">
        <f>IFERROR(INDEX(Demographics!H:H, MATCH(A884, Demographics!A:A, 0)) &amp; "", "Unknown Status")</f>
        <v>Unknown Status</v>
      </c>
    </row>
    <row r="885" spans="1:15" x14ac:dyDescent="0.25">
      <c r="A885" t="s">
        <v>1005</v>
      </c>
      <c r="B885">
        <v>301965260</v>
      </c>
      <c r="C885">
        <v>3</v>
      </c>
      <c r="D885" s="1">
        <v>42921.732754629629</v>
      </c>
      <c r="E885" s="1">
        <v>42921.69090277778</v>
      </c>
      <c r="F885">
        <v>10000</v>
      </c>
      <c r="G885">
        <v>11500</v>
      </c>
      <c r="H885">
        <v>15</v>
      </c>
      <c r="J885" t="s">
        <v>23</v>
      </c>
      <c r="K885" s="2">
        <f t="shared" si="39"/>
        <v>0.15</v>
      </c>
      <c r="L885">
        <f t="shared" si="40"/>
        <v>1</v>
      </c>
      <c r="M885" t="str">
        <f t="shared" si="41"/>
        <v>2. Early Repeat (2-3)</v>
      </c>
      <c r="N885" t="str">
        <f>IFERROR(INDEX(Demographics!F:F, MATCH(A885, Demographics!A:A, 0)), "Unspecified Bank")</f>
        <v>First Bank</v>
      </c>
      <c r="O885" t="str">
        <f>IFERROR(INDEX(Demographics!H:H, MATCH(A885, Demographics!A:A, 0)) &amp; "", "Unknown Status")</f>
        <v>Permanent</v>
      </c>
    </row>
    <row r="886" spans="1:15" x14ac:dyDescent="0.25">
      <c r="A886" t="s">
        <v>1006</v>
      </c>
      <c r="B886">
        <v>301985317</v>
      </c>
      <c r="C886">
        <v>2</v>
      </c>
      <c r="D886" s="1">
        <v>42935.430150462962</v>
      </c>
      <c r="E886" s="1">
        <v>42935.388414351852</v>
      </c>
      <c r="F886">
        <v>10000</v>
      </c>
      <c r="G886">
        <v>13000</v>
      </c>
      <c r="H886">
        <v>30</v>
      </c>
      <c r="I886" t="s">
        <v>1007</v>
      </c>
      <c r="J886" t="s">
        <v>11</v>
      </c>
      <c r="K886" s="2">
        <f t="shared" si="39"/>
        <v>0.3</v>
      </c>
      <c r="L886">
        <f t="shared" si="40"/>
        <v>0</v>
      </c>
      <c r="M886" t="str">
        <f t="shared" si="41"/>
        <v>2. Early Repeat (2-3)</v>
      </c>
      <c r="N886" t="str">
        <f>IFERROR(INDEX(Demographics!F:F, MATCH(A886, Demographics!A:A, 0)), "Unspecified Bank")</f>
        <v>Unspecified Bank</v>
      </c>
      <c r="O886" t="str">
        <f>IFERROR(INDEX(Demographics!H:H, MATCH(A886, Demographics!A:A, 0)) &amp; "", "Unknown Status")</f>
        <v>Unknown Status</v>
      </c>
    </row>
    <row r="887" spans="1:15" x14ac:dyDescent="0.25">
      <c r="A887" t="s">
        <v>1008</v>
      </c>
      <c r="B887">
        <v>301983023</v>
      </c>
      <c r="C887">
        <v>2</v>
      </c>
      <c r="D887" s="1">
        <v>42934.237662037034</v>
      </c>
      <c r="E887" s="1">
        <v>42934.195925925924</v>
      </c>
      <c r="F887">
        <v>10000</v>
      </c>
      <c r="G887">
        <v>13000</v>
      </c>
      <c r="H887">
        <v>30</v>
      </c>
      <c r="I887" t="s">
        <v>1009</v>
      </c>
      <c r="J887" t="s">
        <v>11</v>
      </c>
      <c r="K887" s="2">
        <f t="shared" si="39"/>
        <v>0.3</v>
      </c>
      <c r="L887">
        <f t="shared" si="40"/>
        <v>0</v>
      </c>
      <c r="M887" t="str">
        <f t="shared" si="41"/>
        <v>2. Early Repeat (2-3)</v>
      </c>
      <c r="N887" t="str">
        <f>IFERROR(INDEX(Demographics!F:F, MATCH(A887, Demographics!A:A, 0)), "Unspecified Bank")</f>
        <v>Unspecified Bank</v>
      </c>
      <c r="O887" t="str">
        <f>IFERROR(INDEX(Demographics!H:H, MATCH(A887, Demographics!A:A, 0)) &amp; "", "Unknown Status")</f>
        <v>Unknown Status</v>
      </c>
    </row>
    <row r="888" spans="1:15" x14ac:dyDescent="0.25">
      <c r="A888" t="s">
        <v>1010</v>
      </c>
      <c r="B888">
        <v>301996069</v>
      </c>
      <c r="C888">
        <v>9</v>
      </c>
      <c r="D888" s="1">
        <v>42941.944131944445</v>
      </c>
      <c r="E888" s="1">
        <v>42941.902395833335</v>
      </c>
      <c r="F888">
        <v>25000</v>
      </c>
      <c r="G888">
        <v>28750</v>
      </c>
      <c r="H888">
        <v>30</v>
      </c>
      <c r="J888" t="s">
        <v>11</v>
      </c>
      <c r="K888" s="2">
        <f t="shared" si="39"/>
        <v>0.15</v>
      </c>
      <c r="L888">
        <f t="shared" si="40"/>
        <v>0</v>
      </c>
      <c r="M888" t="str">
        <f t="shared" si="41"/>
        <v>3. High Velocity Loyalty (4+)</v>
      </c>
      <c r="N888" t="str">
        <f>IFERROR(INDEX(Demographics!F:F, MATCH(A888, Demographics!A:A, 0)), "Unspecified Bank")</f>
        <v>First Bank</v>
      </c>
      <c r="O888" t="str">
        <f>IFERROR(INDEX(Demographics!H:H, MATCH(A888, Demographics!A:A, 0)) &amp; "", "Unknown Status")</f>
        <v>Self-Employed</v>
      </c>
    </row>
    <row r="889" spans="1:15" x14ac:dyDescent="0.25">
      <c r="A889" t="s">
        <v>1011</v>
      </c>
      <c r="B889">
        <v>301992904</v>
      </c>
      <c r="C889">
        <v>2</v>
      </c>
      <c r="D889" s="1">
        <v>42940.378564814811</v>
      </c>
      <c r="E889" s="1">
        <v>42940.336817129632</v>
      </c>
      <c r="F889">
        <v>10000</v>
      </c>
      <c r="G889">
        <v>13000</v>
      </c>
      <c r="H889">
        <v>30</v>
      </c>
      <c r="I889" t="s">
        <v>1012</v>
      </c>
      <c r="J889" t="s">
        <v>11</v>
      </c>
      <c r="K889" s="2">
        <f t="shared" si="39"/>
        <v>0.3</v>
      </c>
      <c r="L889">
        <f t="shared" si="40"/>
        <v>0</v>
      </c>
      <c r="M889" t="str">
        <f t="shared" si="41"/>
        <v>2. Early Repeat (2-3)</v>
      </c>
      <c r="N889" t="str">
        <f>IFERROR(INDEX(Demographics!F:F, MATCH(A889, Demographics!A:A, 0)), "Unspecified Bank")</f>
        <v>First Bank</v>
      </c>
      <c r="O889" t="str">
        <f>IFERROR(INDEX(Demographics!H:H, MATCH(A889, Demographics!A:A, 0)) &amp; "", "Unknown Status")</f>
        <v>Permanent</v>
      </c>
    </row>
    <row r="890" spans="1:15" x14ac:dyDescent="0.25">
      <c r="A890" t="s">
        <v>1013</v>
      </c>
      <c r="B890">
        <v>301983119</v>
      </c>
      <c r="C890">
        <v>8</v>
      </c>
      <c r="D890" s="1">
        <v>42934.302384259259</v>
      </c>
      <c r="E890" s="1">
        <v>42934.260636574072</v>
      </c>
      <c r="F890">
        <v>10000</v>
      </c>
      <c r="G890">
        <v>13000</v>
      </c>
      <c r="H890">
        <v>30</v>
      </c>
      <c r="J890" t="s">
        <v>11</v>
      </c>
      <c r="K890" s="2">
        <f t="shared" si="39"/>
        <v>0.3</v>
      </c>
      <c r="L890">
        <f t="shared" si="40"/>
        <v>0</v>
      </c>
      <c r="M890" t="str">
        <f t="shared" si="41"/>
        <v>3. High Velocity Loyalty (4+)</v>
      </c>
      <c r="N890" t="str">
        <f>IFERROR(INDEX(Demographics!F:F, MATCH(A890, Demographics!A:A, 0)), "Unspecified Bank")</f>
        <v>UBA</v>
      </c>
      <c r="O890" t="str">
        <f>IFERROR(INDEX(Demographics!H:H, MATCH(A890, Demographics!A:A, 0)) &amp; "", "Unknown Status")</f>
        <v>Permanent</v>
      </c>
    </row>
    <row r="891" spans="1:15" x14ac:dyDescent="0.25">
      <c r="A891" t="s">
        <v>1014</v>
      </c>
      <c r="B891">
        <v>301986459</v>
      </c>
      <c r="C891">
        <v>2</v>
      </c>
      <c r="D891" s="1">
        <v>42935.882094907407</v>
      </c>
      <c r="E891" s="1">
        <v>42935.84034722222</v>
      </c>
      <c r="F891">
        <v>10000</v>
      </c>
      <c r="G891">
        <v>11500</v>
      </c>
      <c r="H891">
        <v>15</v>
      </c>
      <c r="I891" t="s">
        <v>1015</v>
      </c>
      <c r="J891" t="s">
        <v>11</v>
      </c>
      <c r="K891" s="2">
        <f t="shared" si="39"/>
        <v>0.15</v>
      </c>
      <c r="L891">
        <f t="shared" si="40"/>
        <v>0</v>
      </c>
      <c r="M891" t="str">
        <f t="shared" si="41"/>
        <v>2. Early Repeat (2-3)</v>
      </c>
      <c r="N891" t="str">
        <f>IFERROR(INDEX(Demographics!F:F, MATCH(A891, Demographics!A:A, 0)), "Unspecified Bank")</f>
        <v>GT Bank</v>
      </c>
      <c r="O891" t="str">
        <f>IFERROR(INDEX(Demographics!H:H, MATCH(A891, Demographics!A:A, 0)) &amp; "", "Unknown Status")</f>
        <v>Permanent</v>
      </c>
    </row>
    <row r="892" spans="1:15" x14ac:dyDescent="0.25">
      <c r="A892" t="s">
        <v>1016</v>
      </c>
      <c r="B892">
        <v>301963651</v>
      </c>
      <c r="C892">
        <v>2</v>
      </c>
      <c r="D892" s="1">
        <v>42920.752141203702</v>
      </c>
      <c r="E892" s="1">
        <v>42920.710393518515</v>
      </c>
      <c r="F892">
        <v>10000</v>
      </c>
      <c r="G892">
        <v>13000</v>
      </c>
      <c r="H892">
        <v>30</v>
      </c>
      <c r="J892" t="s">
        <v>11</v>
      </c>
      <c r="K892" s="2">
        <f t="shared" si="39"/>
        <v>0.3</v>
      </c>
      <c r="L892">
        <f t="shared" si="40"/>
        <v>0</v>
      </c>
      <c r="M892" t="str">
        <f t="shared" si="41"/>
        <v>2. Early Repeat (2-3)</v>
      </c>
      <c r="N892" t="str">
        <f>IFERROR(INDEX(Demographics!F:F, MATCH(A892, Demographics!A:A, 0)), "Unspecified Bank")</f>
        <v>Unspecified Bank</v>
      </c>
      <c r="O892" t="str">
        <f>IFERROR(INDEX(Demographics!H:H, MATCH(A892, Demographics!A:A, 0)) &amp; "", "Unknown Status")</f>
        <v>Unknown Status</v>
      </c>
    </row>
    <row r="893" spans="1:15" x14ac:dyDescent="0.25">
      <c r="A893" t="s">
        <v>1017</v>
      </c>
      <c r="B893">
        <v>301982545</v>
      </c>
      <c r="C893">
        <v>4</v>
      </c>
      <c r="D893" s="1">
        <v>42933.804872685185</v>
      </c>
      <c r="E893" s="1">
        <v>42933.763124999998</v>
      </c>
      <c r="F893">
        <v>20000</v>
      </c>
      <c r="G893">
        <v>24500</v>
      </c>
      <c r="H893">
        <v>30</v>
      </c>
      <c r="J893" t="s">
        <v>11</v>
      </c>
      <c r="K893" s="2">
        <f t="shared" si="39"/>
        <v>0.22500000000000001</v>
      </c>
      <c r="L893">
        <f t="shared" si="40"/>
        <v>0</v>
      </c>
      <c r="M893" t="str">
        <f t="shared" si="41"/>
        <v>3. High Velocity Loyalty (4+)</v>
      </c>
      <c r="N893" t="str">
        <f>IFERROR(INDEX(Demographics!F:F, MATCH(A893, Demographics!A:A, 0)), "Unspecified Bank")</f>
        <v>Zenith Bank</v>
      </c>
      <c r="O893" t="str">
        <f>IFERROR(INDEX(Demographics!H:H, MATCH(A893, Demographics!A:A, 0)) &amp; "", "Unknown Status")</f>
        <v/>
      </c>
    </row>
    <row r="894" spans="1:15" x14ac:dyDescent="0.25">
      <c r="A894" t="s">
        <v>1018</v>
      </c>
      <c r="B894">
        <v>301969153</v>
      </c>
      <c r="C894">
        <v>3</v>
      </c>
      <c r="D894" s="1">
        <v>42924.504189814812</v>
      </c>
      <c r="E894" s="1">
        <v>42924.462442129632</v>
      </c>
      <c r="F894">
        <v>10000</v>
      </c>
      <c r="G894">
        <v>13000</v>
      </c>
      <c r="H894">
        <v>30</v>
      </c>
      <c r="J894" t="s">
        <v>11</v>
      </c>
      <c r="K894" s="2">
        <f t="shared" si="39"/>
        <v>0.3</v>
      </c>
      <c r="L894">
        <f t="shared" si="40"/>
        <v>0</v>
      </c>
      <c r="M894" t="str">
        <f t="shared" si="41"/>
        <v>2. Early Repeat (2-3)</v>
      </c>
      <c r="N894" t="str">
        <f>IFERROR(INDEX(Demographics!F:F, MATCH(A894, Demographics!A:A, 0)), "Unspecified Bank")</f>
        <v>Access Bank</v>
      </c>
      <c r="O894" t="str">
        <f>IFERROR(INDEX(Demographics!H:H, MATCH(A894, Demographics!A:A, 0)) &amp; "", "Unknown Status")</f>
        <v>Permanent</v>
      </c>
    </row>
    <row r="895" spans="1:15" x14ac:dyDescent="0.25">
      <c r="A895" t="s">
        <v>1019</v>
      </c>
      <c r="B895">
        <v>301959018</v>
      </c>
      <c r="C895">
        <v>9</v>
      </c>
      <c r="D895" s="1">
        <v>42917.612500000003</v>
      </c>
      <c r="E895" s="1">
        <v>42917.570752314816</v>
      </c>
      <c r="F895">
        <v>30000</v>
      </c>
      <c r="G895">
        <v>34500</v>
      </c>
      <c r="H895">
        <v>30</v>
      </c>
      <c r="J895" t="s">
        <v>11</v>
      </c>
      <c r="K895" s="2">
        <f t="shared" si="39"/>
        <v>0.15</v>
      </c>
      <c r="L895">
        <f t="shared" si="40"/>
        <v>0</v>
      </c>
      <c r="M895" t="str">
        <f t="shared" si="41"/>
        <v>3. High Velocity Loyalty (4+)</v>
      </c>
      <c r="N895" t="str">
        <f>IFERROR(INDEX(Demographics!F:F, MATCH(A895, Demographics!A:A, 0)), "Unspecified Bank")</f>
        <v>GT Bank</v>
      </c>
      <c r="O895" t="str">
        <f>IFERROR(INDEX(Demographics!H:H, MATCH(A895, Demographics!A:A, 0)) &amp; "", "Unknown Status")</f>
        <v>Permanent</v>
      </c>
    </row>
    <row r="896" spans="1:15" x14ac:dyDescent="0.25">
      <c r="A896" t="s">
        <v>1020</v>
      </c>
      <c r="B896">
        <v>301988484</v>
      </c>
      <c r="C896">
        <v>9</v>
      </c>
      <c r="D896" s="1">
        <v>42936.953159722223</v>
      </c>
      <c r="E896" s="1">
        <v>42936.911412037036</v>
      </c>
      <c r="F896">
        <v>10000</v>
      </c>
      <c r="G896">
        <v>11500</v>
      </c>
      <c r="H896">
        <v>15</v>
      </c>
      <c r="J896" t="s">
        <v>11</v>
      </c>
      <c r="K896" s="2">
        <f t="shared" si="39"/>
        <v>0.15</v>
      </c>
      <c r="L896">
        <f t="shared" si="40"/>
        <v>0</v>
      </c>
      <c r="M896" t="str">
        <f t="shared" si="41"/>
        <v>3. High Velocity Loyalty (4+)</v>
      </c>
      <c r="N896" t="str">
        <f>IFERROR(INDEX(Demographics!F:F, MATCH(A896, Demographics!A:A, 0)), "Unspecified Bank")</f>
        <v>Unspecified Bank</v>
      </c>
      <c r="O896" t="str">
        <f>IFERROR(INDEX(Demographics!H:H, MATCH(A896, Demographics!A:A, 0)) &amp; "", "Unknown Status")</f>
        <v>Unknown Status</v>
      </c>
    </row>
    <row r="897" spans="1:15" x14ac:dyDescent="0.25">
      <c r="A897" t="s">
        <v>1021</v>
      </c>
      <c r="B897">
        <v>301967556</v>
      </c>
      <c r="C897">
        <v>4</v>
      </c>
      <c r="D897" s="1">
        <v>42923.37400462963</v>
      </c>
      <c r="E897" s="1">
        <v>42923.332280092596</v>
      </c>
      <c r="F897">
        <v>20000</v>
      </c>
      <c r="G897">
        <v>22250</v>
      </c>
      <c r="H897">
        <v>15</v>
      </c>
      <c r="I897" t="s">
        <v>1022</v>
      </c>
      <c r="J897" t="s">
        <v>23</v>
      </c>
      <c r="K897" s="2">
        <f t="shared" si="39"/>
        <v>0.1125</v>
      </c>
      <c r="L897">
        <f t="shared" si="40"/>
        <v>1</v>
      </c>
      <c r="M897" t="str">
        <f t="shared" si="41"/>
        <v>3. High Velocity Loyalty (4+)</v>
      </c>
      <c r="N897" t="str">
        <f>IFERROR(INDEX(Demographics!F:F, MATCH(A897, Demographics!A:A, 0)), "Unspecified Bank")</f>
        <v>Diamond Bank</v>
      </c>
      <c r="O897" t="str">
        <f>IFERROR(INDEX(Demographics!H:H, MATCH(A897, Demographics!A:A, 0)) &amp; "", "Unknown Status")</f>
        <v/>
      </c>
    </row>
    <row r="898" spans="1:15" x14ac:dyDescent="0.25">
      <c r="A898" t="s">
        <v>1023</v>
      </c>
      <c r="B898">
        <v>301964233</v>
      </c>
      <c r="C898">
        <v>7</v>
      </c>
      <c r="D898" s="1">
        <v>42921.290219907409</v>
      </c>
      <c r="E898" s="1">
        <v>42921.248472222222</v>
      </c>
      <c r="F898">
        <v>30000</v>
      </c>
      <c r="G898">
        <v>39000</v>
      </c>
      <c r="H898">
        <v>60</v>
      </c>
      <c r="J898" t="s">
        <v>11</v>
      </c>
      <c r="K898" s="2">
        <f t="shared" si="39"/>
        <v>0.3</v>
      </c>
      <c r="L898">
        <f t="shared" si="40"/>
        <v>0</v>
      </c>
      <c r="M898" t="str">
        <f t="shared" si="41"/>
        <v>3. High Velocity Loyalty (4+)</v>
      </c>
      <c r="N898" t="str">
        <f>IFERROR(INDEX(Demographics!F:F, MATCH(A898, Demographics!A:A, 0)), "Unspecified Bank")</f>
        <v>Access Bank</v>
      </c>
      <c r="O898" t="str">
        <f>IFERROR(INDEX(Demographics!H:H, MATCH(A898, Demographics!A:A, 0)) &amp; "", "Unknown Status")</f>
        <v/>
      </c>
    </row>
    <row r="899" spans="1:15" x14ac:dyDescent="0.25">
      <c r="A899" t="s">
        <v>1024</v>
      </c>
      <c r="B899">
        <v>301989135</v>
      </c>
      <c r="C899">
        <v>2</v>
      </c>
      <c r="D899" s="1">
        <v>42937.487337962964</v>
      </c>
      <c r="E899" s="1">
        <v>42937.445567129631</v>
      </c>
      <c r="F899">
        <v>10000</v>
      </c>
      <c r="G899">
        <v>11500</v>
      </c>
      <c r="H899">
        <v>15</v>
      </c>
      <c r="I899" t="s">
        <v>1025</v>
      </c>
      <c r="J899" t="s">
        <v>11</v>
      </c>
      <c r="K899" s="2">
        <f t="shared" ref="K899:K962" si="42">(G899 - F899) / F899</f>
        <v>0.15</v>
      </c>
      <c r="L899">
        <f t="shared" ref="L899:L962" si="43">IF(J899="bad", 1, 0)</f>
        <v>0</v>
      </c>
      <c r="M899" t="str">
        <f t="shared" ref="M899:M962" si="44">IF(C899=1, "1. First-Time Applicant", IF(C899&lt;=3, "2. Early Repeat (2-3)", "3. High Velocity Loyalty (4+)"))</f>
        <v>2. Early Repeat (2-3)</v>
      </c>
      <c r="N899" t="str">
        <f>IFERROR(INDEX(Demographics!F:F, MATCH(A899, Demographics!A:A, 0)), "Unspecified Bank")</f>
        <v>GT Bank</v>
      </c>
      <c r="O899" t="str">
        <f>IFERROR(INDEX(Demographics!H:H, MATCH(A899, Demographics!A:A, 0)) &amp; "", "Unknown Status")</f>
        <v/>
      </c>
    </row>
    <row r="900" spans="1:15" x14ac:dyDescent="0.25">
      <c r="A900" t="s">
        <v>1026</v>
      </c>
      <c r="B900">
        <v>301984019</v>
      </c>
      <c r="C900">
        <v>4</v>
      </c>
      <c r="D900" s="1">
        <v>42934.617511574077</v>
      </c>
      <c r="E900" s="1">
        <v>42934.57576388889</v>
      </c>
      <c r="F900">
        <v>10000</v>
      </c>
      <c r="G900">
        <v>11125</v>
      </c>
      <c r="H900">
        <v>15</v>
      </c>
      <c r="I900" t="s">
        <v>1027</v>
      </c>
      <c r="J900" t="s">
        <v>11</v>
      </c>
      <c r="K900" s="2">
        <f t="shared" si="42"/>
        <v>0.1125</v>
      </c>
      <c r="L900">
        <f t="shared" si="43"/>
        <v>0</v>
      </c>
      <c r="M900" t="str">
        <f t="shared" si="44"/>
        <v>3. High Velocity Loyalty (4+)</v>
      </c>
      <c r="N900" t="str">
        <f>IFERROR(INDEX(Demographics!F:F, MATCH(A900, Demographics!A:A, 0)), "Unspecified Bank")</f>
        <v>Unspecified Bank</v>
      </c>
      <c r="O900" t="str">
        <f>IFERROR(INDEX(Demographics!H:H, MATCH(A900, Demographics!A:A, 0)) &amp; "", "Unknown Status")</f>
        <v>Unknown Status</v>
      </c>
    </row>
    <row r="901" spans="1:15" x14ac:dyDescent="0.25">
      <c r="A901" t="s">
        <v>1028</v>
      </c>
      <c r="B901">
        <v>301968444</v>
      </c>
      <c r="C901">
        <v>4</v>
      </c>
      <c r="D901" s="1">
        <v>42923.802268518521</v>
      </c>
      <c r="E901" s="1">
        <v>42923.760520833333</v>
      </c>
      <c r="F901">
        <v>20000</v>
      </c>
      <c r="G901">
        <v>24500</v>
      </c>
      <c r="H901">
        <v>30</v>
      </c>
      <c r="J901" t="s">
        <v>11</v>
      </c>
      <c r="K901" s="2">
        <f t="shared" si="42"/>
        <v>0.22500000000000001</v>
      </c>
      <c r="L901">
        <f t="shared" si="43"/>
        <v>0</v>
      </c>
      <c r="M901" t="str">
        <f t="shared" si="44"/>
        <v>3. High Velocity Loyalty (4+)</v>
      </c>
      <c r="N901" t="str">
        <f>IFERROR(INDEX(Demographics!F:F, MATCH(A901, Demographics!A:A, 0)), "Unspecified Bank")</f>
        <v>Stanbic IBTC</v>
      </c>
      <c r="O901" t="str">
        <f>IFERROR(INDEX(Demographics!H:H, MATCH(A901, Demographics!A:A, 0)) &amp; "", "Unknown Status")</f>
        <v>Permanent</v>
      </c>
    </row>
    <row r="902" spans="1:15" x14ac:dyDescent="0.25">
      <c r="A902" t="s">
        <v>1029</v>
      </c>
      <c r="B902">
        <v>301990457</v>
      </c>
      <c r="C902">
        <v>2</v>
      </c>
      <c r="D902" s="1">
        <v>42938.39912037037</v>
      </c>
      <c r="E902" s="1">
        <v>42938.357222222221</v>
      </c>
      <c r="F902">
        <v>10000</v>
      </c>
      <c r="G902">
        <v>11500</v>
      </c>
      <c r="H902">
        <v>15</v>
      </c>
      <c r="J902" t="s">
        <v>11</v>
      </c>
      <c r="K902" s="2">
        <f t="shared" si="42"/>
        <v>0.15</v>
      </c>
      <c r="L902">
        <f t="shared" si="43"/>
        <v>0</v>
      </c>
      <c r="M902" t="str">
        <f t="shared" si="44"/>
        <v>2. Early Repeat (2-3)</v>
      </c>
      <c r="N902" t="str">
        <f>IFERROR(INDEX(Demographics!F:F, MATCH(A902, Demographics!A:A, 0)), "Unspecified Bank")</f>
        <v>First Bank</v>
      </c>
      <c r="O902" t="str">
        <f>IFERROR(INDEX(Demographics!H:H, MATCH(A902, Demographics!A:A, 0)) &amp; "", "Unknown Status")</f>
        <v>Permanent</v>
      </c>
    </row>
    <row r="903" spans="1:15" x14ac:dyDescent="0.25">
      <c r="A903" t="s">
        <v>1030</v>
      </c>
      <c r="B903">
        <v>301969573</v>
      </c>
      <c r="C903">
        <v>10</v>
      </c>
      <c r="D903" s="1">
        <v>42924.770405092589</v>
      </c>
      <c r="E903" s="1">
        <v>42924.728587962964</v>
      </c>
      <c r="F903">
        <v>40000</v>
      </c>
      <c r="G903">
        <v>48000</v>
      </c>
      <c r="H903">
        <v>60</v>
      </c>
      <c r="J903" t="s">
        <v>11</v>
      </c>
      <c r="K903" s="2">
        <f t="shared" si="42"/>
        <v>0.2</v>
      </c>
      <c r="L903">
        <f t="shared" si="43"/>
        <v>0</v>
      </c>
      <c r="M903" t="str">
        <f t="shared" si="44"/>
        <v>3. High Velocity Loyalty (4+)</v>
      </c>
      <c r="N903" t="str">
        <f>IFERROR(INDEX(Demographics!F:F, MATCH(A903, Demographics!A:A, 0)), "Unspecified Bank")</f>
        <v>GT Bank</v>
      </c>
      <c r="O903" t="str">
        <f>IFERROR(INDEX(Demographics!H:H, MATCH(A903, Demographics!A:A, 0)) &amp; "", "Unknown Status")</f>
        <v>Permanent</v>
      </c>
    </row>
    <row r="904" spans="1:15" x14ac:dyDescent="0.25">
      <c r="A904" t="s">
        <v>1031</v>
      </c>
      <c r="B904">
        <v>301965419</v>
      </c>
      <c r="C904">
        <v>8</v>
      </c>
      <c r="D904" s="1">
        <v>42921.805949074071</v>
      </c>
      <c r="E904" s="1">
        <v>42921.764224537037</v>
      </c>
      <c r="F904">
        <v>30000</v>
      </c>
      <c r="G904">
        <v>34500</v>
      </c>
      <c r="H904">
        <v>30</v>
      </c>
      <c r="J904" t="s">
        <v>11</v>
      </c>
      <c r="K904" s="2">
        <f t="shared" si="42"/>
        <v>0.15</v>
      </c>
      <c r="L904">
        <f t="shared" si="43"/>
        <v>0</v>
      </c>
      <c r="M904" t="str">
        <f t="shared" si="44"/>
        <v>3. High Velocity Loyalty (4+)</v>
      </c>
      <c r="N904" t="str">
        <f>IFERROR(INDEX(Demographics!F:F, MATCH(A904, Demographics!A:A, 0)), "Unspecified Bank")</f>
        <v>GT Bank</v>
      </c>
      <c r="O904" t="str">
        <f>IFERROR(INDEX(Demographics!H:H, MATCH(A904, Demographics!A:A, 0)) &amp; "", "Unknown Status")</f>
        <v>Permanent</v>
      </c>
    </row>
    <row r="905" spans="1:15" x14ac:dyDescent="0.25">
      <c r="A905" t="s">
        <v>1032</v>
      </c>
      <c r="B905">
        <v>301982568</v>
      </c>
      <c r="C905">
        <v>7</v>
      </c>
      <c r="D905" s="1">
        <v>42933.817314814813</v>
      </c>
      <c r="E905" s="1">
        <v>42933.774826388886</v>
      </c>
      <c r="F905">
        <v>20000</v>
      </c>
      <c r="G905">
        <v>21500</v>
      </c>
      <c r="H905">
        <v>15</v>
      </c>
      <c r="J905" t="s">
        <v>23</v>
      </c>
      <c r="K905" s="2">
        <f t="shared" si="42"/>
        <v>7.4999999999999997E-2</v>
      </c>
      <c r="L905">
        <f t="shared" si="43"/>
        <v>1</v>
      </c>
      <c r="M905" t="str">
        <f t="shared" si="44"/>
        <v>3. High Velocity Loyalty (4+)</v>
      </c>
      <c r="N905" t="str">
        <f>IFERROR(INDEX(Demographics!F:F, MATCH(A905, Demographics!A:A, 0)), "Unspecified Bank")</f>
        <v>Skye Bank</v>
      </c>
      <c r="O905" t="str">
        <f>IFERROR(INDEX(Demographics!H:H, MATCH(A905, Demographics!A:A, 0)) &amp; "", "Unknown Status")</f>
        <v>Permanent</v>
      </c>
    </row>
    <row r="906" spans="1:15" x14ac:dyDescent="0.25">
      <c r="A906" t="s">
        <v>1033</v>
      </c>
      <c r="B906">
        <v>301984881</v>
      </c>
      <c r="C906">
        <v>7</v>
      </c>
      <c r="D906" s="1">
        <v>42935.084282407406</v>
      </c>
      <c r="E906" s="1">
        <v>42935.042511574073</v>
      </c>
      <c r="F906">
        <v>30000</v>
      </c>
      <c r="G906">
        <v>39000</v>
      </c>
      <c r="H906">
        <v>60</v>
      </c>
      <c r="J906" t="s">
        <v>23</v>
      </c>
      <c r="K906" s="2">
        <f t="shared" si="42"/>
        <v>0.3</v>
      </c>
      <c r="L906">
        <f t="shared" si="43"/>
        <v>1</v>
      </c>
      <c r="M906" t="str">
        <f t="shared" si="44"/>
        <v>3. High Velocity Loyalty (4+)</v>
      </c>
      <c r="N906" t="str">
        <f>IFERROR(INDEX(Demographics!F:F, MATCH(A906, Demographics!A:A, 0)), "Unspecified Bank")</f>
        <v>GT Bank</v>
      </c>
      <c r="O906" t="str">
        <f>IFERROR(INDEX(Demographics!H:H, MATCH(A906, Demographics!A:A, 0)) &amp; "", "Unknown Status")</f>
        <v>Permanent</v>
      </c>
    </row>
    <row r="907" spans="1:15" x14ac:dyDescent="0.25">
      <c r="A907" t="s">
        <v>1034</v>
      </c>
      <c r="B907">
        <v>301975906</v>
      </c>
      <c r="C907">
        <v>2</v>
      </c>
      <c r="D907" s="1">
        <v>42929.48909722222</v>
      </c>
      <c r="E907" s="1">
        <v>42929.44734953704</v>
      </c>
      <c r="F907">
        <v>10000</v>
      </c>
      <c r="G907">
        <v>13000</v>
      </c>
      <c r="H907">
        <v>30</v>
      </c>
      <c r="J907" t="s">
        <v>23</v>
      </c>
      <c r="K907" s="2">
        <f t="shared" si="42"/>
        <v>0.3</v>
      </c>
      <c r="L907">
        <f t="shared" si="43"/>
        <v>1</v>
      </c>
      <c r="M907" t="str">
        <f t="shared" si="44"/>
        <v>2. Early Repeat (2-3)</v>
      </c>
      <c r="N907" t="str">
        <f>IFERROR(INDEX(Demographics!F:F, MATCH(A907, Demographics!A:A, 0)), "Unspecified Bank")</f>
        <v>GT Bank</v>
      </c>
      <c r="O907" t="str">
        <f>IFERROR(INDEX(Demographics!H:H, MATCH(A907, Demographics!A:A, 0)) &amp; "", "Unknown Status")</f>
        <v>Permanent</v>
      </c>
    </row>
    <row r="908" spans="1:15" x14ac:dyDescent="0.25">
      <c r="A908" t="s">
        <v>1035</v>
      </c>
      <c r="B908">
        <v>301988126</v>
      </c>
      <c r="C908">
        <v>2</v>
      </c>
      <c r="D908" s="1">
        <v>42936.780312499999</v>
      </c>
      <c r="E908" s="1">
        <v>42936.738564814812</v>
      </c>
      <c r="F908">
        <v>10000</v>
      </c>
      <c r="G908">
        <v>13000</v>
      </c>
      <c r="H908">
        <v>30</v>
      </c>
      <c r="I908" t="s">
        <v>1036</v>
      </c>
      <c r="J908" t="s">
        <v>23</v>
      </c>
      <c r="K908" s="2">
        <f t="shared" si="42"/>
        <v>0.3</v>
      </c>
      <c r="L908">
        <f t="shared" si="43"/>
        <v>1</v>
      </c>
      <c r="M908" t="str">
        <f t="shared" si="44"/>
        <v>2. Early Repeat (2-3)</v>
      </c>
      <c r="N908" t="str">
        <f>IFERROR(INDEX(Demographics!F:F, MATCH(A908, Demographics!A:A, 0)), "Unspecified Bank")</f>
        <v>Union Bank</v>
      </c>
      <c r="O908" t="str">
        <f>IFERROR(INDEX(Demographics!H:H, MATCH(A908, Demographics!A:A, 0)) &amp; "", "Unknown Status")</f>
        <v>Permanent</v>
      </c>
    </row>
    <row r="909" spans="1:15" x14ac:dyDescent="0.25">
      <c r="A909" t="s">
        <v>1037</v>
      </c>
      <c r="B909">
        <v>301984407</v>
      </c>
      <c r="C909">
        <v>10</v>
      </c>
      <c r="D909" s="1">
        <v>42934.768206018518</v>
      </c>
      <c r="E909" s="1">
        <v>42934.725694444445</v>
      </c>
      <c r="F909">
        <v>40000</v>
      </c>
      <c r="G909">
        <v>48000</v>
      </c>
      <c r="H909">
        <v>60</v>
      </c>
      <c r="J909" t="s">
        <v>23</v>
      </c>
      <c r="K909" s="2">
        <f t="shared" si="42"/>
        <v>0.2</v>
      </c>
      <c r="L909">
        <f t="shared" si="43"/>
        <v>1</v>
      </c>
      <c r="M909" t="str">
        <f t="shared" si="44"/>
        <v>3. High Velocity Loyalty (4+)</v>
      </c>
      <c r="N909" t="str">
        <f>IFERROR(INDEX(Demographics!F:F, MATCH(A909, Demographics!A:A, 0)), "Unspecified Bank")</f>
        <v>Unspecified Bank</v>
      </c>
      <c r="O909" t="str">
        <f>IFERROR(INDEX(Demographics!H:H, MATCH(A909, Demographics!A:A, 0)) &amp; "", "Unknown Status")</f>
        <v>Unknown Status</v>
      </c>
    </row>
    <row r="910" spans="1:15" x14ac:dyDescent="0.25">
      <c r="A910" t="s">
        <v>1038</v>
      </c>
      <c r="B910">
        <v>301987712</v>
      </c>
      <c r="C910">
        <v>10</v>
      </c>
      <c r="D910" s="1">
        <v>42936.617951388886</v>
      </c>
      <c r="E910" s="1">
        <v>42936.576203703706</v>
      </c>
      <c r="F910">
        <v>10000</v>
      </c>
      <c r="G910">
        <v>10500</v>
      </c>
      <c r="H910">
        <v>15</v>
      </c>
      <c r="J910" t="s">
        <v>11</v>
      </c>
      <c r="K910" s="2">
        <f t="shared" si="42"/>
        <v>0.05</v>
      </c>
      <c r="L910">
        <f t="shared" si="43"/>
        <v>0</v>
      </c>
      <c r="M910" t="str">
        <f t="shared" si="44"/>
        <v>3. High Velocity Loyalty (4+)</v>
      </c>
      <c r="N910" t="str">
        <f>IFERROR(INDEX(Demographics!F:F, MATCH(A910, Demographics!A:A, 0)), "Unspecified Bank")</f>
        <v>UBA</v>
      </c>
      <c r="O910" t="str">
        <f>IFERROR(INDEX(Demographics!H:H, MATCH(A910, Demographics!A:A, 0)) &amp; "", "Unknown Status")</f>
        <v>Permanent</v>
      </c>
    </row>
    <row r="911" spans="1:15" x14ac:dyDescent="0.25">
      <c r="A911" t="s">
        <v>1039</v>
      </c>
      <c r="B911">
        <v>301983510</v>
      </c>
      <c r="C911">
        <v>3</v>
      </c>
      <c r="D911" s="1">
        <v>42934.45003472222</v>
      </c>
      <c r="E911" s="1">
        <v>42934.40828703704</v>
      </c>
      <c r="F911">
        <v>20000</v>
      </c>
      <c r="G911">
        <v>24500</v>
      </c>
      <c r="H911">
        <v>30</v>
      </c>
      <c r="J911" t="s">
        <v>11</v>
      </c>
      <c r="K911" s="2">
        <f t="shared" si="42"/>
        <v>0.22500000000000001</v>
      </c>
      <c r="L911">
        <f t="shared" si="43"/>
        <v>0</v>
      </c>
      <c r="M911" t="str">
        <f t="shared" si="44"/>
        <v>2. Early Repeat (2-3)</v>
      </c>
      <c r="N911" t="str">
        <f>IFERROR(INDEX(Demographics!F:F, MATCH(A911, Demographics!A:A, 0)), "Unspecified Bank")</f>
        <v>Unspecified Bank</v>
      </c>
      <c r="O911" t="str">
        <f>IFERROR(INDEX(Demographics!H:H, MATCH(A911, Demographics!A:A, 0)) &amp; "", "Unknown Status")</f>
        <v>Unknown Status</v>
      </c>
    </row>
    <row r="912" spans="1:15" x14ac:dyDescent="0.25">
      <c r="A912" t="s">
        <v>1040</v>
      </c>
      <c r="B912">
        <v>301966948</v>
      </c>
      <c r="C912">
        <v>3</v>
      </c>
      <c r="D912" s="1">
        <v>42922.772430555553</v>
      </c>
      <c r="E912" s="1">
        <v>42922.730694444443</v>
      </c>
      <c r="F912">
        <v>10000</v>
      </c>
      <c r="G912">
        <v>13000</v>
      </c>
      <c r="H912">
        <v>30</v>
      </c>
      <c r="J912" t="s">
        <v>23</v>
      </c>
      <c r="K912" s="2">
        <f t="shared" si="42"/>
        <v>0.3</v>
      </c>
      <c r="L912">
        <f t="shared" si="43"/>
        <v>1</v>
      </c>
      <c r="M912" t="str">
        <f t="shared" si="44"/>
        <v>2. Early Repeat (2-3)</v>
      </c>
      <c r="N912" t="str">
        <f>IFERROR(INDEX(Demographics!F:F, MATCH(A912, Demographics!A:A, 0)), "Unspecified Bank")</f>
        <v>GT Bank</v>
      </c>
      <c r="O912" t="str">
        <f>IFERROR(INDEX(Demographics!H:H, MATCH(A912, Demographics!A:A, 0)) &amp; "", "Unknown Status")</f>
        <v>Permanent</v>
      </c>
    </row>
    <row r="913" spans="1:15" x14ac:dyDescent="0.25">
      <c r="A913" t="s">
        <v>1041</v>
      </c>
      <c r="B913">
        <v>301962929</v>
      </c>
      <c r="C913">
        <v>6</v>
      </c>
      <c r="D913" s="1">
        <v>42920.471944444442</v>
      </c>
      <c r="E913" s="1">
        <v>42920.429513888892</v>
      </c>
      <c r="F913">
        <v>10000</v>
      </c>
      <c r="G913">
        <v>13000</v>
      </c>
      <c r="H913">
        <v>30</v>
      </c>
      <c r="J913" t="s">
        <v>11</v>
      </c>
      <c r="K913" s="2">
        <f t="shared" si="42"/>
        <v>0.3</v>
      </c>
      <c r="L913">
        <f t="shared" si="43"/>
        <v>0</v>
      </c>
      <c r="M913" t="str">
        <f t="shared" si="44"/>
        <v>3. High Velocity Loyalty (4+)</v>
      </c>
      <c r="N913" t="str">
        <f>IFERROR(INDEX(Demographics!F:F, MATCH(A913, Demographics!A:A, 0)), "Unspecified Bank")</f>
        <v>UBA</v>
      </c>
      <c r="O913" t="str">
        <f>IFERROR(INDEX(Demographics!H:H, MATCH(A913, Demographics!A:A, 0)) &amp; "", "Unknown Status")</f>
        <v>Permanent</v>
      </c>
    </row>
    <row r="914" spans="1:15" x14ac:dyDescent="0.25">
      <c r="A914" t="s">
        <v>1042</v>
      </c>
      <c r="B914">
        <v>301981818</v>
      </c>
      <c r="C914">
        <v>5</v>
      </c>
      <c r="D914" s="1">
        <v>42933.534224537034</v>
      </c>
      <c r="E914" s="1">
        <v>42933.492488425924</v>
      </c>
      <c r="F914">
        <v>20000</v>
      </c>
      <c r="G914">
        <v>24500</v>
      </c>
      <c r="H914">
        <v>30</v>
      </c>
      <c r="J914" t="s">
        <v>23</v>
      </c>
      <c r="K914" s="2">
        <f t="shared" si="42"/>
        <v>0.22500000000000001</v>
      </c>
      <c r="L914">
        <f t="shared" si="43"/>
        <v>1</v>
      </c>
      <c r="M914" t="str">
        <f t="shared" si="44"/>
        <v>3. High Velocity Loyalty (4+)</v>
      </c>
      <c r="N914" t="str">
        <f>IFERROR(INDEX(Demographics!F:F, MATCH(A914, Demographics!A:A, 0)), "Unspecified Bank")</f>
        <v>Unspecified Bank</v>
      </c>
      <c r="O914" t="str">
        <f>IFERROR(INDEX(Demographics!H:H, MATCH(A914, Demographics!A:A, 0)) &amp; "", "Unknown Status")</f>
        <v>Unknown Status</v>
      </c>
    </row>
    <row r="915" spans="1:15" x14ac:dyDescent="0.25">
      <c r="A915" t="s">
        <v>1043</v>
      </c>
      <c r="B915">
        <v>301971388</v>
      </c>
      <c r="C915">
        <v>10</v>
      </c>
      <c r="D915" s="1">
        <v>42926.53460648148</v>
      </c>
      <c r="E915" s="1">
        <v>42926.492858796293</v>
      </c>
      <c r="F915">
        <v>30000</v>
      </c>
      <c r="G915">
        <v>36000</v>
      </c>
      <c r="H915">
        <v>60</v>
      </c>
      <c r="J915" t="s">
        <v>11</v>
      </c>
      <c r="K915" s="2">
        <f t="shared" si="42"/>
        <v>0.2</v>
      </c>
      <c r="L915">
        <f t="shared" si="43"/>
        <v>0</v>
      </c>
      <c r="M915" t="str">
        <f t="shared" si="44"/>
        <v>3. High Velocity Loyalty (4+)</v>
      </c>
      <c r="N915" t="str">
        <f>IFERROR(INDEX(Demographics!F:F, MATCH(A915, Demographics!A:A, 0)), "Unspecified Bank")</f>
        <v>GT Bank</v>
      </c>
      <c r="O915" t="str">
        <f>IFERROR(INDEX(Demographics!H:H, MATCH(A915, Demographics!A:A, 0)) &amp; "", "Unknown Status")</f>
        <v>Permanent</v>
      </c>
    </row>
    <row r="916" spans="1:15" x14ac:dyDescent="0.25">
      <c r="A916" t="s">
        <v>1044</v>
      </c>
      <c r="B916">
        <v>302002550</v>
      </c>
      <c r="C916">
        <v>4</v>
      </c>
      <c r="D916" s="1">
        <v>42945.749282407407</v>
      </c>
      <c r="E916" s="1">
        <v>42945.706817129627</v>
      </c>
      <c r="F916">
        <v>20000</v>
      </c>
      <c r="G916">
        <v>24500</v>
      </c>
      <c r="H916">
        <v>30</v>
      </c>
      <c r="J916" t="s">
        <v>11</v>
      </c>
      <c r="K916" s="2">
        <f t="shared" si="42"/>
        <v>0.22500000000000001</v>
      </c>
      <c r="L916">
        <f t="shared" si="43"/>
        <v>0</v>
      </c>
      <c r="M916" t="str">
        <f t="shared" si="44"/>
        <v>3. High Velocity Loyalty (4+)</v>
      </c>
      <c r="N916" t="str">
        <f>IFERROR(INDEX(Demographics!F:F, MATCH(A916, Demographics!A:A, 0)), "Unspecified Bank")</f>
        <v>Stanbic IBTC</v>
      </c>
      <c r="O916" t="str">
        <f>IFERROR(INDEX(Demographics!H:H, MATCH(A916, Demographics!A:A, 0)) &amp; "", "Unknown Status")</f>
        <v>Self-Employed</v>
      </c>
    </row>
    <row r="917" spans="1:15" x14ac:dyDescent="0.25">
      <c r="A917" t="s">
        <v>1045</v>
      </c>
      <c r="B917">
        <v>301960470</v>
      </c>
      <c r="C917">
        <v>2</v>
      </c>
      <c r="D917" s="1">
        <v>42919.078923611109</v>
      </c>
      <c r="E917" s="1">
        <v>42919.037175925929</v>
      </c>
      <c r="F917">
        <v>10000</v>
      </c>
      <c r="G917">
        <v>13000</v>
      </c>
      <c r="H917">
        <v>30</v>
      </c>
      <c r="J917" t="s">
        <v>11</v>
      </c>
      <c r="K917" s="2">
        <f t="shared" si="42"/>
        <v>0.3</v>
      </c>
      <c r="L917">
        <f t="shared" si="43"/>
        <v>0</v>
      </c>
      <c r="M917" t="str">
        <f t="shared" si="44"/>
        <v>2. Early Repeat (2-3)</v>
      </c>
      <c r="N917" t="str">
        <f>IFERROR(INDEX(Demographics!F:F, MATCH(A917, Demographics!A:A, 0)), "Unspecified Bank")</f>
        <v>Unspecified Bank</v>
      </c>
      <c r="O917" t="str">
        <f>IFERROR(INDEX(Demographics!H:H, MATCH(A917, Demographics!A:A, 0)) &amp; "", "Unknown Status")</f>
        <v>Unknown Status</v>
      </c>
    </row>
    <row r="918" spans="1:15" x14ac:dyDescent="0.25">
      <c r="A918" t="s">
        <v>1046</v>
      </c>
      <c r="B918">
        <v>302001484</v>
      </c>
      <c r="C918">
        <v>5</v>
      </c>
      <c r="D918" s="1">
        <v>42944.976851851854</v>
      </c>
      <c r="E918" s="1">
        <v>42944.934421296297</v>
      </c>
      <c r="F918">
        <v>20000</v>
      </c>
      <c r="G918">
        <v>24500</v>
      </c>
      <c r="H918">
        <v>30</v>
      </c>
      <c r="J918" t="s">
        <v>11</v>
      </c>
      <c r="K918" s="2">
        <f t="shared" si="42"/>
        <v>0.22500000000000001</v>
      </c>
      <c r="L918">
        <f t="shared" si="43"/>
        <v>0</v>
      </c>
      <c r="M918" t="str">
        <f t="shared" si="44"/>
        <v>3. High Velocity Loyalty (4+)</v>
      </c>
      <c r="N918" t="str">
        <f>IFERROR(INDEX(Demographics!F:F, MATCH(A918, Demographics!A:A, 0)), "Unspecified Bank")</f>
        <v>GT Bank</v>
      </c>
      <c r="O918" t="str">
        <f>IFERROR(INDEX(Demographics!H:H, MATCH(A918, Demographics!A:A, 0)) &amp; "", "Unknown Status")</f>
        <v>Permanent</v>
      </c>
    </row>
    <row r="919" spans="1:15" x14ac:dyDescent="0.25">
      <c r="A919" t="s">
        <v>1047</v>
      </c>
      <c r="B919">
        <v>301998897</v>
      </c>
      <c r="C919">
        <v>2</v>
      </c>
      <c r="D919" s="1">
        <v>42943.607372685183</v>
      </c>
      <c r="E919" s="1">
        <v>42943.565613425926</v>
      </c>
      <c r="F919">
        <v>10000</v>
      </c>
      <c r="G919">
        <v>13000</v>
      </c>
      <c r="H919">
        <v>30</v>
      </c>
      <c r="J919" t="s">
        <v>11</v>
      </c>
      <c r="K919" s="2">
        <f t="shared" si="42"/>
        <v>0.3</v>
      </c>
      <c r="L919">
        <f t="shared" si="43"/>
        <v>0</v>
      </c>
      <c r="M919" t="str">
        <f t="shared" si="44"/>
        <v>2. Early Repeat (2-3)</v>
      </c>
      <c r="N919" t="str">
        <f>IFERROR(INDEX(Demographics!F:F, MATCH(A919, Demographics!A:A, 0)), "Unspecified Bank")</f>
        <v>Access Bank</v>
      </c>
      <c r="O919" t="str">
        <f>IFERROR(INDEX(Demographics!H:H, MATCH(A919, Demographics!A:A, 0)) &amp; "", "Unknown Status")</f>
        <v>Permanent</v>
      </c>
    </row>
    <row r="920" spans="1:15" x14ac:dyDescent="0.25">
      <c r="A920" t="s">
        <v>1048</v>
      </c>
      <c r="B920">
        <v>301986611</v>
      </c>
      <c r="C920">
        <v>3</v>
      </c>
      <c r="D920" s="1">
        <v>42935.970347222225</v>
      </c>
      <c r="E920" s="1">
        <v>42935.928599537037</v>
      </c>
      <c r="F920">
        <v>10000</v>
      </c>
      <c r="G920">
        <v>13000</v>
      </c>
      <c r="H920">
        <v>30</v>
      </c>
      <c r="J920" t="s">
        <v>11</v>
      </c>
      <c r="K920" s="2">
        <f t="shared" si="42"/>
        <v>0.3</v>
      </c>
      <c r="L920">
        <f t="shared" si="43"/>
        <v>0</v>
      </c>
      <c r="M920" t="str">
        <f t="shared" si="44"/>
        <v>2. Early Repeat (2-3)</v>
      </c>
      <c r="N920" t="str">
        <f>IFERROR(INDEX(Demographics!F:F, MATCH(A920, Demographics!A:A, 0)), "Unspecified Bank")</f>
        <v>GT Bank</v>
      </c>
      <c r="O920" t="str">
        <f>IFERROR(INDEX(Demographics!H:H, MATCH(A920, Demographics!A:A, 0)) &amp; "", "Unknown Status")</f>
        <v>Permanent</v>
      </c>
    </row>
    <row r="921" spans="1:15" x14ac:dyDescent="0.25">
      <c r="A921" t="s">
        <v>1049</v>
      </c>
      <c r="B921">
        <v>301976639</v>
      </c>
      <c r="C921">
        <v>8</v>
      </c>
      <c r="D921" s="1">
        <v>42929.859988425924</v>
      </c>
      <c r="E921" s="1">
        <v>42929.818252314813</v>
      </c>
      <c r="F921">
        <v>30000</v>
      </c>
      <c r="G921">
        <v>34500</v>
      </c>
      <c r="H921">
        <v>30</v>
      </c>
      <c r="J921" t="s">
        <v>11</v>
      </c>
      <c r="K921" s="2">
        <f t="shared" si="42"/>
        <v>0.15</v>
      </c>
      <c r="L921">
        <f t="shared" si="43"/>
        <v>0</v>
      </c>
      <c r="M921" t="str">
        <f t="shared" si="44"/>
        <v>3. High Velocity Loyalty (4+)</v>
      </c>
      <c r="N921" t="str">
        <f>IFERROR(INDEX(Demographics!F:F, MATCH(A921, Demographics!A:A, 0)), "Unspecified Bank")</f>
        <v>Unspecified Bank</v>
      </c>
      <c r="O921" t="str">
        <f>IFERROR(INDEX(Demographics!H:H, MATCH(A921, Demographics!A:A, 0)) &amp; "", "Unknown Status")</f>
        <v>Unknown Status</v>
      </c>
    </row>
    <row r="922" spans="1:15" x14ac:dyDescent="0.25">
      <c r="A922" t="s">
        <v>1050</v>
      </c>
      <c r="B922">
        <v>301997417</v>
      </c>
      <c r="C922">
        <v>2</v>
      </c>
      <c r="D922" s="1">
        <v>42942.723912037036</v>
      </c>
      <c r="E922" s="1">
        <v>42942.682187500002</v>
      </c>
      <c r="F922">
        <v>10000</v>
      </c>
      <c r="G922">
        <v>13000</v>
      </c>
      <c r="H922">
        <v>30</v>
      </c>
      <c r="J922" t="s">
        <v>11</v>
      </c>
      <c r="K922" s="2">
        <f t="shared" si="42"/>
        <v>0.3</v>
      </c>
      <c r="L922">
        <f t="shared" si="43"/>
        <v>0</v>
      </c>
      <c r="M922" t="str">
        <f t="shared" si="44"/>
        <v>2. Early Repeat (2-3)</v>
      </c>
      <c r="N922" t="str">
        <f>IFERROR(INDEX(Demographics!F:F, MATCH(A922, Demographics!A:A, 0)), "Unspecified Bank")</f>
        <v>Access Bank</v>
      </c>
      <c r="O922" t="str">
        <f>IFERROR(INDEX(Demographics!H:H, MATCH(A922, Demographics!A:A, 0)) &amp; "", "Unknown Status")</f>
        <v>Permanent</v>
      </c>
    </row>
    <row r="923" spans="1:15" x14ac:dyDescent="0.25">
      <c r="A923" t="s">
        <v>1051</v>
      </c>
      <c r="B923">
        <v>301976067</v>
      </c>
      <c r="C923">
        <v>2</v>
      </c>
      <c r="D923" s="1">
        <v>42929.562708333331</v>
      </c>
      <c r="E923" s="1">
        <v>42929.520960648151</v>
      </c>
      <c r="F923">
        <v>10000</v>
      </c>
      <c r="G923">
        <v>13000</v>
      </c>
      <c r="H923">
        <v>30</v>
      </c>
      <c r="I923" t="s">
        <v>1052</v>
      </c>
      <c r="J923" t="s">
        <v>11</v>
      </c>
      <c r="K923" s="2">
        <f t="shared" si="42"/>
        <v>0.3</v>
      </c>
      <c r="L923">
        <f t="shared" si="43"/>
        <v>0</v>
      </c>
      <c r="M923" t="str">
        <f t="shared" si="44"/>
        <v>2. Early Repeat (2-3)</v>
      </c>
      <c r="N923" t="str">
        <f>IFERROR(INDEX(Demographics!F:F, MATCH(A923, Demographics!A:A, 0)), "Unspecified Bank")</f>
        <v>Unspecified Bank</v>
      </c>
      <c r="O923" t="str">
        <f>IFERROR(INDEX(Demographics!H:H, MATCH(A923, Demographics!A:A, 0)) &amp; "", "Unknown Status")</f>
        <v>Unknown Status</v>
      </c>
    </row>
    <row r="924" spans="1:15" x14ac:dyDescent="0.25">
      <c r="A924" t="s">
        <v>1053</v>
      </c>
      <c r="B924">
        <v>301966474</v>
      </c>
      <c r="C924">
        <v>7</v>
      </c>
      <c r="D924" s="1">
        <v>42922.571782407409</v>
      </c>
      <c r="E924" s="1">
        <v>42922.529942129629</v>
      </c>
      <c r="F924">
        <v>30000</v>
      </c>
      <c r="G924">
        <v>34500</v>
      </c>
      <c r="H924">
        <v>30</v>
      </c>
      <c r="J924" t="s">
        <v>11</v>
      </c>
      <c r="K924" s="2">
        <f t="shared" si="42"/>
        <v>0.15</v>
      </c>
      <c r="L924">
        <f t="shared" si="43"/>
        <v>0</v>
      </c>
      <c r="M924" t="str">
        <f t="shared" si="44"/>
        <v>3. High Velocity Loyalty (4+)</v>
      </c>
      <c r="N924" t="str">
        <f>IFERROR(INDEX(Demographics!F:F, MATCH(A924, Demographics!A:A, 0)), "Unspecified Bank")</f>
        <v>Access Bank</v>
      </c>
      <c r="O924" t="str">
        <f>IFERROR(INDEX(Demographics!H:H, MATCH(A924, Demographics!A:A, 0)) &amp; "", "Unknown Status")</f>
        <v>Permanent</v>
      </c>
    </row>
    <row r="925" spans="1:15" x14ac:dyDescent="0.25">
      <c r="A925" t="s">
        <v>59</v>
      </c>
      <c r="B925">
        <v>301969004</v>
      </c>
      <c r="C925">
        <v>2</v>
      </c>
      <c r="D925" s="1">
        <v>42924.408888888887</v>
      </c>
      <c r="E925" s="1">
        <v>42924.367129629631</v>
      </c>
      <c r="F925">
        <v>10000</v>
      </c>
      <c r="G925">
        <v>12500</v>
      </c>
      <c r="H925">
        <v>30</v>
      </c>
      <c r="J925" t="s">
        <v>11</v>
      </c>
      <c r="K925" s="2">
        <f t="shared" si="42"/>
        <v>0.25</v>
      </c>
      <c r="L925">
        <f t="shared" si="43"/>
        <v>0</v>
      </c>
      <c r="M925" t="str">
        <f t="shared" si="44"/>
        <v>2. Early Repeat (2-3)</v>
      </c>
      <c r="N925" t="str">
        <f>IFERROR(INDEX(Demographics!F:F, MATCH(A925, Demographics!A:A, 0)), "Unspecified Bank")</f>
        <v>UBA</v>
      </c>
      <c r="O925" t="str">
        <f>IFERROR(INDEX(Demographics!H:H, MATCH(A925, Demographics!A:A, 0)) &amp; "", "Unknown Status")</f>
        <v>Permanent</v>
      </c>
    </row>
    <row r="926" spans="1:15" x14ac:dyDescent="0.25">
      <c r="A926" t="s">
        <v>1054</v>
      </c>
      <c r="B926">
        <v>301981059</v>
      </c>
      <c r="C926">
        <v>10</v>
      </c>
      <c r="D926" s="1">
        <v>42933.053796296299</v>
      </c>
      <c r="E926" s="1">
        <v>42933.012037037035</v>
      </c>
      <c r="F926">
        <v>35000</v>
      </c>
      <c r="G926">
        <v>42000</v>
      </c>
      <c r="H926">
        <v>60</v>
      </c>
      <c r="J926" t="s">
        <v>23</v>
      </c>
      <c r="K926" s="2">
        <f t="shared" si="42"/>
        <v>0.2</v>
      </c>
      <c r="L926">
        <f t="shared" si="43"/>
        <v>1</v>
      </c>
      <c r="M926" t="str">
        <f t="shared" si="44"/>
        <v>3. High Velocity Loyalty (4+)</v>
      </c>
      <c r="N926" t="str">
        <f>IFERROR(INDEX(Demographics!F:F, MATCH(A926, Demographics!A:A, 0)), "Unspecified Bank")</f>
        <v>GT Bank</v>
      </c>
      <c r="O926" t="str">
        <f>IFERROR(INDEX(Demographics!H:H, MATCH(A926, Demographics!A:A, 0)) &amp; "", "Unknown Status")</f>
        <v>Unemployed</v>
      </c>
    </row>
    <row r="927" spans="1:15" x14ac:dyDescent="0.25">
      <c r="A927" t="s">
        <v>1055</v>
      </c>
      <c r="B927">
        <v>301961259</v>
      </c>
      <c r="C927">
        <v>3</v>
      </c>
      <c r="D927" s="1">
        <v>42919.654108796298</v>
      </c>
      <c r="E927" s="1">
        <v>42919.612372685187</v>
      </c>
      <c r="F927">
        <v>10000</v>
      </c>
      <c r="G927">
        <v>11500</v>
      </c>
      <c r="H927">
        <v>15</v>
      </c>
      <c r="J927" t="s">
        <v>23</v>
      </c>
      <c r="K927" s="2">
        <f t="shared" si="42"/>
        <v>0.15</v>
      </c>
      <c r="L927">
        <f t="shared" si="43"/>
        <v>1</v>
      </c>
      <c r="M927" t="str">
        <f t="shared" si="44"/>
        <v>2. Early Repeat (2-3)</v>
      </c>
      <c r="N927" t="str">
        <f>IFERROR(INDEX(Demographics!F:F, MATCH(A927, Demographics!A:A, 0)), "Unspecified Bank")</f>
        <v>EcoBank</v>
      </c>
      <c r="O927" t="str">
        <f>IFERROR(INDEX(Demographics!H:H, MATCH(A927, Demographics!A:A, 0)) &amp; "", "Unknown Status")</f>
        <v>Permanent</v>
      </c>
    </row>
    <row r="928" spans="1:15" x14ac:dyDescent="0.25">
      <c r="A928" t="s">
        <v>1056</v>
      </c>
      <c r="B928">
        <v>301965165</v>
      </c>
      <c r="C928">
        <v>11</v>
      </c>
      <c r="D928" s="1">
        <v>42921.69190972222</v>
      </c>
      <c r="E928" s="1">
        <v>42921.650057870371</v>
      </c>
      <c r="F928">
        <v>30000</v>
      </c>
      <c r="G928">
        <v>39000</v>
      </c>
      <c r="H928">
        <v>60</v>
      </c>
      <c r="J928" t="s">
        <v>23</v>
      </c>
      <c r="K928" s="2">
        <f t="shared" si="42"/>
        <v>0.3</v>
      </c>
      <c r="L928">
        <f t="shared" si="43"/>
        <v>1</v>
      </c>
      <c r="M928" t="str">
        <f t="shared" si="44"/>
        <v>3. High Velocity Loyalty (4+)</v>
      </c>
      <c r="N928" t="str">
        <f>IFERROR(INDEX(Demographics!F:F, MATCH(A928, Demographics!A:A, 0)), "Unspecified Bank")</f>
        <v>Keystone Bank</v>
      </c>
      <c r="O928" t="str">
        <f>IFERROR(INDEX(Demographics!H:H, MATCH(A928, Demographics!A:A, 0)) &amp; "", "Unknown Status")</f>
        <v>Self-Employed</v>
      </c>
    </row>
    <row r="929" spans="1:15" x14ac:dyDescent="0.25">
      <c r="A929" t="s">
        <v>1057</v>
      </c>
      <c r="B929">
        <v>301962251</v>
      </c>
      <c r="C929">
        <v>7</v>
      </c>
      <c r="D929" s="1">
        <v>42919.922013888892</v>
      </c>
      <c r="E929" s="1">
        <v>42919.879594907405</v>
      </c>
      <c r="F929">
        <v>30000</v>
      </c>
      <c r="G929">
        <v>39000</v>
      </c>
      <c r="H929">
        <v>60</v>
      </c>
      <c r="J929" t="s">
        <v>11</v>
      </c>
      <c r="K929" s="2">
        <f t="shared" si="42"/>
        <v>0.3</v>
      </c>
      <c r="L929">
        <f t="shared" si="43"/>
        <v>0</v>
      </c>
      <c r="M929" t="str">
        <f t="shared" si="44"/>
        <v>3. High Velocity Loyalty (4+)</v>
      </c>
      <c r="N929" t="str">
        <f>IFERROR(INDEX(Demographics!F:F, MATCH(A929, Demographics!A:A, 0)), "Unspecified Bank")</f>
        <v>Access Bank</v>
      </c>
      <c r="O929" t="str">
        <f>IFERROR(INDEX(Demographics!H:H, MATCH(A929, Demographics!A:A, 0)) &amp; "", "Unknown Status")</f>
        <v>Permanent</v>
      </c>
    </row>
    <row r="930" spans="1:15" x14ac:dyDescent="0.25">
      <c r="A930" t="s">
        <v>1058</v>
      </c>
      <c r="B930">
        <v>301961039</v>
      </c>
      <c r="C930">
        <v>13</v>
      </c>
      <c r="D930" s="1">
        <v>42919.549872685187</v>
      </c>
      <c r="E930" s="1">
        <v>42919.50744212963</v>
      </c>
      <c r="F930">
        <v>40000</v>
      </c>
      <c r="G930">
        <v>44000</v>
      </c>
      <c r="H930">
        <v>30</v>
      </c>
      <c r="J930" t="s">
        <v>11</v>
      </c>
      <c r="K930" s="2">
        <f t="shared" si="42"/>
        <v>0.1</v>
      </c>
      <c r="L930">
        <f t="shared" si="43"/>
        <v>0</v>
      </c>
      <c r="M930" t="str">
        <f t="shared" si="44"/>
        <v>3. High Velocity Loyalty (4+)</v>
      </c>
      <c r="N930" t="str">
        <f>IFERROR(INDEX(Demographics!F:F, MATCH(A930, Demographics!A:A, 0)), "Unspecified Bank")</f>
        <v>GT Bank</v>
      </c>
      <c r="O930" t="str">
        <f>IFERROR(INDEX(Demographics!H:H, MATCH(A930, Demographics!A:A, 0)) &amp; "", "Unknown Status")</f>
        <v>Student</v>
      </c>
    </row>
    <row r="931" spans="1:15" x14ac:dyDescent="0.25">
      <c r="A931" t="s">
        <v>1059</v>
      </c>
      <c r="B931">
        <v>301979062</v>
      </c>
      <c r="C931">
        <v>9</v>
      </c>
      <c r="D931" s="1">
        <v>42931.514340277776</v>
      </c>
      <c r="E931" s="1">
        <v>42931.471851851849</v>
      </c>
      <c r="F931">
        <v>10000</v>
      </c>
      <c r="G931">
        <v>11500</v>
      </c>
      <c r="H931">
        <v>15</v>
      </c>
      <c r="J931" t="s">
        <v>11</v>
      </c>
      <c r="K931" s="2">
        <f t="shared" si="42"/>
        <v>0.15</v>
      </c>
      <c r="L931">
        <f t="shared" si="43"/>
        <v>0</v>
      </c>
      <c r="M931" t="str">
        <f t="shared" si="44"/>
        <v>3. High Velocity Loyalty (4+)</v>
      </c>
      <c r="N931" t="str">
        <f>IFERROR(INDEX(Demographics!F:F, MATCH(A931, Demographics!A:A, 0)), "Unspecified Bank")</f>
        <v>GT Bank</v>
      </c>
      <c r="O931" t="str">
        <f>IFERROR(INDEX(Demographics!H:H, MATCH(A931, Demographics!A:A, 0)) &amp; "", "Unknown Status")</f>
        <v>Self-Employed</v>
      </c>
    </row>
    <row r="932" spans="1:15" x14ac:dyDescent="0.25">
      <c r="A932" t="s">
        <v>1060</v>
      </c>
      <c r="B932">
        <v>301982755</v>
      </c>
      <c r="C932">
        <v>10</v>
      </c>
      <c r="D932" s="1">
        <v>42933.904039351852</v>
      </c>
      <c r="E932" s="1">
        <v>42933.862268518518</v>
      </c>
      <c r="F932">
        <v>20000</v>
      </c>
      <c r="G932">
        <v>24500</v>
      </c>
      <c r="H932">
        <v>30</v>
      </c>
      <c r="J932" t="s">
        <v>23</v>
      </c>
      <c r="K932" s="2">
        <f t="shared" si="42"/>
        <v>0.22500000000000001</v>
      </c>
      <c r="L932">
        <f t="shared" si="43"/>
        <v>1</v>
      </c>
      <c r="M932" t="str">
        <f t="shared" si="44"/>
        <v>3. High Velocity Loyalty (4+)</v>
      </c>
      <c r="N932" t="str">
        <f>IFERROR(INDEX(Demographics!F:F, MATCH(A932, Demographics!A:A, 0)), "Unspecified Bank")</f>
        <v>First Bank</v>
      </c>
      <c r="O932" t="str">
        <f>IFERROR(INDEX(Demographics!H:H, MATCH(A932, Demographics!A:A, 0)) &amp; "", "Unknown Status")</f>
        <v>Self-Employed</v>
      </c>
    </row>
    <row r="933" spans="1:15" x14ac:dyDescent="0.25">
      <c r="A933" t="s">
        <v>1061</v>
      </c>
      <c r="B933">
        <v>301965195</v>
      </c>
      <c r="C933">
        <v>4</v>
      </c>
      <c r="D933" s="1">
        <v>42921.708310185182</v>
      </c>
      <c r="E933" s="1">
        <v>42921.666585648149</v>
      </c>
      <c r="F933">
        <v>10000</v>
      </c>
      <c r="G933">
        <v>13000</v>
      </c>
      <c r="H933">
        <v>30</v>
      </c>
      <c r="J933" t="s">
        <v>23</v>
      </c>
      <c r="K933" s="2">
        <f t="shared" si="42"/>
        <v>0.3</v>
      </c>
      <c r="L933">
        <f t="shared" si="43"/>
        <v>1</v>
      </c>
      <c r="M933" t="str">
        <f t="shared" si="44"/>
        <v>3. High Velocity Loyalty (4+)</v>
      </c>
      <c r="N933" t="str">
        <f>IFERROR(INDEX(Demographics!F:F, MATCH(A933, Demographics!A:A, 0)), "Unspecified Bank")</f>
        <v>GT Bank</v>
      </c>
      <c r="O933" t="str">
        <f>IFERROR(INDEX(Demographics!H:H, MATCH(A933, Demographics!A:A, 0)) &amp; "", "Unknown Status")</f>
        <v>Permanent</v>
      </c>
    </row>
    <row r="934" spans="1:15" x14ac:dyDescent="0.25">
      <c r="A934" t="s">
        <v>1062</v>
      </c>
      <c r="B934">
        <v>301960886</v>
      </c>
      <c r="C934">
        <v>3</v>
      </c>
      <c r="D934" s="1">
        <v>42919.486967592595</v>
      </c>
      <c r="E934" s="1">
        <v>42919.444513888891</v>
      </c>
      <c r="F934">
        <v>20000</v>
      </c>
      <c r="G934">
        <v>22250</v>
      </c>
      <c r="H934">
        <v>15</v>
      </c>
      <c r="J934" t="s">
        <v>11</v>
      </c>
      <c r="K934" s="2">
        <f t="shared" si="42"/>
        <v>0.1125</v>
      </c>
      <c r="L934">
        <f t="shared" si="43"/>
        <v>0</v>
      </c>
      <c r="M934" t="str">
        <f t="shared" si="44"/>
        <v>2. Early Repeat (2-3)</v>
      </c>
      <c r="N934" t="str">
        <f>IFERROR(INDEX(Demographics!F:F, MATCH(A934, Demographics!A:A, 0)), "Unspecified Bank")</f>
        <v>GT Bank</v>
      </c>
      <c r="O934" t="str">
        <f>IFERROR(INDEX(Demographics!H:H, MATCH(A934, Demographics!A:A, 0)) &amp; "", "Unknown Status")</f>
        <v>Student</v>
      </c>
    </row>
    <row r="935" spans="1:15" x14ac:dyDescent="0.25">
      <c r="A935" t="s">
        <v>1063</v>
      </c>
      <c r="B935">
        <v>301995358</v>
      </c>
      <c r="C935">
        <v>4</v>
      </c>
      <c r="D935" s="1">
        <v>42941.589942129627</v>
      </c>
      <c r="E935" s="1">
        <v>42941.548206018517</v>
      </c>
      <c r="F935">
        <v>20000</v>
      </c>
      <c r="G935">
        <v>24500</v>
      </c>
      <c r="H935">
        <v>30</v>
      </c>
      <c r="J935" t="s">
        <v>11</v>
      </c>
      <c r="K935" s="2">
        <f t="shared" si="42"/>
        <v>0.22500000000000001</v>
      </c>
      <c r="L935">
        <f t="shared" si="43"/>
        <v>0</v>
      </c>
      <c r="M935" t="str">
        <f t="shared" si="44"/>
        <v>3. High Velocity Loyalty (4+)</v>
      </c>
      <c r="N935" t="str">
        <f>IFERROR(INDEX(Demographics!F:F, MATCH(A935, Demographics!A:A, 0)), "Unspecified Bank")</f>
        <v>Stanbic IBTC</v>
      </c>
      <c r="O935" t="str">
        <f>IFERROR(INDEX(Demographics!H:H, MATCH(A935, Demographics!A:A, 0)) &amp; "", "Unknown Status")</f>
        <v>Permanent</v>
      </c>
    </row>
    <row r="936" spans="1:15" x14ac:dyDescent="0.25">
      <c r="A936" t="s">
        <v>1064</v>
      </c>
      <c r="B936">
        <v>301966308</v>
      </c>
      <c r="C936">
        <v>8</v>
      </c>
      <c r="D936" s="1">
        <v>42922.500671296293</v>
      </c>
      <c r="E936" s="1">
        <v>42922.45894675926</v>
      </c>
      <c r="F936">
        <v>30000</v>
      </c>
      <c r="G936">
        <v>34500</v>
      </c>
      <c r="H936">
        <v>30</v>
      </c>
      <c r="J936" t="s">
        <v>11</v>
      </c>
      <c r="K936" s="2">
        <f t="shared" si="42"/>
        <v>0.15</v>
      </c>
      <c r="L936">
        <f t="shared" si="43"/>
        <v>0</v>
      </c>
      <c r="M936" t="str">
        <f t="shared" si="44"/>
        <v>3. High Velocity Loyalty (4+)</v>
      </c>
      <c r="N936" t="str">
        <f>IFERROR(INDEX(Demographics!F:F, MATCH(A936, Demographics!A:A, 0)), "Unspecified Bank")</f>
        <v>UBA</v>
      </c>
      <c r="O936" t="str">
        <f>IFERROR(INDEX(Demographics!H:H, MATCH(A936, Demographics!A:A, 0)) &amp; "", "Unknown Status")</f>
        <v/>
      </c>
    </row>
    <row r="937" spans="1:15" x14ac:dyDescent="0.25">
      <c r="A937" t="s">
        <v>1065</v>
      </c>
      <c r="B937">
        <v>302000066</v>
      </c>
      <c r="C937">
        <v>2</v>
      </c>
      <c r="D937" s="1">
        <v>42944.366875</v>
      </c>
      <c r="E937" s="1">
        <v>42944.325138888889</v>
      </c>
      <c r="F937">
        <v>10000</v>
      </c>
      <c r="G937">
        <v>11500</v>
      </c>
      <c r="H937">
        <v>15</v>
      </c>
      <c r="J937" t="s">
        <v>11</v>
      </c>
      <c r="K937" s="2">
        <f t="shared" si="42"/>
        <v>0.15</v>
      </c>
      <c r="L937">
        <f t="shared" si="43"/>
        <v>0</v>
      </c>
      <c r="M937" t="str">
        <f t="shared" si="44"/>
        <v>2. Early Repeat (2-3)</v>
      </c>
      <c r="N937" t="str">
        <f>IFERROR(INDEX(Demographics!F:F, MATCH(A937, Demographics!A:A, 0)), "Unspecified Bank")</f>
        <v>GT Bank</v>
      </c>
      <c r="O937" t="str">
        <f>IFERROR(INDEX(Demographics!H:H, MATCH(A937, Demographics!A:A, 0)) &amp; "", "Unknown Status")</f>
        <v/>
      </c>
    </row>
    <row r="938" spans="1:15" x14ac:dyDescent="0.25">
      <c r="A938" t="s">
        <v>1066</v>
      </c>
      <c r="B938">
        <v>301997552</v>
      </c>
      <c r="C938">
        <v>3</v>
      </c>
      <c r="D938" s="1">
        <v>42942.781111111108</v>
      </c>
      <c r="E938" s="1">
        <v>42942.739340277774</v>
      </c>
      <c r="F938">
        <v>10000</v>
      </c>
      <c r="G938">
        <v>12500</v>
      </c>
      <c r="H938">
        <v>30</v>
      </c>
      <c r="I938" t="s">
        <v>1067</v>
      </c>
      <c r="J938" t="s">
        <v>23</v>
      </c>
      <c r="K938" s="2">
        <f t="shared" si="42"/>
        <v>0.25</v>
      </c>
      <c r="L938">
        <f t="shared" si="43"/>
        <v>1</v>
      </c>
      <c r="M938" t="str">
        <f t="shared" si="44"/>
        <v>2. Early Repeat (2-3)</v>
      </c>
      <c r="N938" t="str">
        <f>IFERROR(INDEX(Demographics!F:F, MATCH(A938, Demographics!A:A, 0)), "Unspecified Bank")</f>
        <v>EcoBank</v>
      </c>
      <c r="O938" t="str">
        <f>IFERROR(INDEX(Demographics!H:H, MATCH(A938, Demographics!A:A, 0)) &amp; "", "Unknown Status")</f>
        <v>Permanent</v>
      </c>
    </row>
    <row r="939" spans="1:15" x14ac:dyDescent="0.25">
      <c r="A939" t="s">
        <v>1068</v>
      </c>
      <c r="B939">
        <v>301982019</v>
      </c>
      <c r="C939">
        <v>3</v>
      </c>
      <c r="D939" s="1">
        <v>42933.606076388889</v>
      </c>
      <c r="E939" s="1">
        <v>42933.563576388886</v>
      </c>
      <c r="F939">
        <v>10000</v>
      </c>
      <c r="G939">
        <v>11500</v>
      </c>
      <c r="H939">
        <v>15</v>
      </c>
      <c r="J939" t="s">
        <v>11</v>
      </c>
      <c r="K939" s="2">
        <f t="shared" si="42"/>
        <v>0.15</v>
      </c>
      <c r="L939">
        <f t="shared" si="43"/>
        <v>0</v>
      </c>
      <c r="M939" t="str">
        <f t="shared" si="44"/>
        <v>2. Early Repeat (2-3)</v>
      </c>
      <c r="N939" t="str">
        <f>IFERROR(INDEX(Demographics!F:F, MATCH(A939, Demographics!A:A, 0)), "Unspecified Bank")</f>
        <v>Unspecified Bank</v>
      </c>
      <c r="O939" t="str">
        <f>IFERROR(INDEX(Demographics!H:H, MATCH(A939, Demographics!A:A, 0)) &amp; "", "Unknown Status")</f>
        <v>Unknown Status</v>
      </c>
    </row>
    <row r="940" spans="1:15" x14ac:dyDescent="0.25">
      <c r="A940" t="s">
        <v>1069</v>
      </c>
      <c r="B940">
        <v>301996288</v>
      </c>
      <c r="C940">
        <v>6</v>
      </c>
      <c r="D940" s="1">
        <v>42942.281990740739</v>
      </c>
      <c r="E940" s="1">
        <v>42942.239502314813</v>
      </c>
      <c r="F940">
        <v>20000</v>
      </c>
      <c r="G940">
        <v>24500</v>
      </c>
      <c r="H940">
        <v>30</v>
      </c>
      <c r="I940" t="s">
        <v>1070</v>
      </c>
      <c r="J940" t="s">
        <v>11</v>
      </c>
      <c r="K940" s="2">
        <f t="shared" si="42"/>
        <v>0.22500000000000001</v>
      </c>
      <c r="L940">
        <f t="shared" si="43"/>
        <v>0</v>
      </c>
      <c r="M940" t="str">
        <f t="shared" si="44"/>
        <v>3. High Velocity Loyalty (4+)</v>
      </c>
      <c r="N940" t="str">
        <f>IFERROR(INDEX(Demographics!F:F, MATCH(A940, Demographics!A:A, 0)), "Unspecified Bank")</f>
        <v>Unspecified Bank</v>
      </c>
      <c r="O940" t="str">
        <f>IFERROR(INDEX(Demographics!H:H, MATCH(A940, Demographics!A:A, 0)) &amp; "", "Unknown Status")</f>
        <v>Unknown Status</v>
      </c>
    </row>
    <row r="941" spans="1:15" x14ac:dyDescent="0.25">
      <c r="A941" t="s">
        <v>1071</v>
      </c>
      <c r="B941">
        <v>301962824</v>
      </c>
      <c r="C941">
        <v>4</v>
      </c>
      <c r="D941" s="1">
        <v>42920.426099537035</v>
      </c>
      <c r="E941" s="1">
        <v>42920.384363425925</v>
      </c>
      <c r="F941">
        <v>10000</v>
      </c>
      <c r="G941">
        <v>13000</v>
      </c>
      <c r="H941">
        <v>30</v>
      </c>
      <c r="J941" t="s">
        <v>23</v>
      </c>
      <c r="K941" s="2">
        <f t="shared" si="42"/>
        <v>0.3</v>
      </c>
      <c r="L941">
        <f t="shared" si="43"/>
        <v>1</v>
      </c>
      <c r="M941" t="str">
        <f t="shared" si="44"/>
        <v>3. High Velocity Loyalty (4+)</v>
      </c>
      <c r="N941" t="str">
        <f>IFERROR(INDEX(Demographics!F:F, MATCH(A941, Demographics!A:A, 0)), "Unspecified Bank")</f>
        <v>GT Bank</v>
      </c>
      <c r="O941" t="str">
        <f>IFERROR(INDEX(Demographics!H:H, MATCH(A941, Demographics!A:A, 0)) &amp; "", "Unknown Status")</f>
        <v/>
      </c>
    </row>
    <row r="942" spans="1:15" x14ac:dyDescent="0.25">
      <c r="A942" t="s">
        <v>1072</v>
      </c>
      <c r="B942">
        <v>301981223</v>
      </c>
      <c r="C942">
        <v>10</v>
      </c>
      <c r="D942" s="1">
        <v>42933.32744212963</v>
      </c>
      <c r="E942" s="1">
        <v>42933.28564814815</v>
      </c>
      <c r="F942">
        <v>30000</v>
      </c>
      <c r="G942">
        <v>34500</v>
      </c>
      <c r="H942">
        <v>30</v>
      </c>
      <c r="J942" t="s">
        <v>11</v>
      </c>
      <c r="K942" s="2">
        <f t="shared" si="42"/>
        <v>0.15</v>
      </c>
      <c r="L942">
        <f t="shared" si="43"/>
        <v>0</v>
      </c>
      <c r="M942" t="str">
        <f t="shared" si="44"/>
        <v>3. High Velocity Loyalty (4+)</v>
      </c>
      <c r="N942" t="str">
        <f>IFERROR(INDEX(Demographics!F:F, MATCH(A942, Demographics!A:A, 0)), "Unspecified Bank")</f>
        <v>Stanbic IBTC</v>
      </c>
      <c r="O942" t="str">
        <f>IFERROR(INDEX(Demographics!H:H, MATCH(A942, Demographics!A:A, 0)) &amp; "", "Unknown Status")</f>
        <v>Permanent</v>
      </c>
    </row>
    <row r="943" spans="1:15" x14ac:dyDescent="0.25">
      <c r="A943" t="s">
        <v>1073</v>
      </c>
      <c r="B943">
        <v>301964595</v>
      </c>
      <c r="C943">
        <v>2</v>
      </c>
      <c r="D943" s="1">
        <v>42921.455127314817</v>
      </c>
      <c r="E943" s="1">
        <v>42921.41337962963</v>
      </c>
      <c r="F943">
        <v>10000</v>
      </c>
      <c r="G943">
        <v>13000</v>
      </c>
      <c r="H943">
        <v>30</v>
      </c>
      <c r="J943" t="s">
        <v>11</v>
      </c>
      <c r="K943" s="2">
        <f t="shared" si="42"/>
        <v>0.3</v>
      </c>
      <c r="L943">
        <f t="shared" si="43"/>
        <v>0</v>
      </c>
      <c r="M943" t="str">
        <f t="shared" si="44"/>
        <v>2. Early Repeat (2-3)</v>
      </c>
      <c r="N943" t="str">
        <f>IFERROR(INDEX(Demographics!F:F, MATCH(A943, Demographics!A:A, 0)), "Unspecified Bank")</f>
        <v>Unspecified Bank</v>
      </c>
      <c r="O943" t="str">
        <f>IFERROR(INDEX(Demographics!H:H, MATCH(A943, Demographics!A:A, 0)) &amp; "", "Unknown Status")</f>
        <v>Unknown Status</v>
      </c>
    </row>
    <row r="944" spans="1:15" x14ac:dyDescent="0.25">
      <c r="A944" t="s">
        <v>1074</v>
      </c>
      <c r="B944">
        <v>302000258</v>
      </c>
      <c r="C944">
        <v>2</v>
      </c>
      <c r="D944" s="1">
        <v>42944.443078703705</v>
      </c>
      <c r="E944" s="1">
        <v>42944.401331018518</v>
      </c>
      <c r="F944">
        <v>10000</v>
      </c>
      <c r="G944">
        <v>13000</v>
      </c>
      <c r="H944">
        <v>30</v>
      </c>
      <c r="J944" t="s">
        <v>11</v>
      </c>
      <c r="K944" s="2">
        <f t="shared" si="42"/>
        <v>0.3</v>
      </c>
      <c r="L944">
        <f t="shared" si="43"/>
        <v>0</v>
      </c>
      <c r="M944" t="str">
        <f t="shared" si="44"/>
        <v>2. Early Repeat (2-3)</v>
      </c>
      <c r="N944" t="str">
        <f>IFERROR(INDEX(Demographics!F:F, MATCH(A944, Demographics!A:A, 0)), "Unspecified Bank")</f>
        <v>Access Bank</v>
      </c>
      <c r="O944" t="str">
        <f>IFERROR(INDEX(Demographics!H:H, MATCH(A944, Demographics!A:A, 0)) &amp; "", "Unknown Status")</f>
        <v/>
      </c>
    </row>
    <row r="945" spans="1:15" x14ac:dyDescent="0.25">
      <c r="A945" t="s">
        <v>1075</v>
      </c>
      <c r="B945">
        <v>301971037</v>
      </c>
      <c r="C945">
        <v>7</v>
      </c>
      <c r="D945" s="1">
        <v>42926.393530092595</v>
      </c>
      <c r="E945" s="1">
        <v>42926.351793981485</v>
      </c>
      <c r="F945">
        <v>20000</v>
      </c>
      <c r="G945">
        <v>24500</v>
      </c>
      <c r="H945">
        <v>30</v>
      </c>
      <c r="J945" t="s">
        <v>11</v>
      </c>
      <c r="K945" s="2">
        <f t="shared" si="42"/>
        <v>0.22500000000000001</v>
      </c>
      <c r="L945">
        <f t="shared" si="43"/>
        <v>0</v>
      </c>
      <c r="M945" t="str">
        <f t="shared" si="44"/>
        <v>3. High Velocity Loyalty (4+)</v>
      </c>
      <c r="N945" t="str">
        <f>IFERROR(INDEX(Demographics!F:F, MATCH(A945, Demographics!A:A, 0)), "Unspecified Bank")</f>
        <v>Zenith Bank</v>
      </c>
      <c r="O945" t="str">
        <f>IFERROR(INDEX(Demographics!H:H, MATCH(A945, Demographics!A:A, 0)) &amp; "", "Unknown Status")</f>
        <v>Permanent</v>
      </c>
    </row>
    <row r="946" spans="1:15" x14ac:dyDescent="0.25">
      <c r="A946" t="s">
        <v>1076</v>
      </c>
      <c r="B946">
        <v>301984310</v>
      </c>
      <c r="C946">
        <v>6</v>
      </c>
      <c r="D946" s="1">
        <v>42934.722129629627</v>
      </c>
      <c r="E946" s="1">
        <v>42934.680381944447</v>
      </c>
      <c r="F946">
        <v>20000</v>
      </c>
      <c r="G946">
        <v>24500</v>
      </c>
      <c r="H946">
        <v>30</v>
      </c>
      <c r="J946" t="s">
        <v>11</v>
      </c>
      <c r="K946" s="2">
        <f t="shared" si="42"/>
        <v>0.22500000000000001</v>
      </c>
      <c r="L946">
        <f t="shared" si="43"/>
        <v>0</v>
      </c>
      <c r="M946" t="str">
        <f t="shared" si="44"/>
        <v>3. High Velocity Loyalty (4+)</v>
      </c>
      <c r="N946" t="str">
        <f>IFERROR(INDEX(Demographics!F:F, MATCH(A946, Demographics!A:A, 0)), "Unspecified Bank")</f>
        <v>Access Bank</v>
      </c>
      <c r="O946" t="str">
        <f>IFERROR(INDEX(Demographics!H:H, MATCH(A946, Demographics!A:A, 0)) &amp; "", "Unknown Status")</f>
        <v>Permanent</v>
      </c>
    </row>
    <row r="947" spans="1:15" x14ac:dyDescent="0.25">
      <c r="A947" t="s">
        <v>1077</v>
      </c>
      <c r="B947">
        <v>301962530</v>
      </c>
      <c r="C947">
        <v>5</v>
      </c>
      <c r="D947" s="1">
        <v>42920.291250000002</v>
      </c>
      <c r="E947" s="1">
        <v>42920.249502314815</v>
      </c>
      <c r="F947">
        <v>20000</v>
      </c>
      <c r="G947">
        <v>22250</v>
      </c>
      <c r="H947">
        <v>15</v>
      </c>
      <c r="J947" t="s">
        <v>23</v>
      </c>
      <c r="K947" s="2">
        <f t="shared" si="42"/>
        <v>0.1125</v>
      </c>
      <c r="L947">
        <f t="shared" si="43"/>
        <v>1</v>
      </c>
      <c r="M947" t="str">
        <f t="shared" si="44"/>
        <v>3. High Velocity Loyalty (4+)</v>
      </c>
      <c r="N947" t="str">
        <f>IFERROR(INDEX(Demographics!F:F, MATCH(A947, Demographics!A:A, 0)), "Unspecified Bank")</f>
        <v>First Bank</v>
      </c>
      <c r="O947" t="str">
        <f>IFERROR(INDEX(Demographics!H:H, MATCH(A947, Demographics!A:A, 0)) &amp; "", "Unknown Status")</f>
        <v>Permanent</v>
      </c>
    </row>
    <row r="948" spans="1:15" x14ac:dyDescent="0.25">
      <c r="A948" t="s">
        <v>1078</v>
      </c>
      <c r="B948">
        <v>301975689</v>
      </c>
      <c r="C948">
        <v>9</v>
      </c>
      <c r="D948" s="1">
        <v>42929.397824074076</v>
      </c>
      <c r="E948" s="1">
        <v>42929.35533564815</v>
      </c>
      <c r="F948">
        <v>20000</v>
      </c>
      <c r="G948">
        <v>24500</v>
      </c>
      <c r="H948">
        <v>30</v>
      </c>
      <c r="J948" t="s">
        <v>11</v>
      </c>
      <c r="K948" s="2">
        <f t="shared" si="42"/>
        <v>0.22500000000000001</v>
      </c>
      <c r="L948">
        <f t="shared" si="43"/>
        <v>0</v>
      </c>
      <c r="M948" t="str">
        <f t="shared" si="44"/>
        <v>3. High Velocity Loyalty (4+)</v>
      </c>
      <c r="N948" t="str">
        <f>IFERROR(INDEX(Demographics!F:F, MATCH(A948, Demographics!A:A, 0)), "Unspecified Bank")</f>
        <v>First Bank</v>
      </c>
      <c r="O948" t="str">
        <f>IFERROR(INDEX(Demographics!H:H, MATCH(A948, Demographics!A:A, 0)) &amp; "", "Unknown Status")</f>
        <v>Self-Employed</v>
      </c>
    </row>
    <row r="949" spans="1:15" x14ac:dyDescent="0.25">
      <c r="A949" t="s">
        <v>1079</v>
      </c>
      <c r="B949">
        <v>301983024</v>
      </c>
      <c r="C949">
        <v>2</v>
      </c>
      <c r="D949" s="1">
        <v>42934.239641203705</v>
      </c>
      <c r="E949" s="1">
        <v>42934.197893518518</v>
      </c>
      <c r="F949">
        <v>10000</v>
      </c>
      <c r="G949">
        <v>11500</v>
      </c>
      <c r="H949">
        <v>15</v>
      </c>
      <c r="I949" t="s">
        <v>1080</v>
      </c>
      <c r="J949" t="s">
        <v>11</v>
      </c>
      <c r="K949" s="2">
        <f t="shared" si="42"/>
        <v>0.15</v>
      </c>
      <c r="L949">
        <f t="shared" si="43"/>
        <v>0</v>
      </c>
      <c r="M949" t="str">
        <f t="shared" si="44"/>
        <v>2. Early Repeat (2-3)</v>
      </c>
      <c r="N949" t="str">
        <f>IFERROR(INDEX(Demographics!F:F, MATCH(A949, Demographics!A:A, 0)), "Unspecified Bank")</f>
        <v>Unspecified Bank</v>
      </c>
      <c r="O949" t="str">
        <f>IFERROR(INDEX(Demographics!H:H, MATCH(A949, Demographics!A:A, 0)) &amp; "", "Unknown Status")</f>
        <v>Unknown Status</v>
      </c>
    </row>
    <row r="950" spans="1:15" x14ac:dyDescent="0.25">
      <c r="A950" t="s">
        <v>1081</v>
      </c>
      <c r="B950">
        <v>301978899</v>
      </c>
      <c r="C950">
        <v>2</v>
      </c>
      <c r="D950" s="1">
        <v>42931.41978009259</v>
      </c>
      <c r="E950" s="1">
        <v>42931.378032407411</v>
      </c>
      <c r="F950">
        <v>10000</v>
      </c>
      <c r="G950">
        <v>13000</v>
      </c>
      <c r="H950">
        <v>30</v>
      </c>
      <c r="J950" t="s">
        <v>23</v>
      </c>
      <c r="K950" s="2">
        <f t="shared" si="42"/>
        <v>0.3</v>
      </c>
      <c r="L950">
        <f t="shared" si="43"/>
        <v>1</v>
      </c>
      <c r="M950" t="str">
        <f t="shared" si="44"/>
        <v>2. Early Repeat (2-3)</v>
      </c>
      <c r="N950" t="str">
        <f>IFERROR(INDEX(Demographics!F:F, MATCH(A950, Demographics!A:A, 0)), "Unspecified Bank")</f>
        <v>GT Bank</v>
      </c>
      <c r="O950" t="str">
        <f>IFERROR(INDEX(Demographics!H:H, MATCH(A950, Demographics!A:A, 0)) &amp; "", "Unknown Status")</f>
        <v>Permanent</v>
      </c>
    </row>
    <row r="951" spans="1:15" x14ac:dyDescent="0.25">
      <c r="A951" t="s">
        <v>1082</v>
      </c>
      <c r="B951">
        <v>301996457</v>
      </c>
      <c r="C951">
        <v>5</v>
      </c>
      <c r="D951" s="1">
        <v>42942.368530092594</v>
      </c>
      <c r="E951" s="1">
        <v>42942.326053240744</v>
      </c>
      <c r="F951">
        <v>10000</v>
      </c>
      <c r="G951">
        <v>13000</v>
      </c>
      <c r="H951">
        <v>30</v>
      </c>
      <c r="J951" t="s">
        <v>23</v>
      </c>
      <c r="K951" s="2">
        <f t="shared" si="42"/>
        <v>0.3</v>
      </c>
      <c r="L951">
        <f t="shared" si="43"/>
        <v>1</v>
      </c>
      <c r="M951" t="str">
        <f t="shared" si="44"/>
        <v>3. High Velocity Loyalty (4+)</v>
      </c>
      <c r="N951" t="str">
        <f>IFERROR(INDEX(Demographics!F:F, MATCH(A951, Demographics!A:A, 0)), "Unspecified Bank")</f>
        <v>Access Bank</v>
      </c>
      <c r="O951" t="str">
        <f>IFERROR(INDEX(Demographics!H:H, MATCH(A951, Demographics!A:A, 0)) &amp; "", "Unknown Status")</f>
        <v>Permanent</v>
      </c>
    </row>
    <row r="952" spans="1:15" x14ac:dyDescent="0.25">
      <c r="A952" t="s">
        <v>1083</v>
      </c>
      <c r="B952">
        <v>301960855</v>
      </c>
      <c r="C952">
        <v>3</v>
      </c>
      <c r="D952" s="1">
        <v>42919.468449074076</v>
      </c>
      <c r="E952" s="1">
        <v>42919.426724537036</v>
      </c>
      <c r="F952">
        <v>10000</v>
      </c>
      <c r="G952">
        <v>13000</v>
      </c>
      <c r="H952">
        <v>30</v>
      </c>
      <c r="I952" t="s">
        <v>1084</v>
      </c>
      <c r="J952" t="s">
        <v>11</v>
      </c>
      <c r="K952" s="2">
        <f t="shared" si="42"/>
        <v>0.3</v>
      </c>
      <c r="L952">
        <f t="shared" si="43"/>
        <v>0</v>
      </c>
      <c r="M952" t="str">
        <f t="shared" si="44"/>
        <v>2. Early Repeat (2-3)</v>
      </c>
      <c r="N952" t="str">
        <f>IFERROR(INDEX(Demographics!F:F, MATCH(A952, Demographics!A:A, 0)), "Unspecified Bank")</f>
        <v>Unspecified Bank</v>
      </c>
      <c r="O952" t="str">
        <f>IFERROR(INDEX(Demographics!H:H, MATCH(A952, Demographics!A:A, 0)) &amp; "", "Unknown Status")</f>
        <v>Unknown Status</v>
      </c>
    </row>
    <row r="953" spans="1:15" x14ac:dyDescent="0.25">
      <c r="A953" t="s">
        <v>1085</v>
      </c>
      <c r="B953">
        <v>301988190</v>
      </c>
      <c r="C953">
        <v>3</v>
      </c>
      <c r="D953" s="1">
        <v>42936.812384259261</v>
      </c>
      <c r="E953" s="1">
        <v>42936.770636574074</v>
      </c>
      <c r="F953">
        <v>10000</v>
      </c>
      <c r="G953">
        <v>11500</v>
      </c>
      <c r="H953">
        <v>15</v>
      </c>
      <c r="J953" t="s">
        <v>23</v>
      </c>
      <c r="K953" s="2">
        <f t="shared" si="42"/>
        <v>0.15</v>
      </c>
      <c r="L953">
        <f t="shared" si="43"/>
        <v>1</v>
      </c>
      <c r="M953" t="str">
        <f t="shared" si="44"/>
        <v>2. Early Repeat (2-3)</v>
      </c>
      <c r="N953" t="str">
        <f>IFERROR(INDEX(Demographics!F:F, MATCH(A953, Demographics!A:A, 0)), "Unspecified Bank")</f>
        <v>UBA</v>
      </c>
      <c r="O953" t="str">
        <f>IFERROR(INDEX(Demographics!H:H, MATCH(A953, Demographics!A:A, 0)) &amp; "", "Unknown Status")</f>
        <v>Permanent</v>
      </c>
    </row>
    <row r="954" spans="1:15" x14ac:dyDescent="0.25">
      <c r="A954" t="s">
        <v>1086</v>
      </c>
      <c r="B954">
        <v>301972092</v>
      </c>
      <c r="C954">
        <v>2</v>
      </c>
      <c r="D954" s="1">
        <v>42926.840844907405</v>
      </c>
      <c r="E954" s="1">
        <v>42926.799108796295</v>
      </c>
      <c r="F954">
        <v>10000</v>
      </c>
      <c r="G954">
        <v>11500</v>
      </c>
      <c r="H954">
        <v>15</v>
      </c>
      <c r="J954" t="s">
        <v>23</v>
      </c>
      <c r="K954" s="2">
        <f t="shared" si="42"/>
        <v>0.15</v>
      </c>
      <c r="L954">
        <f t="shared" si="43"/>
        <v>1</v>
      </c>
      <c r="M954" t="str">
        <f t="shared" si="44"/>
        <v>2. Early Repeat (2-3)</v>
      </c>
      <c r="N954" t="str">
        <f>IFERROR(INDEX(Demographics!F:F, MATCH(A954, Demographics!A:A, 0)), "Unspecified Bank")</f>
        <v>GT Bank</v>
      </c>
      <c r="O954" t="str">
        <f>IFERROR(INDEX(Demographics!H:H, MATCH(A954, Demographics!A:A, 0)) &amp; "", "Unknown Status")</f>
        <v>Student</v>
      </c>
    </row>
    <row r="955" spans="1:15" x14ac:dyDescent="0.25">
      <c r="A955" t="s">
        <v>1087</v>
      </c>
      <c r="B955">
        <v>301964472</v>
      </c>
      <c r="C955">
        <v>12</v>
      </c>
      <c r="D955" s="1">
        <v>42921.408402777779</v>
      </c>
      <c r="E955" s="1">
        <v>42921.366562499999</v>
      </c>
      <c r="F955">
        <v>30000</v>
      </c>
      <c r="G955">
        <v>34500</v>
      </c>
      <c r="H955">
        <v>30</v>
      </c>
      <c r="J955" t="s">
        <v>11</v>
      </c>
      <c r="K955" s="2">
        <f t="shared" si="42"/>
        <v>0.15</v>
      </c>
      <c r="L955">
        <f t="shared" si="43"/>
        <v>0</v>
      </c>
      <c r="M955" t="str">
        <f t="shared" si="44"/>
        <v>3. High Velocity Loyalty (4+)</v>
      </c>
      <c r="N955" t="str">
        <f>IFERROR(INDEX(Demographics!F:F, MATCH(A955, Demographics!A:A, 0)), "Unspecified Bank")</f>
        <v>GT Bank</v>
      </c>
      <c r="O955" t="str">
        <f>IFERROR(INDEX(Demographics!H:H, MATCH(A955, Demographics!A:A, 0)) &amp; "", "Unknown Status")</f>
        <v>Permanent</v>
      </c>
    </row>
    <row r="956" spans="1:15" x14ac:dyDescent="0.25">
      <c r="A956" t="s">
        <v>1088</v>
      </c>
      <c r="B956">
        <v>301995828</v>
      </c>
      <c r="C956">
        <v>7</v>
      </c>
      <c r="D956" s="1">
        <v>42941.816712962966</v>
      </c>
      <c r="E956" s="1">
        <v>42941.774953703702</v>
      </c>
      <c r="F956">
        <v>20000</v>
      </c>
      <c r="G956">
        <v>24500</v>
      </c>
      <c r="H956">
        <v>30</v>
      </c>
      <c r="J956" t="s">
        <v>11</v>
      </c>
      <c r="K956" s="2">
        <f t="shared" si="42"/>
        <v>0.22500000000000001</v>
      </c>
      <c r="L956">
        <f t="shared" si="43"/>
        <v>0</v>
      </c>
      <c r="M956" t="str">
        <f t="shared" si="44"/>
        <v>3. High Velocity Loyalty (4+)</v>
      </c>
      <c r="N956" t="str">
        <f>IFERROR(INDEX(Demographics!F:F, MATCH(A956, Demographics!A:A, 0)), "Unspecified Bank")</f>
        <v>Unspecified Bank</v>
      </c>
      <c r="O956" t="str">
        <f>IFERROR(INDEX(Demographics!H:H, MATCH(A956, Demographics!A:A, 0)) &amp; "", "Unknown Status")</f>
        <v>Unknown Status</v>
      </c>
    </row>
    <row r="957" spans="1:15" x14ac:dyDescent="0.25">
      <c r="A957" t="s">
        <v>1089</v>
      </c>
      <c r="B957">
        <v>301995831</v>
      </c>
      <c r="C957">
        <v>2</v>
      </c>
      <c r="D957" s="1">
        <v>42941.817928240744</v>
      </c>
      <c r="E957" s="1">
        <v>42941.776192129626</v>
      </c>
      <c r="F957">
        <v>10000</v>
      </c>
      <c r="G957">
        <v>13000</v>
      </c>
      <c r="H957">
        <v>30</v>
      </c>
      <c r="I957" t="s">
        <v>1090</v>
      </c>
      <c r="J957" t="s">
        <v>11</v>
      </c>
      <c r="K957" s="2">
        <f t="shared" si="42"/>
        <v>0.3</v>
      </c>
      <c r="L957">
        <f t="shared" si="43"/>
        <v>0</v>
      </c>
      <c r="M957" t="str">
        <f t="shared" si="44"/>
        <v>2. Early Repeat (2-3)</v>
      </c>
      <c r="N957" t="str">
        <f>IFERROR(INDEX(Demographics!F:F, MATCH(A957, Demographics!A:A, 0)), "Unspecified Bank")</f>
        <v>Unspecified Bank</v>
      </c>
      <c r="O957" t="str">
        <f>IFERROR(INDEX(Demographics!H:H, MATCH(A957, Demographics!A:A, 0)) &amp; "", "Unknown Status")</f>
        <v>Unknown Status</v>
      </c>
    </row>
    <row r="958" spans="1:15" x14ac:dyDescent="0.25">
      <c r="A958" t="s">
        <v>1091</v>
      </c>
      <c r="B958">
        <v>301968003</v>
      </c>
      <c r="C958">
        <v>2</v>
      </c>
      <c r="D958" s="1">
        <v>42923.572523148148</v>
      </c>
      <c r="E958" s="1">
        <v>42923.530787037038</v>
      </c>
      <c r="F958">
        <v>10000</v>
      </c>
      <c r="G958">
        <v>13000</v>
      </c>
      <c r="H958">
        <v>30</v>
      </c>
      <c r="J958" t="s">
        <v>11</v>
      </c>
      <c r="K958" s="2">
        <f t="shared" si="42"/>
        <v>0.3</v>
      </c>
      <c r="L958">
        <f t="shared" si="43"/>
        <v>0</v>
      </c>
      <c r="M958" t="str">
        <f t="shared" si="44"/>
        <v>2. Early Repeat (2-3)</v>
      </c>
      <c r="N958" t="str">
        <f>IFERROR(INDEX(Demographics!F:F, MATCH(A958, Demographics!A:A, 0)), "Unspecified Bank")</f>
        <v>First Bank</v>
      </c>
      <c r="O958" t="str">
        <f>IFERROR(INDEX(Demographics!H:H, MATCH(A958, Demographics!A:A, 0)) &amp; "", "Unknown Status")</f>
        <v>Permanent</v>
      </c>
    </row>
    <row r="959" spans="1:15" x14ac:dyDescent="0.25">
      <c r="A959" t="s">
        <v>1092</v>
      </c>
      <c r="B959">
        <v>301989512</v>
      </c>
      <c r="C959">
        <v>2</v>
      </c>
      <c r="D959" s="1">
        <v>42937.641203703701</v>
      </c>
      <c r="E959" s="1">
        <v>42937.599456018521</v>
      </c>
      <c r="F959">
        <v>10000</v>
      </c>
      <c r="G959">
        <v>11500</v>
      </c>
      <c r="H959">
        <v>15</v>
      </c>
      <c r="J959" t="s">
        <v>11</v>
      </c>
      <c r="K959" s="2">
        <f t="shared" si="42"/>
        <v>0.15</v>
      </c>
      <c r="L959">
        <f t="shared" si="43"/>
        <v>0</v>
      </c>
      <c r="M959" t="str">
        <f t="shared" si="44"/>
        <v>2. Early Repeat (2-3)</v>
      </c>
      <c r="N959" t="str">
        <f>IFERROR(INDEX(Demographics!F:F, MATCH(A959, Demographics!A:A, 0)), "Unspecified Bank")</f>
        <v>Zenith Bank</v>
      </c>
      <c r="O959" t="str">
        <f>IFERROR(INDEX(Demographics!H:H, MATCH(A959, Demographics!A:A, 0)) &amp; "", "Unknown Status")</f>
        <v>Permanent</v>
      </c>
    </row>
    <row r="960" spans="1:15" x14ac:dyDescent="0.25">
      <c r="A960" t="s">
        <v>1093</v>
      </c>
      <c r="B960">
        <v>301968193</v>
      </c>
      <c r="C960">
        <v>9</v>
      </c>
      <c r="D960" s="1">
        <v>42923.664733796293</v>
      </c>
      <c r="E960" s="1">
        <v>42923.622986111113</v>
      </c>
      <c r="F960">
        <v>30000</v>
      </c>
      <c r="G960">
        <v>34500</v>
      </c>
      <c r="H960">
        <v>30</v>
      </c>
      <c r="J960" t="s">
        <v>11</v>
      </c>
      <c r="K960" s="2">
        <f t="shared" si="42"/>
        <v>0.15</v>
      </c>
      <c r="L960">
        <f t="shared" si="43"/>
        <v>0</v>
      </c>
      <c r="M960" t="str">
        <f t="shared" si="44"/>
        <v>3. High Velocity Loyalty (4+)</v>
      </c>
      <c r="N960" t="str">
        <f>IFERROR(INDEX(Demographics!F:F, MATCH(A960, Demographics!A:A, 0)), "Unspecified Bank")</f>
        <v>Unspecified Bank</v>
      </c>
      <c r="O960" t="str">
        <f>IFERROR(INDEX(Demographics!H:H, MATCH(A960, Demographics!A:A, 0)) &amp; "", "Unknown Status")</f>
        <v>Unknown Status</v>
      </c>
    </row>
    <row r="961" spans="1:15" x14ac:dyDescent="0.25">
      <c r="A961" t="s">
        <v>1094</v>
      </c>
      <c r="B961">
        <v>301990845</v>
      </c>
      <c r="C961">
        <v>4</v>
      </c>
      <c r="D961" s="1">
        <v>42938.609606481485</v>
      </c>
      <c r="E961" s="1">
        <v>42938.567858796298</v>
      </c>
      <c r="F961">
        <v>20000</v>
      </c>
      <c r="G961">
        <v>24500</v>
      </c>
      <c r="H961">
        <v>30</v>
      </c>
      <c r="I961" t="s">
        <v>618</v>
      </c>
      <c r="J961" t="s">
        <v>11</v>
      </c>
      <c r="K961" s="2">
        <f t="shared" si="42"/>
        <v>0.22500000000000001</v>
      </c>
      <c r="L961">
        <f t="shared" si="43"/>
        <v>0</v>
      </c>
      <c r="M961" t="str">
        <f t="shared" si="44"/>
        <v>3. High Velocity Loyalty (4+)</v>
      </c>
      <c r="N961" t="str">
        <f>IFERROR(INDEX(Demographics!F:F, MATCH(A961, Demographics!A:A, 0)), "Unspecified Bank")</f>
        <v>GT Bank</v>
      </c>
      <c r="O961" t="str">
        <f>IFERROR(INDEX(Demographics!H:H, MATCH(A961, Demographics!A:A, 0)) &amp; "", "Unknown Status")</f>
        <v/>
      </c>
    </row>
    <row r="962" spans="1:15" x14ac:dyDescent="0.25">
      <c r="A962" t="s">
        <v>1095</v>
      </c>
      <c r="B962">
        <v>301975912</v>
      </c>
      <c r="C962">
        <v>4</v>
      </c>
      <c r="D962" s="1">
        <v>42929.491516203707</v>
      </c>
      <c r="E962" s="1">
        <v>42929.449780092589</v>
      </c>
      <c r="F962">
        <v>10000</v>
      </c>
      <c r="G962">
        <v>13000</v>
      </c>
      <c r="H962">
        <v>30</v>
      </c>
      <c r="J962" t="s">
        <v>11</v>
      </c>
      <c r="K962" s="2">
        <f t="shared" si="42"/>
        <v>0.3</v>
      </c>
      <c r="L962">
        <f t="shared" si="43"/>
        <v>0</v>
      </c>
      <c r="M962" t="str">
        <f t="shared" si="44"/>
        <v>3. High Velocity Loyalty (4+)</v>
      </c>
      <c r="N962" t="str">
        <f>IFERROR(INDEX(Demographics!F:F, MATCH(A962, Demographics!A:A, 0)), "Unspecified Bank")</f>
        <v>GT Bank</v>
      </c>
      <c r="O962" t="str">
        <f>IFERROR(INDEX(Demographics!H:H, MATCH(A962, Demographics!A:A, 0)) &amp; "", "Unknown Status")</f>
        <v>Permanent</v>
      </c>
    </row>
    <row r="963" spans="1:15" x14ac:dyDescent="0.25">
      <c r="A963" t="s">
        <v>1096</v>
      </c>
      <c r="B963">
        <v>301964782</v>
      </c>
      <c r="C963">
        <v>4</v>
      </c>
      <c r="D963" s="1">
        <v>42921.524652777778</v>
      </c>
      <c r="E963" s="1">
        <v>42921.482928240737</v>
      </c>
      <c r="F963">
        <v>20000</v>
      </c>
      <c r="G963">
        <v>24500</v>
      </c>
      <c r="H963">
        <v>30</v>
      </c>
      <c r="J963" t="s">
        <v>11</v>
      </c>
      <c r="K963" s="2">
        <f t="shared" ref="K963:K1026" si="45">(G963 - F963) / F963</f>
        <v>0.22500000000000001</v>
      </c>
      <c r="L963">
        <f t="shared" ref="L963:L1026" si="46">IF(J963="bad", 1, 0)</f>
        <v>0</v>
      </c>
      <c r="M963" t="str">
        <f t="shared" ref="M963:M1026" si="47">IF(C963=1, "1. First-Time Applicant", IF(C963&lt;=3, "2. Early Repeat (2-3)", "3. High Velocity Loyalty (4+)"))</f>
        <v>3. High Velocity Loyalty (4+)</v>
      </c>
      <c r="N963" t="str">
        <f>IFERROR(INDEX(Demographics!F:F, MATCH(A963, Demographics!A:A, 0)), "Unspecified Bank")</f>
        <v>UBA</v>
      </c>
      <c r="O963" t="str">
        <f>IFERROR(INDEX(Demographics!H:H, MATCH(A963, Demographics!A:A, 0)) &amp; "", "Unknown Status")</f>
        <v>Permanent</v>
      </c>
    </row>
    <row r="964" spans="1:15" x14ac:dyDescent="0.25">
      <c r="A964" t="s">
        <v>1097</v>
      </c>
      <c r="B964">
        <v>301970840</v>
      </c>
      <c r="C964">
        <v>7</v>
      </c>
      <c r="D964" s="1">
        <v>42926.244351851848</v>
      </c>
      <c r="E964" s="1">
        <v>42926.202627314815</v>
      </c>
      <c r="F964">
        <v>30000</v>
      </c>
      <c r="G964">
        <v>34500</v>
      </c>
      <c r="H964">
        <v>30</v>
      </c>
      <c r="J964" t="s">
        <v>11</v>
      </c>
      <c r="K964" s="2">
        <f t="shared" si="45"/>
        <v>0.15</v>
      </c>
      <c r="L964">
        <f t="shared" si="46"/>
        <v>0</v>
      </c>
      <c r="M964" t="str">
        <f t="shared" si="47"/>
        <v>3. High Velocity Loyalty (4+)</v>
      </c>
      <c r="N964" t="str">
        <f>IFERROR(INDEX(Demographics!F:F, MATCH(A964, Demographics!A:A, 0)), "Unspecified Bank")</f>
        <v>UBA</v>
      </c>
      <c r="O964" t="str">
        <f>IFERROR(INDEX(Demographics!H:H, MATCH(A964, Demographics!A:A, 0)) &amp; "", "Unknown Status")</f>
        <v>Permanent</v>
      </c>
    </row>
    <row r="965" spans="1:15" x14ac:dyDescent="0.25">
      <c r="A965" t="s">
        <v>1098</v>
      </c>
      <c r="B965">
        <v>301974371</v>
      </c>
      <c r="C965">
        <v>3</v>
      </c>
      <c r="D965" s="1">
        <v>42928.457326388889</v>
      </c>
      <c r="E965" s="1">
        <v>42928.415590277778</v>
      </c>
      <c r="F965">
        <v>10000</v>
      </c>
      <c r="G965">
        <v>11500</v>
      </c>
      <c r="H965">
        <v>15</v>
      </c>
      <c r="J965" t="s">
        <v>11</v>
      </c>
      <c r="K965" s="2">
        <f t="shared" si="45"/>
        <v>0.15</v>
      </c>
      <c r="L965">
        <f t="shared" si="46"/>
        <v>0</v>
      </c>
      <c r="M965" t="str">
        <f t="shared" si="47"/>
        <v>2. Early Repeat (2-3)</v>
      </c>
      <c r="N965" t="str">
        <f>IFERROR(INDEX(Demographics!F:F, MATCH(A965, Demographics!A:A, 0)), "Unspecified Bank")</f>
        <v>Unspecified Bank</v>
      </c>
      <c r="O965" t="str">
        <f>IFERROR(INDEX(Demographics!H:H, MATCH(A965, Demographics!A:A, 0)) &amp; "", "Unknown Status")</f>
        <v>Unknown Status</v>
      </c>
    </row>
    <row r="966" spans="1:15" x14ac:dyDescent="0.25">
      <c r="A966" t="s">
        <v>1099</v>
      </c>
      <c r="B966">
        <v>301982621</v>
      </c>
      <c r="C966">
        <v>2</v>
      </c>
      <c r="D966" s="1">
        <v>42933.838645833333</v>
      </c>
      <c r="E966" s="1">
        <v>42933.796909722223</v>
      </c>
      <c r="F966">
        <v>10000</v>
      </c>
      <c r="G966">
        <v>11500</v>
      </c>
      <c r="H966">
        <v>15</v>
      </c>
      <c r="J966" t="s">
        <v>11</v>
      </c>
      <c r="K966" s="2">
        <f t="shared" si="45"/>
        <v>0.15</v>
      </c>
      <c r="L966">
        <f t="shared" si="46"/>
        <v>0</v>
      </c>
      <c r="M966" t="str">
        <f t="shared" si="47"/>
        <v>2. Early Repeat (2-3)</v>
      </c>
      <c r="N966" t="str">
        <f>IFERROR(INDEX(Demographics!F:F, MATCH(A966, Demographics!A:A, 0)), "Unspecified Bank")</f>
        <v>Unspecified Bank</v>
      </c>
      <c r="O966" t="str">
        <f>IFERROR(INDEX(Demographics!H:H, MATCH(A966, Demographics!A:A, 0)) &amp; "", "Unknown Status")</f>
        <v>Unknown Status</v>
      </c>
    </row>
    <row r="967" spans="1:15" x14ac:dyDescent="0.25">
      <c r="A967" t="s">
        <v>1100</v>
      </c>
      <c r="B967">
        <v>301994394</v>
      </c>
      <c r="C967">
        <v>2</v>
      </c>
      <c r="D967" s="1">
        <v>42940.964016203703</v>
      </c>
      <c r="E967" s="1">
        <v>42940.922233796293</v>
      </c>
      <c r="F967">
        <v>10000</v>
      </c>
      <c r="G967">
        <v>13000</v>
      </c>
      <c r="H967">
        <v>30</v>
      </c>
      <c r="J967" t="s">
        <v>11</v>
      </c>
      <c r="K967" s="2">
        <f t="shared" si="45"/>
        <v>0.3</v>
      </c>
      <c r="L967">
        <f t="shared" si="46"/>
        <v>0</v>
      </c>
      <c r="M967" t="str">
        <f t="shared" si="47"/>
        <v>2. Early Repeat (2-3)</v>
      </c>
      <c r="N967" t="str">
        <f>IFERROR(INDEX(Demographics!F:F, MATCH(A967, Demographics!A:A, 0)), "Unspecified Bank")</f>
        <v>Zenith Bank</v>
      </c>
      <c r="O967" t="str">
        <f>IFERROR(INDEX(Demographics!H:H, MATCH(A967, Demographics!A:A, 0)) &amp; "", "Unknown Status")</f>
        <v>Permanent</v>
      </c>
    </row>
    <row r="968" spans="1:15" x14ac:dyDescent="0.25">
      <c r="A968" t="s">
        <v>1101</v>
      </c>
      <c r="B968">
        <v>301969861</v>
      </c>
      <c r="C968">
        <v>3</v>
      </c>
      <c r="D968" s="1">
        <v>42925.12773148148</v>
      </c>
      <c r="E968" s="1">
        <v>42925.085995370369</v>
      </c>
      <c r="F968">
        <v>10000</v>
      </c>
      <c r="G968">
        <v>13000</v>
      </c>
      <c r="H968">
        <v>30</v>
      </c>
      <c r="J968" t="s">
        <v>11</v>
      </c>
      <c r="K968" s="2">
        <f t="shared" si="45"/>
        <v>0.3</v>
      </c>
      <c r="L968">
        <f t="shared" si="46"/>
        <v>0</v>
      </c>
      <c r="M968" t="str">
        <f t="shared" si="47"/>
        <v>2. Early Repeat (2-3)</v>
      </c>
      <c r="N968" t="str">
        <f>IFERROR(INDEX(Demographics!F:F, MATCH(A968, Demographics!A:A, 0)), "Unspecified Bank")</f>
        <v>Unspecified Bank</v>
      </c>
      <c r="O968" t="str">
        <f>IFERROR(INDEX(Demographics!H:H, MATCH(A968, Demographics!A:A, 0)) &amp; "", "Unknown Status")</f>
        <v>Unknown Status</v>
      </c>
    </row>
    <row r="969" spans="1:15" x14ac:dyDescent="0.25">
      <c r="A969" t="s">
        <v>1102</v>
      </c>
      <c r="B969">
        <v>301980782</v>
      </c>
      <c r="C969">
        <v>4</v>
      </c>
      <c r="D969" s="1">
        <v>42932.80678240741</v>
      </c>
      <c r="E969" s="1">
        <v>42932.765023148146</v>
      </c>
      <c r="F969">
        <v>20000</v>
      </c>
      <c r="G969">
        <v>24500</v>
      </c>
      <c r="H969">
        <v>30</v>
      </c>
      <c r="J969" t="s">
        <v>11</v>
      </c>
      <c r="K969" s="2">
        <f t="shared" si="45"/>
        <v>0.22500000000000001</v>
      </c>
      <c r="L969">
        <f t="shared" si="46"/>
        <v>0</v>
      </c>
      <c r="M969" t="str">
        <f t="shared" si="47"/>
        <v>3. High Velocity Loyalty (4+)</v>
      </c>
      <c r="N969" t="str">
        <f>IFERROR(INDEX(Demographics!F:F, MATCH(A969, Demographics!A:A, 0)), "Unspecified Bank")</f>
        <v>GT Bank</v>
      </c>
      <c r="O969" t="str">
        <f>IFERROR(INDEX(Demographics!H:H, MATCH(A969, Demographics!A:A, 0)) &amp; "", "Unknown Status")</f>
        <v/>
      </c>
    </row>
    <row r="970" spans="1:15" x14ac:dyDescent="0.25">
      <c r="A970" t="s">
        <v>1103</v>
      </c>
      <c r="B970">
        <v>302001643</v>
      </c>
      <c r="C970">
        <v>3</v>
      </c>
      <c r="D970" s="1">
        <v>42945.267291666663</v>
      </c>
      <c r="E970" s="1">
        <v>42945.224814814814</v>
      </c>
      <c r="F970">
        <v>10000</v>
      </c>
      <c r="G970">
        <v>13000</v>
      </c>
      <c r="H970">
        <v>30</v>
      </c>
      <c r="J970" t="s">
        <v>11</v>
      </c>
      <c r="K970" s="2">
        <f t="shared" si="45"/>
        <v>0.3</v>
      </c>
      <c r="L970">
        <f t="shared" si="46"/>
        <v>0</v>
      </c>
      <c r="M970" t="str">
        <f t="shared" si="47"/>
        <v>2. Early Repeat (2-3)</v>
      </c>
      <c r="N970" t="str">
        <f>IFERROR(INDEX(Demographics!F:F, MATCH(A970, Demographics!A:A, 0)), "Unspecified Bank")</f>
        <v>GT Bank</v>
      </c>
      <c r="O970" t="str">
        <f>IFERROR(INDEX(Demographics!H:H, MATCH(A970, Demographics!A:A, 0)) &amp; "", "Unknown Status")</f>
        <v>Permanent</v>
      </c>
    </row>
    <row r="971" spans="1:15" x14ac:dyDescent="0.25">
      <c r="A971" t="s">
        <v>1104</v>
      </c>
      <c r="B971">
        <v>301986939</v>
      </c>
      <c r="C971">
        <v>2</v>
      </c>
      <c r="D971" s="1">
        <v>42936.33625</v>
      </c>
      <c r="E971" s="1">
        <v>42936.29451388889</v>
      </c>
      <c r="F971">
        <v>10000</v>
      </c>
      <c r="G971">
        <v>13000</v>
      </c>
      <c r="H971">
        <v>30</v>
      </c>
      <c r="J971" t="s">
        <v>11</v>
      </c>
      <c r="K971" s="2">
        <f t="shared" si="45"/>
        <v>0.3</v>
      </c>
      <c r="L971">
        <f t="shared" si="46"/>
        <v>0</v>
      </c>
      <c r="M971" t="str">
        <f t="shared" si="47"/>
        <v>2. Early Repeat (2-3)</v>
      </c>
      <c r="N971" t="str">
        <f>IFERROR(INDEX(Demographics!F:F, MATCH(A971, Demographics!A:A, 0)), "Unspecified Bank")</f>
        <v>GT Bank</v>
      </c>
      <c r="O971" t="str">
        <f>IFERROR(INDEX(Demographics!H:H, MATCH(A971, Demographics!A:A, 0)) &amp; "", "Unknown Status")</f>
        <v>Permanent</v>
      </c>
    </row>
    <row r="972" spans="1:15" x14ac:dyDescent="0.25">
      <c r="A972" t="s">
        <v>1105</v>
      </c>
      <c r="B972">
        <v>301993967</v>
      </c>
      <c r="C972">
        <v>11</v>
      </c>
      <c r="D972" s="1">
        <v>42940.760370370372</v>
      </c>
      <c r="E972" s="1">
        <v>42940.718402777777</v>
      </c>
      <c r="F972">
        <v>40000</v>
      </c>
      <c r="G972">
        <v>48000</v>
      </c>
      <c r="H972">
        <v>60</v>
      </c>
      <c r="J972" t="s">
        <v>11</v>
      </c>
      <c r="K972" s="2">
        <f t="shared" si="45"/>
        <v>0.2</v>
      </c>
      <c r="L972">
        <f t="shared" si="46"/>
        <v>0</v>
      </c>
      <c r="M972" t="str">
        <f t="shared" si="47"/>
        <v>3. High Velocity Loyalty (4+)</v>
      </c>
      <c r="N972" t="str">
        <f>IFERROR(INDEX(Demographics!F:F, MATCH(A972, Demographics!A:A, 0)), "Unspecified Bank")</f>
        <v>First Bank</v>
      </c>
      <c r="O972" t="str">
        <f>IFERROR(INDEX(Demographics!H:H, MATCH(A972, Demographics!A:A, 0)) &amp; "", "Unknown Status")</f>
        <v>Permanent</v>
      </c>
    </row>
    <row r="973" spans="1:15" x14ac:dyDescent="0.25">
      <c r="A973" t="s">
        <v>1106</v>
      </c>
      <c r="B973">
        <v>301977775</v>
      </c>
      <c r="C973">
        <v>3</v>
      </c>
      <c r="D973" s="1">
        <v>42930.605798611112</v>
      </c>
      <c r="E973" s="1">
        <v>42930.564050925925</v>
      </c>
      <c r="F973">
        <v>10000</v>
      </c>
      <c r="G973">
        <v>13000</v>
      </c>
      <c r="H973">
        <v>30</v>
      </c>
      <c r="I973" t="s">
        <v>1107</v>
      </c>
      <c r="J973" t="s">
        <v>23</v>
      </c>
      <c r="K973" s="2">
        <f t="shared" si="45"/>
        <v>0.3</v>
      </c>
      <c r="L973">
        <f t="shared" si="46"/>
        <v>1</v>
      </c>
      <c r="M973" t="str">
        <f t="shared" si="47"/>
        <v>2. Early Repeat (2-3)</v>
      </c>
      <c r="N973" t="str">
        <f>IFERROR(INDEX(Demographics!F:F, MATCH(A973, Demographics!A:A, 0)), "Unspecified Bank")</f>
        <v>GT Bank</v>
      </c>
      <c r="O973" t="str">
        <f>IFERROR(INDEX(Demographics!H:H, MATCH(A973, Demographics!A:A, 0)) &amp; "", "Unknown Status")</f>
        <v>Permanent</v>
      </c>
    </row>
    <row r="974" spans="1:15" x14ac:dyDescent="0.25">
      <c r="A974" t="s">
        <v>1108</v>
      </c>
      <c r="B974">
        <v>301969774</v>
      </c>
      <c r="C974">
        <v>5</v>
      </c>
      <c r="D974" s="1">
        <v>42924.958171296297</v>
      </c>
      <c r="E974" s="1">
        <v>42924.916354166664</v>
      </c>
      <c r="F974">
        <v>10000</v>
      </c>
      <c r="G974">
        <v>13000</v>
      </c>
      <c r="H974">
        <v>30</v>
      </c>
      <c r="J974" t="s">
        <v>11</v>
      </c>
      <c r="K974" s="2">
        <f t="shared" si="45"/>
        <v>0.3</v>
      </c>
      <c r="L974">
        <f t="shared" si="46"/>
        <v>0</v>
      </c>
      <c r="M974" t="str">
        <f t="shared" si="47"/>
        <v>3. High Velocity Loyalty (4+)</v>
      </c>
      <c r="N974" t="str">
        <f>IFERROR(INDEX(Demographics!F:F, MATCH(A974, Demographics!A:A, 0)), "Unspecified Bank")</f>
        <v>UBA</v>
      </c>
      <c r="O974" t="str">
        <f>IFERROR(INDEX(Demographics!H:H, MATCH(A974, Demographics!A:A, 0)) &amp; "", "Unknown Status")</f>
        <v>Permanent</v>
      </c>
    </row>
    <row r="975" spans="1:15" x14ac:dyDescent="0.25">
      <c r="A975" t="s">
        <v>1109</v>
      </c>
      <c r="B975">
        <v>301966704</v>
      </c>
      <c r="C975">
        <v>4</v>
      </c>
      <c r="D975" s="1">
        <v>42922.662118055552</v>
      </c>
      <c r="E975" s="1">
        <v>42922.620393518519</v>
      </c>
      <c r="F975">
        <v>20000</v>
      </c>
      <c r="G975">
        <v>24500</v>
      </c>
      <c r="H975">
        <v>30</v>
      </c>
      <c r="J975" t="s">
        <v>11</v>
      </c>
      <c r="K975" s="2">
        <f t="shared" si="45"/>
        <v>0.22500000000000001</v>
      </c>
      <c r="L975">
        <f t="shared" si="46"/>
        <v>0</v>
      </c>
      <c r="M975" t="str">
        <f t="shared" si="47"/>
        <v>3. High Velocity Loyalty (4+)</v>
      </c>
      <c r="N975" t="str">
        <f>IFERROR(INDEX(Demographics!F:F, MATCH(A975, Demographics!A:A, 0)), "Unspecified Bank")</f>
        <v>First Bank</v>
      </c>
      <c r="O975" t="str">
        <f>IFERROR(INDEX(Demographics!H:H, MATCH(A975, Demographics!A:A, 0)) &amp; "", "Unknown Status")</f>
        <v>Permanent</v>
      </c>
    </row>
    <row r="976" spans="1:15" x14ac:dyDescent="0.25">
      <c r="A976" t="s">
        <v>1110</v>
      </c>
      <c r="B976">
        <v>302002540</v>
      </c>
      <c r="C976">
        <v>2</v>
      </c>
      <c r="D976" s="1">
        <v>42945.744166666664</v>
      </c>
      <c r="E976" s="1">
        <v>42945.702384259261</v>
      </c>
      <c r="F976">
        <v>10000</v>
      </c>
      <c r="G976">
        <v>13000</v>
      </c>
      <c r="H976">
        <v>30</v>
      </c>
      <c r="J976" t="s">
        <v>11</v>
      </c>
      <c r="K976" s="2">
        <f t="shared" si="45"/>
        <v>0.3</v>
      </c>
      <c r="L976">
        <f t="shared" si="46"/>
        <v>0</v>
      </c>
      <c r="M976" t="str">
        <f t="shared" si="47"/>
        <v>2. Early Repeat (2-3)</v>
      </c>
      <c r="N976" t="str">
        <f>IFERROR(INDEX(Demographics!F:F, MATCH(A976, Demographics!A:A, 0)), "Unspecified Bank")</f>
        <v>GT Bank</v>
      </c>
      <c r="O976" t="str">
        <f>IFERROR(INDEX(Demographics!H:H, MATCH(A976, Demographics!A:A, 0)) &amp; "", "Unknown Status")</f>
        <v>Permanent</v>
      </c>
    </row>
    <row r="977" spans="1:15" x14ac:dyDescent="0.25">
      <c r="A977" t="s">
        <v>1111</v>
      </c>
      <c r="B977">
        <v>301997168</v>
      </c>
      <c r="C977">
        <v>3</v>
      </c>
      <c r="D977" s="1">
        <v>42942.631076388891</v>
      </c>
      <c r="E977" s="1">
        <v>42942.589328703703</v>
      </c>
      <c r="F977">
        <v>10000</v>
      </c>
      <c r="G977">
        <v>13000</v>
      </c>
      <c r="H977">
        <v>30</v>
      </c>
      <c r="J977" t="s">
        <v>11</v>
      </c>
      <c r="K977" s="2">
        <f t="shared" si="45"/>
        <v>0.3</v>
      </c>
      <c r="L977">
        <f t="shared" si="46"/>
        <v>0</v>
      </c>
      <c r="M977" t="str">
        <f t="shared" si="47"/>
        <v>2. Early Repeat (2-3)</v>
      </c>
      <c r="N977" t="str">
        <f>IFERROR(INDEX(Demographics!F:F, MATCH(A977, Demographics!A:A, 0)), "Unspecified Bank")</f>
        <v>GT Bank</v>
      </c>
      <c r="O977" t="str">
        <f>IFERROR(INDEX(Demographics!H:H, MATCH(A977, Demographics!A:A, 0)) &amp; "", "Unknown Status")</f>
        <v>Permanent</v>
      </c>
    </row>
    <row r="978" spans="1:15" x14ac:dyDescent="0.25">
      <c r="A978" t="s">
        <v>1112</v>
      </c>
      <c r="B978">
        <v>301997338</v>
      </c>
      <c r="C978">
        <v>3</v>
      </c>
      <c r="D978" s="1">
        <v>42942.693993055553</v>
      </c>
      <c r="E978" s="1">
        <v>42942.652245370373</v>
      </c>
      <c r="F978">
        <v>20000</v>
      </c>
      <c r="G978">
        <v>24500</v>
      </c>
      <c r="H978">
        <v>30</v>
      </c>
      <c r="I978" t="s">
        <v>1113</v>
      </c>
      <c r="J978" t="s">
        <v>11</v>
      </c>
      <c r="K978" s="2">
        <f t="shared" si="45"/>
        <v>0.22500000000000001</v>
      </c>
      <c r="L978">
        <f t="shared" si="46"/>
        <v>0</v>
      </c>
      <c r="M978" t="str">
        <f t="shared" si="47"/>
        <v>2. Early Repeat (2-3)</v>
      </c>
      <c r="N978" t="str">
        <f>IFERROR(INDEX(Demographics!F:F, MATCH(A978, Demographics!A:A, 0)), "Unspecified Bank")</f>
        <v>GT Bank</v>
      </c>
      <c r="O978" t="str">
        <f>IFERROR(INDEX(Demographics!H:H, MATCH(A978, Demographics!A:A, 0)) &amp; "", "Unknown Status")</f>
        <v/>
      </c>
    </row>
    <row r="979" spans="1:15" x14ac:dyDescent="0.25">
      <c r="A979" t="s">
        <v>1114</v>
      </c>
      <c r="B979">
        <v>301999866</v>
      </c>
      <c r="C979">
        <v>9</v>
      </c>
      <c r="D979" s="1">
        <v>42944.271145833336</v>
      </c>
      <c r="E979" s="1">
        <v>42944.228668981479</v>
      </c>
      <c r="F979">
        <v>20000</v>
      </c>
      <c r="G979">
        <v>24500</v>
      </c>
      <c r="H979">
        <v>30</v>
      </c>
      <c r="J979" t="s">
        <v>11</v>
      </c>
      <c r="K979" s="2">
        <f t="shared" si="45"/>
        <v>0.22500000000000001</v>
      </c>
      <c r="L979">
        <f t="shared" si="46"/>
        <v>0</v>
      </c>
      <c r="M979" t="str">
        <f t="shared" si="47"/>
        <v>3. High Velocity Loyalty (4+)</v>
      </c>
      <c r="N979" t="str">
        <f>IFERROR(INDEX(Demographics!F:F, MATCH(A979, Demographics!A:A, 0)), "Unspecified Bank")</f>
        <v>GT Bank</v>
      </c>
      <c r="O979" t="str">
        <f>IFERROR(INDEX(Demographics!H:H, MATCH(A979, Demographics!A:A, 0)) &amp; "", "Unknown Status")</f>
        <v>Permanent</v>
      </c>
    </row>
    <row r="980" spans="1:15" x14ac:dyDescent="0.25">
      <c r="A980" t="s">
        <v>1115</v>
      </c>
      <c r="B980">
        <v>301997364</v>
      </c>
      <c r="C980">
        <v>7</v>
      </c>
      <c r="D980" s="1">
        <v>42942.70417824074</v>
      </c>
      <c r="E980" s="1">
        <v>42942.661678240744</v>
      </c>
      <c r="F980">
        <v>30000</v>
      </c>
      <c r="G980">
        <v>34500</v>
      </c>
      <c r="H980">
        <v>30</v>
      </c>
      <c r="J980" t="s">
        <v>11</v>
      </c>
      <c r="K980" s="2">
        <f t="shared" si="45"/>
        <v>0.15</v>
      </c>
      <c r="L980">
        <f t="shared" si="46"/>
        <v>0</v>
      </c>
      <c r="M980" t="str">
        <f t="shared" si="47"/>
        <v>3. High Velocity Loyalty (4+)</v>
      </c>
      <c r="N980" t="str">
        <f>IFERROR(INDEX(Demographics!F:F, MATCH(A980, Demographics!A:A, 0)), "Unspecified Bank")</f>
        <v>First Bank</v>
      </c>
      <c r="O980" t="str">
        <f>IFERROR(INDEX(Demographics!H:H, MATCH(A980, Demographics!A:A, 0)) &amp; "", "Unknown Status")</f>
        <v/>
      </c>
    </row>
    <row r="981" spans="1:15" x14ac:dyDescent="0.25">
      <c r="A981" t="s">
        <v>1116</v>
      </c>
      <c r="B981">
        <v>301999638</v>
      </c>
      <c r="C981">
        <v>2</v>
      </c>
      <c r="D981" s="1">
        <v>42943.953761574077</v>
      </c>
      <c r="E981" s="1">
        <v>42943.91201388889</v>
      </c>
      <c r="F981">
        <v>10000</v>
      </c>
      <c r="G981">
        <v>13000</v>
      </c>
      <c r="H981">
        <v>30</v>
      </c>
      <c r="I981" t="s">
        <v>1117</v>
      </c>
      <c r="J981" t="s">
        <v>11</v>
      </c>
      <c r="K981" s="2">
        <f t="shared" si="45"/>
        <v>0.3</v>
      </c>
      <c r="L981">
        <f t="shared" si="46"/>
        <v>0</v>
      </c>
      <c r="M981" t="str">
        <f t="shared" si="47"/>
        <v>2. Early Repeat (2-3)</v>
      </c>
      <c r="N981" t="str">
        <f>IFERROR(INDEX(Demographics!F:F, MATCH(A981, Demographics!A:A, 0)), "Unspecified Bank")</f>
        <v>GT Bank</v>
      </c>
      <c r="O981" t="str">
        <f>IFERROR(INDEX(Demographics!H:H, MATCH(A981, Demographics!A:A, 0)) &amp; "", "Unknown Status")</f>
        <v>Permanent</v>
      </c>
    </row>
    <row r="982" spans="1:15" x14ac:dyDescent="0.25">
      <c r="A982" t="s">
        <v>1118</v>
      </c>
      <c r="B982">
        <v>302001236</v>
      </c>
      <c r="C982">
        <v>2</v>
      </c>
      <c r="D982" s="1">
        <v>42944.82917824074</v>
      </c>
      <c r="E982" s="1">
        <v>42944.78670138889</v>
      </c>
      <c r="F982">
        <v>10000</v>
      </c>
      <c r="G982">
        <v>13000</v>
      </c>
      <c r="H982">
        <v>30</v>
      </c>
      <c r="I982" t="s">
        <v>1119</v>
      </c>
      <c r="J982" t="s">
        <v>11</v>
      </c>
      <c r="K982" s="2">
        <f t="shared" si="45"/>
        <v>0.3</v>
      </c>
      <c r="L982">
        <f t="shared" si="46"/>
        <v>0</v>
      </c>
      <c r="M982" t="str">
        <f t="shared" si="47"/>
        <v>2. Early Repeat (2-3)</v>
      </c>
      <c r="N982" t="str">
        <f>IFERROR(INDEX(Demographics!F:F, MATCH(A982, Demographics!A:A, 0)), "Unspecified Bank")</f>
        <v>Zenith Bank</v>
      </c>
      <c r="O982" t="str">
        <f>IFERROR(INDEX(Demographics!H:H, MATCH(A982, Demographics!A:A, 0)) &amp; "", "Unknown Status")</f>
        <v/>
      </c>
    </row>
    <row r="983" spans="1:15" x14ac:dyDescent="0.25">
      <c r="A983" t="s">
        <v>1120</v>
      </c>
      <c r="B983">
        <v>301984398</v>
      </c>
      <c r="C983">
        <v>12</v>
      </c>
      <c r="D983" s="1">
        <v>42934.762939814813</v>
      </c>
      <c r="E983" s="1">
        <v>42934.721192129633</v>
      </c>
      <c r="F983">
        <v>50000</v>
      </c>
      <c r="G983">
        <v>57500</v>
      </c>
      <c r="H983">
        <v>90</v>
      </c>
      <c r="J983" t="s">
        <v>11</v>
      </c>
      <c r="K983" s="2">
        <f t="shared" si="45"/>
        <v>0.15</v>
      </c>
      <c r="L983">
        <f t="shared" si="46"/>
        <v>0</v>
      </c>
      <c r="M983" t="str">
        <f t="shared" si="47"/>
        <v>3. High Velocity Loyalty (4+)</v>
      </c>
      <c r="N983" t="str">
        <f>IFERROR(INDEX(Demographics!F:F, MATCH(A983, Demographics!A:A, 0)), "Unspecified Bank")</f>
        <v>First Bank</v>
      </c>
      <c r="O983" t="str">
        <f>IFERROR(INDEX(Demographics!H:H, MATCH(A983, Demographics!A:A, 0)) &amp; "", "Unknown Status")</f>
        <v>Student</v>
      </c>
    </row>
    <row r="984" spans="1:15" x14ac:dyDescent="0.25">
      <c r="A984" t="s">
        <v>1121</v>
      </c>
      <c r="B984">
        <v>301981386</v>
      </c>
      <c r="C984">
        <v>2</v>
      </c>
      <c r="D984" s="1">
        <v>42933.387025462966</v>
      </c>
      <c r="E984" s="1">
        <v>42933.345266203702</v>
      </c>
      <c r="F984">
        <v>10000</v>
      </c>
      <c r="G984">
        <v>13000</v>
      </c>
      <c r="H984">
        <v>30</v>
      </c>
      <c r="I984" t="s">
        <v>1122</v>
      </c>
      <c r="J984" t="s">
        <v>11</v>
      </c>
      <c r="K984" s="2">
        <f t="shared" si="45"/>
        <v>0.3</v>
      </c>
      <c r="L984">
        <f t="shared" si="46"/>
        <v>0</v>
      </c>
      <c r="M984" t="str">
        <f t="shared" si="47"/>
        <v>2. Early Repeat (2-3)</v>
      </c>
      <c r="N984" t="str">
        <f>IFERROR(INDEX(Demographics!F:F, MATCH(A984, Demographics!A:A, 0)), "Unspecified Bank")</f>
        <v>Unspecified Bank</v>
      </c>
      <c r="O984" t="str">
        <f>IFERROR(INDEX(Demographics!H:H, MATCH(A984, Demographics!A:A, 0)) &amp; "", "Unknown Status")</f>
        <v>Unknown Status</v>
      </c>
    </row>
    <row r="985" spans="1:15" x14ac:dyDescent="0.25">
      <c r="A985" t="s">
        <v>1123</v>
      </c>
      <c r="B985">
        <v>301983705</v>
      </c>
      <c r="C985">
        <v>14</v>
      </c>
      <c r="D985" s="1">
        <v>42934.516064814816</v>
      </c>
      <c r="E985" s="1">
        <v>42934.474305555559</v>
      </c>
      <c r="F985">
        <v>40000</v>
      </c>
      <c r="G985">
        <v>44000</v>
      </c>
      <c r="H985">
        <v>30</v>
      </c>
      <c r="J985" t="s">
        <v>11</v>
      </c>
      <c r="K985" s="2">
        <f t="shared" si="45"/>
        <v>0.1</v>
      </c>
      <c r="L985">
        <f t="shared" si="46"/>
        <v>0</v>
      </c>
      <c r="M985" t="str">
        <f t="shared" si="47"/>
        <v>3. High Velocity Loyalty (4+)</v>
      </c>
      <c r="N985" t="str">
        <f>IFERROR(INDEX(Demographics!F:F, MATCH(A985, Demographics!A:A, 0)), "Unspecified Bank")</f>
        <v>Unspecified Bank</v>
      </c>
      <c r="O985" t="str">
        <f>IFERROR(INDEX(Demographics!H:H, MATCH(A985, Demographics!A:A, 0)) &amp; "", "Unknown Status")</f>
        <v>Unknown Status</v>
      </c>
    </row>
    <row r="986" spans="1:15" x14ac:dyDescent="0.25">
      <c r="A986" t="s">
        <v>1124</v>
      </c>
      <c r="B986">
        <v>301988469</v>
      </c>
      <c r="C986">
        <v>2</v>
      </c>
      <c r="D986" s="1">
        <v>42936.945173611108</v>
      </c>
      <c r="E986" s="1">
        <v>42936.903425925928</v>
      </c>
      <c r="F986">
        <v>10000</v>
      </c>
      <c r="G986">
        <v>11500</v>
      </c>
      <c r="H986">
        <v>15</v>
      </c>
      <c r="J986" t="s">
        <v>23</v>
      </c>
      <c r="K986" s="2">
        <f t="shared" si="45"/>
        <v>0.15</v>
      </c>
      <c r="L986">
        <f t="shared" si="46"/>
        <v>1</v>
      </c>
      <c r="M986" t="str">
        <f t="shared" si="47"/>
        <v>2. Early Repeat (2-3)</v>
      </c>
      <c r="N986" t="str">
        <f>IFERROR(INDEX(Demographics!F:F, MATCH(A986, Demographics!A:A, 0)), "Unspecified Bank")</f>
        <v>Diamond Bank</v>
      </c>
      <c r="O986" t="str">
        <f>IFERROR(INDEX(Demographics!H:H, MATCH(A986, Demographics!A:A, 0)) &amp; "", "Unknown Status")</f>
        <v>Permanent</v>
      </c>
    </row>
    <row r="987" spans="1:15" x14ac:dyDescent="0.25">
      <c r="A987" t="s">
        <v>1125</v>
      </c>
      <c r="B987">
        <v>302003561</v>
      </c>
      <c r="C987">
        <v>2</v>
      </c>
      <c r="D987" s="1">
        <v>42946.62871527778</v>
      </c>
      <c r="E987" s="1">
        <v>42946.586956018517</v>
      </c>
      <c r="F987">
        <v>10000</v>
      </c>
      <c r="G987">
        <v>13000</v>
      </c>
      <c r="H987">
        <v>30</v>
      </c>
      <c r="J987" t="s">
        <v>11</v>
      </c>
      <c r="K987" s="2">
        <f t="shared" si="45"/>
        <v>0.3</v>
      </c>
      <c r="L987">
        <f t="shared" si="46"/>
        <v>0</v>
      </c>
      <c r="M987" t="str">
        <f t="shared" si="47"/>
        <v>2. Early Repeat (2-3)</v>
      </c>
      <c r="N987" t="str">
        <f>IFERROR(INDEX(Demographics!F:F, MATCH(A987, Demographics!A:A, 0)), "Unspecified Bank")</f>
        <v>GT Bank</v>
      </c>
      <c r="O987" t="str">
        <f>IFERROR(INDEX(Demographics!H:H, MATCH(A987, Demographics!A:A, 0)) &amp; "", "Unknown Status")</f>
        <v>Permanent</v>
      </c>
    </row>
    <row r="988" spans="1:15" x14ac:dyDescent="0.25">
      <c r="A988" t="s">
        <v>1126</v>
      </c>
      <c r="B988">
        <v>301966074</v>
      </c>
      <c r="C988">
        <v>4</v>
      </c>
      <c r="D988" s="1">
        <v>42922.398819444446</v>
      </c>
      <c r="E988" s="1">
        <v>42922.357083333336</v>
      </c>
      <c r="F988">
        <v>20000</v>
      </c>
      <c r="G988">
        <v>24500</v>
      </c>
      <c r="H988">
        <v>30</v>
      </c>
      <c r="J988" t="s">
        <v>11</v>
      </c>
      <c r="K988" s="2">
        <f t="shared" si="45"/>
        <v>0.22500000000000001</v>
      </c>
      <c r="L988">
        <f t="shared" si="46"/>
        <v>0</v>
      </c>
      <c r="M988" t="str">
        <f t="shared" si="47"/>
        <v>3. High Velocity Loyalty (4+)</v>
      </c>
      <c r="N988" t="str">
        <f>IFERROR(INDEX(Demographics!F:F, MATCH(A988, Demographics!A:A, 0)), "Unspecified Bank")</f>
        <v>Unspecified Bank</v>
      </c>
      <c r="O988" t="str">
        <f>IFERROR(INDEX(Demographics!H:H, MATCH(A988, Demographics!A:A, 0)) &amp; "", "Unknown Status")</f>
        <v>Unknown Status</v>
      </c>
    </row>
    <row r="989" spans="1:15" x14ac:dyDescent="0.25">
      <c r="A989" t="s">
        <v>1127</v>
      </c>
      <c r="B989">
        <v>301974931</v>
      </c>
      <c r="C989">
        <v>7</v>
      </c>
      <c r="D989" s="1">
        <v>42928.717638888891</v>
      </c>
      <c r="E989" s="1">
        <v>42928.675127314818</v>
      </c>
      <c r="F989">
        <v>30000</v>
      </c>
      <c r="G989">
        <v>34500</v>
      </c>
      <c r="H989">
        <v>30</v>
      </c>
      <c r="I989" t="s">
        <v>1128</v>
      </c>
      <c r="J989" t="s">
        <v>11</v>
      </c>
      <c r="K989" s="2">
        <f t="shared" si="45"/>
        <v>0.15</v>
      </c>
      <c r="L989">
        <f t="shared" si="46"/>
        <v>0</v>
      </c>
      <c r="M989" t="str">
        <f t="shared" si="47"/>
        <v>3. High Velocity Loyalty (4+)</v>
      </c>
      <c r="N989" t="str">
        <f>IFERROR(INDEX(Demographics!F:F, MATCH(A989, Demographics!A:A, 0)), "Unspecified Bank")</f>
        <v>Heritage Bank</v>
      </c>
      <c r="O989" t="str">
        <f>IFERROR(INDEX(Demographics!H:H, MATCH(A989, Demographics!A:A, 0)) &amp; "", "Unknown Status")</f>
        <v>Permanent</v>
      </c>
    </row>
    <row r="990" spans="1:15" x14ac:dyDescent="0.25">
      <c r="A990" t="s">
        <v>1129</v>
      </c>
      <c r="B990">
        <v>301973899</v>
      </c>
      <c r="C990">
        <v>6</v>
      </c>
      <c r="D990" s="1">
        <v>42927.998842592591</v>
      </c>
      <c r="E990" s="1">
        <v>42927.956354166665</v>
      </c>
      <c r="F990">
        <v>20000</v>
      </c>
      <c r="G990">
        <v>24500</v>
      </c>
      <c r="H990">
        <v>30</v>
      </c>
      <c r="J990" t="s">
        <v>11</v>
      </c>
      <c r="K990" s="2">
        <f t="shared" si="45"/>
        <v>0.22500000000000001</v>
      </c>
      <c r="L990">
        <f t="shared" si="46"/>
        <v>0</v>
      </c>
      <c r="M990" t="str">
        <f t="shared" si="47"/>
        <v>3. High Velocity Loyalty (4+)</v>
      </c>
      <c r="N990" t="str">
        <f>IFERROR(INDEX(Demographics!F:F, MATCH(A990, Demographics!A:A, 0)), "Unspecified Bank")</f>
        <v>Unspecified Bank</v>
      </c>
      <c r="O990" t="str">
        <f>IFERROR(INDEX(Demographics!H:H, MATCH(A990, Demographics!A:A, 0)) &amp; "", "Unknown Status")</f>
        <v>Unknown Status</v>
      </c>
    </row>
    <row r="991" spans="1:15" x14ac:dyDescent="0.25">
      <c r="A991" t="s">
        <v>1130</v>
      </c>
      <c r="B991">
        <v>301977547</v>
      </c>
      <c r="C991">
        <v>3</v>
      </c>
      <c r="D991" s="1">
        <v>42930.531006944446</v>
      </c>
      <c r="E991" s="1">
        <v>42930.489247685182</v>
      </c>
      <c r="F991">
        <v>10000</v>
      </c>
      <c r="G991">
        <v>13000</v>
      </c>
      <c r="H991">
        <v>30</v>
      </c>
      <c r="J991" t="s">
        <v>23</v>
      </c>
      <c r="K991" s="2">
        <f t="shared" si="45"/>
        <v>0.3</v>
      </c>
      <c r="L991">
        <f t="shared" si="46"/>
        <v>1</v>
      </c>
      <c r="M991" t="str">
        <f t="shared" si="47"/>
        <v>2. Early Repeat (2-3)</v>
      </c>
      <c r="N991" t="str">
        <f>IFERROR(INDEX(Demographics!F:F, MATCH(A991, Demographics!A:A, 0)), "Unspecified Bank")</f>
        <v>GT Bank</v>
      </c>
      <c r="O991" t="str">
        <f>IFERROR(INDEX(Demographics!H:H, MATCH(A991, Demographics!A:A, 0)) &amp; "", "Unknown Status")</f>
        <v/>
      </c>
    </row>
    <row r="992" spans="1:15" x14ac:dyDescent="0.25">
      <c r="A992" t="s">
        <v>1131</v>
      </c>
      <c r="B992">
        <v>301970221</v>
      </c>
      <c r="C992">
        <v>2</v>
      </c>
      <c r="D992" s="1">
        <v>42925.57372685185</v>
      </c>
      <c r="E992" s="1">
        <v>42925.531990740739</v>
      </c>
      <c r="F992">
        <v>10000</v>
      </c>
      <c r="G992">
        <v>13000</v>
      </c>
      <c r="H992">
        <v>30</v>
      </c>
      <c r="J992" t="s">
        <v>11</v>
      </c>
      <c r="K992" s="2">
        <f t="shared" si="45"/>
        <v>0.3</v>
      </c>
      <c r="L992">
        <f t="shared" si="46"/>
        <v>0</v>
      </c>
      <c r="M992" t="str">
        <f t="shared" si="47"/>
        <v>2. Early Repeat (2-3)</v>
      </c>
      <c r="N992" t="str">
        <f>IFERROR(INDEX(Demographics!F:F, MATCH(A992, Demographics!A:A, 0)), "Unspecified Bank")</f>
        <v>Fidelity Bank</v>
      </c>
      <c r="O992" t="str">
        <f>IFERROR(INDEX(Demographics!H:H, MATCH(A992, Demographics!A:A, 0)) &amp; "", "Unknown Status")</f>
        <v>Permanent</v>
      </c>
    </row>
    <row r="993" spans="1:15" x14ac:dyDescent="0.25">
      <c r="A993" t="s">
        <v>1132</v>
      </c>
      <c r="B993">
        <v>301997412</v>
      </c>
      <c r="C993">
        <v>2</v>
      </c>
      <c r="D993" s="1">
        <v>42942.720671296294</v>
      </c>
      <c r="E993" s="1">
        <v>42942.678888888891</v>
      </c>
      <c r="F993">
        <v>10000</v>
      </c>
      <c r="G993">
        <v>11500</v>
      </c>
      <c r="H993">
        <v>15</v>
      </c>
      <c r="I993" t="s">
        <v>1133</v>
      </c>
      <c r="J993" t="s">
        <v>11</v>
      </c>
      <c r="K993" s="2">
        <f t="shared" si="45"/>
        <v>0.15</v>
      </c>
      <c r="L993">
        <f t="shared" si="46"/>
        <v>0</v>
      </c>
      <c r="M993" t="str">
        <f t="shared" si="47"/>
        <v>2. Early Repeat (2-3)</v>
      </c>
      <c r="N993" t="str">
        <f>IFERROR(INDEX(Demographics!F:F, MATCH(A993, Demographics!A:A, 0)), "Unspecified Bank")</f>
        <v>GT Bank</v>
      </c>
      <c r="O993" t="str">
        <f>IFERROR(INDEX(Demographics!H:H, MATCH(A993, Demographics!A:A, 0)) &amp; "", "Unknown Status")</f>
        <v>Permanent</v>
      </c>
    </row>
    <row r="994" spans="1:15" x14ac:dyDescent="0.25">
      <c r="A994" t="s">
        <v>1134</v>
      </c>
      <c r="B994">
        <v>301996223</v>
      </c>
      <c r="C994">
        <v>10</v>
      </c>
      <c r="D994" s="1">
        <v>42942.166342592594</v>
      </c>
      <c r="E994" s="1">
        <v>42942.124606481484</v>
      </c>
      <c r="F994">
        <v>25000</v>
      </c>
      <c r="G994">
        <v>27500</v>
      </c>
      <c r="H994">
        <v>30</v>
      </c>
      <c r="J994" t="s">
        <v>11</v>
      </c>
      <c r="K994" s="2">
        <f t="shared" si="45"/>
        <v>0.1</v>
      </c>
      <c r="L994">
        <f t="shared" si="46"/>
        <v>0</v>
      </c>
      <c r="M994" t="str">
        <f t="shared" si="47"/>
        <v>3. High Velocity Loyalty (4+)</v>
      </c>
      <c r="N994" t="str">
        <f>IFERROR(INDEX(Demographics!F:F, MATCH(A994, Demographics!A:A, 0)), "Unspecified Bank")</f>
        <v>GT Bank</v>
      </c>
      <c r="O994" t="str">
        <f>IFERROR(INDEX(Demographics!H:H, MATCH(A994, Demographics!A:A, 0)) &amp; "", "Unknown Status")</f>
        <v>Unemployed</v>
      </c>
    </row>
    <row r="995" spans="1:15" x14ac:dyDescent="0.25">
      <c r="A995" t="s">
        <v>1135</v>
      </c>
      <c r="B995">
        <v>301977137</v>
      </c>
      <c r="C995">
        <v>2</v>
      </c>
      <c r="D995" s="1">
        <v>42930.386076388888</v>
      </c>
      <c r="E995" s="1">
        <v>42930.344340277778</v>
      </c>
      <c r="F995">
        <v>10000</v>
      </c>
      <c r="G995">
        <v>13000</v>
      </c>
      <c r="H995">
        <v>30</v>
      </c>
      <c r="J995" t="s">
        <v>11</v>
      </c>
      <c r="K995" s="2">
        <f t="shared" si="45"/>
        <v>0.3</v>
      </c>
      <c r="L995">
        <f t="shared" si="46"/>
        <v>0</v>
      </c>
      <c r="M995" t="str">
        <f t="shared" si="47"/>
        <v>2. Early Repeat (2-3)</v>
      </c>
      <c r="N995" t="str">
        <f>IFERROR(INDEX(Demographics!F:F, MATCH(A995, Demographics!A:A, 0)), "Unspecified Bank")</f>
        <v>Unspecified Bank</v>
      </c>
      <c r="O995" t="str">
        <f>IFERROR(INDEX(Demographics!H:H, MATCH(A995, Demographics!A:A, 0)) &amp; "", "Unknown Status")</f>
        <v>Unknown Status</v>
      </c>
    </row>
    <row r="996" spans="1:15" x14ac:dyDescent="0.25">
      <c r="A996" t="s">
        <v>1136</v>
      </c>
      <c r="B996">
        <v>301969351</v>
      </c>
      <c r="C996">
        <v>7</v>
      </c>
      <c r="D996" s="1">
        <v>42924.632824074077</v>
      </c>
      <c r="E996" s="1">
        <v>42924.591087962966</v>
      </c>
      <c r="F996">
        <v>30000</v>
      </c>
      <c r="G996">
        <v>34500</v>
      </c>
      <c r="H996">
        <v>30</v>
      </c>
      <c r="J996" t="s">
        <v>11</v>
      </c>
      <c r="K996" s="2">
        <f t="shared" si="45"/>
        <v>0.15</v>
      </c>
      <c r="L996">
        <f t="shared" si="46"/>
        <v>0</v>
      </c>
      <c r="M996" t="str">
        <f t="shared" si="47"/>
        <v>3. High Velocity Loyalty (4+)</v>
      </c>
      <c r="N996" t="str">
        <f>IFERROR(INDEX(Demographics!F:F, MATCH(A996, Demographics!A:A, 0)), "Unspecified Bank")</f>
        <v>Unspecified Bank</v>
      </c>
      <c r="O996" t="str">
        <f>IFERROR(INDEX(Demographics!H:H, MATCH(A996, Demographics!A:A, 0)) &amp; "", "Unknown Status")</f>
        <v>Unknown Status</v>
      </c>
    </row>
    <row r="997" spans="1:15" x14ac:dyDescent="0.25">
      <c r="A997" t="s">
        <v>1137</v>
      </c>
      <c r="B997">
        <v>301959380</v>
      </c>
      <c r="C997">
        <v>3</v>
      </c>
      <c r="D997" s="1">
        <v>42917.884305555555</v>
      </c>
      <c r="E997" s="1">
        <v>42917.833854166667</v>
      </c>
      <c r="F997">
        <v>10000</v>
      </c>
      <c r="G997">
        <v>13000</v>
      </c>
      <c r="H997">
        <v>30</v>
      </c>
      <c r="I997" t="s">
        <v>1138</v>
      </c>
      <c r="J997" t="s">
        <v>11</v>
      </c>
      <c r="K997" s="2">
        <f t="shared" si="45"/>
        <v>0.3</v>
      </c>
      <c r="L997">
        <f t="shared" si="46"/>
        <v>0</v>
      </c>
      <c r="M997" t="str">
        <f t="shared" si="47"/>
        <v>2. Early Repeat (2-3)</v>
      </c>
      <c r="N997" t="str">
        <f>IFERROR(INDEX(Demographics!F:F, MATCH(A997, Demographics!A:A, 0)), "Unspecified Bank")</f>
        <v>GT Bank</v>
      </c>
      <c r="O997" t="str">
        <f>IFERROR(INDEX(Demographics!H:H, MATCH(A997, Demographics!A:A, 0)) &amp; "", "Unknown Status")</f>
        <v>Permanent</v>
      </c>
    </row>
    <row r="998" spans="1:15" x14ac:dyDescent="0.25">
      <c r="A998" t="s">
        <v>1139</v>
      </c>
      <c r="B998">
        <v>301998665</v>
      </c>
      <c r="C998">
        <v>3</v>
      </c>
      <c r="D998" s="1">
        <v>42943.509791666664</v>
      </c>
      <c r="E998" s="1">
        <v>42943.468055555553</v>
      </c>
      <c r="F998">
        <v>10000</v>
      </c>
      <c r="G998">
        <v>13000</v>
      </c>
      <c r="H998">
        <v>30</v>
      </c>
      <c r="J998" t="s">
        <v>11</v>
      </c>
      <c r="K998" s="2">
        <f t="shared" si="45"/>
        <v>0.3</v>
      </c>
      <c r="L998">
        <f t="shared" si="46"/>
        <v>0</v>
      </c>
      <c r="M998" t="str">
        <f t="shared" si="47"/>
        <v>2. Early Repeat (2-3)</v>
      </c>
      <c r="N998" t="str">
        <f>IFERROR(INDEX(Demographics!F:F, MATCH(A998, Demographics!A:A, 0)), "Unspecified Bank")</f>
        <v>Unspecified Bank</v>
      </c>
      <c r="O998" t="str">
        <f>IFERROR(INDEX(Demographics!H:H, MATCH(A998, Demographics!A:A, 0)) &amp; "", "Unknown Status")</f>
        <v>Unknown Status</v>
      </c>
    </row>
    <row r="999" spans="1:15" x14ac:dyDescent="0.25">
      <c r="A999" t="s">
        <v>1140</v>
      </c>
      <c r="B999">
        <v>301962806</v>
      </c>
      <c r="C999">
        <v>8</v>
      </c>
      <c r="D999" s="1">
        <v>42920.418842592589</v>
      </c>
      <c r="E999" s="1">
        <v>42920.377106481479</v>
      </c>
      <c r="F999">
        <v>20000</v>
      </c>
      <c r="G999">
        <v>24500</v>
      </c>
      <c r="H999">
        <v>30</v>
      </c>
      <c r="J999" t="s">
        <v>23</v>
      </c>
      <c r="K999" s="2">
        <f t="shared" si="45"/>
        <v>0.22500000000000001</v>
      </c>
      <c r="L999">
        <f t="shared" si="46"/>
        <v>1</v>
      </c>
      <c r="M999" t="str">
        <f t="shared" si="47"/>
        <v>3. High Velocity Loyalty (4+)</v>
      </c>
      <c r="N999" t="str">
        <f>IFERROR(INDEX(Demographics!F:F, MATCH(A999, Demographics!A:A, 0)), "Unspecified Bank")</f>
        <v>GT Bank</v>
      </c>
      <c r="O999" t="str">
        <f>IFERROR(INDEX(Demographics!H:H, MATCH(A999, Demographics!A:A, 0)) &amp; "", "Unknown Status")</f>
        <v>Permanent</v>
      </c>
    </row>
    <row r="1000" spans="1:15" x14ac:dyDescent="0.25">
      <c r="A1000" t="s">
        <v>1141</v>
      </c>
      <c r="B1000">
        <v>302001925</v>
      </c>
      <c r="C1000">
        <v>4</v>
      </c>
      <c r="D1000" s="1">
        <v>42945.417384259257</v>
      </c>
      <c r="E1000" s="1">
        <v>42945.375648148147</v>
      </c>
      <c r="F1000">
        <v>20000</v>
      </c>
      <c r="G1000">
        <v>24500</v>
      </c>
      <c r="H1000">
        <v>30</v>
      </c>
      <c r="I1000" t="s">
        <v>53</v>
      </c>
      <c r="J1000" t="s">
        <v>11</v>
      </c>
      <c r="K1000" s="2">
        <f t="shared" si="45"/>
        <v>0.22500000000000001</v>
      </c>
      <c r="L1000">
        <f t="shared" si="46"/>
        <v>0</v>
      </c>
      <c r="M1000" t="str">
        <f t="shared" si="47"/>
        <v>3. High Velocity Loyalty (4+)</v>
      </c>
      <c r="N1000" t="str">
        <f>IFERROR(INDEX(Demographics!F:F, MATCH(A1000, Demographics!A:A, 0)), "Unspecified Bank")</f>
        <v>UBA</v>
      </c>
      <c r="O1000" t="str">
        <f>IFERROR(INDEX(Demographics!H:H, MATCH(A1000, Demographics!A:A, 0)) &amp; "", "Unknown Status")</f>
        <v>Permanent</v>
      </c>
    </row>
    <row r="1001" spans="1:15" x14ac:dyDescent="0.25">
      <c r="A1001" t="s">
        <v>1142</v>
      </c>
      <c r="B1001">
        <v>301964211</v>
      </c>
      <c r="C1001">
        <v>3</v>
      </c>
      <c r="D1001" s="1">
        <v>42921.267442129632</v>
      </c>
      <c r="E1001" s="1">
        <v>42921.225694444445</v>
      </c>
      <c r="F1001">
        <v>10000</v>
      </c>
      <c r="G1001">
        <v>13000</v>
      </c>
      <c r="H1001">
        <v>30</v>
      </c>
      <c r="J1001" t="s">
        <v>11</v>
      </c>
      <c r="K1001" s="2">
        <f t="shared" si="45"/>
        <v>0.3</v>
      </c>
      <c r="L1001">
        <f t="shared" si="46"/>
        <v>0</v>
      </c>
      <c r="M1001" t="str">
        <f t="shared" si="47"/>
        <v>2. Early Repeat (2-3)</v>
      </c>
      <c r="N1001" t="str">
        <f>IFERROR(INDEX(Demographics!F:F, MATCH(A1001, Demographics!A:A, 0)), "Unspecified Bank")</f>
        <v>First Bank</v>
      </c>
      <c r="O1001" t="str">
        <f>IFERROR(INDEX(Demographics!H:H, MATCH(A1001, Demographics!A:A, 0)) &amp; "", "Unknown Status")</f>
        <v>Permanent</v>
      </c>
    </row>
    <row r="1002" spans="1:15" x14ac:dyDescent="0.25">
      <c r="A1002" t="s">
        <v>1143</v>
      </c>
      <c r="B1002">
        <v>301962632</v>
      </c>
      <c r="C1002">
        <v>2</v>
      </c>
      <c r="D1002" s="1">
        <v>42920.350543981483</v>
      </c>
      <c r="E1002" s="1">
        <v>42920.308807870373</v>
      </c>
      <c r="F1002">
        <v>10000</v>
      </c>
      <c r="G1002">
        <v>13000</v>
      </c>
      <c r="H1002">
        <v>30</v>
      </c>
      <c r="J1002" t="s">
        <v>11</v>
      </c>
      <c r="K1002" s="2">
        <f t="shared" si="45"/>
        <v>0.3</v>
      </c>
      <c r="L1002">
        <f t="shared" si="46"/>
        <v>0</v>
      </c>
      <c r="M1002" t="str">
        <f t="shared" si="47"/>
        <v>2. Early Repeat (2-3)</v>
      </c>
      <c r="N1002" t="str">
        <f>IFERROR(INDEX(Demographics!F:F, MATCH(A1002, Demographics!A:A, 0)), "Unspecified Bank")</f>
        <v>First Bank</v>
      </c>
      <c r="O1002" t="str">
        <f>IFERROR(INDEX(Demographics!H:H, MATCH(A1002, Demographics!A:A, 0)) &amp; "", "Unknown Status")</f>
        <v>Permanent</v>
      </c>
    </row>
    <row r="1003" spans="1:15" x14ac:dyDescent="0.25">
      <c r="A1003" t="s">
        <v>1144</v>
      </c>
      <c r="B1003">
        <v>302001838</v>
      </c>
      <c r="C1003">
        <v>2</v>
      </c>
      <c r="D1003" s="1">
        <v>42945.374849537038</v>
      </c>
      <c r="E1003" s="1">
        <v>42945.333113425928</v>
      </c>
      <c r="F1003">
        <v>10000</v>
      </c>
      <c r="G1003">
        <v>13000</v>
      </c>
      <c r="H1003">
        <v>30</v>
      </c>
      <c r="J1003" t="s">
        <v>23</v>
      </c>
      <c r="K1003" s="2">
        <f t="shared" si="45"/>
        <v>0.3</v>
      </c>
      <c r="L1003">
        <f t="shared" si="46"/>
        <v>1</v>
      </c>
      <c r="M1003" t="str">
        <f t="shared" si="47"/>
        <v>2. Early Repeat (2-3)</v>
      </c>
      <c r="N1003" t="str">
        <f>IFERROR(INDEX(Demographics!F:F, MATCH(A1003, Demographics!A:A, 0)), "Unspecified Bank")</f>
        <v>GT Bank</v>
      </c>
      <c r="O1003" t="str">
        <f>IFERROR(INDEX(Demographics!H:H, MATCH(A1003, Demographics!A:A, 0)) &amp; "", "Unknown Status")</f>
        <v/>
      </c>
    </row>
    <row r="1004" spans="1:15" x14ac:dyDescent="0.25">
      <c r="A1004" t="s">
        <v>1145</v>
      </c>
      <c r="B1004">
        <v>301970358</v>
      </c>
      <c r="C1004">
        <v>4</v>
      </c>
      <c r="D1004" s="1">
        <v>42925.670763888891</v>
      </c>
      <c r="E1004" s="1">
        <v>42925.628935185188</v>
      </c>
      <c r="F1004">
        <v>20000</v>
      </c>
      <c r="G1004">
        <v>22250</v>
      </c>
      <c r="H1004">
        <v>15</v>
      </c>
      <c r="J1004" t="s">
        <v>11</v>
      </c>
      <c r="K1004" s="2">
        <f t="shared" si="45"/>
        <v>0.1125</v>
      </c>
      <c r="L1004">
        <f t="shared" si="46"/>
        <v>0</v>
      </c>
      <c r="M1004" t="str">
        <f t="shared" si="47"/>
        <v>3. High Velocity Loyalty (4+)</v>
      </c>
      <c r="N1004" t="str">
        <f>IFERROR(INDEX(Demographics!F:F, MATCH(A1004, Demographics!A:A, 0)), "Unspecified Bank")</f>
        <v>Unspecified Bank</v>
      </c>
      <c r="O1004" t="str">
        <f>IFERROR(INDEX(Demographics!H:H, MATCH(A1004, Demographics!A:A, 0)) &amp; "", "Unknown Status")</f>
        <v>Unknown Status</v>
      </c>
    </row>
    <row r="1005" spans="1:15" x14ac:dyDescent="0.25">
      <c r="A1005" t="s">
        <v>1146</v>
      </c>
      <c r="B1005">
        <v>301988235</v>
      </c>
      <c r="C1005">
        <v>12</v>
      </c>
      <c r="D1005" s="1">
        <v>42936.833182870374</v>
      </c>
      <c r="E1005" s="1">
        <v>42936.791435185187</v>
      </c>
      <c r="F1005">
        <v>40000</v>
      </c>
      <c r="G1005">
        <v>44000</v>
      </c>
      <c r="H1005">
        <v>30</v>
      </c>
      <c r="J1005" t="s">
        <v>23</v>
      </c>
      <c r="K1005" s="2">
        <f t="shared" si="45"/>
        <v>0.1</v>
      </c>
      <c r="L1005">
        <f t="shared" si="46"/>
        <v>1</v>
      </c>
      <c r="M1005" t="str">
        <f t="shared" si="47"/>
        <v>3. High Velocity Loyalty (4+)</v>
      </c>
      <c r="N1005" t="str">
        <f>IFERROR(INDEX(Demographics!F:F, MATCH(A1005, Demographics!A:A, 0)), "Unspecified Bank")</f>
        <v>Keystone Bank</v>
      </c>
      <c r="O1005" t="str">
        <f>IFERROR(INDEX(Demographics!H:H, MATCH(A1005, Demographics!A:A, 0)) &amp; "", "Unknown Status")</f>
        <v>Permanent</v>
      </c>
    </row>
    <row r="1006" spans="1:15" x14ac:dyDescent="0.25">
      <c r="A1006" t="s">
        <v>1147</v>
      </c>
      <c r="B1006">
        <v>302002813</v>
      </c>
      <c r="C1006">
        <v>2</v>
      </c>
      <c r="D1006" s="1">
        <v>42945.928969907407</v>
      </c>
      <c r="E1006" s="1">
        <v>42945.88722222222</v>
      </c>
      <c r="F1006">
        <v>10000</v>
      </c>
      <c r="G1006">
        <v>13000</v>
      </c>
      <c r="H1006">
        <v>30</v>
      </c>
      <c r="I1006" t="s">
        <v>1148</v>
      </c>
      <c r="J1006" t="s">
        <v>11</v>
      </c>
      <c r="K1006" s="2">
        <f t="shared" si="45"/>
        <v>0.3</v>
      </c>
      <c r="L1006">
        <f t="shared" si="46"/>
        <v>0</v>
      </c>
      <c r="M1006" t="str">
        <f t="shared" si="47"/>
        <v>2. Early Repeat (2-3)</v>
      </c>
      <c r="N1006" t="str">
        <f>IFERROR(INDEX(Demographics!F:F, MATCH(A1006, Demographics!A:A, 0)), "Unspecified Bank")</f>
        <v>Unspecified Bank</v>
      </c>
      <c r="O1006" t="str">
        <f>IFERROR(INDEX(Demographics!H:H, MATCH(A1006, Demographics!A:A, 0)) &amp; "", "Unknown Status")</f>
        <v>Unknown Status</v>
      </c>
    </row>
    <row r="1007" spans="1:15" x14ac:dyDescent="0.25">
      <c r="A1007" t="s">
        <v>1149</v>
      </c>
      <c r="B1007">
        <v>301975187</v>
      </c>
      <c r="C1007">
        <v>2</v>
      </c>
      <c r="D1007" s="1">
        <v>42928.877245370371</v>
      </c>
      <c r="E1007" s="1">
        <v>42928.835497685184</v>
      </c>
      <c r="F1007">
        <v>10000</v>
      </c>
      <c r="G1007">
        <v>13000</v>
      </c>
      <c r="H1007">
        <v>30</v>
      </c>
      <c r="I1007" t="s">
        <v>1150</v>
      </c>
      <c r="J1007" t="s">
        <v>11</v>
      </c>
      <c r="K1007" s="2">
        <f t="shared" si="45"/>
        <v>0.3</v>
      </c>
      <c r="L1007">
        <f t="shared" si="46"/>
        <v>0</v>
      </c>
      <c r="M1007" t="str">
        <f t="shared" si="47"/>
        <v>2. Early Repeat (2-3)</v>
      </c>
      <c r="N1007" t="str">
        <f>IFERROR(INDEX(Demographics!F:F, MATCH(A1007, Demographics!A:A, 0)), "Unspecified Bank")</f>
        <v>First Bank</v>
      </c>
      <c r="O1007" t="str">
        <f>IFERROR(INDEX(Demographics!H:H, MATCH(A1007, Demographics!A:A, 0)) &amp; "", "Unknown Status")</f>
        <v>Permanent</v>
      </c>
    </row>
    <row r="1008" spans="1:15" x14ac:dyDescent="0.25">
      <c r="A1008" t="s">
        <v>1151</v>
      </c>
      <c r="B1008">
        <v>301989898</v>
      </c>
      <c r="C1008">
        <v>3</v>
      </c>
      <c r="D1008" s="1">
        <v>42937.803807870368</v>
      </c>
      <c r="E1008" s="1">
        <v>42937.762071759258</v>
      </c>
      <c r="F1008">
        <v>10000</v>
      </c>
      <c r="G1008">
        <v>11500</v>
      </c>
      <c r="H1008">
        <v>15</v>
      </c>
      <c r="I1008" t="s">
        <v>1152</v>
      </c>
      <c r="J1008" t="s">
        <v>11</v>
      </c>
      <c r="K1008" s="2">
        <f t="shared" si="45"/>
        <v>0.15</v>
      </c>
      <c r="L1008">
        <f t="shared" si="46"/>
        <v>0</v>
      </c>
      <c r="M1008" t="str">
        <f t="shared" si="47"/>
        <v>2. Early Repeat (2-3)</v>
      </c>
      <c r="N1008" t="str">
        <f>IFERROR(INDEX(Demographics!F:F, MATCH(A1008, Demographics!A:A, 0)), "Unspecified Bank")</f>
        <v>Unspecified Bank</v>
      </c>
      <c r="O1008" t="str">
        <f>IFERROR(INDEX(Demographics!H:H, MATCH(A1008, Demographics!A:A, 0)) &amp; "", "Unknown Status")</f>
        <v>Unknown Status</v>
      </c>
    </row>
    <row r="1009" spans="1:15" x14ac:dyDescent="0.25">
      <c r="A1009" t="s">
        <v>1153</v>
      </c>
      <c r="B1009">
        <v>301994101</v>
      </c>
      <c r="C1009">
        <v>2</v>
      </c>
      <c r="D1009" s="1">
        <v>42940.813472222224</v>
      </c>
      <c r="E1009" s="1">
        <v>42940.771238425928</v>
      </c>
      <c r="F1009">
        <v>10000</v>
      </c>
      <c r="G1009">
        <v>13000</v>
      </c>
      <c r="H1009">
        <v>30</v>
      </c>
      <c r="J1009" t="s">
        <v>11</v>
      </c>
      <c r="K1009" s="2">
        <f t="shared" si="45"/>
        <v>0.3</v>
      </c>
      <c r="L1009">
        <f t="shared" si="46"/>
        <v>0</v>
      </c>
      <c r="M1009" t="str">
        <f t="shared" si="47"/>
        <v>2. Early Repeat (2-3)</v>
      </c>
      <c r="N1009" t="str">
        <f>IFERROR(INDEX(Demographics!F:F, MATCH(A1009, Demographics!A:A, 0)), "Unspecified Bank")</f>
        <v>First Bank</v>
      </c>
      <c r="O1009" t="str">
        <f>IFERROR(INDEX(Demographics!H:H, MATCH(A1009, Demographics!A:A, 0)) &amp; "", "Unknown Status")</f>
        <v>Self-Employed</v>
      </c>
    </row>
    <row r="1010" spans="1:15" x14ac:dyDescent="0.25">
      <c r="A1010" t="s">
        <v>1154</v>
      </c>
      <c r="B1010">
        <v>301992044</v>
      </c>
      <c r="C1010">
        <v>2</v>
      </c>
      <c r="D1010" s="1">
        <v>42939.646458333336</v>
      </c>
      <c r="E1010" s="1">
        <v>42939.60465277778</v>
      </c>
      <c r="F1010">
        <v>10000</v>
      </c>
      <c r="G1010">
        <v>11500</v>
      </c>
      <c r="H1010">
        <v>15</v>
      </c>
      <c r="J1010" t="s">
        <v>11</v>
      </c>
      <c r="K1010" s="2">
        <f t="shared" si="45"/>
        <v>0.15</v>
      </c>
      <c r="L1010">
        <f t="shared" si="46"/>
        <v>0</v>
      </c>
      <c r="M1010" t="str">
        <f t="shared" si="47"/>
        <v>2. Early Repeat (2-3)</v>
      </c>
      <c r="N1010" t="str">
        <f>IFERROR(INDEX(Demographics!F:F, MATCH(A1010, Demographics!A:A, 0)), "Unspecified Bank")</f>
        <v>GT Bank</v>
      </c>
      <c r="O1010" t="str">
        <f>IFERROR(INDEX(Demographics!H:H, MATCH(A1010, Demographics!A:A, 0)) &amp; "", "Unknown Status")</f>
        <v>Permanent</v>
      </c>
    </row>
    <row r="1011" spans="1:15" x14ac:dyDescent="0.25">
      <c r="A1011" t="s">
        <v>1155</v>
      </c>
      <c r="B1011">
        <v>301989568</v>
      </c>
      <c r="C1011">
        <v>5</v>
      </c>
      <c r="D1011" s="1">
        <v>42937.663773148146</v>
      </c>
      <c r="E1011" s="1">
        <v>42937.622013888889</v>
      </c>
      <c r="F1011">
        <v>20000</v>
      </c>
      <c r="G1011">
        <v>22250</v>
      </c>
      <c r="H1011">
        <v>15</v>
      </c>
      <c r="J1011" t="s">
        <v>11</v>
      </c>
      <c r="K1011" s="2">
        <f t="shared" si="45"/>
        <v>0.1125</v>
      </c>
      <c r="L1011">
        <f t="shared" si="46"/>
        <v>0</v>
      </c>
      <c r="M1011" t="str">
        <f t="shared" si="47"/>
        <v>3. High Velocity Loyalty (4+)</v>
      </c>
      <c r="N1011" t="str">
        <f>IFERROR(INDEX(Demographics!F:F, MATCH(A1011, Demographics!A:A, 0)), "Unspecified Bank")</f>
        <v>FCMB</v>
      </c>
      <c r="O1011" t="str">
        <f>IFERROR(INDEX(Demographics!H:H, MATCH(A1011, Demographics!A:A, 0)) &amp; "", "Unknown Status")</f>
        <v/>
      </c>
    </row>
    <row r="1012" spans="1:15" x14ac:dyDescent="0.25">
      <c r="A1012" t="s">
        <v>1156</v>
      </c>
      <c r="B1012">
        <v>301996539</v>
      </c>
      <c r="C1012">
        <v>4</v>
      </c>
      <c r="D1012" s="1">
        <v>42942.40184027778</v>
      </c>
      <c r="E1012" s="1">
        <v>42942.360069444447</v>
      </c>
      <c r="F1012">
        <v>15000</v>
      </c>
      <c r="G1012">
        <v>18375</v>
      </c>
      <c r="H1012">
        <v>30</v>
      </c>
      <c r="J1012" t="s">
        <v>11</v>
      </c>
      <c r="K1012" s="2">
        <f t="shared" si="45"/>
        <v>0.22500000000000001</v>
      </c>
      <c r="L1012">
        <f t="shared" si="46"/>
        <v>0</v>
      </c>
      <c r="M1012" t="str">
        <f t="shared" si="47"/>
        <v>3. High Velocity Loyalty (4+)</v>
      </c>
      <c r="N1012" t="str">
        <f>IFERROR(INDEX(Demographics!F:F, MATCH(A1012, Demographics!A:A, 0)), "Unspecified Bank")</f>
        <v>Access Bank</v>
      </c>
      <c r="O1012" t="str">
        <f>IFERROR(INDEX(Demographics!H:H, MATCH(A1012, Demographics!A:A, 0)) &amp; "", "Unknown Status")</f>
        <v/>
      </c>
    </row>
    <row r="1013" spans="1:15" x14ac:dyDescent="0.25">
      <c r="A1013" t="s">
        <v>1157</v>
      </c>
      <c r="B1013">
        <v>302000493</v>
      </c>
      <c r="C1013">
        <v>3</v>
      </c>
      <c r="D1013" s="1">
        <v>42944.530057870368</v>
      </c>
      <c r="E1013" s="1">
        <v>42944.488287037035</v>
      </c>
      <c r="F1013">
        <v>10000</v>
      </c>
      <c r="G1013">
        <v>13000</v>
      </c>
      <c r="H1013">
        <v>30</v>
      </c>
      <c r="J1013" t="s">
        <v>11</v>
      </c>
      <c r="K1013" s="2">
        <f t="shared" si="45"/>
        <v>0.3</v>
      </c>
      <c r="L1013">
        <f t="shared" si="46"/>
        <v>0</v>
      </c>
      <c r="M1013" t="str">
        <f t="shared" si="47"/>
        <v>2. Early Repeat (2-3)</v>
      </c>
      <c r="N1013" t="str">
        <f>IFERROR(INDEX(Demographics!F:F, MATCH(A1013, Demographics!A:A, 0)), "Unspecified Bank")</f>
        <v>Sterling Bank</v>
      </c>
      <c r="O1013" t="str">
        <f>IFERROR(INDEX(Demographics!H:H, MATCH(A1013, Demographics!A:A, 0)) &amp; "", "Unknown Status")</f>
        <v>Permanent</v>
      </c>
    </row>
    <row r="1014" spans="1:15" x14ac:dyDescent="0.25">
      <c r="A1014" t="s">
        <v>1158</v>
      </c>
      <c r="B1014">
        <v>301962144</v>
      </c>
      <c r="C1014">
        <v>3</v>
      </c>
      <c r="D1014" s="1">
        <v>42919.87358796296</v>
      </c>
      <c r="E1014" s="1">
        <v>42919.83185185185</v>
      </c>
      <c r="F1014">
        <v>10000</v>
      </c>
      <c r="G1014">
        <v>13000</v>
      </c>
      <c r="H1014">
        <v>30</v>
      </c>
      <c r="I1014" t="s">
        <v>1159</v>
      </c>
      <c r="J1014" t="s">
        <v>11</v>
      </c>
      <c r="K1014" s="2">
        <f t="shared" si="45"/>
        <v>0.3</v>
      </c>
      <c r="L1014">
        <f t="shared" si="46"/>
        <v>0</v>
      </c>
      <c r="M1014" t="str">
        <f t="shared" si="47"/>
        <v>2. Early Repeat (2-3)</v>
      </c>
      <c r="N1014" t="str">
        <f>IFERROR(INDEX(Demographics!F:F, MATCH(A1014, Demographics!A:A, 0)), "Unspecified Bank")</f>
        <v>First Bank</v>
      </c>
      <c r="O1014" t="str">
        <f>IFERROR(INDEX(Demographics!H:H, MATCH(A1014, Demographics!A:A, 0)) &amp; "", "Unknown Status")</f>
        <v>Permanent</v>
      </c>
    </row>
    <row r="1015" spans="1:15" x14ac:dyDescent="0.25">
      <c r="A1015" t="s">
        <v>1160</v>
      </c>
      <c r="B1015">
        <v>301968236</v>
      </c>
      <c r="C1015">
        <v>12</v>
      </c>
      <c r="D1015" s="1">
        <v>42923.684953703705</v>
      </c>
      <c r="E1015" s="1">
        <v>42923.643217592595</v>
      </c>
      <c r="F1015">
        <v>10000</v>
      </c>
      <c r="G1015">
        <v>11125</v>
      </c>
      <c r="H1015">
        <v>15</v>
      </c>
      <c r="J1015" t="s">
        <v>11</v>
      </c>
      <c r="K1015" s="2">
        <f t="shared" si="45"/>
        <v>0.1125</v>
      </c>
      <c r="L1015">
        <f t="shared" si="46"/>
        <v>0</v>
      </c>
      <c r="M1015" t="str">
        <f t="shared" si="47"/>
        <v>3. High Velocity Loyalty (4+)</v>
      </c>
      <c r="N1015" t="str">
        <f>IFERROR(INDEX(Demographics!F:F, MATCH(A1015, Demographics!A:A, 0)), "Unspecified Bank")</f>
        <v>Diamond Bank</v>
      </c>
      <c r="O1015" t="str">
        <f>IFERROR(INDEX(Demographics!H:H, MATCH(A1015, Demographics!A:A, 0)) &amp; "", "Unknown Status")</f>
        <v>Permanent</v>
      </c>
    </row>
    <row r="1016" spans="1:15" x14ac:dyDescent="0.25">
      <c r="A1016" t="s">
        <v>1161</v>
      </c>
      <c r="B1016">
        <v>302001678</v>
      </c>
      <c r="C1016">
        <v>12</v>
      </c>
      <c r="D1016" s="1">
        <v>42945.296273148146</v>
      </c>
      <c r="E1016" s="1">
        <v>42945.254513888889</v>
      </c>
      <c r="F1016">
        <v>20000</v>
      </c>
      <c r="G1016">
        <v>24500</v>
      </c>
      <c r="H1016">
        <v>30</v>
      </c>
      <c r="J1016" t="s">
        <v>11</v>
      </c>
      <c r="K1016" s="2">
        <f t="shared" si="45"/>
        <v>0.22500000000000001</v>
      </c>
      <c r="L1016">
        <f t="shared" si="46"/>
        <v>0</v>
      </c>
      <c r="M1016" t="str">
        <f t="shared" si="47"/>
        <v>3. High Velocity Loyalty (4+)</v>
      </c>
      <c r="N1016" t="str">
        <f>IFERROR(INDEX(Demographics!F:F, MATCH(A1016, Demographics!A:A, 0)), "Unspecified Bank")</f>
        <v>Access Bank</v>
      </c>
      <c r="O1016" t="str">
        <f>IFERROR(INDEX(Demographics!H:H, MATCH(A1016, Demographics!A:A, 0)) &amp; "", "Unknown Status")</f>
        <v>Permanent</v>
      </c>
    </row>
    <row r="1017" spans="1:15" x14ac:dyDescent="0.25">
      <c r="A1017" t="s">
        <v>1162</v>
      </c>
      <c r="B1017">
        <v>301968038</v>
      </c>
      <c r="C1017">
        <v>2</v>
      </c>
      <c r="D1017" s="1">
        <v>42923.590567129628</v>
      </c>
      <c r="E1017" s="1">
        <v>42923.548807870371</v>
      </c>
      <c r="F1017">
        <v>10000</v>
      </c>
      <c r="G1017">
        <v>13000</v>
      </c>
      <c r="H1017">
        <v>30</v>
      </c>
      <c r="I1017" t="s">
        <v>916</v>
      </c>
      <c r="J1017" t="s">
        <v>11</v>
      </c>
      <c r="K1017" s="2">
        <f t="shared" si="45"/>
        <v>0.3</v>
      </c>
      <c r="L1017">
        <f t="shared" si="46"/>
        <v>0</v>
      </c>
      <c r="M1017" t="str">
        <f t="shared" si="47"/>
        <v>2. Early Repeat (2-3)</v>
      </c>
      <c r="N1017" t="str">
        <f>IFERROR(INDEX(Demographics!F:F, MATCH(A1017, Demographics!A:A, 0)), "Unspecified Bank")</f>
        <v>GT Bank</v>
      </c>
      <c r="O1017" t="str">
        <f>IFERROR(INDEX(Demographics!H:H, MATCH(A1017, Demographics!A:A, 0)) &amp; "", "Unknown Status")</f>
        <v>Permanent</v>
      </c>
    </row>
    <row r="1018" spans="1:15" x14ac:dyDescent="0.25">
      <c r="A1018" t="s">
        <v>1163</v>
      </c>
      <c r="B1018">
        <v>301959120</v>
      </c>
      <c r="C1018">
        <v>2</v>
      </c>
      <c r="D1018" s="1">
        <v>42917.674467592595</v>
      </c>
      <c r="E1018" s="1">
        <v>42917.632731481484</v>
      </c>
      <c r="F1018">
        <v>10000</v>
      </c>
      <c r="G1018">
        <v>11500</v>
      </c>
      <c r="H1018">
        <v>15</v>
      </c>
      <c r="J1018" t="s">
        <v>11</v>
      </c>
      <c r="K1018" s="2">
        <f t="shared" si="45"/>
        <v>0.15</v>
      </c>
      <c r="L1018">
        <f t="shared" si="46"/>
        <v>0</v>
      </c>
      <c r="M1018" t="str">
        <f t="shared" si="47"/>
        <v>2. Early Repeat (2-3)</v>
      </c>
      <c r="N1018" t="str">
        <f>IFERROR(INDEX(Demographics!F:F, MATCH(A1018, Demographics!A:A, 0)), "Unspecified Bank")</f>
        <v>Unspecified Bank</v>
      </c>
      <c r="O1018" t="str">
        <f>IFERROR(INDEX(Demographics!H:H, MATCH(A1018, Demographics!A:A, 0)) &amp; "", "Unknown Status")</f>
        <v>Unknown Status</v>
      </c>
    </row>
    <row r="1019" spans="1:15" x14ac:dyDescent="0.25">
      <c r="A1019" t="s">
        <v>1164</v>
      </c>
      <c r="B1019">
        <v>301974455</v>
      </c>
      <c r="C1019">
        <v>11</v>
      </c>
      <c r="D1019" s="1">
        <v>42928.519756944443</v>
      </c>
      <c r="E1019" s="1">
        <v>42928.454050925924</v>
      </c>
      <c r="F1019">
        <v>50000</v>
      </c>
      <c r="G1019">
        <v>57500</v>
      </c>
      <c r="H1019">
        <v>90</v>
      </c>
      <c r="J1019" t="s">
        <v>23</v>
      </c>
      <c r="K1019" s="2">
        <f t="shared" si="45"/>
        <v>0.15</v>
      </c>
      <c r="L1019">
        <f t="shared" si="46"/>
        <v>1</v>
      </c>
      <c r="M1019" t="str">
        <f t="shared" si="47"/>
        <v>3. High Velocity Loyalty (4+)</v>
      </c>
      <c r="N1019" t="str">
        <f>IFERROR(INDEX(Demographics!F:F, MATCH(A1019, Demographics!A:A, 0)), "Unspecified Bank")</f>
        <v>Unspecified Bank</v>
      </c>
      <c r="O1019" t="str">
        <f>IFERROR(INDEX(Demographics!H:H, MATCH(A1019, Demographics!A:A, 0)) &amp; "", "Unknown Status")</f>
        <v>Unknown Status</v>
      </c>
    </row>
    <row r="1020" spans="1:15" x14ac:dyDescent="0.25">
      <c r="A1020" t="s">
        <v>1165</v>
      </c>
      <c r="B1020">
        <v>301961477</v>
      </c>
      <c r="C1020">
        <v>7</v>
      </c>
      <c r="D1020" s="1">
        <v>42919.697789351849</v>
      </c>
      <c r="E1020" s="1">
        <v>42919.656053240738</v>
      </c>
      <c r="F1020">
        <v>10000</v>
      </c>
      <c r="G1020">
        <v>13000</v>
      </c>
      <c r="H1020">
        <v>30</v>
      </c>
      <c r="J1020" t="s">
        <v>11</v>
      </c>
      <c r="K1020" s="2">
        <f t="shared" si="45"/>
        <v>0.3</v>
      </c>
      <c r="L1020">
        <f t="shared" si="46"/>
        <v>0</v>
      </c>
      <c r="M1020" t="str">
        <f t="shared" si="47"/>
        <v>3. High Velocity Loyalty (4+)</v>
      </c>
      <c r="N1020" t="str">
        <f>IFERROR(INDEX(Demographics!F:F, MATCH(A1020, Demographics!A:A, 0)), "Unspecified Bank")</f>
        <v>Unspecified Bank</v>
      </c>
      <c r="O1020" t="str">
        <f>IFERROR(INDEX(Demographics!H:H, MATCH(A1020, Demographics!A:A, 0)) &amp; "", "Unknown Status")</f>
        <v>Unknown Status</v>
      </c>
    </row>
    <row r="1021" spans="1:15" x14ac:dyDescent="0.25">
      <c r="A1021" t="s">
        <v>1166</v>
      </c>
      <c r="B1021">
        <v>301980037</v>
      </c>
      <c r="C1021">
        <v>5</v>
      </c>
      <c r="D1021" s="1">
        <v>42932.352881944447</v>
      </c>
      <c r="E1021" s="1">
        <v>42932.310439814813</v>
      </c>
      <c r="F1021">
        <v>20000</v>
      </c>
      <c r="G1021">
        <v>22250</v>
      </c>
      <c r="H1021">
        <v>15</v>
      </c>
      <c r="J1021" t="s">
        <v>11</v>
      </c>
      <c r="K1021" s="2">
        <f t="shared" si="45"/>
        <v>0.1125</v>
      </c>
      <c r="L1021">
        <f t="shared" si="46"/>
        <v>0</v>
      </c>
      <c r="M1021" t="str">
        <f t="shared" si="47"/>
        <v>3. High Velocity Loyalty (4+)</v>
      </c>
      <c r="N1021" t="str">
        <f>IFERROR(INDEX(Demographics!F:F, MATCH(A1021, Demographics!A:A, 0)), "Unspecified Bank")</f>
        <v>UBA</v>
      </c>
      <c r="O1021" t="str">
        <f>IFERROR(INDEX(Demographics!H:H, MATCH(A1021, Demographics!A:A, 0)) &amp; "", "Unknown Status")</f>
        <v>Permanent</v>
      </c>
    </row>
    <row r="1022" spans="1:15" x14ac:dyDescent="0.25">
      <c r="A1022" t="s">
        <v>1167</v>
      </c>
      <c r="B1022">
        <v>301990382</v>
      </c>
      <c r="C1022">
        <v>2</v>
      </c>
      <c r="D1022" s="1">
        <v>42938.348912037036</v>
      </c>
      <c r="E1022" s="1">
        <v>42938.307164351849</v>
      </c>
      <c r="F1022">
        <v>10000</v>
      </c>
      <c r="G1022">
        <v>13000</v>
      </c>
      <c r="H1022">
        <v>30</v>
      </c>
      <c r="I1022" t="s">
        <v>1168</v>
      </c>
      <c r="J1022" t="s">
        <v>11</v>
      </c>
      <c r="K1022" s="2">
        <f t="shared" si="45"/>
        <v>0.3</v>
      </c>
      <c r="L1022">
        <f t="shared" si="46"/>
        <v>0</v>
      </c>
      <c r="M1022" t="str">
        <f t="shared" si="47"/>
        <v>2. Early Repeat (2-3)</v>
      </c>
      <c r="N1022" t="str">
        <f>IFERROR(INDEX(Demographics!F:F, MATCH(A1022, Demographics!A:A, 0)), "Unspecified Bank")</f>
        <v>Fidelity Bank</v>
      </c>
      <c r="O1022" t="str">
        <f>IFERROR(INDEX(Demographics!H:H, MATCH(A1022, Demographics!A:A, 0)) &amp; "", "Unknown Status")</f>
        <v>Permanent</v>
      </c>
    </row>
    <row r="1023" spans="1:15" x14ac:dyDescent="0.25">
      <c r="A1023" t="s">
        <v>1169</v>
      </c>
      <c r="B1023">
        <v>301966641</v>
      </c>
      <c r="C1023">
        <v>5</v>
      </c>
      <c r="D1023" s="1">
        <v>42922.643310185187</v>
      </c>
      <c r="E1023" s="1">
        <v>42922.601539351854</v>
      </c>
      <c r="F1023">
        <v>20000</v>
      </c>
      <c r="G1023">
        <v>24500</v>
      </c>
      <c r="H1023">
        <v>30</v>
      </c>
      <c r="J1023" t="s">
        <v>11</v>
      </c>
      <c r="K1023" s="2">
        <f t="shared" si="45"/>
        <v>0.22500000000000001</v>
      </c>
      <c r="L1023">
        <f t="shared" si="46"/>
        <v>0</v>
      </c>
      <c r="M1023" t="str">
        <f t="shared" si="47"/>
        <v>3. High Velocity Loyalty (4+)</v>
      </c>
      <c r="N1023" t="str">
        <f>IFERROR(INDEX(Demographics!F:F, MATCH(A1023, Demographics!A:A, 0)), "Unspecified Bank")</f>
        <v>UBA</v>
      </c>
      <c r="O1023" t="str">
        <f>IFERROR(INDEX(Demographics!H:H, MATCH(A1023, Demographics!A:A, 0)) &amp; "", "Unknown Status")</f>
        <v>Permanent</v>
      </c>
    </row>
    <row r="1024" spans="1:15" x14ac:dyDescent="0.25">
      <c r="A1024" t="s">
        <v>1170</v>
      </c>
      <c r="B1024">
        <v>301959834</v>
      </c>
      <c r="C1024">
        <v>3</v>
      </c>
      <c r="D1024" s="1">
        <v>42918.493472222224</v>
      </c>
      <c r="E1024" s="1">
        <v>42918.451736111114</v>
      </c>
      <c r="F1024">
        <v>10000</v>
      </c>
      <c r="G1024">
        <v>13000</v>
      </c>
      <c r="H1024">
        <v>30</v>
      </c>
      <c r="J1024" t="s">
        <v>23</v>
      </c>
      <c r="K1024" s="2">
        <f t="shared" si="45"/>
        <v>0.3</v>
      </c>
      <c r="L1024">
        <f t="shared" si="46"/>
        <v>1</v>
      </c>
      <c r="M1024" t="str">
        <f t="shared" si="47"/>
        <v>2. Early Repeat (2-3)</v>
      </c>
      <c r="N1024" t="str">
        <f>IFERROR(INDEX(Demographics!F:F, MATCH(A1024, Demographics!A:A, 0)), "Unspecified Bank")</f>
        <v>GT Bank</v>
      </c>
      <c r="O1024" t="str">
        <f>IFERROR(INDEX(Demographics!H:H, MATCH(A1024, Demographics!A:A, 0)) &amp; "", "Unknown Status")</f>
        <v>Permanent</v>
      </c>
    </row>
    <row r="1025" spans="1:15" x14ac:dyDescent="0.25">
      <c r="A1025" t="s">
        <v>1171</v>
      </c>
      <c r="B1025">
        <v>301994821</v>
      </c>
      <c r="C1025">
        <v>2</v>
      </c>
      <c r="D1025" s="1">
        <v>42941.374374999999</v>
      </c>
      <c r="E1025" s="1">
        <v>42941.332615740743</v>
      </c>
      <c r="F1025">
        <v>10000</v>
      </c>
      <c r="G1025">
        <v>13000</v>
      </c>
      <c r="H1025">
        <v>30</v>
      </c>
      <c r="J1025" t="s">
        <v>23</v>
      </c>
      <c r="K1025" s="2">
        <f t="shared" si="45"/>
        <v>0.3</v>
      </c>
      <c r="L1025">
        <f t="shared" si="46"/>
        <v>1</v>
      </c>
      <c r="M1025" t="str">
        <f t="shared" si="47"/>
        <v>2. Early Repeat (2-3)</v>
      </c>
      <c r="N1025" t="str">
        <f>IFERROR(INDEX(Demographics!F:F, MATCH(A1025, Demographics!A:A, 0)), "Unspecified Bank")</f>
        <v>GT Bank</v>
      </c>
      <c r="O1025" t="str">
        <f>IFERROR(INDEX(Demographics!H:H, MATCH(A1025, Demographics!A:A, 0)) &amp; "", "Unknown Status")</f>
        <v/>
      </c>
    </row>
    <row r="1026" spans="1:15" x14ac:dyDescent="0.25">
      <c r="A1026" t="s">
        <v>1172</v>
      </c>
      <c r="B1026">
        <v>301976566</v>
      </c>
      <c r="C1026">
        <v>5</v>
      </c>
      <c r="D1026" s="1">
        <v>42929.814872685187</v>
      </c>
      <c r="E1026" s="1">
        <v>42929.773136574076</v>
      </c>
      <c r="F1026">
        <v>20000</v>
      </c>
      <c r="G1026">
        <v>24500</v>
      </c>
      <c r="H1026">
        <v>30</v>
      </c>
      <c r="I1026" t="s">
        <v>1173</v>
      </c>
      <c r="J1026" t="s">
        <v>23</v>
      </c>
      <c r="K1026" s="2">
        <f t="shared" si="45"/>
        <v>0.22500000000000001</v>
      </c>
      <c r="L1026">
        <f t="shared" si="46"/>
        <v>1</v>
      </c>
      <c r="M1026" t="str">
        <f t="shared" si="47"/>
        <v>3. High Velocity Loyalty (4+)</v>
      </c>
      <c r="N1026" t="str">
        <f>IFERROR(INDEX(Demographics!F:F, MATCH(A1026, Demographics!A:A, 0)), "Unspecified Bank")</f>
        <v>Unity Bank</v>
      </c>
      <c r="O1026" t="str">
        <f>IFERROR(INDEX(Demographics!H:H, MATCH(A1026, Demographics!A:A, 0)) &amp; "", "Unknown Status")</f>
        <v>Permanent</v>
      </c>
    </row>
    <row r="1027" spans="1:15" x14ac:dyDescent="0.25">
      <c r="A1027" t="s">
        <v>1174</v>
      </c>
      <c r="B1027">
        <v>301979219</v>
      </c>
      <c r="C1027">
        <v>3</v>
      </c>
      <c r="D1027" s="1">
        <v>42931.598749999997</v>
      </c>
      <c r="E1027" s="1">
        <v>42931.556990740741</v>
      </c>
      <c r="F1027">
        <v>10000</v>
      </c>
      <c r="G1027">
        <v>13000</v>
      </c>
      <c r="H1027">
        <v>30</v>
      </c>
      <c r="I1027" t="s">
        <v>1175</v>
      </c>
      <c r="J1027" t="s">
        <v>23</v>
      </c>
      <c r="K1027" s="2">
        <f t="shared" ref="K1027:K1090" si="48">(G1027 - F1027) / F1027</f>
        <v>0.3</v>
      </c>
      <c r="L1027">
        <f t="shared" ref="L1027:L1090" si="49">IF(J1027="bad", 1, 0)</f>
        <v>1</v>
      </c>
      <c r="M1027" t="str">
        <f t="shared" ref="M1027:M1090" si="50">IF(C1027=1, "1. First-Time Applicant", IF(C1027&lt;=3, "2. Early Repeat (2-3)", "3. High Velocity Loyalty (4+)"))</f>
        <v>2. Early Repeat (2-3)</v>
      </c>
      <c r="N1027" t="str">
        <f>IFERROR(INDEX(Demographics!F:F, MATCH(A1027, Demographics!A:A, 0)), "Unspecified Bank")</f>
        <v>GT Bank</v>
      </c>
      <c r="O1027" t="str">
        <f>IFERROR(INDEX(Demographics!H:H, MATCH(A1027, Demographics!A:A, 0)) &amp; "", "Unknown Status")</f>
        <v>Permanent</v>
      </c>
    </row>
    <row r="1028" spans="1:15" x14ac:dyDescent="0.25">
      <c r="A1028" t="s">
        <v>1176</v>
      </c>
      <c r="B1028">
        <v>301962991</v>
      </c>
      <c r="C1028">
        <v>10</v>
      </c>
      <c r="D1028" s="1">
        <v>42920.494085648148</v>
      </c>
      <c r="E1028" s="1">
        <v>42920.451643518521</v>
      </c>
      <c r="F1028">
        <v>30000</v>
      </c>
      <c r="G1028">
        <v>39000</v>
      </c>
      <c r="H1028">
        <v>60</v>
      </c>
      <c r="J1028" t="s">
        <v>23</v>
      </c>
      <c r="K1028" s="2">
        <f t="shared" si="48"/>
        <v>0.3</v>
      </c>
      <c r="L1028">
        <f t="shared" si="49"/>
        <v>1</v>
      </c>
      <c r="M1028" t="str">
        <f t="shared" si="50"/>
        <v>3. High Velocity Loyalty (4+)</v>
      </c>
      <c r="N1028" t="str">
        <f>IFERROR(INDEX(Demographics!F:F, MATCH(A1028, Demographics!A:A, 0)), "Unspecified Bank")</f>
        <v>Unspecified Bank</v>
      </c>
      <c r="O1028" t="str">
        <f>IFERROR(INDEX(Demographics!H:H, MATCH(A1028, Demographics!A:A, 0)) &amp; "", "Unknown Status")</f>
        <v>Unknown Status</v>
      </c>
    </row>
    <row r="1029" spans="1:15" x14ac:dyDescent="0.25">
      <c r="A1029" t="s">
        <v>1177</v>
      </c>
      <c r="B1029">
        <v>301993556</v>
      </c>
      <c r="C1029">
        <v>3</v>
      </c>
      <c r="D1029" s="1">
        <v>42940.615381944444</v>
      </c>
      <c r="E1029" s="1">
        <v>42940.573541666665</v>
      </c>
      <c r="F1029">
        <v>10000</v>
      </c>
      <c r="G1029">
        <v>13000</v>
      </c>
      <c r="H1029">
        <v>30</v>
      </c>
      <c r="J1029" t="s">
        <v>23</v>
      </c>
      <c r="K1029" s="2">
        <f t="shared" si="48"/>
        <v>0.3</v>
      </c>
      <c r="L1029">
        <f t="shared" si="49"/>
        <v>1</v>
      </c>
      <c r="M1029" t="str">
        <f t="shared" si="50"/>
        <v>2. Early Repeat (2-3)</v>
      </c>
      <c r="N1029" t="str">
        <f>IFERROR(INDEX(Demographics!F:F, MATCH(A1029, Demographics!A:A, 0)), "Unspecified Bank")</f>
        <v>Diamond Bank</v>
      </c>
      <c r="O1029" t="str">
        <f>IFERROR(INDEX(Demographics!H:H, MATCH(A1029, Demographics!A:A, 0)) &amp; "", "Unknown Status")</f>
        <v>Self-Employed</v>
      </c>
    </row>
    <row r="1030" spans="1:15" x14ac:dyDescent="0.25">
      <c r="A1030" t="s">
        <v>1178</v>
      </c>
      <c r="B1030">
        <v>301997559</v>
      </c>
      <c r="C1030">
        <v>10</v>
      </c>
      <c r="D1030" s="1">
        <v>42942.784375000003</v>
      </c>
      <c r="E1030" s="1">
        <v>42942.742627314816</v>
      </c>
      <c r="F1030">
        <v>20000</v>
      </c>
      <c r="G1030">
        <v>24500</v>
      </c>
      <c r="H1030">
        <v>30</v>
      </c>
      <c r="J1030" t="s">
        <v>11</v>
      </c>
      <c r="K1030" s="2">
        <f t="shared" si="48"/>
        <v>0.22500000000000001</v>
      </c>
      <c r="L1030">
        <f t="shared" si="49"/>
        <v>0</v>
      </c>
      <c r="M1030" t="str">
        <f t="shared" si="50"/>
        <v>3. High Velocity Loyalty (4+)</v>
      </c>
      <c r="N1030" t="str">
        <f>IFERROR(INDEX(Demographics!F:F, MATCH(A1030, Demographics!A:A, 0)), "Unspecified Bank")</f>
        <v>Access Bank</v>
      </c>
      <c r="O1030" t="str">
        <f>IFERROR(INDEX(Demographics!H:H, MATCH(A1030, Demographics!A:A, 0)) &amp; "", "Unknown Status")</f>
        <v>Permanent</v>
      </c>
    </row>
    <row r="1031" spans="1:15" x14ac:dyDescent="0.25">
      <c r="A1031" t="s">
        <v>1179</v>
      </c>
      <c r="B1031">
        <v>302002228</v>
      </c>
      <c r="C1031">
        <v>2</v>
      </c>
      <c r="D1031" s="1">
        <v>42945.578993055555</v>
      </c>
      <c r="E1031" s="1">
        <v>42945.537164351852</v>
      </c>
      <c r="F1031">
        <v>10000</v>
      </c>
      <c r="G1031">
        <v>13000</v>
      </c>
      <c r="H1031">
        <v>30</v>
      </c>
      <c r="J1031" t="s">
        <v>23</v>
      </c>
      <c r="K1031" s="2">
        <f t="shared" si="48"/>
        <v>0.3</v>
      </c>
      <c r="L1031">
        <f t="shared" si="49"/>
        <v>1</v>
      </c>
      <c r="M1031" t="str">
        <f t="shared" si="50"/>
        <v>2. Early Repeat (2-3)</v>
      </c>
      <c r="N1031" t="str">
        <f>IFERROR(INDEX(Demographics!F:F, MATCH(A1031, Demographics!A:A, 0)), "Unspecified Bank")</f>
        <v>Unspecified Bank</v>
      </c>
      <c r="O1031" t="str">
        <f>IFERROR(INDEX(Demographics!H:H, MATCH(A1031, Demographics!A:A, 0)) &amp; "", "Unknown Status")</f>
        <v>Unknown Status</v>
      </c>
    </row>
    <row r="1032" spans="1:15" x14ac:dyDescent="0.25">
      <c r="A1032" t="s">
        <v>1180</v>
      </c>
      <c r="B1032">
        <v>301960732</v>
      </c>
      <c r="C1032">
        <v>5</v>
      </c>
      <c r="D1032" s="1">
        <v>42919.408854166664</v>
      </c>
      <c r="E1032" s="1">
        <v>42919.367118055554</v>
      </c>
      <c r="F1032">
        <v>10000</v>
      </c>
      <c r="G1032">
        <v>11500</v>
      </c>
      <c r="H1032">
        <v>30</v>
      </c>
      <c r="J1032" t="s">
        <v>11</v>
      </c>
      <c r="K1032" s="2">
        <f t="shared" si="48"/>
        <v>0.15</v>
      </c>
      <c r="L1032">
        <f t="shared" si="49"/>
        <v>0</v>
      </c>
      <c r="M1032" t="str">
        <f t="shared" si="50"/>
        <v>3. High Velocity Loyalty (4+)</v>
      </c>
      <c r="N1032" t="str">
        <f>IFERROR(INDEX(Demographics!F:F, MATCH(A1032, Demographics!A:A, 0)), "Unspecified Bank")</f>
        <v>GT Bank</v>
      </c>
      <c r="O1032" t="str">
        <f>IFERROR(INDEX(Demographics!H:H, MATCH(A1032, Demographics!A:A, 0)) &amp; "", "Unknown Status")</f>
        <v>Permanent</v>
      </c>
    </row>
    <row r="1033" spans="1:15" x14ac:dyDescent="0.25">
      <c r="A1033" t="s">
        <v>1181</v>
      </c>
      <c r="B1033">
        <v>301992833</v>
      </c>
      <c r="C1033">
        <v>11</v>
      </c>
      <c r="D1033" s="1">
        <v>42940.341423611113</v>
      </c>
      <c r="E1033" s="1">
        <v>42940.299502314818</v>
      </c>
      <c r="F1033">
        <v>40000</v>
      </c>
      <c r="G1033">
        <v>48000</v>
      </c>
      <c r="H1033">
        <v>60</v>
      </c>
      <c r="J1033" t="s">
        <v>11</v>
      </c>
      <c r="K1033" s="2">
        <f t="shared" si="48"/>
        <v>0.2</v>
      </c>
      <c r="L1033">
        <f t="shared" si="49"/>
        <v>0</v>
      </c>
      <c r="M1033" t="str">
        <f t="shared" si="50"/>
        <v>3. High Velocity Loyalty (4+)</v>
      </c>
      <c r="N1033" t="str">
        <f>IFERROR(INDEX(Demographics!F:F, MATCH(A1033, Demographics!A:A, 0)), "Unspecified Bank")</f>
        <v>GT Bank</v>
      </c>
      <c r="O1033" t="str">
        <f>IFERROR(INDEX(Demographics!H:H, MATCH(A1033, Demographics!A:A, 0)) &amp; "", "Unknown Status")</f>
        <v>Self-Employed</v>
      </c>
    </row>
    <row r="1034" spans="1:15" x14ac:dyDescent="0.25">
      <c r="A1034" t="s">
        <v>1182</v>
      </c>
      <c r="B1034">
        <v>301990603</v>
      </c>
      <c r="C1034">
        <v>15</v>
      </c>
      <c r="D1034" s="1">
        <v>42938.479363425926</v>
      </c>
      <c r="E1034" s="1">
        <v>42938.437523148146</v>
      </c>
      <c r="F1034">
        <v>50000</v>
      </c>
      <c r="G1034">
        <v>57500</v>
      </c>
      <c r="H1034">
        <v>90</v>
      </c>
      <c r="J1034" t="s">
        <v>11</v>
      </c>
      <c r="K1034" s="2">
        <f t="shared" si="48"/>
        <v>0.15</v>
      </c>
      <c r="L1034">
        <f t="shared" si="49"/>
        <v>0</v>
      </c>
      <c r="M1034" t="str">
        <f t="shared" si="50"/>
        <v>3. High Velocity Loyalty (4+)</v>
      </c>
      <c r="N1034" t="str">
        <f>IFERROR(INDEX(Demographics!F:F, MATCH(A1034, Demographics!A:A, 0)), "Unspecified Bank")</f>
        <v>FCMB</v>
      </c>
      <c r="O1034" t="str">
        <f>IFERROR(INDEX(Demographics!H:H, MATCH(A1034, Demographics!A:A, 0)) &amp; "", "Unknown Status")</f>
        <v>Permanent</v>
      </c>
    </row>
    <row r="1035" spans="1:15" x14ac:dyDescent="0.25">
      <c r="A1035" t="s">
        <v>1183</v>
      </c>
      <c r="B1035">
        <v>301964459</v>
      </c>
      <c r="C1035">
        <v>4</v>
      </c>
      <c r="D1035" s="1">
        <v>42921.40253472222</v>
      </c>
      <c r="E1035" s="1">
        <v>42921.360810185186</v>
      </c>
      <c r="F1035">
        <v>30000</v>
      </c>
      <c r="G1035">
        <v>34500</v>
      </c>
      <c r="H1035">
        <v>30</v>
      </c>
      <c r="J1035" t="s">
        <v>23</v>
      </c>
      <c r="K1035" s="2">
        <f t="shared" si="48"/>
        <v>0.15</v>
      </c>
      <c r="L1035">
        <f t="shared" si="49"/>
        <v>1</v>
      </c>
      <c r="M1035" t="str">
        <f t="shared" si="50"/>
        <v>3. High Velocity Loyalty (4+)</v>
      </c>
      <c r="N1035" t="str">
        <f>IFERROR(INDEX(Demographics!F:F, MATCH(A1035, Demographics!A:A, 0)), "Unspecified Bank")</f>
        <v>Unspecified Bank</v>
      </c>
      <c r="O1035" t="str">
        <f>IFERROR(INDEX(Demographics!H:H, MATCH(A1035, Demographics!A:A, 0)) &amp; "", "Unknown Status")</f>
        <v>Unknown Status</v>
      </c>
    </row>
    <row r="1036" spans="1:15" x14ac:dyDescent="0.25">
      <c r="A1036" t="s">
        <v>1184</v>
      </c>
      <c r="B1036">
        <v>301989696</v>
      </c>
      <c r="C1036">
        <v>6</v>
      </c>
      <c r="D1036" s="1">
        <v>42937.715451388889</v>
      </c>
      <c r="E1036" s="1">
        <v>42937.673611111109</v>
      </c>
      <c r="F1036">
        <v>20000</v>
      </c>
      <c r="G1036">
        <v>22250</v>
      </c>
      <c r="H1036">
        <v>15</v>
      </c>
      <c r="J1036" t="s">
        <v>11</v>
      </c>
      <c r="K1036" s="2">
        <f t="shared" si="48"/>
        <v>0.1125</v>
      </c>
      <c r="L1036">
        <f t="shared" si="49"/>
        <v>0</v>
      </c>
      <c r="M1036" t="str">
        <f t="shared" si="50"/>
        <v>3. High Velocity Loyalty (4+)</v>
      </c>
      <c r="N1036" t="str">
        <f>IFERROR(INDEX(Demographics!F:F, MATCH(A1036, Demographics!A:A, 0)), "Unspecified Bank")</f>
        <v>Zenith Bank</v>
      </c>
      <c r="O1036" t="str">
        <f>IFERROR(INDEX(Demographics!H:H, MATCH(A1036, Demographics!A:A, 0)) &amp; "", "Unknown Status")</f>
        <v>Permanent</v>
      </c>
    </row>
    <row r="1037" spans="1:15" x14ac:dyDescent="0.25">
      <c r="A1037" t="s">
        <v>1185</v>
      </c>
      <c r="B1037">
        <v>302001216</v>
      </c>
      <c r="C1037">
        <v>13</v>
      </c>
      <c r="D1037" s="1">
        <v>42944.818379629629</v>
      </c>
      <c r="E1037" s="1">
        <v>42944.776631944442</v>
      </c>
      <c r="F1037">
        <v>50000</v>
      </c>
      <c r="G1037">
        <v>55000</v>
      </c>
      <c r="H1037">
        <v>60</v>
      </c>
      <c r="J1037" t="s">
        <v>11</v>
      </c>
      <c r="K1037" s="2">
        <f t="shared" si="48"/>
        <v>0.1</v>
      </c>
      <c r="L1037">
        <f t="shared" si="49"/>
        <v>0</v>
      </c>
      <c r="M1037" t="str">
        <f t="shared" si="50"/>
        <v>3. High Velocity Loyalty (4+)</v>
      </c>
      <c r="N1037" t="str">
        <f>IFERROR(INDEX(Demographics!F:F, MATCH(A1037, Demographics!A:A, 0)), "Unspecified Bank")</f>
        <v>Fidelity Bank</v>
      </c>
      <c r="O1037" t="str">
        <f>IFERROR(INDEX(Demographics!H:H, MATCH(A1037, Demographics!A:A, 0)) &amp; "", "Unknown Status")</f>
        <v>Permanent</v>
      </c>
    </row>
    <row r="1038" spans="1:15" x14ac:dyDescent="0.25">
      <c r="A1038" t="s">
        <v>1186</v>
      </c>
      <c r="B1038">
        <v>301961159</v>
      </c>
      <c r="C1038">
        <v>8</v>
      </c>
      <c r="D1038" s="1">
        <v>42919.603310185186</v>
      </c>
      <c r="E1038" s="1">
        <v>42919.561574074076</v>
      </c>
      <c r="F1038">
        <v>25000</v>
      </c>
      <c r="G1038">
        <v>28750</v>
      </c>
      <c r="H1038">
        <v>30</v>
      </c>
      <c r="J1038" t="s">
        <v>11</v>
      </c>
      <c r="K1038" s="2">
        <f t="shared" si="48"/>
        <v>0.15</v>
      </c>
      <c r="L1038">
        <f t="shared" si="49"/>
        <v>0</v>
      </c>
      <c r="M1038" t="str">
        <f t="shared" si="50"/>
        <v>3. High Velocity Loyalty (4+)</v>
      </c>
      <c r="N1038" t="str">
        <f>IFERROR(INDEX(Demographics!F:F, MATCH(A1038, Demographics!A:A, 0)), "Unspecified Bank")</f>
        <v>First Bank</v>
      </c>
      <c r="O1038" t="str">
        <f>IFERROR(INDEX(Demographics!H:H, MATCH(A1038, Demographics!A:A, 0)) &amp; "", "Unknown Status")</f>
        <v>Permanent</v>
      </c>
    </row>
    <row r="1039" spans="1:15" x14ac:dyDescent="0.25">
      <c r="A1039" t="s">
        <v>1187</v>
      </c>
      <c r="B1039">
        <v>301963561</v>
      </c>
      <c r="C1039">
        <v>2</v>
      </c>
      <c r="D1039" s="1">
        <v>42920.717141203706</v>
      </c>
      <c r="E1039" s="1">
        <v>42920.675416666665</v>
      </c>
      <c r="F1039">
        <v>20000</v>
      </c>
      <c r="G1039">
        <v>24500</v>
      </c>
      <c r="H1039">
        <v>30</v>
      </c>
      <c r="J1039" t="s">
        <v>11</v>
      </c>
      <c r="K1039" s="2">
        <f t="shared" si="48"/>
        <v>0.22500000000000001</v>
      </c>
      <c r="L1039">
        <f t="shared" si="49"/>
        <v>0</v>
      </c>
      <c r="M1039" t="str">
        <f t="shared" si="50"/>
        <v>2. Early Repeat (2-3)</v>
      </c>
      <c r="N1039" t="str">
        <f>IFERROR(INDEX(Demographics!F:F, MATCH(A1039, Demographics!A:A, 0)), "Unspecified Bank")</f>
        <v>Unspecified Bank</v>
      </c>
      <c r="O1039" t="str">
        <f>IFERROR(INDEX(Demographics!H:H, MATCH(A1039, Demographics!A:A, 0)) &amp; "", "Unknown Status")</f>
        <v>Unknown Status</v>
      </c>
    </row>
    <row r="1040" spans="1:15" x14ac:dyDescent="0.25">
      <c r="A1040" t="s">
        <v>1188</v>
      </c>
      <c r="B1040">
        <v>301970828</v>
      </c>
      <c r="C1040">
        <v>2</v>
      </c>
      <c r="D1040" s="1">
        <v>42926.209340277775</v>
      </c>
      <c r="E1040" s="1">
        <v>42926.167592592596</v>
      </c>
      <c r="F1040">
        <v>10000</v>
      </c>
      <c r="G1040">
        <v>13000</v>
      </c>
      <c r="H1040">
        <v>30</v>
      </c>
      <c r="I1040" t="s">
        <v>1189</v>
      </c>
      <c r="J1040" t="s">
        <v>11</v>
      </c>
      <c r="K1040" s="2">
        <f t="shared" si="48"/>
        <v>0.3</v>
      </c>
      <c r="L1040">
        <f t="shared" si="49"/>
        <v>0</v>
      </c>
      <c r="M1040" t="str">
        <f t="shared" si="50"/>
        <v>2. Early Repeat (2-3)</v>
      </c>
      <c r="N1040" t="str">
        <f>IFERROR(INDEX(Demographics!F:F, MATCH(A1040, Demographics!A:A, 0)), "Unspecified Bank")</f>
        <v>Unspecified Bank</v>
      </c>
      <c r="O1040" t="str">
        <f>IFERROR(INDEX(Demographics!H:H, MATCH(A1040, Demographics!A:A, 0)) &amp; "", "Unknown Status")</f>
        <v>Unknown Status</v>
      </c>
    </row>
    <row r="1041" spans="1:15" x14ac:dyDescent="0.25">
      <c r="A1041" t="s">
        <v>1190</v>
      </c>
      <c r="B1041">
        <v>301992268</v>
      </c>
      <c r="C1041">
        <v>2</v>
      </c>
      <c r="D1041" s="1">
        <v>42939.774641203701</v>
      </c>
      <c r="E1041" s="1">
        <v>42939.732881944445</v>
      </c>
      <c r="F1041">
        <v>10000</v>
      </c>
      <c r="G1041">
        <v>11500</v>
      </c>
      <c r="H1041">
        <v>15</v>
      </c>
      <c r="J1041" t="s">
        <v>11</v>
      </c>
      <c r="K1041" s="2">
        <f t="shared" si="48"/>
        <v>0.15</v>
      </c>
      <c r="L1041">
        <f t="shared" si="49"/>
        <v>0</v>
      </c>
      <c r="M1041" t="str">
        <f t="shared" si="50"/>
        <v>2. Early Repeat (2-3)</v>
      </c>
      <c r="N1041" t="str">
        <f>IFERROR(INDEX(Demographics!F:F, MATCH(A1041, Demographics!A:A, 0)), "Unspecified Bank")</f>
        <v>GT Bank</v>
      </c>
      <c r="O1041" t="str">
        <f>IFERROR(INDEX(Demographics!H:H, MATCH(A1041, Demographics!A:A, 0)) &amp; "", "Unknown Status")</f>
        <v>Permanent</v>
      </c>
    </row>
    <row r="1042" spans="1:15" x14ac:dyDescent="0.25">
      <c r="A1042" t="s">
        <v>1191</v>
      </c>
      <c r="B1042">
        <v>302000453</v>
      </c>
      <c r="C1042">
        <v>7</v>
      </c>
      <c r="D1042" s="1">
        <v>42944.516921296294</v>
      </c>
      <c r="E1042" s="1">
        <v>42944.475162037037</v>
      </c>
      <c r="F1042">
        <v>30000</v>
      </c>
      <c r="G1042">
        <v>34500</v>
      </c>
      <c r="H1042">
        <v>30</v>
      </c>
      <c r="J1042" t="s">
        <v>23</v>
      </c>
      <c r="K1042" s="2">
        <f t="shared" si="48"/>
        <v>0.15</v>
      </c>
      <c r="L1042">
        <f t="shared" si="49"/>
        <v>1</v>
      </c>
      <c r="M1042" t="str">
        <f t="shared" si="50"/>
        <v>3. High Velocity Loyalty (4+)</v>
      </c>
      <c r="N1042" t="str">
        <f>IFERROR(INDEX(Demographics!F:F, MATCH(A1042, Demographics!A:A, 0)), "Unspecified Bank")</f>
        <v>EcoBank</v>
      </c>
      <c r="O1042" t="str">
        <f>IFERROR(INDEX(Demographics!H:H, MATCH(A1042, Demographics!A:A, 0)) &amp; "", "Unknown Status")</f>
        <v>Permanent</v>
      </c>
    </row>
    <row r="1043" spans="1:15" x14ac:dyDescent="0.25">
      <c r="A1043" t="s">
        <v>1192</v>
      </c>
      <c r="B1043">
        <v>301985177</v>
      </c>
      <c r="C1043">
        <v>3</v>
      </c>
      <c r="D1043" s="1">
        <v>42935.375856481478</v>
      </c>
      <c r="E1043" s="1">
        <v>42935.333356481482</v>
      </c>
      <c r="F1043">
        <v>10000</v>
      </c>
      <c r="G1043">
        <v>13000</v>
      </c>
      <c r="H1043">
        <v>30</v>
      </c>
      <c r="I1043" t="s">
        <v>1193</v>
      </c>
      <c r="J1043" t="s">
        <v>11</v>
      </c>
      <c r="K1043" s="2">
        <f t="shared" si="48"/>
        <v>0.3</v>
      </c>
      <c r="L1043">
        <f t="shared" si="49"/>
        <v>0</v>
      </c>
      <c r="M1043" t="str">
        <f t="shared" si="50"/>
        <v>2. Early Repeat (2-3)</v>
      </c>
      <c r="N1043" t="str">
        <f>IFERROR(INDEX(Demographics!F:F, MATCH(A1043, Demographics!A:A, 0)), "Unspecified Bank")</f>
        <v>GT Bank</v>
      </c>
      <c r="O1043" t="str">
        <f>IFERROR(INDEX(Demographics!H:H, MATCH(A1043, Demographics!A:A, 0)) &amp; "", "Unknown Status")</f>
        <v>Permanent</v>
      </c>
    </row>
    <row r="1044" spans="1:15" x14ac:dyDescent="0.25">
      <c r="A1044" t="s">
        <v>1194</v>
      </c>
      <c r="B1044">
        <v>302001899</v>
      </c>
      <c r="C1044">
        <v>2</v>
      </c>
      <c r="D1044" s="1">
        <v>42945.406192129631</v>
      </c>
      <c r="E1044" s="1">
        <v>42945.36445601852</v>
      </c>
      <c r="F1044">
        <v>10000</v>
      </c>
      <c r="G1044">
        <v>11500</v>
      </c>
      <c r="H1044">
        <v>15</v>
      </c>
      <c r="J1044" t="s">
        <v>11</v>
      </c>
      <c r="K1044" s="2">
        <f t="shared" si="48"/>
        <v>0.15</v>
      </c>
      <c r="L1044">
        <f t="shared" si="49"/>
        <v>0</v>
      </c>
      <c r="M1044" t="str">
        <f t="shared" si="50"/>
        <v>2. Early Repeat (2-3)</v>
      </c>
      <c r="N1044" t="str">
        <f>IFERROR(INDEX(Demographics!F:F, MATCH(A1044, Demographics!A:A, 0)), "Unspecified Bank")</f>
        <v>Stanbic IBTC</v>
      </c>
      <c r="O1044" t="str">
        <f>IFERROR(INDEX(Demographics!H:H, MATCH(A1044, Demographics!A:A, 0)) &amp; "", "Unknown Status")</f>
        <v>Student</v>
      </c>
    </row>
    <row r="1045" spans="1:15" x14ac:dyDescent="0.25">
      <c r="A1045" t="s">
        <v>1195</v>
      </c>
      <c r="B1045">
        <v>301998383</v>
      </c>
      <c r="C1045">
        <v>13</v>
      </c>
      <c r="D1045" s="1">
        <v>42943.393449074072</v>
      </c>
      <c r="E1045" s="1">
        <v>42943.350949074076</v>
      </c>
      <c r="F1045">
        <v>40000</v>
      </c>
      <c r="G1045">
        <v>44000</v>
      </c>
      <c r="H1045">
        <v>30</v>
      </c>
      <c r="J1045" t="s">
        <v>11</v>
      </c>
      <c r="K1045" s="2">
        <f t="shared" si="48"/>
        <v>0.1</v>
      </c>
      <c r="L1045">
        <f t="shared" si="49"/>
        <v>0</v>
      </c>
      <c r="M1045" t="str">
        <f t="shared" si="50"/>
        <v>3. High Velocity Loyalty (4+)</v>
      </c>
      <c r="N1045" t="str">
        <f>IFERROR(INDEX(Demographics!F:F, MATCH(A1045, Demographics!A:A, 0)), "Unspecified Bank")</f>
        <v>GT Bank</v>
      </c>
      <c r="O1045" t="str">
        <f>IFERROR(INDEX(Demographics!H:H, MATCH(A1045, Demographics!A:A, 0)) &amp; "", "Unknown Status")</f>
        <v>Permanent</v>
      </c>
    </row>
    <row r="1046" spans="1:15" x14ac:dyDescent="0.25">
      <c r="A1046" t="s">
        <v>1196</v>
      </c>
      <c r="B1046">
        <v>301993134</v>
      </c>
      <c r="C1046">
        <v>2</v>
      </c>
      <c r="D1046" s="1">
        <v>42940.467002314814</v>
      </c>
      <c r="E1046" s="1">
        <v>42940.425243055557</v>
      </c>
      <c r="F1046">
        <v>10000</v>
      </c>
      <c r="G1046">
        <v>13000</v>
      </c>
      <c r="H1046">
        <v>30</v>
      </c>
      <c r="J1046" t="s">
        <v>11</v>
      </c>
      <c r="K1046" s="2">
        <f t="shared" si="48"/>
        <v>0.3</v>
      </c>
      <c r="L1046">
        <f t="shared" si="49"/>
        <v>0</v>
      </c>
      <c r="M1046" t="str">
        <f t="shared" si="50"/>
        <v>2. Early Repeat (2-3)</v>
      </c>
      <c r="N1046" t="str">
        <f>IFERROR(INDEX(Demographics!F:F, MATCH(A1046, Demographics!A:A, 0)), "Unspecified Bank")</f>
        <v>Access Bank</v>
      </c>
      <c r="O1046" t="str">
        <f>IFERROR(INDEX(Demographics!H:H, MATCH(A1046, Demographics!A:A, 0)) &amp; "", "Unknown Status")</f>
        <v/>
      </c>
    </row>
    <row r="1047" spans="1:15" x14ac:dyDescent="0.25">
      <c r="A1047" t="s">
        <v>1197</v>
      </c>
      <c r="B1047">
        <v>301988154</v>
      </c>
      <c r="C1047">
        <v>2</v>
      </c>
      <c r="D1047" s="1">
        <v>42936.791435185187</v>
      </c>
      <c r="E1047" s="1">
        <v>42936.7496875</v>
      </c>
      <c r="F1047">
        <v>10000</v>
      </c>
      <c r="G1047">
        <v>11500</v>
      </c>
      <c r="H1047">
        <v>15</v>
      </c>
      <c r="J1047" t="s">
        <v>11</v>
      </c>
      <c r="K1047" s="2">
        <f t="shared" si="48"/>
        <v>0.15</v>
      </c>
      <c r="L1047">
        <f t="shared" si="49"/>
        <v>0</v>
      </c>
      <c r="M1047" t="str">
        <f t="shared" si="50"/>
        <v>2. Early Repeat (2-3)</v>
      </c>
      <c r="N1047" t="str">
        <f>IFERROR(INDEX(Demographics!F:F, MATCH(A1047, Demographics!A:A, 0)), "Unspecified Bank")</f>
        <v>Unspecified Bank</v>
      </c>
      <c r="O1047" t="str">
        <f>IFERROR(INDEX(Demographics!H:H, MATCH(A1047, Demographics!A:A, 0)) &amp; "", "Unknown Status")</f>
        <v>Unknown Status</v>
      </c>
    </row>
    <row r="1048" spans="1:15" x14ac:dyDescent="0.25">
      <c r="A1048" t="s">
        <v>1198</v>
      </c>
      <c r="B1048">
        <v>301985292</v>
      </c>
      <c r="C1048">
        <v>2</v>
      </c>
      <c r="D1048" s="1">
        <v>42935.420648148145</v>
      </c>
      <c r="E1048" s="1">
        <v>42935.378888888888</v>
      </c>
      <c r="F1048">
        <v>10000</v>
      </c>
      <c r="G1048">
        <v>11500</v>
      </c>
      <c r="H1048">
        <v>15</v>
      </c>
      <c r="J1048" t="s">
        <v>11</v>
      </c>
      <c r="K1048" s="2">
        <f t="shared" si="48"/>
        <v>0.15</v>
      </c>
      <c r="L1048">
        <f t="shared" si="49"/>
        <v>0</v>
      </c>
      <c r="M1048" t="str">
        <f t="shared" si="50"/>
        <v>2. Early Repeat (2-3)</v>
      </c>
      <c r="N1048" t="str">
        <f>IFERROR(INDEX(Demographics!F:F, MATCH(A1048, Demographics!A:A, 0)), "Unspecified Bank")</f>
        <v>GT Bank</v>
      </c>
      <c r="O1048" t="str">
        <f>IFERROR(INDEX(Demographics!H:H, MATCH(A1048, Demographics!A:A, 0)) &amp; "", "Unknown Status")</f>
        <v/>
      </c>
    </row>
    <row r="1049" spans="1:15" x14ac:dyDescent="0.25">
      <c r="A1049" t="s">
        <v>1199</v>
      </c>
      <c r="B1049">
        <v>301998545</v>
      </c>
      <c r="C1049">
        <v>3</v>
      </c>
      <c r="D1049" s="1">
        <v>42943.459768518522</v>
      </c>
      <c r="E1049" s="1">
        <v>42943.417303240742</v>
      </c>
      <c r="F1049">
        <v>10000</v>
      </c>
      <c r="G1049">
        <v>13000</v>
      </c>
      <c r="H1049">
        <v>30</v>
      </c>
      <c r="J1049" t="s">
        <v>23</v>
      </c>
      <c r="K1049" s="2">
        <f t="shared" si="48"/>
        <v>0.3</v>
      </c>
      <c r="L1049">
        <f t="shared" si="49"/>
        <v>1</v>
      </c>
      <c r="M1049" t="str">
        <f t="shared" si="50"/>
        <v>2. Early Repeat (2-3)</v>
      </c>
      <c r="N1049" t="str">
        <f>IFERROR(INDEX(Demographics!F:F, MATCH(A1049, Demographics!A:A, 0)), "Unspecified Bank")</f>
        <v>Diamond Bank</v>
      </c>
      <c r="O1049" t="str">
        <f>IFERROR(INDEX(Demographics!H:H, MATCH(A1049, Demographics!A:A, 0)) &amp; "", "Unknown Status")</f>
        <v>Permanent</v>
      </c>
    </row>
    <row r="1050" spans="1:15" x14ac:dyDescent="0.25">
      <c r="A1050" t="s">
        <v>1200</v>
      </c>
      <c r="B1050">
        <v>301987887</v>
      </c>
      <c r="C1050">
        <v>2</v>
      </c>
      <c r="D1050" s="1">
        <v>42936.678831018522</v>
      </c>
      <c r="E1050" s="1">
        <v>42936.637083333335</v>
      </c>
      <c r="F1050">
        <v>10000</v>
      </c>
      <c r="G1050">
        <v>11500</v>
      </c>
      <c r="H1050">
        <v>15</v>
      </c>
      <c r="I1050" t="s">
        <v>1201</v>
      </c>
      <c r="J1050" t="s">
        <v>23</v>
      </c>
      <c r="K1050" s="2">
        <f t="shared" si="48"/>
        <v>0.15</v>
      </c>
      <c r="L1050">
        <f t="shared" si="49"/>
        <v>1</v>
      </c>
      <c r="M1050" t="str">
        <f t="shared" si="50"/>
        <v>2. Early Repeat (2-3)</v>
      </c>
      <c r="N1050" t="str">
        <f>IFERROR(INDEX(Demographics!F:F, MATCH(A1050, Demographics!A:A, 0)), "Unspecified Bank")</f>
        <v>Unspecified Bank</v>
      </c>
      <c r="O1050" t="str">
        <f>IFERROR(INDEX(Demographics!H:H, MATCH(A1050, Demographics!A:A, 0)) &amp; "", "Unknown Status")</f>
        <v>Unknown Status</v>
      </c>
    </row>
    <row r="1051" spans="1:15" x14ac:dyDescent="0.25">
      <c r="A1051" t="s">
        <v>1202</v>
      </c>
      <c r="B1051">
        <v>301999038</v>
      </c>
      <c r="C1051">
        <v>4</v>
      </c>
      <c r="D1051" s="1">
        <v>42943.670960648145</v>
      </c>
      <c r="E1051" s="1">
        <v>42943.628506944442</v>
      </c>
      <c r="F1051">
        <v>20000</v>
      </c>
      <c r="G1051">
        <v>24500</v>
      </c>
      <c r="H1051">
        <v>30</v>
      </c>
      <c r="J1051" t="s">
        <v>23</v>
      </c>
      <c r="K1051" s="2">
        <f t="shared" si="48"/>
        <v>0.22500000000000001</v>
      </c>
      <c r="L1051">
        <f t="shared" si="49"/>
        <v>1</v>
      </c>
      <c r="M1051" t="str">
        <f t="shared" si="50"/>
        <v>3. High Velocity Loyalty (4+)</v>
      </c>
      <c r="N1051" t="str">
        <f>IFERROR(INDEX(Demographics!F:F, MATCH(A1051, Demographics!A:A, 0)), "Unspecified Bank")</f>
        <v>FCMB</v>
      </c>
      <c r="O1051" t="str">
        <f>IFERROR(INDEX(Demographics!H:H, MATCH(A1051, Demographics!A:A, 0)) &amp; "", "Unknown Status")</f>
        <v>Permanent</v>
      </c>
    </row>
    <row r="1052" spans="1:15" x14ac:dyDescent="0.25">
      <c r="A1052" t="s">
        <v>1203</v>
      </c>
      <c r="B1052">
        <v>301979072</v>
      </c>
      <c r="C1052">
        <v>3</v>
      </c>
      <c r="D1052" s="1">
        <v>42931.51767361111</v>
      </c>
      <c r="E1052" s="1">
        <v>42931.475925925923</v>
      </c>
      <c r="F1052">
        <v>10000</v>
      </c>
      <c r="G1052">
        <v>11500</v>
      </c>
      <c r="H1052">
        <v>15</v>
      </c>
      <c r="J1052" t="s">
        <v>23</v>
      </c>
      <c r="K1052" s="2">
        <f t="shared" si="48"/>
        <v>0.15</v>
      </c>
      <c r="L1052">
        <f t="shared" si="49"/>
        <v>1</v>
      </c>
      <c r="M1052" t="str">
        <f t="shared" si="50"/>
        <v>2. Early Repeat (2-3)</v>
      </c>
      <c r="N1052" t="str">
        <f>IFERROR(INDEX(Demographics!F:F, MATCH(A1052, Demographics!A:A, 0)), "Unspecified Bank")</f>
        <v>Zenith Bank</v>
      </c>
      <c r="O1052" t="str">
        <f>IFERROR(INDEX(Demographics!H:H, MATCH(A1052, Demographics!A:A, 0)) &amp; "", "Unknown Status")</f>
        <v>Permanent</v>
      </c>
    </row>
    <row r="1053" spans="1:15" x14ac:dyDescent="0.25">
      <c r="A1053" t="s">
        <v>1204</v>
      </c>
      <c r="B1053">
        <v>301974313</v>
      </c>
      <c r="C1053">
        <v>2</v>
      </c>
      <c r="D1053" s="1">
        <v>42928.435763888891</v>
      </c>
      <c r="E1053" s="1">
        <v>42928.39402777778</v>
      </c>
      <c r="F1053">
        <v>10000</v>
      </c>
      <c r="G1053">
        <v>13000</v>
      </c>
      <c r="H1053">
        <v>30</v>
      </c>
      <c r="I1053" t="s">
        <v>1205</v>
      </c>
      <c r="J1053" t="s">
        <v>23</v>
      </c>
      <c r="K1053" s="2">
        <f t="shared" si="48"/>
        <v>0.3</v>
      </c>
      <c r="L1053">
        <f t="shared" si="49"/>
        <v>1</v>
      </c>
      <c r="M1053" t="str">
        <f t="shared" si="50"/>
        <v>2. Early Repeat (2-3)</v>
      </c>
      <c r="N1053" t="str">
        <f>IFERROR(INDEX(Demographics!F:F, MATCH(A1053, Demographics!A:A, 0)), "Unspecified Bank")</f>
        <v>Unspecified Bank</v>
      </c>
      <c r="O1053" t="str">
        <f>IFERROR(INDEX(Demographics!H:H, MATCH(A1053, Demographics!A:A, 0)) &amp; "", "Unknown Status")</f>
        <v>Unknown Status</v>
      </c>
    </row>
    <row r="1054" spans="1:15" x14ac:dyDescent="0.25">
      <c r="A1054" t="s">
        <v>1206</v>
      </c>
      <c r="B1054">
        <v>301975026</v>
      </c>
      <c r="C1054">
        <v>4</v>
      </c>
      <c r="D1054" s="1">
        <v>42928.767372685186</v>
      </c>
      <c r="E1054" s="1">
        <v>42928.725624999999</v>
      </c>
      <c r="F1054">
        <v>10000</v>
      </c>
      <c r="G1054">
        <v>13000</v>
      </c>
      <c r="H1054">
        <v>30</v>
      </c>
      <c r="J1054" t="s">
        <v>23</v>
      </c>
      <c r="K1054" s="2">
        <f t="shared" si="48"/>
        <v>0.3</v>
      </c>
      <c r="L1054">
        <f t="shared" si="49"/>
        <v>1</v>
      </c>
      <c r="M1054" t="str">
        <f t="shared" si="50"/>
        <v>3. High Velocity Loyalty (4+)</v>
      </c>
      <c r="N1054" t="str">
        <f>IFERROR(INDEX(Demographics!F:F, MATCH(A1054, Demographics!A:A, 0)), "Unspecified Bank")</f>
        <v>First Bank</v>
      </c>
      <c r="O1054" t="str">
        <f>IFERROR(INDEX(Demographics!H:H, MATCH(A1054, Demographics!A:A, 0)) &amp; "", "Unknown Status")</f>
        <v>Permanent</v>
      </c>
    </row>
    <row r="1055" spans="1:15" x14ac:dyDescent="0.25">
      <c r="A1055" t="s">
        <v>1207</v>
      </c>
      <c r="B1055">
        <v>301975908</v>
      </c>
      <c r="C1055">
        <v>6</v>
      </c>
      <c r="D1055" s="1">
        <v>42929.489664351851</v>
      </c>
      <c r="E1055" s="1">
        <v>42929.447916666664</v>
      </c>
      <c r="F1055">
        <v>10000</v>
      </c>
      <c r="G1055">
        <v>11500</v>
      </c>
      <c r="H1055">
        <v>30</v>
      </c>
      <c r="J1055" t="s">
        <v>11</v>
      </c>
      <c r="K1055" s="2">
        <f t="shared" si="48"/>
        <v>0.15</v>
      </c>
      <c r="L1055">
        <f t="shared" si="49"/>
        <v>0</v>
      </c>
      <c r="M1055" t="str">
        <f t="shared" si="50"/>
        <v>3. High Velocity Loyalty (4+)</v>
      </c>
      <c r="N1055" t="str">
        <f>IFERROR(INDEX(Demographics!F:F, MATCH(A1055, Demographics!A:A, 0)), "Unspecified Bank")</f>
        <v>Access Bank</v>
      </c>
      <c r="O1055" t="str">
        <f>IFERROR(INDEX(Demographics!H:H, MATCH(A1055, Demographics!A:A, 0)) &amp; "", "Unknown Status")</f>
        <v>Permanent</v>
      </c>
    </row>
    <row r="1056" spans="1:15" x14ac:dyDescent="0.25">
      <c r="A1056" t="s">
        <v>1208</v>
      </c>
      <c r="B1056">
        <v>301992314</v>
      </c>
      <c r="C1056">
        <v>13</v>
      </c>
      <c r="D1056" s="1">
        <v>42939.801087962966</v>
      </c>
      <c r="E1056" s="1">
        <v>42939.759247685186</v>
      </c>
      <c r="F1056">
        <v>40000</v>
      </c>
      <c r="G1056">
        <v>44000</v>
      </c>
      <c r="H1056">
        <v>30</v>
      </c>
      <c r="J1056" t="s">
        <v>11</v>
      </c>
      <c r="K1056" s="2">
        <f t="shared" si="48"/>
        <v>0.1</v>
      </c>
      <c r="L1056">
        <f t="shared" si="49"/>
        <v>0</v>
      </c>
      <c r="M1056" t="str">
        <f t="shared" si="50"/>
        <v>3. High Velocity Loyalty (4+)</v>
      </c>
      <c r="N1056" t="str">
        <f>IFERROR(INDEX(Demographics!F:F, MATCH(A1056, Demographics!A:A, 0)), "Unspecified Bank")</f>
        <v>Unspecified Bank</v>
      </c>
      <c r="O1056" t="str">
        <f>IFERROR(INDEX(Demographics!H:H, MATCH(A1056, Demographics!A:A, 0)) &amp; "", "Unknown Status")</f>
        <v>Unknown Status</v>
      </c>
    </row>
    <row r="1057" spans="1:15" x14ac:dyDescent="0.25">
      <c r="A1057" t="s">
        <v>1209</v>
      </c>
      <c r="B1057">
        <v>301966730</v>
      </c>
      <c r="C1057">
        <v>14</v>
      </c>
      <c r="D1057" s="1">
        <v>42922.670289351852</v>
      </c>
      <c r="E1057" s="1">
        <v>42922.628564814811</v>
      </c>
      <c r="F1057">
        <v>30000</v>
      </c>
      <c r="G1057">
        <v>34500</v>
      </c>
      <c r="H1057">
        <v>30</v>
      </c>
      <c r="J1057" t="s">
        <v>11</v>
      </c>
      <c r="K1057" s="2">
        <f t="shared" si="48"/>
        <v>0.15</v>
      </c>
      <c r="L1057">
        <f t="shared" si="49"/>
        <v>0</v>
      </c>
      <c r="M1057" t="str">
        <f t="shared" si="50"/>
        <v>3. High Velocity Loyalty (4+)</v>
      </c>
      <c r="N1057" t="str">
        <f>IFERROR(INDEX(Demographics!F:F, MATCH(A1057, Demographics!A:A, 0)), "Unspecified Bank")</f>
        <v>Access Bank</v>
      </c>
      <c r="O1057" t="str">
        <f>IFERROR(INDEX(Demographics!H:H, MATCH(A1057, Demographics!A:A, 0)) &amp; "", "Unknown Status")</f>
        <v>Permanent</v>
      </c>
    </row>
    <row r="1058" spans="1:15" x14ac:dyDescent="0.25">
      <c r="A1058" t="s">
        <v>1210</v>
      </c>
      <c r="B1058">
        <v>301982354</v>
      </c>
      <c r="C1058">
        <v>2</v>
      </c>
      <c r="D1058" s="1">
        <v>42933.750601851854</v>
      </c>
      <c r="E1058" s="1">
        <v>42933.675844907404</v>
      </c>
      <c r="F1058">
        <v>10000</v>
      </c>
      <c r="G1058">
        <v>13000</v>
      </c>
      <c r="H1058">
        <v>30</v>
      </c>
      <c r="J1058" t="s">
        <v>11</v>
      </c>
      <c r="K1058" s="2">
        <f t="shared" si="48"/>
        <v>0.3</v>
      </c>
      <c r="L1058">
        <f t="shared" si="49"/>
        <v>0</v>
      </c>
      <c r="M1058" t="str">
        <f t="shared" si="50"/>
        <v>2. Early Repeat (2-3)</v>
      </c>
      <c r="N1058" t="str">
        <f>IFERROR(INDEX(Demographics!F:F, MATCH(A1058, Demographics!A:A, 0)), "Unspecified Bank")</f>
        <v>GT Bank</v>
      </c>
      <c r="O1058" t="str">
        <f>IFERROR(INDEX(Demographics!H:H, MATCH(A1058, Demographics!A:A, 0)) &amp; "", "Unknown Status")</f>
        <v>Permanent</v>
      </c>
    </row>
    <row r="1059" spans="1:15" x14ac:dyDescent="0.25">
      <c r="A1059" t="s">
        <v>1211</v>
      </c>
      <c r="B1059">
        <v>301995423</v>
      </c>
      <c r="C1059">
        <v>7</v>
      </c>
      <c r="D1059" s="1">
        <v>42941.620706018519</v>
      </c>
      <c r="E1059" s="1">
        <v>42941.578252314815</v>
      </c>
      <c r="F1059">
        <v>30000</v>
      </c>
      <c r="G1059">
        <v>39000</v>
      </c>
      <c r="H1059">
        <v>60</v>
      </c>
      <c r="J1059" t="s">
        <v>11</v>
      </c>
      <c r="K1059" s="2">
        <f t="shared" si="48"/>
        <v>0.3</v>
      </c>
      <c r="L1059">
        <f t="shared" si="49"/>
        <v>0</v>
      </c>
      <c r="M1059" t="str">
        <f t="shared" si="50"/>
        <v>3. High Velocity Loyalty (4+)</v>
      </c>
      <c r="N1059" t="str">
        <f>IFERROR(INDEX(Demographics!F:F, MATCH(A1059, Demographics!A:A, 0)), "Unspecified Bank")</f>
        <v>Zenith Bank</v>
      </c>
      <c r="O1059" t="str">
        <f>IFERROR(INDEX(Demographics!H:H, MATCH(A1059, Demographics!A:A, 0)) &amp; "", "Unknown Status")</f>
        <v>Permanent</v>
      </c>
    </row>
    <row r="1060" spans="1:15" x14ac:dyDescent="0.25">
      <c r="A1060" t="s">
        <v>1212</v>
      </c>
      <c r="B1060">
        <v>302000535</v>
      </c>
      <c r="C1060">
        <v>11</v>
      </c>
      <c r="D1060" s="1">
        <v>42944.545289351852</v>
      </c>
      <c r="E1060" s="1">
        <v>42944.502812500003</v>
      </c>
      <c r="F1060">
        <v>40000</v>
      </c>
      <c r="G1060">
        <v>48000</v>
      </c>
      <c r="H1060">
        <v>60</v>
      </c>
      <c r="J1060" t="s">
        <v>11</v>
      </c>
      <c r="K1060" s="2">
        <f t="shared" si="48"/>
        <v>0.2</v>
      </c>
      <c r="L1060">
        <f t="shared" si="49"/>
        <v>0</v>
      </c>
      <c r="M1060" t="str">
        <f t="shared" si="50"/>
        <v>3. High Velocity Loyalty (4+)</v>
      </c>
      <c r="N1060" t="str">
        <f>IFERROR(INDEX(Demographics!F:F, MATCH(A1060, Demographics!A:A, 0)), "Unspecified Bank")</f>
        <v>First Bank</v>
      </c>
      <c r="O1060" t="str">
        <f>IFERROR(INDEX(Demographics!H:H, MATCH(A1060, Demographics!A:A, 0)) &amp; "", "Unknown Status")</f>
        <v>Permanent</v>
      </c>
    </row>
    <row r="1061" spans="1:15" x14ac:dyDescent="0.25">
      <c r="A1061" t="s">
        <v>1213</v>
      </c>
      <c r="B1061">
        <v>301998547</v>
      </c>
      <c r="C1061">
        <v>7</v>
      </c>
      <c r="D1061" s="1">
        <v>42943.46020833333</v>
      </c>
      <c r="E1061" s="1">
        <v>42943.41847222222</v>
      </c>
      <c r="F1061">
        <v>30000</v>
      </c>
      <c r="G1061">
        <v>34500</v>
      </c>
      <c r="H1061">
        <v>30</v>
      </c>
      <c r="J1061" t="s">
        <v>11</v>
      </c>
      <c r="K1061" s="2">
        <f t="shared" si="48"/>
        <v>0.15</v>
      </c>
      <c r="L1061">
        <f t="shared" si="49"/>
        <v>0</v>
      </c>
      <c r="M1061" t="str">
        <f t="shared" si="50"/>
        <v>3. High Velocity Loyalty (4+)</v>
      </c>
      <c r="N1061" t="str">
        <f>IFERROR(INDEX(Demographics!F:F, MATCH(A1061, Demographics!A:A, 0)), "Unspecified Bank")</f>
        <v>Zenith Bank</v>
      </c>
      <c r="O1061" t="str">
        <f>IFERROR(INDEX(Demographics!H:H, MATCH(A1061, Demographics!A:A, 0)) &amp; "", "Unknown Status")</f>
        <v>Self-Employed</v>
      </c>
    </row>
    <row r="1062" spans="1:15" x14ac:dyDescent="0.25">
      <c r="A1062" t="s">
        <v>1214</v>
      </c>
      <c r="B1062">
        <v>301970978</v>
      </c>
      <c r="C1062">
        <v>2</v>
      </c>
      <c r="D1062" s="1">
        <v>42926.362592592595</v>
      </c>
      <c r="E1062" s="1">
        <v>42926.320856481485</v>
      </c>
      <c r="F1062">
        <v>10000</v>
      </c>
      <c r="G1062">
        <v>13000</v>
      </c>
      <c r="H1062">
        <v>30</v>
      </c>
      <c r="I1062" t="s">
        <v>1215</v>
      </c>
      <c r="J1062" t="s">
        <v>11</v>
      </c>
      <c r="K1062" s="2">
        <f t="shared" si="48"/>
        <v>0.3</v>
      </c>
      <c r="L1062">
        <f t="shared" si="49"/>
        <v>0</v>
      </c>
      <c r="M1062" t="str">
        <f t="shared" si="50"/>
        <v>2. Early Repeat (2-3)</v>
      </c>
      <c r="N1062" t="str">
        <f>IFERROR(INDEX(Demographics!F:F, MATCH(A1062, Demographics!A:A, 0)), "Unspecified Bank")</f>
        <v>Stanbic IBTC</v>
      </c>
      <c r="O1062" t="str">
        <f>IFERROR(INDEX(Demographics!H:H, MATCH(A1062, Demographics!A:A, 0)) &amp; "", "Unknown Status")</f>
        <v>Permanent</v>
      </c>
    </row>
    <row r="1063" spans="1:15" x14ac:dyDescent="0.25">
      <c r="A1063" t="s">
        <v>1216</v>
      </c>
      <c r="B1063">
        <v>301970931</v>
      </c>
      <c r="C1063">
        <v>2</v>
      </c>
      <c r="D1063" s="1">
        <v>42926.339282407411</v>
      </c>
      <c r="E1063" s="1">
        <v>42926.297534722224</v>
      </c>
      <c r="F1063">
        <v>10000</v>
      </c>
      <c r="G1063">
        <v>11500</v>
      </c>
      <c r="H1063">
        <v>15</v>
      </c>
      <c r="J1063" t="s">
        <v>23</v>
      </c>
      <c r="K1063" s="2">
        <f t="shared" si="48"/>
        <v>0.15</v>
      </c>
      <c r="L1063">
        <f t="shared" si="49"/>
        <v>1</v>
      </c>
      <c r="M1063" t="str">
        <f t="shared" si="50"/>
        <v>2. Early Repeat (2-3)</v>
      </c>
      <c r="N1063" t="str">
        <f>IFERROR(INDEX(Demographics!F:F, MATCH(A1063, Demographics!A:A, 0)), "Unspecified Bank")</f>
        <v>Access Bank</v>
      </c>
      <c r="O1063" t="str">
        <f>IFERROR(INDEX(Demographics!H:H, MATCH(A1063, Demographics!A:A, 0)) &amp; "", "Unknown Status")</f>
        <v/>
      </c>
    </row>
    <row r="1064" spans="1:15" x14ac:dyDescent="0.25">
      <c r="A1064" t="s">
        <v>1217</v>
      </c>
      <c r="B1064">
        <v>301981235</v>
      </c>
      <c r="C1064">
        <v>4</v>
      </c>
      <c r="D1064" s="1">
        <v>42933.331458333334</v>
      </c>
      <c r="E1064" s="1">
        <v>42933.288969907408</v>
      </c>
      <c r="F1064">
        <v>20000</v>
      </c>
      <c r="G1064">
        <v>24500</v>
      </c>
      <c r="H1064">
        <v>30</v>
      </c>
      <c r="J1064" t="s">
        <v>11</v>
      </c>
      <c r="K1064" s="2">
        <f t="shared" si="48"/>
        <v>0.22500000000000001</v>
      </c>
      <c r="L1064">
        <f t="shared" si="49"/>
        <v>0</v>
      </c>
      <c r="M1064" t="str">
        <f t="shared" si="50"/>
        <v>3. High Velocity Loyalty (4+)</v>
      </c>
      <c r="N1064" t="str">
        <f>IFERROR(INDEX(Demographics!F:F, MATCH(A1064, Demographics!A:A, 0)), "Unspecified Bank")</f>
        <v>GT Bank</v>
      </c>
      <c r="O1064" t="str">
        <f>IFERROR(INDEX(Demographics!H:H, MATCH(A1064, Demographics!A:A, 0)) &amp; "", "Unknown Status")</f>
        <v/>
      </c>
    </row>
    <row r="1065" spans="1:15" x14ac:dyDescent="0.25">
      <c r="A1065" t="s">
        <v>1218</v>
      </c>
      <c r="B1065">
        <v>301963988</v>
      </c>
      <c r="C1065">
        <v>3</v>
      </c>
      <c r="D1065" s="1">
        <v>42920.922858796293</v>
      </c>
      <c r="E1065" s="1">
        <v>42920.88113425926</v>
      </c>
      <c r="F1065">
        <v>20000</v>
      </c>
      <c r="G1065">
        <v>24500</v>
      </c>
      <c r="H1065">
        <v>30</v>
      </c>
      <c r="J1065" t="s">
        <v>11</v>
      </c>
      <c r="K1065" s="2">
        <f t="shared" si="48"/>
        <v>0.22500000000000001</v>
      </c>
      <c r="L1065">
        <f t="shared" si="49"/>
        <v>0</v>
      </c>
      <c r="M1065" t="str">
        <f t="shared" si="50"/>
        <v>2. Early Repeat (2-3)</v>
      </c>
      <c r="N1065" t="str">
        <f>IFERROR(INDEX(Demographics!F:F, MATCH(A1065, Demographics!A:A, 0)), "Unspecified Bank")</f>
        <v>UBA</v>
      </c>
      <c r="O1065" t="str">
        <f>IFERROR(INDEX(Demographics!H:H, MATCH(A1065, Demographics!A:A, 0)) &amp; "", "Unknown Status")</f>
        <v>Self-Employed</v>
      </c>
    </row>
    <row r="1066" spans="1:15" x14ac:dyDescent="0.25">
      <c r="A1066" t="s">
        <v>1219</v>
      </c>
      <c r="B1066">
        <v>301981611</v>
      </c>
      <c r="C1066">
        <v>8</v>
      </c>
      <c r="D1066" s="1">
        <v>42933.466296296298</v>
      </c>
      <c r="E1066" s="1">
        <v>42933.42454861111</v>
      </c>
      <c r="F1066">
        <v>30000</v>
      </c>
      <c r="G1066">
        <v>34500</v>
      </c>
      <c r="H1066">
        <v>30</v>
      </c>
      <c r="J1066" t="s">
        <v>11</v>
      </c>
      <c r="K1066" s="2">
        <f t="shared" si="48"/>
        <v>0.15</v>
      </c>
      <c r="L1066">
        <f t="shared" si="49"/>
        <v>0</v>
      </c>
      <c r="M1066" t="str">
        <f t="shared" si="50"/>
        <v>3. High Velocity Loyalty (4+)</v>
      </c>
      <c r="N1066" t="str">
        <f>IFERROR(INDEX(Demographics!F:F, MATCH(A1066, Demographics!A:A, 0)), "Unspecified Bank")</f>
        <v>GT Bank</v>
      </c>
      <c r="O1066" t="str">
        <f>IFERROR(INDEX(Demographics!H:H, MATCH(A1066, Demographics!A:A, 0)) &amp; "", "Unknown Status")</f>
        <v>Self-Employed</v>
      </c>
    </row>
    <row r="1067" spans="1:15" x14ac:dyDescent="0.25">
      <c r="A1067" t="s">
        <v>1220</v>
      </c>
      <c r="B1067">
        <v>301983390</v>
      </c>
      <c r="C1067">
        <v>2</v>
      </c>
      <c r="D1067" s="1">
        <v>42934.412256944444</v>
      </c>
      <c r="E1067" s="1">
        <v>42934.370497685188</v>
      </c>
      <c r="F1067">
        <v>10000</v>
      </c>
      <c r="G1067">
        <v>13000</v>
      </c>
      <c r="H1067">
        <v>30</v>
      </c>
      <c r="I1067" t="s">
        <v>1221</v>
      </c>
      <c r="J1067" t="s">
        <v>11</v>
      </c>
      <c r="K1067" s="2">
        <f t="shared" si="48"/>
        <v>0.3</v>
      </c>
      <c r="L1067">
        <f t="shared" si="49"/>
        <v>0</v>
      </c>
      <c r="M1067" t="str">
        <f t="shared" si="50"/>
        <v>2. Early Repeat (2-3)</v>
      </c>
      <c r="N1067" t="str">
        <f>IFERROR(INDEX(Demographics!F:F, MATCH(A1067, Demographics!A:A, 0)), "Unspecified Bank")</f>
        <v>Access Bank</v>
      </c>
      <c r="O1067" t="str">
        <f>IFERROR(INDEX(Demographics!H:H, MATCH(A1067, Demographics!A:A, 0)) &amp; "", "Unknown Status")</f>
        <v>Permanent</v>
      </c>
    </row>
    <row r="1068" spans="1:15" x14ac:dyDescent="0.25">
      <c r="A1068" t="s">
        <v>1222</v>
      </c>
      <c r="B1068">
        <v>302000523</v>
      </c>
      <c r="C1068">
        <v>8</v>
      </c>
      <c r="D1068" s="1">
        <v>42944.54173611111</v>
      </c>
      <c r="E1068" s="1">
        <v>42944.499224537038</v>
      </c>
      <c r="F1068">
        <v>30000</v>
      </c>
      <c r="G1068">
        <v>34500</v>
      </c>
      <c r="H1068">
        <v>30</v>
      </c>
      <c r="J1068" t="s">
        <v>11</v>
      </c>
      <c r="K1068" s="2">
        <f t="shared" si="48"/>
        <v>0.15</v>
      </c>
      <c r="L1068">
        <f t="shared" si="49"/>
        <v>0</v>
      </c>
      <c r="M1068" t="str">
        <f t="shared" si="50"/>
        <v>3. High Velocity Loyalty (4+)</v>
      </c>
      <c r="N1068" t="str">
        <f>IFERROR(INDEX(Demographics!F:F, MATCH(A1068, Demographics!A:A, 0)), "Unspecified Bank")</f>
        <v>First Bank</v>
      </c>
      <c r="O1068" t="str">
        <f>IFERROR(INDEX(Demographics!H:H, MATCH(A1068, Demographics!A:A, 0)) &amp; "", "Unknown Status")</f>
        <v>Permanent</v>
      </c>
    </row>
    <row r="1069" spans="1:15" x14ac:dyDescent="0.25">
      <c r="A1069" t="s">
        <v>1223</v>
      </c>
      <c r="B1069">
        <v>301986620</v>
      </c>
      <c r="C1069">
        <v>3</v>
      </c>
      <c r="D1069" s="1">
        <v>42935.98065972222</v>
      </c>
      <c r="E1069" s="1">
        <v>42935.938819444447</v>
      </c>
      <c r="F1069">
        <v>10000</v>
      </c>
      <c r="G1069">
        <v>13000</v>
      </c>
      <c r="H1069">
        <v>30</v>
      </c>
      <c r="J1069" t="s">
        <v>23</v>
      </c>
      <c r="K1069" s="2">
        <f t="shared" si="48"/>
        <v>0.3</v>
      </c>
      <c r="L1069">
        <f t="shared" si="49"/>
        <v>1</v>
      </c>
      <c r="M1069" t="str">
        <f t="shared" si="50"/>
        <v>2. Early Repeat (2-3)</v>
      </c>
      <c r="N1069" t="str">
        <f>IFERROR(INDEX(Demographics!F:F, MATCH(A1069, Demographics!A:A, 0)), "Unspecified Bank")</f>
        <v>GT Bank</v>
      </c>
      <c r="O1069" t="str">
        <f>IFERROR(INDEX(Demographics!H:H, MATCH(A1069, Demographics!A:A, 0)) &amp; "", "Unknown Status")</f>
        <v>Permanent</v>
      </c>
    </row>
    <row r="1070" spans="1:15" x14ac:dyDescent="0.25">
      <c r="A1070" t="s">
        <v>1224</v>
      </c>
      <c r="B1070">
        <v>301984737</v>
      </c>
      <c r="C1070">
        <v>5</v>
      </c>
      <c r="D1070" s="1">
        <v>42934.931574074071</v>
      </c>
      <c r="E1070" s="1">
        <v>42934.889837962961</v>
      </c>
      <c r="F1070">
        <v>20000</v>
      </c>
      <c r="G1070">
        <v>24500</v>
      </c>
      <c r="H1070">
        <v>30</v>
      </c>
      <c r="J1070" t="s">
        <v>11</v>
      </c>
      <c r="K1070" s="2">
        <f t="shared" si="48"/>
        <v>0.22500000000000001</v>
      </c>
      <c r="L1070">
        <f t="shared" si="49"/>
        <v>0</v>
      </c>
      <c r="M1070" t="str">
        <f t="shared" si="50"/>
        <v>3. High Velocity Loyalty (4+)</v>
      </c>
      <c r="N1070" t="str">
        <f>IFERROR(INDEX(Demographics!F:F, MATCH(A1070, Demographics!A:A, 0)), "Unspecified Bank")</f>
        <v>Unspecified Bank</v>
      </c>
      <c r="O1070" t="str">
        <f>IFERROR(INDEX(Demographics!H:H, MATCH(A1070, Demographics!A:A, 0)) &amp; "", "Unknown Status")</f>
        <v>Unknown Status</v>
      </c>
    </row>
    <row r="1071" spans="1:15" x14ac:dyDescent="0.25">
      <c r="A1071" t="s">
        <v>1225</v>
      </c>
      <c r="B1071">
        <v>301990871</v>
      </c>
      <c r="C1071">
        <v>2</v>
      </c>
      <c r="D1071" s="1">
        <v>42938.625231481485</v>
      </c>
      <c r="E1071" s="1">
        <v>42938.583460648151</v>
      </c>
      <c r="F1071">
        <v>10000</v>
      </c>
      <c r="G1071">
        <v>13000</v>
      </c>
      <c r="H1071">
        <v>30</v>
      </c>
      <c r="J1071" t="s">
        <v>11</v>
      </c>
      <c r="K1071" s="2">
        <f t="shared" si="48"/>
        <v>0.3</v>
      </c>
      <c r="L1071">
        <f t="shared" si="49"/>
        <v>0</v>
      </c>
      <c r="M1071" t="str">
        <f t="shared" si="50"/>
        <v>2. Early Repeat (2-3)</v>
      </c>
      <c r="N1071" t="str">
        <f>IFERROR(INDEX(Demographics!F:F, MATCH(A1071, Demographics!A:A, 0)), "Unspecified Bank")</f>
        <v>Unspecified Bank</v>
      </c>
      <c r="O1071" t="str">
        <f>IFERROR(INDEX(Demographics!H:H, MATCH(A1071, Demographics!A:A, 0)) &amp; "", "Unknown Status")</f>
        <v>Unknown Status</v>
      </c>
    </row>
    <row r="1072" spans="1:15" x14ac:dyDescent="0.25">
      <c r="A1072" t="s">
        <v>1226</v>
      </c>
      <c r="B1072">
        <v>301973324</v>
      </c>
      <c r="C1072">
        <v>2</v>
      </c>
      <c r="D1072" s="1">
        <v>42927.674756944441</v>
      </c>
      <c r="E1072" s="1">
        <v>42927.633020833331</v>
      </c>
      <c r="F1072">
        <v>10000</v>
      </c>
      <c r="G1072">
        <v>13000</v>
      </c>
      <c r="H1072">
        <v>30</v>
      </c>
      <c r="J1072" t="s">
        <v>11</v>
      </c>
      <c r="K1072" s="2">
        <f t="shared" si="48"/>
        <v>0.3</v>
      </c>
      <c r="L1072">
        <f t="shared" si="49"/>
        <v>0</v>
      </c>
      <c r="M1072" t="str">
        <f t="shared" si="50"/>
        <v>2. Early Repeat (2-3)</v>
      </c>
      <c r="N1072" t="str">
        <f>IFERROR(INDEX(Demographics!F:F, MATCH(A1072, Demographics!A:A, 0)), "Unspecified Bank")</f>
        <v>Sterling Bank</v>
      </c>
      <c r="O1072" t="str">
        <f>IFERROR(INDEX(Demographics!H:H, MATCH(A1072, Demographics!A:A, 0)) &amp; "", "Unknown Status")</f>
        <v>Permanent</v>
      </c>
    </row>
    <row r="1073" spans="1:15" x14ac:dyDescent="0.25">
      <c r="A1073" t="s">
        <v>1227</v>
      </c>
      <c r="B1073">
        <v>302002408</v>
      </c>
      <c r="C1073">
        <v>3</v>
      </c>
      <c r="D1073" s="1">
        <v>42945.678333333337</v>
      </c>
      <c r="E1073" s="1">
        <v>42945.63658564815</v>
      </c>
      <c r="F1073">
        <v>10000</v>
      </c>
      <c r="G1073">
        <v>13000</v>
      </c>
      <c r="H1073">
        <v>30</v>
      </c>
      <c r="J1073" t="s">
        <v>23</v>
      </c>
      <c r="K1073" s="2">
        <f t="shared" si="48"/>
        <v>0.3</v>
      </c>
      <c r="L1073">
        <f t="shared" si="49"/>
        <v>1</v>
      </c>
      <c r="M1073" t="str">
        <f t="shared" si="50"/>
        <v>2. Early Repeat (2-3)</v>
      </c>
      <c r="N1073" t="str">
        <f>IFERROR(INDEX(Demographics!F:F, MATCH(A1073, Demographics!A:A, 0)), "Unspecified Bank")</f>
        <v>Fidelity Bank</v>
      </c>
      <c r="O1073" t="str">
        <f>IFERROR(INDEX(Demographics!H:H, MATCH(A1073, Demographics!A:A, 0)) &amp; "", "Unknown Status")</f>
        <v>Permanent</v>
      </c>
    </row>
    <row r="1074" spans="1:15" x14ac:dyDescent="0.25">
      <c r="A1074" t="s">
        <v>1228</v>
      </c>
      <c r="B1074">
        <v>301980120</v>
      </c>
      <c r="C1074">
        <v>9</v>
      </c>
      <c r="D1074" s="1">
        <v>42932.424884259257</v>
      </c>
      <c r="E1074" s="1">
        <v>42932.383090277777</v>
      </c>
      <c r="F1074">
        <v>30000</v>
      </c>
      <c r="G1074">
        <v>39000</v>
      </c>
      <c r="H1074">
        <v>60</v>
      </c>
      <c r="J1074" t="s">
        <v>11</v>
      </c>
      <c r="K1074" s="2">
        <f t="shared" si="48"/>
        <v>0.3</v>
      </c>
      <c r="L1074">
        <f t="shared" si="49"/>
        <v>0</v>
      </c>
      <c r="M1074" t="str">
        <f t="shared" si="50"/>
        <v>3. High Velocity Loyalty (4+)</v>
      </c>
      <c r="N1074" t="str">
        <f>IFERROR(INDEX(Demographics!F:F, MATCH(A1074, Demographics!A:A, 0)), "Unspecified Bank")</f>
        <v>Unspecified Bank</v>
      </c>
      <c r="O1074" t="str">
        <f>IFERROR(INDEX(Demographics!H:H, MATCH(A1074, Demographics!A:A, 0)) &amp; "", "Unknown Status")</f>
        <v>Unknown Status</v>
      </c>
    </row>
    <row r="1075" spans="1:15" x14ac:dyDescent="0.25">
      <c r="A1075" t="s">
        <v>1229</v>
      </c>
      <c r="B1075">
        <v>301969376</v>
      </c>
      <c r="C1075">
        <v>2</v>
      </c>
      <c r="D1075" s="1">
        <v>42924.645497685182</v>
      </c>
      <c r="E1075" s="1">
        <v>42924.603692129633</v>
      </c>
      <c r="F1075">
        <v>10000</v>
      </c>
      <c r="G1075">
        <v>13000</v>
      </c>
      <c r="H1075">
        <v>30</v>
      </c>
      <c r="J1075" t="s">
        <v>11</v>
      </c>
      <c r="K1075" s="2">
        <f t="shared" si="48"/>
        <v>0.3</v>
      </c>
      <c r="L1075">
        <f t="shared" si="49"/>
        <v>0</v>
      </c>
      <c r="M1075" t="str">
        <f t="shared" si="50"/>
        <v>2. Early Repeat (2-3)</v>
      </c>
      <c r="N1075" t="str">
        <f>IFERROR(INDEX(Demographics!F:F, MATCH(A1075, Demographics!A:A, 0)), "Unspecified Bank")</f>
        <v>First Bank</v>
      </c>
      <c r="O1075" t="str">
        <f>IFERROR(INDEX(Demographics!H:H, MATCH(A1075, Demographics!A:A, 0)) &amp; "", "Unknown Status")</f>
        <v/>
      </c>
    </row>
    <row r="1076" spans="1:15" x14ac:dyDescent="0.25">
      <c r="A1076" t="s">
        <v>972</v>
      </c>
      <c r="B1076">
        <v>301992485</v>
      </c>
      <c r="C1076">
        <v>4</v>
      </c>
      <c r="D1076" s="1">
        <v>42939.90152777778</v>
      </c>
      <c r="E1076" s="1">
        <v>42939.859791666669</v>
      </c>
      <c r="F1076">
        <v>10000</v>
      </c>
      <c r="G1076">
        <v>11500</v>
      </c>
      <c r="H1076">
        <v>15</v>
      </c>
      <c r="J1076" t="s">
        <v>11</v>
      </c>
      <c r="K1076" s="2">
        <f t="shared" si="48"/>
        <v>0.15</v>
      </c>
      <c r="L1076">
        <f t="shared" si="49"/>
        <v>0</v>
      </c>
      <c r="M1076" t="str">
        <f t="shared" si="50"/>
        <v>3. High Velocity Loyalty (4+)</v>
      </c>
      <c r="N1076" t="str">
        <f>IFERROR(INDEX(Demographics!F:F, MATCH(A1076, Demographics!A:A, 0)), "Unspecified Bank")</f>
        <v>Access Bank</v>
      </c>
      <c r="O1076" t="str">
        <f>IFERROR(INDEX(Demographics!H:H, MATCH(A1076, Demographics!A:A, 0)) &amp; "", "Unknown Status")</f>
        <v>Permanent</v>
      </c>
    </row>
    <row r="1077" spans="1:15" x14ac:dyDescent="0.25">
      <c r="A1077" t="s">
        <v>1230</v>
      </c>
      <c r="B1077">
        <v>301960388</v>
      </c>
      <c r="C1077">
        <v>4</v>
      </c>
      <c r="D1077" s="1">
        <v>42918.938090277778</v>
      </c>
      <c r="E1077" s="1">
        <v>42918.896331018521</v>
      </c>
      <c r="F1077">
        <v>20000</v>
      </c>
      <c r="G1077">
        <v>24500</v>
      </c>
      <c r="H1077">
        <v>30</v>
      </c>
      <c r="J1077" t="s">
        <v>11</v>
      </c>
      <c r="K1077" s="2">
        <f t="shared" si="48"/>
        <v>0.22500000000000001</v>
      </c>
      <c r="L1077">
        <f t="shared" si="49"/>
        <v>0</v>
      </c>
      <c r="M1077" t="str">
        <f t="shared" si="50"/>
        <v>3. High Velocity Loyalty (4+)</v>
      </c>
      <c r="N1077" t="str">
        <f>IFERROR(INDEX(Demographics!F:F, MATCH(A1077, Demographics!A:A, 0)), "Unspecified Bank")</f>
        <v>Keystone Bank</v>
      </c>
      <c r="O1077" t="str">
        <f>IFERROR(INDEX(Demographics!H:H, MATCH(A1077, Demographics!A:A, 0)) &amp; "", "Unknown Status")</f>
        <v>Permanent</v>
      </c>
    </row>
    <row r="1078" spans="1:15" x14ac:dyDescent="0.25">
      <c r="A1078" t="s">
        <v>1231</v>
      </c>
      <c r="B1078">
        <v>301967247</v>
      </c>
      <c r="C1078">
        <v>7</v>
      </c>
      <c r="D1078" s="1">
        <v>42922.978391203702</v>
      </c>
      <c r="E1078" s="1">
        <v>42922.936655092592</v>
      </c>
      <c r="F1078">
        <v>30000</v>
      </c>
      <c r="G1078">
        <v>34500</v>
      </c>
      <c r="H1078">
        <v>30</v>
      </c>
      <c r="J1078" t="s">
        <v>11</v>
      </c>
      <c r="K1078" s="2">
        <f t="shared" si="48"/>
        <v>0.15</v>
      </c>
      <c r="L1078">
        <f t="shared" si="49"/>
        <v>0</v>
      </c>
      <c r="M1078" t="str">
        <f t="shared" si="50"/>
        <v>3. High Velocity Loyalty (4+)</v>
      </c>
      <c r="N1078" t="str">
        <f>IFERROR(INDEX(Demographics!F:F, MATCH(A1078, Demographics!A:A, 0)), "Unspecified Bank")</f>
        <v>Zenith Bank</v>
      </c>
      <c r="O1078" t="str">
        <f>IFERROR(INDEX(Demographics!H:H, MATCH(A1078, Demographics!A:A, 0)) &amp; "", "Unknown Status")</f>
        <v>Permanent</v>
      </c>
    </row>
    <row r="1079" spans="1:15" x14ac:dyDescent="0.25">
      <c r="A1079" t="s">
        <v>1232</v>
      </c>
      <c r="B1079">
        <v>301994043</v>
      </c>
      <c r="C1079">
        <v>2</v>
      </c>
      <c r="D1079" s="1">
        <v>42940.789456018516</v>
      </c>
      <c r="E1079" s="1">
        <v>42940.747708333336</v>
      </c>
      <c r="F1079">
        <v>10000</v>
      </c>
      <c r="G1079">
        <v>11500</v>
      </c>
      <c r="H1079">
        <v>15</v>
      </c>
      <c r="J1079" t="s">
        <v>11</v>
      </c>
      <c r="K1079" s="2">
        <f t="shared" si="48"/>
        <v>0.15</v>
      </c>
      <c r="L1079">
        <f t="shared" si="49"/>
        <v>0</v>
      </c>
      <c r="M1079" t="str">
        <f t="shared" si="50"/>
        <v>2. Early Repeat (2-3)</v>
      </c>
      <c r="N1079" t="str">
        <f>IFERROR(INDEX(Demographics!F:F, MATCH(A1079, Demographics!A:A, 0)), "Unspecified Bank")</f>
        <v>Unspecified Bank</v>
      </c>
      <c r="O1079" t="str">
        <f>IFERROR(INDEX(Demographics!H:H, MATCH(A1079, Demographics!A:A, 0)) &amp; "", "Unknown Status")</f>
        <v>Unknown Status</v>
      </c>
    </row>
    <row r="1080" spans="1:15" x14ac:dyDescent="0.25">
      <c r="A1080" t="s">
        <v>1233</v>
      </c>
      <c r="B1080">
        <v>301995701</v>
      </c>
      <c r="C1080">
        <v>10</v>
      </c>
      <c r="D1080" s="1">
        <v>42941.73746527778</v>
      </c>
      <c r="E1080" s="1">
        <v>42941.695717592593</v>
      </c>
      <c r="F1080">
        <v>15000</v>
      </c>
      <c r="G1080">
        <v>16125</v>
      </c>
      <c r="H1080">
        <v>15</v>
      </c>
      <c r="J1080" t="s">
        <v>11</v>
      </c>
      <c r="K1080" s="2">
        <f t="shared" si="48"/>
        <v>7.4999999999999997E-2</v>
      </c>
      <c r="L1080">
        <f t="shared" si="49"/>
        <v>0</v>
      </c>
      <c r="M1080" t="str">
        <f t="shared" si="50"/>
        <v>3. High Velocity Loyalty (4+)</v>
      </c>
      <c r="N1080" t="str">
        <f>IFERROR(INDEX(Demographics!F:F, MATCH(A1080, Demographics!A:A, 0)), "Unspecified Bank")</f>
        <v>Access Bank</v>
      </c>
      <c r="O1080" t="str">
        <f>IFERROR(INDEX(Demographics!H:H, MATCH(A1080, Demographics!A:A, 0)) &amp; "", "Unknown Status")</f>
        <v>Permanent</v>
      </c>
    </row>
    <row r="1081" spans="1:15" x14ac:dyDescent="0.25">
      <c r="A1081" t="s">
        <v>1234</v>
      </c>
      <c r="B1081">
        <v>301966396</v>
      </c>
      <c r="C1081">
        <v>9</v>
      </c>
      <c r="D1081" s="1">
        <v>42922.538877314815</v>
      </c>
      <c r="E1081" s="1">
        <v>42922.497083333335</v>
      </c>
      <c r="F1081">
        <v>40000</v>
      </c>
      <c r="G1081">
        <v>48000</v>
      </c>
      <c r="H1081">
        <v>60</v>
      </c>
      <c r="J1081" t="s">
        <v>11</v>
      </c>
      <c r="K1081" s="2">
        <f t="shared" si="48"/>
        <v>0.2</v>
      </c>
      <c r="L1081">
        <f t="shared" si="49"/>
        <v>0</v>
      </c>
      <c r="M1081" t="str">
        <f t="shared" si="50"/>
        <v>3. High Velocity Loyalty (4+)</v>
      </c>
      <c r="N1081" t="str">
        <f>IFERROR(INDEX(Demographics!F:F, MATCH(A1081, Demographics!A:A, 0)), "Unspecified Bank")</f>
        <v>Unspecified Bank</v>
      </c>
      <c r="O1081" t="str">
        <f>IFERROR(INDEX(Demographics!H:H, MATCH(A1081, Demographics!A:A, 0)) &amp; "", "Unknown Status")</f>
        <v>Unknown Status</v>
      </c>
    </row>
    <row r="1082" spans="1:15" x14ac:dyDescent="0.25">
      <c r="A1082" t="s">
        <v>1235</v>
      </c>
      <c r="B1082">
        <v>302000922</v>
      </c>
      <c r="C1082">
        <v>6</v>
      </c>
      <c r="D1082" s="1">
        <v>42944.68712962963</v>
      </c>
      <c r="E1082" s="1">
        <v>42944.64539351852</v>
      </c>
      <c r="F1082">
        <v>20000</v>
      </c>
      <c r="G1082">
        <v>24500</v>
      </c>
      <c r="H1082">
        <v>30</v>
      </c>
      <c r="I1082" t="s">
        <v>229</v>
      </c>
      <c r="J1082" t="s">
        <v>11</v>
      </c>
      <c r="K1082" s="2">
        <f t="shared" si="48"/>
        <v>0.22500000000000001</v>
      </c>
      <c r="L1082">
        <f t="shared" si="49"/>
        <v>0</v>
      </c>
      <c r="M1082" t="str">
        <f t="shared" si="50"/>
        <v>3. High Velocity Loyalty (4+)</v>
      </c>
      <c r="N1082" t="str">
        <f>IFERROR(INDEX(Demographics!F:F, MATCH(A1082, Demographics!A:A, 0)), "Unspecified Bank")</f>
        <v>GT Bank</v>
      </c>
      <c r="O1082" t="str">
        <f>IFERROR(INDEX(Demographics!H:H, MATCH(A1082, Demographics!A:A, 0)) &amp; "", "Unknown Status")</f>
        <v/>
      </c>
    </row>
    <row r="1083" spans="1:15" x14ac:dyDescent="0.25">
      <c r="A1083" t="s">
        <v>1236</v>
      </c>
      <c r="B1083">
        <v>301984459</v>
      </c>
      <c r="C1083">
        <v>7</v>
      </c>
      <c r="D1083" s="1">
        <v>42934.793506944443</v>
      </c>
      <c r="E1083" s="1">
        <v>42934.751759259256</v>
      </c>
      <c r="F1083">
        <v>25000</v>
      </c>
      <c r="G1083">
        <v>28750</v>
      </c>
      <c r="H1083">
        <v>30</v>
      </c>
      <c r="J1083" t="s">
        <v>11</v>
      </c>
      <c r="K1083" s="2">
        <f t="shared" si="48"/>
        <v>0.15</v>
      </c>
      <c r="L1083">
        <f t="shared" si="49"/>
        <v>0</v>
      </c>
      <c r="M1083" t="str">
        <f t="shared" si="50"/>
        <v>3. High Velocity Loyalty (4+)</v>
      </c>
      <c r="N1083" t="str">
        <f>IFERROR(INDEX(Demographics!F:F, MATCH(A1083, Demographics!A:A, 0)), "Unspecified Bank")</f>
        <v>Zenith Bank</v>
      </c>
      <c r="O1083" t="str">
        <f>IFERROR(INDEX(Demographics!H:H, MATCH(A1083, Demographics!A:A, 0)) &amp; "", "Unknown Status")</f>
        <v/>
      </c>
    </row>
    <row r="1084" spans="1:15" x14ac:dyDescent="0.25">
      <c r="A1084" t="s">
        <v>1237</v>
      </c>
      <c r="B1084">
        <v>301976084</v>
      </c>
      <c r="C1084">
        <v>2</v>
      </c>
      <c r="D1084" s="1">
        <v>42929.568414351852</v>
      </c>
      <c r="E1084" s="1">
        <v>42929.526678240742</v>
      </c>
      <c r="F1084">
        <v>10000</v>
      </c>
      <c r="G1084">
        <v>13000</v>
      </c>
      <c r="H1084">
        <v>30</v>
      </c>
      <c r="J1084" t="s">
        <v>23</v>
      </c>
      <c r="K1084" s="2">
        <f t="shared" si="48"/>
        <v>0.3</v>
      </c>
      <c r="L1084">
        <f t="shared" si="49"/>
        <v>1</v>
      </c>
      <c r="M1084" t="str">
        <f t="shared" si="50"/>
        <v>2. Early Repeat (2-3)</v>
      </c>
      <c r="N1084" t="str">
        <f>IFERROR(INDEX(Demographics!F:F, MATCH(A1084, Demographics!A:A, 0)), "Unspecified Bank")</f>
        <v>Diamond Bank</v>
      </c>
      <c r="O1084" t="str">
        <f>IFERROR(INDEX(Demographics!H:H, MATCH(A1084, Demographics!A:A, 0)) &amp; "", "Unknown Status")</f>
        <v>Permanent</v>
      </c>
    </row>
    <row r="1085" spans="1:15" x14ac:dyDescent="0.25">
      <c r="A1085" t="s">
        <v>1238</v>
      </c>
      <c r="B1085">
        <v>301966798</v>
      </c>
      <c r="C1085">
        <v>2</v>
      </c>
      <c r="D1085" s="1">
        <v>42922.701423611114</v>
      </c>
      <c r="E1085" s="1">
        <v>42922.659687500003</v>
      </c>
      <c r="F1085">
        <v>10000</v>
      </c>
      <c r="G1085">
        <v>13000</v>
      </c>
      <c r="H1085">
        <v>30</v>
      </c>
      <c r="J1085" t="s">
        <v>11</v>
      </c>
      <c r="K1085" s="2">
        <f t="shared" si="48"/>
        <v>0.3</v>
      </c>
      <c r="L1085">
        <f t="shared" si="49"/>
        <v>0</v>
      </c>
      <c r="M1085" t="str">
        <f t="shared" si="50"/>
        <v>2. Early Repeat (2-3)</v>
      </c>
      <c r="N1085" t="str">
        <f>IFERROR(INDEX(Demographics!F:F, MATCH(A1085, Demographics!A:A, 0)), "Unspecified Bank")</f>
        <v>Unspecified Bank</v>
      </c>
      <c r="O1085" t="str">
        <f>IFERROR(INDEX(Demographics!H:H, MATCH(A1085, Demographics!A:A, 0)) &amp; "", "Unknown Status")</f>
        <v>Unknown Status</v>
      </c>
    </row>
    <row r="1086" spans="1:15" x14ac:dyDescent="0.25">
      <c r="A1086" t="s">
        <v>1239</v>
      </c>
      <c r="B1086">
        <v>301962892</v>
      </c>
      <c r="C1086">
        <v>7</v>
      </c>
      <c r="D1086" s="1">
        <v>42920.456365740742</v>
      </c>
      <c r="E1086" s="1">
        <v>42920.413946759261</v>
      </c>
      <c r="F1086">
        <v>30000</v>
      </c>
      <c r="G1086">
        <v>34500</v>
      </c>
      <c r="H1086">
        <v>30</v>
      </c>
      <c r="J1086" t="s">
        <v>11</v>
      </c>
      <c r="K1086" s="2">
        <f t="shared" si="48"/>
        <v>0.15</v>
      </c>
      <c r="L1086">
        <f t="shared" si="49"/>
        <v>0</v>
      </c>
      <c r="M1086" t="str">
        <f t="shared" si="50"/>
        <v>3. High Velocity Loyalty (4+)</v>
      </c>
      <c r="N1086" t="str">
        <f>IFERROR(INDEX(Demographics!F:F, MATCH(A1086, Demographics!A:A, 0)), "Unspecified Bank")</f>
        <v>Unspecified Bank</v>
      </c>
      <c r="O1086" t="str">
        <f>IFERROR(INDEX(Demographics!H:H, MATCH(A1086, Demographics!A:A, 0)) &amp; "", "Unknown Status")</f>
        <v>Unknown Status</v>
      </c>
    </row>
    <row r="1087" spans="1:15" x14ac:dyDescent="0.25">
      <c r="A1087" t="s">
        <v>1240</v>
      </c>
      <c r="B1087">
        <v>301982538</v>
      </c>
      <c r="C1087">
        <v>4</v>
      </c>
      <c r="D1087" s="1">
        <v>42933.802175925928</v>
      </c>
      <c r="E1087" s="1">
        <v>42933.760451388887</v>
      </c>
      <c r="F1087">
        <v>20000</v>
      </c>
      <c r="G1087">
        <v>24500</v>
      </c>
      <c r="H1087">
        <v>30</v>
      </c>
      <c r="I1087" t="s">
        <v>1241</v>
      </c>
      <c r="J1087" t="s">
        <v>11</v>
      </c>
      <c r="K1087" s="2">
        <f t="shared" si="48"/>
        <v>0.22500000000000001</v>
      </c>
      <c r="L1087">
        <f t="shared" si="49"/>
        <v>0</v>
      </c>
      <c r="M1087" t="str">
        <f t="shared" si="50"/>
        <v>3. High Velocity Loyalty (4+)</v>
      </c>
      <c r="N1087" t="str">
        <f>IFERROR(INDEX(Demographics!F:F, MATCH(A1087, Demographics!A:A, 0)), "Unspecified Bank")</f>
        <v>UBA</v>
      </c>
      <c r="O1087" t="str">
        <f>IFERROR(INDEX(Demographics!H:H, MATCH(A1087, Demographics!A:A, 0)) &amp; "", "Unknown Status")</f>
        <v>Permanent</v>
      </c>
    </row>
    <row r="1088" spans="1:15" x14ac:dyDescent="0.25">
      <c r="A1088" t="s">
        <v>1242</v>
      </c>
      <c r="B1088">
        <v>301998475</v>
      </c>
      <c r="C1088">
        <v>2</v>
      </c>
      <c r="D1088" s="1">
        <v>42943.43240740741</v>
      </c>
      <c r="E1088" s="1">
        <v>42943.389907407407</v>
      </c>
      <c r="F1088">
        <v>10000</v>
      </c>
      <c r="G1088">
        <v>11500</v>
      </c>
      <c r="H1088">
        <v>15</v>
      </c>
      <c r="I1088" t="s">
        <v>1243</v>
      </c>
      <c r="J1088" t="s">
        <v>11</v>
      </c>
      <c r="K1088" s="2">
        <f t="shared" si="48"/>
        <v>0.15</v>
      </c>
      <c r="L1088">
        <f t="shared" si="49"/>
        <v>0</v>
      </c>
      <c r="M1088" t="str">
        <f t="shared" si="50"/>
        <v>2. Early Repeat (2-3)</v>
      </c>
      <c r="N1088" t="str">
        <f>IFERROR(INDEX(Demographics!F:F, MATCH(A1088, Demographics!A:A, 0)), "Unspecified Bank")</f>
        <v>Skye Bank</v>
      </c>
      <c r="O1088" t="str">
        <f>IFERROR(INDEX(Demographics!H:H, MATCH(A1088, Demographics!A:A, 0)) &amp; "", "Unknown Status")</f>
        <v>Student</v>
      </c>
    </row>
    <row r="1089" spans="1:15" x14ac:dyDescent="0.25">
      <c r="A1089" t="s">
        <v>1244</v>
      </c>
      <c r="B1089">
        <v>301983778</v>
      </c>
      <c r="C1089">
        <v>3</v>
      </c>
      <c r="D1089" s="1">
        <v>42934.53802083333</v>
      </c>
      <c r="E1089" s="1">
        <v>42934.496238425927</v>
      </c>
      <c r="F1089">
        <v>20000</v>
      </c>
      <c r="G1089">
        <v>22250</v>
      </c>
      <c r="H1089">
        <v>15</v>
      </c>
      <c r="J1089" t="s">
        <v>11</v>
      </c>
      <c r="K1089" s="2">
        <f t="shared" si="48"/>
        <v>0.1125</v>
      </c>
      <c r="L1089">
        <f t="shared" si="49"/>
        <v>0</v>
      </c>
      <c r="M1089" t="str">
        <f t="shared" si="50"/>
        <v>2. Early Repeat (2-3)</v>
      </c>
      <c r="N1089" t="str">
        <f>IFERROR(INDEX(Demographics!F:F, MATCH(A1089, Demographics!A:A, 0)), "Unspecified Bank")</f>
        <v>Unspecified Bank</v>
      </c>
      <c r="O1089" t="str">
        <f>IFERROR(INDEX(Demographics!H:H, MATCH(A1089, Demographics!A:A, 0)) &amp; "", "Unknown Status")</f>
        <v>Unknown Status</v>
      </c>
    </row>
    <row r="1090" spans="1:15" x14ac:dyDescent="0.25">
      <c r="A1090" t="s">
        <v>1245</v>
      </c>
      <c r="B1090">
        <v>302000008</v>
      </c>
      <c r="C1090">
        <v>2</v>
      </c>
      <c r="D1090" s="1">
        <v>42944.345393518517</v>
      </c>
      <c r="E1090" s="1">
        <v>42944.303657407407</v>
      </c>
      <c r="F1090">
        <v>10000</v>
      </c>
      <c r="G1090">
        <v>11500</v>
      </c>
      <c r="H1090">
        <v>15</v>
      </c>
      <c r="J1090" t="s">
        <v>11</v>
      </c>
      <c r="K1090" s="2">
        <f t="shared" si="48"/>
        <v>0.15</v>
      </c>
      <c r="L1090">
        <f t="shared" si="49"/>
        <v>0</v>
      </c>
      <c r="M1090" t="str">
        <f t="shared" si="50"/>
        <v>2. Early Repeat (2-3)</v>
      </c>
      <c r="N1090" t="str">
        <f>IFERROR(INDEX(Demographics!F:F, MATCH(A1090, Demographics!A:A, 0)), "Unspecified Bank")</f>
        <v>First Bank</v>
      </c>
      <c r="O1090" t="str">
        <f>IFERROR(INDEX(Demographics!H:H, MATCH(A1090, Demographics!A:A, 0)) &amp; "", "Unknown Status")</f>
        <v/>
      </c>
    </row>
    <row r="1091" spans="1:15" x14ac:dyDescent="0.25">
      <c r="A1091" t="s">
        <v>1246</v>
      </c>
      <c r="B1091">
        <v>301991278</v>
      </c>
      <c r="C1091">
        <v>3</v>
      </c>
      <c r="D1091" s="1">
        <v>42938.881585648145</v>
      </c>
      <c r="E1091" s="1">
        <v>42938.839837962965</v>
      </c>
      <c r="F1091">
        <v>10000</v>
      </c>
      <c r="G1091">
        <v>13000</v>
      </c>
      <c r="H1091">
        <v>30</v>
      </c>
      <c r="J1091" t="s">
        <v>11</v>
      </c>
      <c r="K1091" s="2">
        <f t="shared" ref="K1091:K1154" si="51">(G1091 - F1091) / F1091</f>
        <v>0.3</v>
      </c>
      <c r="L1091">
        <f t="shared" ref="L1091:L1154" si="52">IF(J1091="bad", 1, 0)</f>
        <v>0</v>
      </c>
      <c r="M1091" t="str">
        <f t="shared" ref="M1091:M1154" si="53">IF(C1091=1, "1. First-Time Applicant", IF(C1091&lt;=3, "2. Early Repeat (2-3)", "3. High Velocity Loyalty (4+)"))</f>
        <v>2. Early Repeat (2-3)</v>
      </c>
      <c r="N1091" t="str">
        <f>IFERROR(INDEX(Demographics!F:F, MATCH(A1091, Demographics!A:A, 0)), "Unspecified Bank")</f>
        <v>First Bank</v>
      </c>
      <c r="O1091" t="str">
        <f>IFERROR(INDEX(Demographics!H:H, MATCH(A1091, Demographics!A:A, 0)) &amp; "", "Unknown Status")</f>
        <v>Permanent</v>
      </c>
    </row>
    <row r="1092" spans="1:15" x14ac:dyDescent="0.25">
      <c r="A1092" t="s">
        <v>1247</v>
      </c>
      <c r="B1092">
        <v>301961235</v>
      </c>
      <c r="C1092">
        <v>4</v>
      </c>
      <c r="D1092" s="1">
        <v>42919.643842592595</v>
      </c>
      <c r="E1092" s="1">
        <v>42919.602094907408</v>
      </c>
      <c r="F1092">
        <v>20000</v>
      </c>
      <c r="G1092">
        <v>24500</v>
      </c>
      <c r="H1092">
        <v>30</v>
      </c>
      <c r="J1092" t="s">
        <v>11</v>
      </c>
      <c r="K1092" s="2">
        <f t="shared" si="51"/>
        <v>0.22500000000000001</v>
      </c>
      <c r="L1092">
        <f t="shared" si="52"/>
        <v>0</v>
      </c>
      <c r="M1092" t="str">
        <f t="shared" si="53"/>
        <v>3. High Velocity Loyalty (4+)</v>
      </c>
      <c r="N1092" t="str">
        <f>IFERROR(INDEX(Demographics!F:F, MATCH(A1092, Demographics!A:A, 0)), "Unspecified Bank")</f>
        <v>GT Bank</v>
      </c>
      <c r="O1092" t="str">
        <f>IFERROR(INDEX(Demographics!H:H, MATCH(A1092, Demographics!A:A, 0)) &amp; "", "Unknown Status")</f>
        <v>Permanent</v>
      </c>
    </row>
    <row r="1093" spans="1:15" x14ac:dyDescent="0.25">
      <c r="A1093" t="s">
        <v>1248</v>
      </c>
      <c r="B1093">
        <v>301971711</v>
      </c>
      <c r="C1093">
        <v>2</v>
      </c>
      <c r="D1093" s="1">
        <v>42926.658182870371</v>
      </c>
      <c r="E1093" s="1">
        <v>42926.61645833333</v>
      </c>
      <c r="F1093">
        <v>10000</v>
      </c>
      <c r="G1093">
        <v>11500</v>
      </c>
      <c r="H1093">
        <v>15</v>
      </c>
      <c r="I1093" t="s">
        <v>1249</v>
      </c>
      <c r="J1093" t="s">
        <v>11</v>
      </c>
      <c r="K1093" s="2">
        <f t="shared" si="51"/>
        <v>0.15</v>
      </c>
      <c r="L1093">
        <f t="shared" si="52"/>
        <v>0</v>
      </c>
      <c r="M1093" t="str">
        <f t="shared" si="53"/>
        <v>2. Early Repeat (2-3)</v>
      </c>
      <c r="N1093" t="str">
        <f>IFERROR(INDEX(Demographics!F:F, MATCH(A1093, Demographics!A:A, 0)), "Unspecified Bank")</f>
        <v>Access Bank</v>
      </c>
      <c r="O1093" t="str">
        <f>IFERROR(INDEX(Demographics!H:H, MATCH(A1093, Demographics!A:A, 0)) &amp; "", "Unknown Status")</f>
        <v/>
      </c>
    </row>
    <row r="1094" spans="1:15" x14ac:dyDescent="0.25">
      <c r="A1094" t="s">
        <v>1250</v>
      </c>
      <c r="B1094">
        <v>301997767</v>
      </c>
      <c r="C1094">
        <v>9</v>
      </c>
      <c r="D1094" s="1">
        <v>42942.879189814812</v>
      </c>
      <c r="E1094" s="1">
        <v>42942.837430555555</v>
      </c>
      <c r="F1094">
        <v>20000</v>
      </c>
      <c r="G1094">
        <v>24500</v>
      </c>
      <c r="H1094">
        <v>30</v>
      </c>
      <c r="J1094" t="s">
        <v>11</v>
      </c>
      <c r="K1094" s="2">
        <f t="shared" si="51"/>
        <v>0.22500000000000001</v>
      </c>
      <c r="L1094">
        <f t="shared" si="52"/>
        <v>0</v>
      </c>
      <c r="M1094" t="str">
        <f t="shared" si="53"/>
        <v>3. High Velocity Loyalty (4+)</v>
      </c>
      <c r="N1094" t="str">
        <f>IFERROR(INDEX(Demographics!F:F, MATCH(A1094, Demographics!A:A, 0)), "Unspecified Bank")</f>
        <v>Unspecified Bank</v>
      </c>
      <c r="O1094" t="str">
        <f>IFERROR(INDEX(Demographics!H:H, MATCH(A1094, Demographics!A:A, 0)) &amp; "", "Unknown Status")</f>
        <v>Unknown Status</v>
      </c>
    </row>
    <row r="1095" spans="1:15" x14ac:dyDescent="0.25">
      <c r="A1095" t="s">
        <v>1251</v>
      </c>
      <c r="B1095">
        <v>301996162</v>
      </c>
      <c r="C1095">
        <v>4</v>
      </c>
      <c r="D1095" s="1">
        <v>42942.029224537036</v>
      </c>
      <c r="E1095" s="1">
        <v>42941.98673611111</v>
      </c>
      <c r="F1095">
        <v>20000</v>
      </c>
      <c r="G1095">
        <v>24500</v>
      </c>
      <c r="H1095">
        <v>30</v>
      </c>
      <c r="J1095" t="s">
        <v>23</v>
      </c>
      <c r="K1095" s="2">
        <f t="shared" si="51"/>
        <v>0.22500000000000001</v>
      </c>
      <c r="L1095">
        <f t="shared" si="52"/>
        <v>1</v>
      </c>
      <c r="M1095" t="str">
        <f t="shared" si="53"/>
        <v>3. High Velocity Loyalty (4+)</v>
      </c>
      <c r="N1095" t="str">
        <f>IFERROR(INDEX(Demographics!F:F, MATCH(A1095, Demographics!A:A, 0)), "Unspecified Bank")</f>
        <v>Zenith Bank</v>
      </c>
      <c r="O1095" t="str">
        <f>IFERROR(INDEX(Demographics!H:H, MATCH(A1095, Demographics!A:A, 0)) &amp; "", "Unknown Status")</f>
        <v>Permanent</v>
      </c>
    </row>
    <row r="1096" spans="1:15" x14ac:dyDescent="0.25">
      <c r="A1096" t="s">
        <v>1252</v>
      </c>
      <c r="B1096">
        <v>301964364</v>
      </c>
      <c r="C1096">
        <v>3</v>
      </c>
      <c r="D1096" s="1">
        <v>42921.364837962959</v>
      </c>
      <c r="E1096" s="1">
        <v>42921.32309027778</v>
      </c>
      <c r="F1096">
        <v>10000</v>
      </c>
      <c r="G1096">
        <v>13000</v>
      </c>
      <c r="H1096">
        <v>30</v>
      </c>
      <c r="J1096" t="s">
        <v>11</v>
      </c>
      <c r="K1096" s="2">
        <f t="shared" si="51"/>
        <v>0.3</v>
      </c>
      <c r="L1096">
        <f t="shared" si="52"/>
        <v>0</v>
      </c>
      <c r="M1096" t="str">
        <f t="shared" si="53"/>
        <v>2. Early Repeat (2-3)</v>
      </c>
      <c r="N1096" t="str">
        <f>IFERROR(INDEX(Demographics!F:F, MATCH(A1096, Demographics!A:A, 0)), "Unspecified Bank")</f>
        <v>EcoBank</v>
      </c>
      <c r="O1096" t="str">
        <f>IFERROR(INDEX(Demographics!H:H, MATCH(A1096, Demographics!A:A, 0)) &amp; "", "Unknown Status")</f>
        <v>Permanent</v>
      </c>
    </row>
    <row r="1097" spans="1:15" x14ac:dyDescent="0.25">
      <c r="A1097" t="s">
        <v>1253</v>
      </c>
      <c r="B1097">
        <v>301978983</v>
      </c>
      <c r="C1097">
        <v>2</v>
      </c>
      <c r="D1097" s="1">
        <v>42931.466527777775</v>
      </c>
      <c r="E1097" s="1">
        <v>42931.424791666665</v>
      </c>
      <c r="F1097">
        <v>10000</v>
      </c>
      <c r="G1097">
        <v>11500</v>
      </c>
      <c r="H1097">
        <v>15</v>
      </c>
      <c r="J1097" t="s">
        <v>11</v>
      </c>
      <c r="K1097" s="2">
        <f t="shared" si="51"/>
        <v>0.15</v>
      </c>
      <c r="L1097">
        <f t="shared" si="52"/>
        <v>0</v>
      </c>
      <c r="M1097" t="str">
        <f t="shared" si="53"/>
        <v>2. Early Repeat (2-3)</v>
      </c>
      <c r="N1097" t="str">
        <f>IFERROR(INDEX(Demographics!F:F, MATCH(A1097, Demographics!A:A, 0)), "Unspecified Bank")</f>
        <v>FCMB</v>
      </c>
      <c r="O1097" t="str">
        <f>IFERROR(INDEX(Demographics!H:H, MATCH(A1097, Demographics!A:A, 0)) &amp; "", "Unknown Status")</f>
        <v>Permanent</v>
      </c>
    </row>
    <row r="1098" spans="1:15" x14ac:dyDescent="0.25">
      <c r="A1098" t="s">
        <v>1254</v>
      </c>
      <c r="B1098">
        <v>301961566</v>
      </c>
      <c r="C1098">
        <v>10</v>
      </c>
      <c r="D1098" s="1">
        <v>42919.722754629627</v>
      </c>
      <c r="E1098" s="1">
        <v>42919.680324074077</v>
      </c>
      <c r="F1098">
        <v>30000</v>
      </c>
      <c r="G1098">
        <v>39000</v>
      </c>
      <c r="H1098">
        <v>60</v>
      </c>
      <c r="J1098" t="s">
        <v>23</v>
      </c>
      <c r="K1098" s="2">
        <f t="shared" si="51"/>
        <v>0.3</v>
      </c>
      <c r="L1098">
        <f t="shared" si="52"/>
        <v>1</v>
      </c>
      <c r="M1098" t="str">
        <f t="shared" si="53"/>
        <v>3. High Velocity Loyalty (4+)</v>
      </c>
      <c r="N1098" t="str">
        <f>IFERROR(INDEX(Demographics!F:F, MATCH(A1098, Demographics!A:A, 0)), "Unspecified Bank")</f>
        <v>Stanbic IBTC</v>
      </c>
      <c r="O1098" t="str">
        <f>IFERROR(INDEX(Demographics!H:H, MATCH(A1098, Demographics!A:A, 0)) &amp; "", "Unknown Status")</f>
        <v>Permanent</v>
      </c>
    </row>
    <row r="1099" spans="1:15" x14ac:dyDescent="0.25">
      <c r="A1099" t="s">
        <v>1255</v>
      </c>
      <c r="B1099">
        <v>301983290</v>
      </c>
      <c r="C1099">
        <v>12</v>
      </c>
      <c r="D1099" s="1">
        <v>42934.38212962963</v>
      </c>
      <c r="E1099" s="1">
        <v>42934.340381944443</v>
      </c>
      <c r="F1099">
        <v>30000</v>
      </c>
      <c r="G1099">
        <v>36000</v>
      </c>
      <c r="H1099">
        <v>60</v>
      </c>
      <c r="J1099" t="s">
        <v>23</v>
      </c>
      <c r="K1099" s="2">
        <f t="shared" si="51"/>
        <v>0.2</v>
      </c>
      <c r="L1099">
        <f t="shared" si="52"/>
        <v>1</v>
      </c>
      <c r="M1099" t="str">
        <f t="shared" si="53"/>
        <v>3. High Velocity Loyalty (4+)</v>
      </c>
      <c r="N1099" t="str">
        <f>IFERROR(INDEX(Demographics!F:F, MATCH(A1099, Demographics!A:A, 0)), "Unspecified Bank")</f>
        <v>Unspecified Bank</v>
      </c>
      <c r="O1099" t="str">
        <f>IFERROR(INDEX(Demographics!H:H, MATCH(A1099, Demographics!A:A, 0)) &amp; "", "Unknown Status")</f>
        <v>Unknown Status</v>
      </c>
    </row>
    <row r="1100" spans="1:15" x14ac:dyDescent="0.25">
      <c r="A1100" t="s">
        <v>1256</v>
      </c>
      <c r="B1100">
        <v>301987152</v>
      </c>
      <c r="C1100">
        <v>2</v>
      </c>
      <c r="D1100" s="1">
        <v>42936.412187499998</v>
      </c>
      <c r="E1100" s="1">
        <v>42936.370439814818</v>
      </c>
      <c r="F1100">
        <v>10000</v>
      </c>
      <c r="G1100">
        <v>11500</v>
      </c>
      <c r="H1100">
        <v>15</v>
      </c>
      <c r="I1100" t="s">
        <v>1257</v>
      </c>
      <c r="J1100" t="s">
        <v>11</v>
      </c>
      <c r="K1100" s="2">
        <f t="shared" si="51"/>
        <v>0.15</v>
      </c>
      <c r="L1100">
        <f t="shared" si="52"/>
        <v>0</v>
      </c>
      <c r="M1100" t="str">
        <f t="shared" si="53"/>
        <v>2. Early Repeat (2-3)</v>
      </c>
      <c r="N1100" t="str">
        <f>IFERROR(INDEX(Demographics!F:F, MATCH(A1100, Demographics!A:A, 0)), "Unspecified Bank")</f>
        <v>Unspecified Bank</v>
      </c>
      <c r="O1100" t="str">
        <f>IFERROR(INDEX(Demographics!H:H, MATCH(A1100, Demographics!A:A, 0)) &amp; "", "Unknown Status")</f>
        <v>Unknown Status</v>
      </c>
    </row>
    <row r="1101" spans="1:15" x14ac:dyDescent="0.25">
      <c r="A1101" t="s">
        <v>1258</v>
      </c>
      <c r="B1101">
        <v>301974761</v>
      </c>
      <c r="C1101">
        <v>4</v>
      </c>
      <c r="D1101" s="1">
        <v>42928.634687500002</v>
      </c>
      <c r="E1101" s="1">
        <v>42928.592256944445</v>
      </c>
      <c r="F1101">
        <v>10000</v>
      </c>
      <c r="G1101">
        <v>13000</v>
      </c>
      <c r="H1101">
        <v>30</v>
      </c>
      <c r="J1101" t="s">
        <v>11</v>
      </c>
      <c r="K1101" s="2">
        <f t="shared" si="51"/>
        <v>0.3</v>
      </c>
      <c r="L1101">
        <f t="shared" si="52"/>
        <v>0</v>
      </c>
      <c r="M1101" t="str">
        <f t="shared" si="53"/>
        <v>3. High Velocity Loyalty (4+)</v>
      </c>
      <c r="N1101" t="str">
        <f>IFERROR(INDEX(Demographics!F:F, MATCH(A1101, Demographics!A:A, 0)), "Unspecified Bank")</f>
        <v>UBA</v>
      </c>
      <c r="O1101" t="str">
        <f>IFERROR(INDEX(Demographics!H:H, MATCH(A1101, Demographics!A:A, 0)) &amp; "", "Unknown Status")</f>
        <v>Permanent</v>
      </c>
    </row>
    <row r="1102" spans="1:15" x14ac:dyDescent="0.25">
      <c r="A1102" t="s">
        <v>1259</v>
      </c>
      <c r="B1102">
        <v>301980962</v>
      </c>
      <c r="C1102">
        <v>3</v>
      </c>
      <c r="D1102" s="1">
        <v>42932.936967592592</v>
      </c>
      <c r="E1102" s="1">
        <v>42932.895208333335</v>
      </c>
      <c r="F1102">
        <v>10000</v>
      </c>
      <c r="G1102">
        <v>11500</v>
      </c>
      <c r="H1102">
        <v>15</v>
      </c>
      <c r="I1102" t="s">
        <v>1260</v>
      </c>
      <c r="J1102" t="s">
        <v>11</v>
      </c>
      <c r="K1102" s="2">
        <f t="shared" si="51"/>
        <v>0.15</v>
      </c>
      <c r="L1102">
        <f t="shared" si="52"/>
        <v>0</v>
      </c>
      <c r="M1102" t="str">
        <f t="shared" si="53"/>
        <v>2. Early Repeat (2-3)</v>
      </c>
      <c r="N1102" t="str">
        <f>IFERROR(INDEX(Demographics!F:F, MATCH(A1102, Demographics!A:A, 0)), "Unspecified Bank")</f>
        <v>Zenith Bank</v>
      </c>
      <c r="O1102" t="str">
        <f>IFERROR(INDEX(Demographics!H:H, MATCH(A1102, Demographics!A:A, 0)) &amp; "", "Unknown Status")</f>
        <v>Permanent</v>
      </c>
    </row>
    <row r="1103" spans="1:15" x14ac:dyDescent="0.25">
      <c r="A1103" t="s">
        <v>1261</v>
      </c>
      <c r="B1103">
        <v>301964594</v>
      </c>
      <c r="C1103">
        <v>2</v>
      </c>
      <c r="D1103" s="1">
        <v>42921.454131944447</v>
      </c>
      <c r="E1103" s="1">
        <v>42921.412372685183</v>
      </c>
      <c r="F1103">
        <v>10000</v>
      </c>
      <c r="G1103">
        <v>13000</v>
      </c>
      <c r="H1103">
        <v>30</v>
      </c>
      <c r="I1103" t="s">
        <v>1262</v>
      </c>
      <c r="J1103" t="s">
        <v>11</v>
      </c>
      <c r="K1103" s="2">
        <f t="shared" si="51"/>
        <v>0.3</v>
      </c>
      <c r="L1103">
        <f t="shared" si="52"/>
        <v>0</v>
      </c>
      <c r="M1103" t="str">
        <f t="shared" si="53"/>
        <v>2. Early Repeat (2-3)</v>
      </c>
      <c r="N1103" t="str">
        <f>IFERROR(INDEX(Demographics!F:F, MATCH(A1103, Demographics!A:A, 0)), "Unspecified Bank")</f>
        <v>Zenith Bank</v>
      </c>
      <c r="O1103" t="str">
        <f>IFERROR(INDEX(Demographics!H:H, MATCH(A1103, Demographics!A:A, 0)) &amp; "", "Unknown Status")</f>
        <v>Permanent</v>
      </c>
    </row>
    <row r="1104" spans="1:15" x14ac:dyDescent="0.25">
      <c r="A1104" t="s">
        <v>1263</v>
      </c>
      <c r="B1104">
        <v>301988872</v>
      </c>
      <c r="C1104">
        <v>7</v>
      </c>
      <c r="D1104" s="1">
        <v>42937.378668981481</v>
      </c>
      <c r="E1104" s="1">
        <v>42937.336863425924</v>
      </c>
      <c r="F1104">
        <v>20000</v>
      </c>
      <c r="G1104">
        <v>24500</v>
      </c>
      <c r="H1104">
        <v>30</v>
      </c>
      <c r="J1104" t="s">
        <v>11</v>
      </c>
      <c r="K1104" s="2">
        <f t="shared" si="51"/>
        <v>0.22500000000000001</v>
      </c>
      <c r="L1104">
        <f t="shared" si="52"/>
        <v>0</v>
      </c>
      <c r="M1104" t="str">
        <f t="shared" si="53"/>
        <v>3. High Velocity Loyalty (4+)</v>
      </c>
      <c r="N1104" t="str">
        <f>IFERROR(INDEX(Demographics!F:F, MATCH(A1104, Demographics!A:A, 0)), "Unspecified Bank")</f>
        <v>GT Bank</v>
      </c>
      <c r="O1104" t="str">
        <f>IFERROR(INDEX(Demographics!H:H, MATCH(A1104, Demographics!A:A, 0)) &amp; "", "Unknown Status")</f>
        <v>Unemployed</v>
      </c>
    </row>
    <row r="1105" spans="1:15" x14ac:dyDescent="0.25">
      <c r="A1105" t="s">
        <v>1264</v>
      </c>
      <c r="B1105">
        <v>301967552</v>
      </c>
      <c r="C1105">
        <v>6</v>
      </c>
      <c r="D1105" s="1">
        <v>42923.371620370373</v>
      </c>
      <c r="E1105" s="1">
        <v>42923.32980324074</v>
      </c>
      <c r="F1105">
        <v>30000</v>
      </c>
      <c r="G1105">
        <v>34500</v>
      </c>
      <c r="H1105">
        <v>30</v>
      </c>
      <c r="J1105" t="s">
        <v>11</v>
      </c>
      <c r="K1105" s="2">
        <f t="shared" si="51"/>
        <v>0.15</v>
      </c>
      <c r="L1105">
        <f t="shared" si="52"/>
        <v>0</v>
      </c>
      <c r="M1105" t="str">
        <f t="shared" si="53"/>
        <v>3. High Velocity Loyalty (4+)</v>
      </c>
      <c r="N1105" t="str">
        <f>IFERROR(INDEX(Demographics!F:F, MATCH(A1105, Demographics!A:A, 0)), "Unspecified Bank")</f>
        <v>Unspecified Bank</v>
      </c>
      <c r="O1105" t="str">
        <f>IFERROR(INDEX(Demographics!H:H, MATCH(A1105, Demographics!A:A, 0)) &amp; "", "Unknown Status")</f>
        <v>Unknown Status</v>
      </c>
    </row>
    <row r="1106" spans="1:15" x14ac:dyDescent="0.25">
      <c r="A1106" t="s">
        <v>1265</v>
      </c>
      <c r="B1106">
        <v>301993563</v>
      </c>
      <c r="C1106">
        <v>13</v>
      </c>
      <c r="D1106" s="1">
        <v>42940.618310185186</v>
      </c>
      <c r="E1106" s="1">
        <v>42940.576504629629</v>
      </c>
      <c r="F1106">
        <v>40000</v>
      </c>
      <c r="G1106">
        <v>44000</v>
      </c>
      <c r="H1106">
        <v>30</v>
      </c>
      <c r="J1106" t="s">
        <v>11</v>
      </c>
      <c r="K1106" s="2">
        <f t="shared" si="51"/>
        <v>0.1</v>
      </c>
      <c r="L1106">
        <f t="shared" si="52"/>
        <v>0</v>
      </c>
      <c r="M1106" t="str">
        <f t="shared" si="53"/>
        <v>3. High Velocity Loyalty (4+)</v>
      </c>
      <c r="N1106" t="str">
        <f>IFERROR(INDEX(Demographics!F:F, MATCH(A1106, Demographics!A:A, 0)), "Unspecified Bank")</f>
        <v>Unspecified Bank</v>
      </c>
      <c r="O1106" t="str">
        <f>IFERROR(INDEX(Demographics!H:H, MATCH(A1106, Demographics!A:A, 0)) &amp; "", "Unknown Status")</f>
        <v>Unknown Status</v>
      </c>
    </row>
    <row r="1107" spans="1:15" x14ac:dyDescent="0.25">
      <c r="A1107" t="s">
        <v>1266</v>
      </c>
      <c r="B1107">
        <v>301971570</v>
      </c>
      <c r="C1107">
        <v>4</v>
      </c>
      <c r="D1107" s="1">
        <v>42926.609386574077</v>
      </c>
      <c r="E1107" s="1">
        <v>42926.56763888889</v>
      </c>
      <c r="F1107">
        <v>20000</v>
      </c>
      <c r="G1107">
        <v>22250</v>
      </c>
      <c r="H1107">
        <v>15</v>
      </c>
      <c r="J1107" t="s">
        <v>11</v>
      </c>
      <c r="K1107" s="2">
        <f t="shared" si="51"/>
        <v>0.1125</v>
      </c>
      <c r="L1107">
        <f t="shared" si="52"/>
        <v>0</v>
      </c>
      <c r="M1107" t="str">
        <f t="shared" si="53"/>
        <v>3. High Velocity Loyalty (4+)</v>
      </c>
      <c r="N1107" t="str">
        <f>IFERROR(INDEX(Demographics!F:F, MATCH(A1107, Demographics!A:A, 0)), "Unspecified Bank")</f>
        <v>Unspecified Bank</v>
      </c>
      <c r="O1107" t="str">
        <f>IFERROR(INDEX(Demographics!H:H, MATCH(A1107, Demographics!A:A, 0)) &amp; "", "Unknown Status")</f>
        <v>Unknown Status</v>
      </c>
    </row>
    <row r="1108" spans="1:15" x14ac:dyDescent="0.25">
      <c r="A1108" t="s">
        <v>1267</v>
      </c>
      <c r="B1108">
        <v>301975814</v>
      </c>
      <c r="C1108">
        <v>2</v>
      </c>
      <c r="D1108" s="1">
        <v>42929.44903935185</v>
      </c>
      <c r="E1108" s="1">
        <v>42929.407280092593</v>
      </c>
      <c r="F1108">
        <v>10000</v>
      </c>
      <c r="G1108">
        <v>12500</v>
      </c>
      <c r="H1108">
        <v>30</v>
      </c>
      <c r="I1108" t="s">
        <v>1268</v>
      </c>
      <c r="J1108" t="s">
        <v>11</v>
      </c>
      <c r="K1108" s="2">
        <f t="shared" si="51"/>
        <v>0.25</v>
      </c>
      <c r="L1108">
        <f t="shared" si="52"/>
        <v>0</v>
      </c>
      <c r="M1108" t="str">
        <f t="shared" si="53"/>
        <v>2. Early Repeat (2-3)</v>
      </c>
      <c r="N1108" t="str">
        <f>IFERROR(INDEX(Demographics!F:F, MATCH(A1108, Demographics!A:A, 0)), "Unspecified Bank")</f>
        <v>GT Bank</v>
      </c>
      <c r="O1108" t="str">
        <f>IFERROR(INDEX(Demographics!H:H, MATCH(A1108, Demographics!A:A, 0)) &amp; "", "Unknown Status")</f>
        <v>Permanent</v>
      </c>
    </row>
    <row r="1109" spans="1:15" x14ac:dyDescent="0.25">
      <c r="A1109" t="s">
        <v>1269</v>
      </c>
      <c r="B1109">
        <v>301978314</v>
      </c>
      <c r="C1109">
        <v>2</v>
      </c>
      <c r="D1109" s="1">
        <v>42930.853356481479</v>
      </c>
      <c r="E1109" s="1">
        <v>42930.811608796299</v>
      </c>
      <c r="F1109">
        <v>10000</v>
      </c>
      <c r="G1109">
        <v>13000</v>
      </c>
      <c r="H1109">
        <v>30</v>
      </c>
      <c r="J1109" t="s">
        <v>11</v>
      </c>
      <c r="K1109" s="2">
        <f t="shared" si="51"/>
        <v>0.3</v>
      </c>
      <c r="L1109">
        <f t="shared" si="52"/>
        <v>0</v>
      </c>
      <c r="M1109" t="str">
        <f t="shared" si="53"/>
        <v>2. Early Repeat (2-3)</v>
      </c>
      <c r="N1109" t="str">
        <f>IFERROR(INDEX(Demographics!F:F, MATCH(A1109, Demographics!A:A, 0)), "Unspecified Bank")</f>
        <v>Diamond Bank</v>
      </c>
      <c r="O1109" t="str">
        <f>IFERROR(INDEX(Demographics!H:H, MATCH(A1109, Demographics!A:A, 0)) &amp; "", "Unknown Status")</f>
        <v>Permanent</v>
      </c>
    </row>
    <row r="1110" spans="1:15" x14ac:dyDescent="0.25">
      <c r="A1110" t="s">
        <v>1270</v>
      </c>
      <c r="B1110">
        <v>301966248</v>
      </c>
      <c r="C1110">
        <v>3</v>
      </c>
      <c r="D1110" s="1">
        <v>42922.474004629628</v>
      </c>
      <c r="E1110" s="1">
        <v>42922.432256944441</v>
      </c>
      <c r="F1110">
        <v>15000</v>
      </c>
      <c r="G1110">
        <v>18375</v>
      </c>
      <c r="H1110">
        <v>30</v>
      </c>
      <c r="J1110" t="s">
        <v>11</v>
      </c>
      <c r="K1110" s="2">
        <f t="shared" si="51"/>
        <v>0.22500000000000001</v>
      </c>
      <c r="L1110">
        <f t="shared" si="52"/>
        <v>0</v>
      </c>
      <c r="M1110" t="str">
        <f t="shared" si="53"/>
        <v>2. Early Repeat (2-3)</v>
      </c>
      <c r="N1110" t="str">
        <f>IFERROR(INDEX(Demographics!F:F, MATCH(A1110, Demographics!A:A, 0)), "Unspecified Bank")</f>
        <v>Unspecified Bank</v>
      </c>
      <c r="O1110" t="str">
        <f>IFERROR(INDEX(Demographics!H:H, MATCH(A1110, Demographics!A:A, 0)) &amp; "", "Unknown Status")</f>
        <v>Unknown Status</v>
      </c>
    </row>
    <row r="1111" spans="1:15" x14ac:dyDescent="0.25">
      <c r="A1111" t="s">
        <v>1271</v>
      </c>
      <c r="B1111">
        <v>301988020</v>
      </c>
      <c r="C1111">
        <v>12</v>
      </c>
      <c r="D1111" s="1">
        <v>42936.734502314815</v>
      </c>
      <c r="E1111" s="1">
        <v>42936.692719907405</v>
      </c>
      <c r="F1111">
        <v>40000</v>
      </c>
      <c r="G1111">
        <v>44000</v>
      </c>
      <c r="H1111">
        <v>30</v>
      </c>
      <c r="J1111" t="s">
        <v>11</v>
      </c>
      <c r="K1111" s="2">
        <f t="shared" si="51"/>
        <v>0.1</v>
      </c>
      <c r="L1111">
        <f t="shared" si="52"/>
        <v>0</v>
      </c>
      <c r="M1111" t="str">
        <f t="shared" si="53"/>
        <v>3. High Velocity Loyalty (4+)</v>
      </c>
      <c r="N1111" t="str">
        <f>IFERROR(INDEX(Demographics!F:F, MATCH(A1111, Demographics!A:A, 0)), "Unspecified Bank")</f>
        <v>Unspecified Bank</v>
      </c>
      <c r="O1111" t="str">
        <f>IFERROR(INDEX(Demographics!H:H, MATCH(A1111, Demographics!A:A, 0)) &amp; "", "Unknown Status")</f>
        <v>Unknown Status</v>
      </c>
    </row>
    <row r="1112" spans="1:15" x14ac:dyDescent="0.25">
      <c r="A1112" t="s">
        <v>1272</v>
      </c>
      <c r="B1112">
        <v>301991057</v>
      </c>
      <c r="C1112">
        <v>12</v>
      </c>
      <c r="D1112" s="1">
        <v>42938.724432870367</v>
      </c>
      <c r="E1112" s="1">
        <v>42938.682673611111</v>
      </c>
      <c r="F1112">
        <v>40000</v>
      </c>
      <c r="G1112">
        <v>44000</v>
      </c>
      <c r="H1112">
        <v>30</v>
      </c>
      <c r="J1112" t="s">
        <v>11</v>
      </c>
      <c r="K1112" s="2">
        <f t="shared" si="51"/>
        <v>0.1</v>
      </c>
      <c r="L1112">
        <f t="shared" si="52"/>
        <v>0</v>
      </c>
      <c r="M1112" t="str">
        <f t="shared" si="53"/>
        <v>3. High Velocity Loyalty (4+)</v>
      </c>
      <c r="N1112" t="str">
        <f>IFERROR(INDEX(Demographics!F:F, MATCH(A1112, Demographics!A:A, 0)), "Unspecified Bank")</f>
        <v>GT Bank</v>
      </c>
      <c r="O1112" t="str">
        <f>IFERROR(INDEX(Demographics!H:H, MATCH(A1112, Demographics!A:A, 0)) &amp; "", "Unknown Status")</f>
        <v>Self-Employed</v>
      </c>
    </row>
    <row r="1113" spans="1:15" x14ac:dyDescent="0.25">
      <c r="A1113" t="s">
        <v>1273</v>
      </c>
      <c r="B1113">
        <v>302001785</v>
      </c>
      <c r="C1113">
        <v>11</v>
      </c>
      <c r="D1113" s="1">
        <v>42945.347685185188</v>
      </c>
      <c r="E1113" s="1">
        <v>42945.305185185185</v>
      </c>
      <c r="F1113">
        <v>30000</v>
      </c>
      <c r="G1113">
        <v>34500</v>
      </c>
      <c r="H1113">
        <v>30</v>
      </c>
      <c r="J1113" t="s">
        <v>11</v>
      </c>
      <c r="K1113" s="2">
        <f t="shared" si="51"/>
        <v>0.15</v>
      </c>
      <c r="L1113">
        <f t="shared" si="52"/>
        <v>0</v>
      </c>
      <c r="M1113" t="str">
        <f t="shared" si="53"/>
        <v>3. High Velocity Loyalty (4+)</v>
      </c>
      <c r="N1113" t="str">
        <f>IFERROR(INDEX(Demographics!F:F, MATCH(A1113, Demographics!A:A, 0)), "Unspecified Bank")</f>
        <v>Unspecified Bank</v>
      </c>
      <c r="O1113" t="str">
        <f>IFERROR(INDEX(Demographics!H:H, MATCH(A1113, Demographics!A:A, 0)) &amp; "", "Unknown Status")</f>
        <v>Unknown Status</v>
      </c>
    </row>
    <row r="1114" spans="1:15" x14ac:dyDescent="0.25">
      <c r="A1114" t="s">
        <v>1274</v>
      </c>
      <c r="B1114">
        <v>301969149</v>
      </c>
      <c r="C1114">
        <v>6</v>
      </c>
      <c r="D1114" s="1">
        <v>42924.500983796293</v>
      </c>
      <c r="E1114" s="1">
        <v>42924.45925925926</v>
      </c>
      <c r="F1114">
        <v>10000</v>
      </c>
      <c r="G1114">
        <v>13000</v>
      </c>
      <c r="H1114">
        <v>30</v>
      </c>
      <c r="J1114" t="s">
        <v>23</v>
      </c>
      <c r="K1114" s="2">
        <f t="shared" si="51"/>
        <v>0.3</v>
      </c>
      <c r="L1114">
        <f t="shared" si="52"/>
        <v>1</v>
      </c>
      <c r="M1114" t="str">
        <f t="shared" si="53"/>
        <v>3. High Velocity Loyalty (4+)</v>
      </c>
      <c r="N1114" t="str">
        <f>IFERROR(INDEX(Demographics!F:F, MATCH(A1114, Demographics!A:A, 0)), "Unspecified Bank")</f>
        <v>GT Bank</v>
      </c>
      <c r="O1114" t="str">
        <f>IFERROR(INDEX(Demographics!H:H, MATCH(A1114, Demographics!A:A, 0)) &amp; "", "Unknown Status")</f>
        <v>Student</v>
      </c>
    </row>
    <row r="1115" spans="1:15" x14ac:dyDescent="0.25">
      <c r="A1115" t="s">
        <v>1275</v>
      </c>
      <c r="B1115">
        <v>301975771</v>
      </c>
      <c r="C1115">
        <v>2</v>
      </c>
      <c r="D1115" s="1">
        <v>42929.429930555554</v>
      </c>
      <c r="E1115" s="1">
        <v>42929.388194444444</v>
      </c>
      <c r="F1115">
        <v>10000</v>
      </c>
      <c r="G1115">
        <v>13000</v>
      </c>
      <c r="H1115">
        <v>30</v>
      </c>
      <c r="J1115" t="s">
        <v>11</v>
      </c>
      <c r="K1115" s="2">
        <f t="shared" si="51"/>
        <v>0.3</v>
      </c>
      <c r="L1115">
        <f t="shared" si="52"/>
        <v>0</v>
      </c>
      <c r="M1115" t="str">
        <f t="shared" si="53"/>
        <v>2. Early Repeat (2-3)</v>
      </c>
      <c r="N1115" t="str">
        <f>IFERROR(INDEX(Demographics!F:F, MATCH(A1115, Demographics!A:A, 0)), "Unspecified Bank")</f>
        <v>Diamond Bank</v>
      </c>
      <c r="O1115" t="str">
        <f>IFERROR(INDEX(Demographics!H:H, MATCH(A1115, Demographics!A:A, 0)) &amp; "", "Unknown Status")</f>
        <v>Permanent</v>
      </c>
    </row>
    <row r="1116" spans="1:15" x14ac:dyDescent="0.25">
      <c r="A1116" t="s">
        <v>1276</v>
      </c>
      <c r="B1116">
        <v>301985983</v>
      </c>
      <c r="C1116">
        <v>2</v>
      </c>
      <c r="D1116" s="1">
        <v>42935.668946759259</v>
      </c>
      <c r="E1116" s="1">
        <v>42935.627187500002</v>
      </c>
      <c r="F1116">
        <v>10000</v>
      </c>
      <c r="G1116">
        <v>11500</v>
      </c>
      <c r="H1116">
        <v>15</v>
      </c>
      <c r="I1116" t="s">
        <v>1277</v>
      </c>
      <c r="J1116" t="s">
        <v>11</v>
      </c>
      <c r="K1116" s="2">
        <f t="shared" si="51"/>
        <v>0.15</v>
      </c>
      <c r="L1116">
        <f t="shared" si="52"/>
        <v>0</v>
      </c>
      <c r="M1116" t="str">
        <f t="shared" si="53"/>
        <v>2. Early Repeat (2-3)</v>
      </c>
      <c r="N1116" t="str">
        <f>IFERROR(INDEX(Demographics!F:F, MATCH(A1116, Demographics!A:A, 0)), "Unspecified Bank")</f>
        <v>Access Bank</v>
      </c>
      <c r="O1116" t="str">
        <f>IFERROR(INDEX(Demographics!H:H, MATCH(A1116, Demographics!A:A, 0)) &amp; "", "Unknown Status")</f>
        <v>Permanent</v>
      </c>
    </row>
    <row r="1117" spans="1:15" x14ac:dyDescent="0.25">
      <c r="A1117" t="s">
        <v>1278</v>
      </c>
      <c r="B1117">
        <v>301998708</v>
      </c>
      <c r="C1117">
        <v>2</v>
      </c>
      <c r="D1117" s="1">
        <v>42943.524467592593</v>
      </c>
      <c r="E1117" s="1">
        <v>42943.482743055552</v>
      </c>
      <c r="F1117">
        <v>10000</v>
      </c>
      <c r="G1117">
        <v>13000</v>
      </c>
      <c r="H1117">
        <v>30</v>
      </c>
      <c r="J1117" t="s">
        <v>11</v>
      </c>
      <c r="K1117" s="2">
        <f t="shared" si="51"/>
        <v>0.3</v>
      </c>
      <c r="L1117">
        <f t="shared" si="52"/>
        <v>0</v>
      </c>
      <c r="M1117" t="str">
        <f t="shared" si="53"/>
        <v>2. Early Repeat (2-3)</v>
      </c>
      <c r="N1117" t="str">
        <f>IFERROR(INDEX(Demographics!F:F, MATCH(A1117, Demographics!A:A, 0)), "Unspecified Bank")</f>
        <v>GT Bank</v>
      </c>
      <c r="O1117" t="str">
        <f>IFERROR(INDEX(Demographics!H:H, MATCH(A1117, Demographics!A:A, 0)) &amp; "", "Unknown Status")</f>
        <v>Permanent</v>
      </c>
    </row>
    <row r="1118" spans="1:15" x14ac:dyDescent="0.25">
      <c r="A1118" t="s">
        <v>1279</v>
      </c>
      <c r="B1118">
        <v>302002966</v>
      </c>
      <c r="C1118">
        <v>12</v>
      </c>
      <c r="D1118" s="1">
        <v>42946.12394675926</v>
      </c>
      <c r="E1118" s="1">
        <v>42946.082187499997</v>
      </c>
      <c r="F1118">
        <v>50000</v>
      </c>
      <c r="G1118">
        <v>57500</v>
      </c>
      <c r="H1118">
        <v>90</v>
      </c>
      <c r="J1118" t="s">
        <v>11</v>
      </c>
      <c r="K1118" s="2">
        <f t="shared" si="51"/>
        <v>0.15</v>
      </c>
      <c r="L1118">
        <f t="shared" si="52"/>
        <v>0</v>
      </c>
      <c r="M1118" t="str">
        <f t="shared" si="53"/>
        <v>3. High Velocity Loyalty (4+)</v>
      </c>
      <c r="N1118" t="str">
        <f>IFERROR(INDEX(Demographics!F:F, MATCH(A1118, Demographics!A:A, 0)), "Unspecified Bank")</f>
        <v>Access Bank</v>
      </c>
      <c r="O1118" t="str">
        <f>IFERROR(INDEX(Demographics!H:H, MATCH(A1118, Demographics!A:A, 0)) &amp; "", "Unknown Status")</f>
        <v>Permanent</v>
      </c>
    </row>
    <row r="1119" spans="1:15" x14ac:dyDescent="0.25">
      <c r="A1119" t="s">
        <v>1280</v>
      </c>
      <c r="B1119">
        <v>301975474</v>
      </c>
      <c r="C1119">
        <v>8</v>
      </c>
      <c r="D1119" s="1">
        <v>42929.268692129626</v>
      </c>
      <c r="E1119" s="1">
        <v>42929.226203703707</v>
      </c>
      <c r="F1119">
        <v>30000</v>
      </c>
      <c r="G1119">
        <v>34500</v>
      </c>
      <c r="H1119">
        <v>30</v>
      </c>
      <c r="J1119" t="s">
        <v>11</v>
      </c>
      <c r="K1119" s="2">
        <f t="shared" si="51"/>
        <v>0.15</v>
      </c>
      <c r="L1119">
        <f t="shared" si="52"/>
        <v>0</v>
      </c>
      <c r="M1119" t="str">
        <f t="shared" si="53"/>
        <v>3. High Velocity Loyalty (4+)</v>
      </c>
      <c r="N1119" t="str">
        <f>IFERROR(INDEX(Demographics!F:F, MATCH(A1119, Demographics!A:A, 0)), "Unspecified Bank")</f>
        <v>Unspecified Bank</v>
      </c>
      <c r="O1119" t="str">
        <f>IFERROR(INDEX(Demographics!H:H, MATCH(A1119, Demographics!A:A, 0)) &amp; "", "Unknown Status")</f>
        <v>Unknown Status</v>
      </c>
    </row>
    <row r="1120" spans="1:15" x14ac:dyDescent="0.25">
      <c r="A1120" t="s">
        <v>1281</v>
      </c>
      <c r="B1120">
        <v>301960735</v>
      </c>
      <c r="C1120">
        <v>3</v>
      </c>
      <c r="D1120" s="1">
        <v>42919.410752314812</v>
      </c>
      <c r="E1120" s="1">
        <v>42919.368981481479</v>
      </c>
      <c r="F1120">
        <v>10000</v>
      </c>
      <c r="G1120">
        <v>11500</v>
      </c>
      <c r="H1120">
        <v>15</v>
      </c>
      <c r="I1120" t="s">
        <v>1282</v>
      </c>
      <c r="J1120" t="s">
        <v>11</v>
      </c>
      <c r="K1120" s="2">
        <f t="shared" si="51"/>
        <v>0.15</v>
      </c>
      <c r="L1120">
        <f t="shared" si="52"/>
        <v>0</v>
      </c>
      <c r="M1120" t="str">
        <f t="shared" si="53"/>
        <v>2. Early Repeat (2-3)</v>
      </c>
      <c r="N1120" t="str">
        <f>IFERROR(INDEX(Demographics!F:F, MATCH(A1120, Demographics!A:A, 0)), "Unspecified Bank")</f>
        <v>Skye Bank</v>
      </c>
      <c r="O1120" t="str">
        <f>IFERROR(INDEX(Demographics!H:H, MATCH(A1120, Demographics!A:A, 0)) &amp; "", "Unknown Status")</f>
        <v>Permanent</v>
      </c>
    </row>
    <row r="1121" spans="1:15" x14ac:dyDescent="0.25">
      <c r="A1121" t="s">
        <v>1283</v>
      </c>
      <c r="B1121">
        <v>301972586</v>
      </c>
      <c r="C1121">
        <v>2</v>
      </c>
      <c r="D1121" s="1">
        <v>42927.364178240743</v>
      </c>
      <c r="E1121" s="1">
        <v>42927.322442129633</v>
      </c>
      <c r="F1121">
        <v>10000</v>
      </c>
      <c r="G1121">
        <v>11500</v>
      </c>
      <c r="H1121">
        <v>15</v>
      </c>
      <c r="I1121" t="s">
        <v>1284</v>
      </c>
      <c r="J1121" t="s">
        <v>23</v>
      </c>
      <c r="K1121" s="2">
        <f t="shared" si="51"/>
        <v>0.15</v>
      </c>
      <c r="L1121">
        <f t="shared" si="52"/>
        <v>1</v>
      </c>
      <c r="M1121" t="str">
        <f t="shared" si="53"/>
        <v>2. Early Repeat (2-3)</v>
      </c>
      <c r="N1121" t="str">
        <f>IFERROR(INDEX(Demographics!F:F, MATCH(A1121, Demographics!A:A, 0)), "Unspecified Bank")</f>
        <v>Access Bank</v>
      </c>
      <c r="O1121" t="str">
        <f>IFERROR(INDEX(Demographics!H:H, MATCH(A1121, Demographics!A:A, 0)) &amp; "", "Unknown Status")</f>
        <v>Unemployed</v>
      </c>
    </row>
    <row r="1122" spans="1:15" x14ac:dyDescent="0.25">
      <c r="A1122" t="s">
        <v>1285</v>
      </c>
      <c r="B1122">
        <v>301959285</v>
      </c>
      <c r="C1122">
        <v>7</v>
      </c>
      <c r="D1122" s="1">
        <v>42917.77306712963</v>
      </c>
      <c r="E1122" s="1">
        <v>42917.73133101852</v>
      </c>
      <c r="F1122">
        <v>20000</v>
      </c>
      <c r="G1122">
        <v>24500</v>
      </c>
      <c r="H1122">
        <v>30</v>
      </c>
      <c r="J1122" t="s">
        <v>11</v>
      </c>
      <c r="K1122" s="2">
        <f t="shared" si="51"/>
        <v>0.22500000000000001</v>
      </c>
      <c r="L1122">
        <f t="shared" si="52"/>
        <v>0</v>
      </c>
      <c r="M1122" t="str">
        <f t="shared" si="53"/>
        <v>3. High Velocity Loyalty (4+)</v>
      </c>
      <c r="N1122" t="str">
        <f>IFERROR(INDEX(Demographics!F:F, MATCH(A1122, Demographics!A:A, 0)), "Unspecified Bank")</f>
        <v>Zenith Bank</v>
      </c>
      <c r="O1122" t="str">
        <f>IFERROR(INDEX(Demographics!H:H, MATCH(A1122, Demographics!A:A, 0)) &amp; "", "Unknown Status")</f>
        <v>Permanent</v>
      </c>
    </row>
    <row r="1123" spans="1:15" x14ac:dyDescent="0.25">
      <c r="A1123" t="s">
        <v>1286</v>
      </c>
      <c r="B1123">
        <v>301977219</v>
      </c>
      <c r="C1123">
        <v>3</v>
      </c>
      <c r="D1123" s="1">
        <v>42930.416018518517</v>
      </c>
      <c r="E1123" s="1">
        <v>42930.37427083333</v>
      </c>
      <c r="F1123">
        <v>20000</v>
      </c>
      <c r="G1123">
        <v>22250</v>
      </c>
      <c r="H1123">
        <v>15</v>
      </c>
      <c r="I1123" t="s">
        <v>1287</v>
      </c>
      <c r="J1123" t="s">
        <v>11</v>
      </c>
      <c r="K1123" s="2">
        <f t="shared" si="51"/>
        <v>0.1125</v>
      </c>
      <c r="L1123">
        <f t="shared" si="52"/>
        <v>0</v>
      </c>
      <c r="M1123" t="str">
        <f t="shared" si="53"/>
        <v>2. Early Repeat (2-3)</v>
      </c>
      <c r="N1123" t="str">
        <f>IFERROR(INDEX(Demographics!F:F, MATCH(A1123, Demographics!A:A, 0)), "Unspecified Bank")</f>
        <v>UBA</v>
      </c>
      <c r="O1123" t="str">
        <f>IFERROR(INDEX(Demographics!H:H, MATCH(A1123, Demographics!A:A, 0)) &amp; "", "Unknown Status")</f>
        <v>Permanent</v>
      </c>
    </row>
    <row r="1124" spans="1:15" x14ac:dyDescent="0.25">
      <c r="A1124" t="s">
        <v>1288</v>
      </c>
      <c r="B1124">
        <v>301972975</v>
      </c>
      <c r="C1124">
        <v>2</v>
      </c>
      <c r="D1124" s="1">
        <v>42927.538437499999</v>
      </c>
      <c r="E1124" s="1">
        <v>42927.496712962966</v>
      </c>
      <c r="F1124">
        <v>10000</v>
      </c>
      <c r="G1124">
        <v>11500</v>
      </c>
      <c r="H1124">
        <v>15</v>
      </c>
      <c r="J1124" t="s">
        <v>11</v>
      </c>
      <c r="K1124" s="2">
        <f t="shared" si="51"/>
        <v>0.15</v>
      </c>
      <c r="L1124">
        <f t="shared" si="52"/>
        <v>0</v>
      </c>
      <c r="M1124" t="str">
        <f t="shared" si="53"/>
        <v>2. Early Repeat (2-3)</v>
      </c>
      <c r="N1124" t="str">
        <f>IFERROR(INDEX(Demographics!F:F, MATCH(A1124, Demographics!A:A, 0)), "Unspecified Bank")</f>
        <v>GT Bank</v>
      </c>
      <c r="O1124" t="str">
        <f>IFERROR(INDEX(Demographics!H:H, MATCH(A1124, Demographics!A:A, 0)) &amp; "", "Unknown Status")</f>
        <v>Permanent</v>
      </c>
    </row>
    <row r="1125" spans="1:15" x14ac:dyDescent="0.25">
      <c r="A1125" t="s">
        <v>1289</v>
      </c>
      <c r="B1125">
        <v>301959853</v>
      </c>
      <c r="C1125">
        <v>13</v>
      </c>
      <c r="D1125" s="1">
        <v>42918.506562499999</v>
      </c>
      <c r="E1125" s="1">
        <v>42918.464826388888</v>
      </c>
      <c r="F1125">
        <v>40000</v>
      </c>
      <c r="G1125">
        <v>44000</v>
      </c>
      <c r="H1125">
        <v>30</v>
      </c>
      <c r="J1125" t="s">
        <v>11</v>
      </c>
      <c r="K1125" s="2">
        <f t="shared" si="51"/>
        <v>0.1</v>
      </c>
      <c r="L1125">
        <f t="shared" si="52"/>
        <v>0</v>
      </c>
      <c r="M1125" t="str">
        <f t="shared" si="53"/>
        <v>3. High Velocity Loyalty (4+)</v>
      </c>
      <c r="N1125" t="str">
        <f>IFERROR(INDEX(Demographics!F:F, MATCH(A1125, Demographics!A:A, 0)), "Unspecified Bank")</f>
        <v>Unspecified Bank</v>
      </c>
      <c r="O1125" t="str">
        <f>IFERROR(INDEX(Demographics!H:H, MATCH(A1125, Demographics!A:A, 0)) &amp; "", "Unknown Status")</f>
        <v>Unknown Status</v>
      </c>
    </row>
    <row r="1126" spans="1:15" x14ac:dyDescent="0.25">
      <c r="A1126" t="s">
        <v>919</v>
      </c>
      <c r="B1126">
        <v>301967606</v>
      </c>
      <c r="C1126">
        <v>8</v>
      </c>
      <c r="D1126" s="1">
        <v>42923.391724537039</v>
      </c>
      <c r="E1126" s="1">
        <v>42923.35</v>
      </c>
      <c r="F1126">
        <v>35000</v>
      </c>
      <c r="G1126">
        <v>38500</v>
      </c>
      <c r="H1126">
        <v>30</v>
      </c>
      <c r="J1126" t="s">
        <v>11</v>
      </c>
      <c r="K1126" s="2">
        <f t="shared" si="51"/>
        <v>0.1</v>
      </c>
      <c r="L1126">
        <f t="shared" si="52"/>
        <v>0</v>
      </c>
      <c r="M1126" t="str">
        <f t="shared" si="53"/>
        <v>3. High Velocity Loyalty (4+)</v>
      </c>
      <c r="N1126" t="str">
        <f>IFERROR(INDEX(Demographics!F:F, MATCH(A1126, Demographics!A:A, 0)), "Unspecified Bank")</f>
        <v>Diamond Bank</v>
      </c>
      <c r="O1126" t="str">
        <f>IFERROR(INDEX(Demographics!H:H, MATCH(A1126, Demographics!A:A, 0)) &amp; "", "Unknown Status")</f>
        <v>Permanent</v>
      </c>
    </row>
    <row r="1127" spans="1:15" x14ac:dyDescent="0.25">
      <c r="A1127" t="s">
        <v>1290</v>
      </c>
      <c r="B1127">
        <v>301967568</v>
      </c>
      <c r="C1127">
        <v>5</v>
      </c>
      <c r="D1127" s="1">
        <v>42923.378333333334</v>
      </c>
      <c r="E1127" s="1">
        <v>42923.336608796293</v>
      </c>
      <c r="F1127">
        <v>10000</v>
      </c>
      <c r="G1127">
        <v>13000</v>
      </c>
      <c r="H1127">
        <v>30</v>
      </c>
      <c r="J1127" t="s">
        <v>11</v>
      </c>
      <c r="K1127" s="2">
        <f t="shared" si="51"/>
        <v>0.3</v>
      </c>
      <c r="L1127">
        <f t="shared" si="52"/>
        <v>0</v>
      </c>
      <c r="M1127" t="str">
        <f t="shared" si="53"/>
        <v>3. High Velocity Loyalty (4+)</v>
      </c>
      <c r="N1127" t="str">
        <f>IFERROR(INDEX(Demographics!F:F, MATCH(A1127, Demographics!A:A, 0)), "Unspecified Bank")</f>
        <v>First Bank</v>
      </c>
      <c r="O1127" t="str">
        <f>IFERROR(INDEX(Demographics!H:H, MATCH(A1127, Demographics!A:A, 0)) &amp; "", "Unknown Status")</f>
        <v>Permanent</v>
      </c>
    </row>
    <row r="1128" spans="1:15" x14ac:dyDescent="0.25">
      <c r="A1128" t="s">
        <v>1291</v>
      </c>
      <c r="B1128">
        <v>302003187</v>
      </c>
      <c r="C1128">
        <v>6</v>
      </c>
      <c r="D1128" s="1">
        <v>42946.41165509259</v>
      </c>
      <c r="E1128" s="1">
        <v>42946.36990740741</v>
      </c>
      <c r="F1128">
        <v>20000</v>
      </c>
      <c r="G1128">
        <v>24500</v>
      </c>
      <c r="H1128">
        <v>30</v>
      </c>
      <c r="J1128" t="s">
        <v>11</v>
      </c>
      <c r="K1128" s="2">
        <f t="shared" si="51"/>
        <v>0.22500000000000001</v>
      </c>
      <c r="L1128">
        <f t="shared" si="52"/>
        <v>0</v>
      </c>
      <c r="M1128" t="str">
        <f t="shared" si="53"/>
        <v>3. High Velocity Loyalty (4+)</v>
      </c>
      <c r="N1128" t="str">
        <f>IFERROR(INDEX(Demographics!F:F, MATCH(A1128, Demographics!A:A, 0)), "Unspecified Bank")</f>
        <v>GT Bank</v>
      </c>
      <c r="O1128" t="str">
        <f>IFERROR(INDEX(Demographics!H:H, MATCH(A1128, Demographics!A:A, 0)) &amp; "", "Unknown Status")</f>
        <v>Permanent</v>
      </c>
    </row>
    <row r="1129" spans="1:15" x14ac:dyDescent="0.25">
      <c r="A1129" t="s">
        <v>1292</v>
      </c>
      <c r="B1129">
        <v>301990703</v>
      </c>
      <c r="C1129">
        <v>2</v>
      </c>
      <c r="D1129" s="1">
        <v>42938.528807870367</v>
      </c>
      <c r="E1129" s="1">
        <v>42938.487060185187</v>
      </c>
      <c r="F1129">
        <v>10000</v>
      </c>
      <c r="G1129">
        <v>11500</v>
      </c>
      <c r="H1129">
        <v>15</v>
      </c>
      <c r="J1129" t="s">
        <v>11</v>
      </c>
      <c r="K1129" s="2">
        <f t="shared" si="51"/>
        <v>0.15</v>
      </c>
      <c r="L1129">
        <f t="shared" si="52"/>
        <v>0</v>
      </c>
      <c r="M1129" t="str">
        <f t="shared" si="53"/>
        <v>2. Early Repeat (2-3)</v>
      </c>
      <c r="N1129" t="str">
        <f>IFERROR(INDEX(Demographics!F:F, MATCH(A1129, Demographics!A:A, 0)), "Unspecified Bank")</f>
        <v>GT Bank</v>
      </c>
      <c r="O1129" t="str">
        <f>IFERROR(INDEX(Demographics!H:H, MATCH(A1129, Demographics!A:A, 0)) &amp; "", "Unknown Status")</f>
        <v>Permanent</v>
      </c>
    </row>
    <row r="1130" spans="1:15" x14ac:dyDescent="0.25">
      <c r="A1130" t="s">
        <v>1293</v>
      </c>
      <c r="B1130">
        <v>301967620</v>
      </c>
      <c r="C1130">
        <v>10</v>
      </c>
      <c r="D1130" s="1">
        <v>42923.397905092592</v>
      </c>
      <c r="E1130" s="1">
        <v>42923.35601851852</v>
      </c>
      <c r="F1130">
        <v>30000</v>
      </c>
      <c r="G1130">
        <v>34500</v>
      </c>
      <c r="H1130">
        <v>30</v>
      </c>
      <c r="J1130" t="s">
        <v>11</v>
      </c>
      <c r="K1130" s="2">
        <f t="shared" si="51"/>
        <v>0.15</v>
      </c>
      <c r="L1130">
        <f t="shared" si="52"/>
        <v>0</v>
      </c>
      <c r="M1130" t="str">
        <f t="shared" si="53"/>
        <v>3. High Velocity Loyalty (4+)</v>
      </c>
      <c r="N1130" t="str">
        <f>IFERROR(INDEX(Demographics!F:F, MATCH(A1130, Demographics!A:A, 0)), "Unspecified Bank")</f>
        <v>Standard Chartered</v>
      </c>
      <c r="O1130" t="str">
        <f>IFERROR(INDEX(Demographics!H:H, MATCH(A1130, Demographics!A:A, 0)) &amp; "", "Unknown Status")</f>
        <v>Permanent</v>
      </c>
    </row>
    <row r="1131" spans="1:15" x14ac:dyDescent="0.25">
      <c r="A1131" t="s">
        <v>1294</v>
      </c>
      <c r="B1131">
        <v>301980972</v>
      </c>
      <c r="C1131">
        <v>5</v>
      </c>
      <c r="D1131" s="1">
        <v>42932.946284722224</v>
      </c>
      <c r="E1131" s="1">
        <v>42932.904537037037</v>
      </c>
      <c r="F1131">
        <v>20000</v>
      </c>
      <c r="G1131">
        <v>22250</v>
      </c>
      <c r="H1131">
        <v>15</v>
      </c>
      <c r="J1131" t="s">
        <v>11</v>
      </c>
      <c r="K1131" s="2">
        <f t="shared" si="51"/>
        <v>0.1125</v>
      </c>
      <c r="L1131">
        <f t="shared" si="52"/>
        <v>0</v>
      </c>
      <c r="M1131" t="str">
        <f t="shared" si="53"/>
        <v>3. High Velocity Loyalty (4+)</v>
      </c>
      <c r="N1131" t="str">
        <f>IFERROR(INDEX(Demographics!F:F, MATCH(A1131, Demographics!A:A, 0)), "Unspecified Bank")</f>
        <v>Unspecified Bank</v>
      </c>
      <c r="O1131" t="str">
        <f>IFERROR(INDEX(Demographics!H:H, MATCH(A1131, Demographics!A:A, 0)) &amp; "", "Unknown Status")</f>
        <v>Unknown Status</v>
      </c>
    </row>
    <row r="1132" spans="1:15" x14ac:dyDescent="0.25">
      <c r="A1132" t="s">
        <v>1295</v>
      </c>
      <c r="B1132">
        <v>302002468</v>
      </c>
      <c r="C1132">
        <v>2</v>
      </c>
      <c r="D1132" s="1">
        <v>42945.710474537038</v>
      </c>
      <c r="E1132" s="1">
        <v>42945.668692129628</v>
      </c>
      <c r="F1132">
        <v>10000</v>
      </c>
      <c r="G1132">
        <v>11500</v>
      </c>
      <c r="H1132">
        <v>15</v>
      </c>
      <c r="J1132" t="s">
        <v>11</v>
      </c>
      <c r="K1132" s="2">
        <f t="shared" si="51"/>
        <v>0.15</v>
      </c>
      <c r="L1132">
        <f t="shared" si="52"/>
        <v>0</v>
      </c>
      <c r="M1132" t="str">
        <f t="shared" si="53"/>
        <v>2. Early Repeat (2-3)</v>
      </c>
      <c r="N1132" t="str">
        <f>IFERROR(INDEX(Demographics!F:F, MATCH(A1132, Demographics!A:A, 0)), "Unspecified Bank")</f>
        <v>Unspecified Bank</v>
      </c>
      <c r="O1132" t="str">
        <f>IFERROR(INDEX(Demographics!H:H, MATCH(A1132, Demographics!A:A, 0)) &amp; "", "Unknown Status")</f>
        <v>Unknown Status</v>
      </c>
    </row>
    <row r="1133" spans="1:15" x14ac:dyDescent="0.25">
      <c r="A1133" t="s">
        <v>1296</v>
      </c>
      <c r="B1133">
        <v>301990789</v>
      </c>
      <c r="C1133">
        <v>2</v>
      </c>
      <c r="D1133" s="1">
        <v>42938.578553240739</v>
      </c>
      <c r="E1133" s="1">
        <v>42938.536817129629</v>
      </c>
      <c r="F1133">
        <v>10000</v>
      </c>
      <c r="G1133">
        <v>13000</v>
      </c>
      <c r="H1133">
        <v>30</v>
      </c>
      <c r="J1133" t="s">
        <v>23</v>
      </c>
      <c r="K1133" s="2">
        <f t="shared" si="51"/>
        <v>0.3</v>
      </c>
      <c r="L1133">
        <f t="shared" si="52"/>
        <v>1</v>
      </c>
      <c r="M1133" t="str">
        <f t="shared" si="53"/>
        <v>2. Early Repeat (2-3)</v>
      </c>
      <c r="N1133" t="str">
        <f>IFERROR(INDEX(Demographics!F:F, MATCH(A1133, Demographics!A:A, 0)), "Unspecified Bank")</f>
        <v>First Bank</v>
      </c>
      <c r="O1133" t="str">
        <f>IFERROR(INDEX(Demographics!H:H, MATCH(A1133, Demographics!A:A, 0)) &amp; "", "Unknown Status")</f>
        <v>Permanent</v>
      </c>
    </row>
    <row r="1134" spans="1:15" x14ac:dyDescent="0.25">
      <c r="A1134" t="s">
        <v>1297</v>
      </c>
      <c r="B1134">
        <v>301967428</v>
      </c>
      <c r="C1134">
        <v>7</v>
      </c>
      <c r="D1134" s="1">
        <v>42923.302546296298</v>
      </c>
      <c r="E1134" s="1">
        <v>42923.260821759257</v>
      </c>
      <c r="F1134">
        <v>30000</v>
      </c>
      <c r="G1134">
        <v>39000</v>
      </c>
      <c r="H1134">
        <v>60</v>
      </c>
      <c r="J1134" t="s">
        <v>11</v>
      </c>
      <c r="K1134" s="2">
        <f t="shared" si="51"/>
        <v>0.3</v>
      </c>
      <c r="L1134">
        <f t="shared" si="52"/>
        <v>0</v>
      </c>
      <c r="M1134" t="str">
        <f t="shared" si="53"/>
        <v>3. High Velocity Loyalty (4+)</v>
      </c>
      <c r="N1134" t="str">
        <f>IFERROR(INDEX(Demographics!F:F, MATCH(A1134, Demographics!A:A, 0)), "Unspecified Bank")</f>
        <v>First Bank</v>
      </c>
      <c r="O1134" t="str">
        <f>IFERROR(INDEX(Demographics!H:H, MATCH(A1134, Demographics!A:A, 0)) &amp; "", "Unknown Status")</f>
        <v>Permanent</v>
      </c>
    </row>
    <row r="1135" spans="1:15" x14ac:dyDescent="0.25">
      <c r="A1135" t="s">
        <v>1298</v>
      </c>
      <c r="B1135">
        <v>301965652</v>
      </c>
      <c r="C1135">
        <v>3</v>
      </c>
      <c r="D1135" s="1">
        <v>42921.924733796295</v>
      </c>
      <c r="E1135" s="1">
        <v>42921.882986111108</v>
      </c>
      <c r="F1135">
        <v>20000</v>
      </c>
      <c r="G1135">
        <v>24500</v>
      </c>
      <c r="H1135">
        <v>30</v>
      </c>
      <c r="J1135" t="s">
        <v>11</v>
      </c>
      <c r="K1135" s="2">
        <f t="shared" si="51"/>
        <v>0.22500000000000001</v>
      </c>
      <c r="L1135">
        <f t="shared" si="52"/>
        <v>0</v>
      </c>
      <c r="M1135" t="str">
        <f t="shared" si="53"/>
        <v>2. Early Repeat (2-3)</v>
      </c>
      <c r="N1135" t="str">
        <f>IFERROR(INDEX(Demographics!F:F, MATCH(A1135, Demographics!A:A, 0)), "Unspecified Bank")</f>
        <v>EcoBank</v>
      </c>
      <c r="O1135" t="str">
        <f>IFERROR(INDEX(Demographics!H:H, MATCH(A1135, Demographics!A:A, 0)) &amp; "", "Unknown Status")</f>
        <v>Self-Employed</v>
      </c>
    </row>
    <row r="1136" spans="1:15" x14ac:dyDescent="0.25">
      <c r="A1136" t="s">
        <v>1299</v>
      </c>
      <c r="B1136">
        <v>301984959</v>
      </c>
      <c r="C1136">
        <v>3</v>
      </c>
      <c r="D1136" s="1">
        <v>42935.242430555554</v>
      </c>
      <c r="E1136" s="1">
        <v>42935.199988425928</v>
      </c>
      <c r="F1136">
        <v>10000</v>
      </c>
      <c r="G1136">
        <v>13000</v>
      </c>
      <c r="H1136">
        <v>30</v>
      </c>
      <c r="J1136" t="s">
        <v>11</v>
      </c>
      <c r="K1136" s="2">
        <f t="shared" si="51"/>
        <v>0.3</v>
      </c>
      <c r="L1136">
        <f t="shared" si="52"/>
        <v>0</v>
      </c>
      <c r="M1136" t="str">
        <f t="shared" si="53"/>
        <v>2. Early Repeat (2-3)</v>
      </c>
      <c r="N1136" t="str">
        <f>IFERROR(INDEX(Demographics!F:F, MATCH(A1136, Demographics!A:A, 0)), "Unspecified Bank")</f>
        <v>GT Bank</v>
      </c>
      <c r="O1136" t="str">
        <f>IFERROR(INDEX(Demographics!H:H, MATCH(A1136, Demographics!A:A, 0)) &amp; "", "Unknown Status")</f>
        <v>Permanent</v>
      </c>
    </row>
    <row r="1137" spans="1:15" x14ac:dyDescent="0.25">
      <c r="A1137" t="s">
        <v>1300</v>
      </c>
      <c r="B1137">
        <v>302000520</v>
      </c>
      <c r="C1137">
        <v>3</v>
      </c>
      <c r="D1137" s="1">
        <v>42944.539884259262</v>
      </c>
      <c r="E1137" s="1">
        <v>42944.498148148145</v>
      </c>
      <c r="F1137">
        <v>10000</v>
      </c>
      <c r="G1137">
        <v>13000</v>
      </c>
      <c r="H1137">
        <v>30</v>
      </c>
      <c r="J1137" t="s">
        <v>23</v>
      </c>
      <c r="K1137" s="2">
        <f t="shared" si="51"/>
        <v>0.3</v>
      </c>
      <c r="L1137">
        <f t="shared" si="52"/>
        <v>1</v>
      </c>
      <c r="M1137" t="str">
        <f t="shared" si="53"/>
        <v>2. Early Repeat (2-3)</v>
      </c>
      <c r="N1137" t="str">
        <f>IFERROR(INDEX(Demographics!F:F, MATCH(A1137, Demographics!A:A, 0)), "Unspecified Bank")</f>
        <v>Zenith Bank</v>
      </c>
      <c r="O1137" t="str">
        <f>IFERROR(INDEX(Demographics!H:H, MATCH(A1137, Demographics!A:A, 0)) &amp; "", "Unknown Status")</f>
        <v/>
      </c>
    </row>
    <row r="1138" spans="1:15" x14ac:dyDescent="0.25">
      <c r="A1138" t="s">
        <v>1301</v>
      </c>
      <c r="B1138">
        <v>301989706</v>
      </c>
      <c r="C1138">
        <v>3</v>
      </c>
      <c r="D1138" s="1">
        <v>42937.720393518517</v>
      </c>
      <c r="E1138" s="1">
        <v>42937.67863425926</v>
      </c>
      <c r="F1138">
        <v>10000</v>
      </c>
      <c r="G1138">
        <v>13000</v>
      </c>
      <c r="H1138">
        <v>30</v>
      </c>
      <c r="I1138" t="s">
        <v>1302</v>
      </c>
      <c r="J1138" t="s">
        <v>11</v>
      </c>
      <c r="K1138" s="2">
        <f t="shared" si="51"/>
        <v>0.3</v>
      </c>
      <c r="L1138">
        <f t="shared" si="52"/>
        <v>0</v>
      </c>
      <c r="M1138" t="str">
        <f t="shared" si="53"/>
        <v>2. Early Repeat (2-3)</v>
      </c>
      <c r="N1138" t="str">
        <f>IFERROR(INDEX(Demographics!F:F, MATCH(A1138, Demographics!A:A, 0)), "Unspecified Bank")</f>
        <v>Zenith Bank</v>
      </c>
      <c r="O1138" t="str">
        <f>IFERROR(INDEX(Demographics!H:H, MATCH(A1138, Demographics!A:A, 0)) &amp; "", "Unknown Status")</f>
        <v>Permanent</v>
      </c>
    </row>
    <row r="1139" spans="1:15" x14ac:dyDescent="0.25">
      <c r="A1139" t="s">
        <v>1303</v>
      </c>
      <c r="B1139">
        <v>301998502</v>
      </c>
      <c r="C1139">
        <v>2</v>
      </c>
      <c r="D1139" s="1">
        <v>42943.441469907404</v>
      </c>
      <c r="E1139" s="1">
        <v>42943.399733796294</v>
      </c>
      <c r="F1139">
        <v>10000</v>
      </c>
      <c r="G1139">
        <v>11500</v>
      </c>
      <c r="H1139">
        <v>15</v>
      </c>
      <c r="I1139" t="s">
        <v>1304</v>
      </c>
      <c r="J1139" t="s">
        <v>11</v>
      </c>
      <c r="K1139" s="2">
        <f t="shared" si="51"/>
        <v>0.15</v>
      </c>
      <c r="L1139">
        <f t="shared" si="52"/>
        <v>0</v>
      </c>
      <c r="M1139" t="str">
        <f t="shared" si="53"/>
        <v>2. Early Repeat (2-3)</v>
      </c>
      <c r="N1139" t="str">
        <f>IFERROR(INDEX(Demographics!F:F, MATCH(A1139, Demographics!A:A, 0)), "Unspecified Bank")</f>
        <v>GT Bank</v>
      </c>
      <c r="O1139" t="str">
        <f>IFERROR(INDEX(Demographics!H:H, MATCH(A1139, Demographics!A:A, 0)) &amp; "", "Unknown Status")</f>
        <v>Permanent</v>
      </c>
    </row>
    <row r="1140" spans="1:15" x14ac:dyDescent="0.25">
      <c r="A1140" t="s">
        <v>1305</v>
      </c>
      <c r="B1140">
        <v>301994188</v>
      </c>
      <c r="C1140">
        <v>2</v>
      </c>
      <c r="D1140" s="1">
        <v>42940.847048611111</v>
      </c>
      <c r="E1140" s="1">
        <v>42940.805300925924</v>
      </c>
      <c r="F1140">
        <v>10000</v>
      </c>
      <c r="G1140">
        <v>13000</v>
      </c>
      <c r="H1140">
        <v>30</v>
      </c>
      <c r="J1140" t="s">
        <v>11</v>
      </c>
      <c r="K1140" s="2">
        <f t="shared" si="51"/>
        <v>0.3</v>
      </c>
      <c r="L1140">
        <f t="shared" si="52"/>
        <v>0</v>
      </c>
      <c r="M1140" t="str">
        <f t="shared" si="53"/>
        <v>2. Early Repeat (2-3)</v>
      </c>
      <c r="N1140" t="str">
        <f>IFERROR(INDEX(Demographics!F:F, MATCH(A1140, Demographics!A:A, 0)), "Unspecified Bank")</f>
        <v>GT Bank</v>
      </c>
      <c r="O1140" t="str">
        <f>IFERROR(INDEX(Demographics!H:H, MATCH(A1140, Demographics!A:A, 0)) &amp; "", "Unknown Status")</f>
        <v>Permanent</v>
      </c>
    </row>
    <row r="1141" spans="1:15" x14ac:dyDescent="0.25">
      <c r="A1141" t="s">
        <v>1306</v>
      </c>
      <c r="B1141">
        <v>301975114</v>
      </c>
      <c r="C1141">
        <v>3</v>
      </c>
      <c r="D1141" s="1">
        <v>42928.821273148147</v>
      </c>
      <c r="E1141" s="1">
        <v>42928.778784722221</v>
      </c>
      <c r="F1141">
        <v>10000</v>
      </c>
      <c r="G1141">
        <v>11500</v>
      </c>
      <c r="H1141">
        <v>15</v>
      </c>
      <c r="J1141" t="s">
        <v>11</v>
      </c>
      <c r="K1141" s="2">
        <f t="shared" si="51"/>
        <v>0.15</v>
      </c>
      <c r="L1141">
        <f t="shared" si="52"/>
        <v>0</v>
      </c>
      <c r="M1141" t="str">
        <f t="shared" si="53"/>
        <v>2. Early Repeat (2-3)</v>
      </c>
      <c r="N1141" t="str">
        <f>IFERROR(INDEX(Demographics!F:F, MATCH(A1141, Demographics!A:A, 0)), "Unspecified Bank")</f>
        <v>GT Bank</v>
      </c>
      <c r="O1141" t="str">
        <f>IFERROR(INDEX(Demographics!H:H, MATCH(A1141, Demographics!A:A, 0)) &amp; "", "Unknown Status")</f>
        <v>Permanent</v>
      </c>
    </row>
    <row r="1142" spans="1:15" x14ac:dyDescent="0.25">
      <c r="A1142" t="s">
        <v>1307</v>
      </c>
      <c r="B1142">
        <v>301999193</v>
      </c>
      <c r="C1142">
        <v>2</v>
      </c>
      <c r="D1142" s="1">
        <v>42943.719108796293</v>
      </c>
      <c r="E1142" s="1">
        <v>42943.677372685182</v>
      </c>
      <c r="F1142">
        <v>10000</v>
      </c>
      <c r="G1142">
        <v>13000</v>
      </c>
      <c r="H1142">
        <v>30</v>
      </c>
      <c r="J1142" t="s">
        <v>11</v>
      </c>
      <c r="K1142" s="2">
        <f t="shared" si="51"/>
        <v>0.3</v>
      </c>
      <c r="L1142">
        <f t="shared" si="52"/>
        <v>0</v>
      </c>
      <c r="M1142" t="str">
        <f t="shared" si="53"/>
        <v>2. Early Repeat (2-3)</v>
      </c>
      <c r="N1142" t="str">
        <f>IFERROR(INDEX(Demographics!F:F, MATCH(A1142, Demographics!A:A, 0)), "Unspecified Bank")</f>
        <v>GT Bank</v>
      </c>
      <c r="O1142" t="str">
        <f>IFERROR(INDEX(Demographics!H:H, MATCH(A1142, Demographics!A:A, 0)) &amp; "", "Unknown Status")</f>
        <v>Student</v>
      </c>
    </row>
    <row r="1143" spans="1:15" x14ac:dyDescent="0.25">
      <c r="A1143" t="s">
        <v>1308</v>
      </c>
      <c r="B1143">
        <v>301969620</v>
      </c>
      <c r="C1143">
        <v>3</v>
      </c>
      <c r="D1143" s="1">
        <v>42924.805162037039</v>
      </c>
      <c r="E1143" s="1">
        <v>42924.763449074075</v>
      </c>
      <c r="F1143">
        <v>10000</v>
      </c>
      <c r="G1143">
        <v>13000</v>
      </c>
      <c r="H1143">
        <v>30</v>
      </c>
      <c r="J1143" t="s">
        <v>11</v>
      </c>
      <c r="K1143" s="2">
        <f t="shared" si="51"/>
        <v>0.3</v>
      </c>
      <c r="L1143">
        <f t="shared" si="52"/>
        <v>0</v>
      </c>
      <c r="M1143" t="str">
        <f t="shared" si="53"/>
        <v>2. Early Repeat (2-3)</v>
      </c>
      <c r="N1143" t="str">
        <f>IFERROR(INDEX(Demographics!F:F, MATCH(A1143, Demographics!A:A, 0)), "Unspecified Bank")</f>
        <v>First Bank</v>
      </c>
      <c r="O1143" t="str">
        <f>IFERROR(INDEX(Demographics!H:H, MATCH(A1143, Demographics!A:A, 0)) &amp; "", "Unknown Status")</f>
        <v/>
      </c>
    </row>
    <row r="1144" spans="1:15" x14ac:dyDescent="0.25">
      <c r="A1144" t="s">
        <v>1309</v>
      </c>
      <c r="B1144">
        <v>301993874</v>
      </c>
      <c r="C1144">
        <v>3</v>
      </c>
      <c r="D1144" s="1">
        <v>42940.724560185183</v>
      </c>
      <c r="E1144" s="1">
        <v>42940.682812500003</v>
      </c>
      <c r="F1144">
        <v>10000</v>
      </c>
      <c r="G1144">
        <v>13000</v>
      </c>
      <c r="H1144">
        <v>30</v>
      </c>
      <c r="J1144" t="s">
        <v>11</v>
      </c>
      <c r="K1144" s="2">
        <f t="shared" si="51"/>
        <v>0.3</v>
      </c>
      <c r="L1144">
        <f t="shared" si="52"/>
        <v>0</v>
      </c>
      <c r="M1144" t="str">
        <f t="shared" si="53"/>
        <v>2. Early Repeat (2-3)</v>
      </c>
      <c r="N1144" t="str">
        <f>IFERROR(INDEX(Demographics!F:F, MATCH(A1144, Demographics!A:A, 0)), "Unspecified Bank")</f>
        <v>Unspecified Bank</v>
      </c>
      <c r="O1144" t="str">
        <f>IFERROR(INDEX(Demographics!H:H, MATCH(A1144, Demographics!A:A, 0)) &amp; "", "Unknown Status")</f>
        <v>Unknown Status</v>
      </c>
    </row>
    <row r="1145" spans="1:15" x14ac:dyDescent="0.25">
      <c r="A1145" t="s">
        <v>1310</v>
      </c>
      <c r="B1145">
        <v>301984508</v>
      </c>
      <c r="C1145">
        <v>2</v>
      </c>
      <c r="D1145" s="1">
        <v>42934.81490740741</v>
      </c>
      <c r="E1145" s="1">
        <v>42934.773148148146</v>
      </c>
      <c r="F1145">
        <v>10000</v>
      </c>
      <c r="G1145">
        <v>11500</v>
      </c>
      <c r="H1145">
        <v>15</v>
      </c>
      <c r="J1145" t="s">
        <v>11</v>
      </c>
      <c r="K1145" s="2">
        <f t="shared" si="51"/>
        <v>0.15</v>
      </c>
      <c r="L1145">
        <f t="shared" si="52"/>
        <v>0</v>
      </c>
      <c r="M1145" t="str">
        <f t="shared" si="53"/>
        <v>2. Early Repeat (2-3)</v>
      </c>
      <c r="N1145" t="str">
        <f>IFERROR(INDEX(Demographics!F:F, MATCH(A1145, Demographics!A:A, 0)), "Unspecified Bank")</f>
        <v>GT Bank</v>
      </c>
      <c r="O1145" t="str">
        <f>IFERROR(INDEX(Demographics!H:H, MATCH(A1145, Demographics!A:A, 0)) &amp; "", "Unknown Status")</f>
        <v>Permanent</v>
      </c>
    </row>
    <row r="1146" spans="1:15" x14ac:dyDescent="0.25">
      <c r="A1146" t="s">
        <v>1311</v>
      </c>
      <c r="B1146">
        <v>302001209</v>
      </c>
      <c r="C1146">
        <v>2</v>
      </c>
      <c r="D1146" s="1">
        <v>42944.815416666665</v>
      </c>
      <c r="E1146" s="1">
        <v>42944.773634259262</v>
      </c>
      <c r="F1146">
        <v>10000</v>
      </c>
      <c r="G1146">
        <v>11500</v>
      </c>
      <c r="H1146">
        <v>15</v>
      </c>
      <c r="J1146" t="s">
        <v>11</v>
      </c>
      <c r="K1146" s="2">
        <f t="shared" si="51"/>
        <v>0.15</v>
      </c>
      <c r="L1146">
        <f t="shared" si="52"/>
        <v>0</v>
      </c>
      <c r="M1146" t="str">
        <f t="shared" si="53"/>
        <v>2. Early Repeat (2-3)</v>
      </c>
      <c r="N1146" t="str">
        <f>IFERROR(INDEX(Demographics!F:F, MATCH(A1146, Demographics!A:A, 0)), "Unspecified Bank")</f>
        <v>Zenith Bank</v>
      </c>
      <c r="O1146" t="str">
        <f>IFERROR(INDEX(Demographics!H:H, MATCH(A1146, Demographics!A:A, 0)) &amp; "", "Unknown Status")</f>
        <v>Permanent</v>
      </c>
    </row>
    <row r="1147" spans="1:15" x14ac:dyDescent="0.25">
      <c r="A1147" t="s">
        <v>1312</v>
      </c>
      <c r="B1147">
        <v>301960658</v>
      </c>
      <c r="C1147">
        <v>5</v>
      </c>
      <c r="D1147" s="1">
        <v>42919.372557870367</v>
      </c>
      <c r="E1147" s="1">
        <v>42919.33084490741</v>
      </c>
      <c r="F1147">
        <v>10000</v>
      </c>
      <c r="G1147">
        <v>13000</v>
      </c>
      <c r="H1147">
        <v>30</v>
      </c>
      <c r="J1147" t="s">
        <v>11</v>
      </c>
      <c r="K1147" s="2">
        <f t="shared" si="51"/>
        <v>0.3</v>
      </c>
      <c r="L1147">
        <f t="shared" si="52"/>
        <v>0</v>
      </c>
      <c r="M1147" t="str">
        <f t="shared" si="53"/>
        <v>3. High Velocity Loyalty (4+)</v>
      </c>
      <c r="N1147" t="str">
        <f>IFERROR(INDEX(Demographics!F:F, MATCH(A1147, Demographics!A:A, 0)), "Unspecified Bank")</f>
        <v>GT Bank</v>
      </c>
      <c r="O1147" t="str">
        <f>IFERROR(INDEX(Demographics!H:H, MATCH(A1147, Demographics!A:A, 0)) &amp; "", "Unknown Status")</f>
        <v>Permanent</v>
      </c>
    </row>
    <row r="1148" spans="1:15" x14ac:dyDescent="0.25">
      <c r="A1148" t="s">
        <v>1313</v>
      </c>
      <c r="B1148">
        <v>301982066</v>
      </c>
      <c r="C1148">
        <v>14</v>
      </c>
      <c r="D1148" s="1">
        <v>42933.622708333336</v>
      </c>
      <c r="E1148" s="1">
        <v>42933.580972222226</v>
      </c>
      <c r="F1148">
        <v>10000</v>
      </c>
      <c r="G1148">
        <v>10250</v>
      </c>
      <c r="H1148">
        <v>15</v>
      </c>
      <c r="J1148" t="s">
        <v>11</v>
      </c>
      <c r="K1148" s="2">
        <f t="shared" si="51"/>
        <v>2.5000000000000001E-2</v>
      </c>
      <c r="L1148">
        <f t="shared" si="52"/>
        <v>0</v>
      </c>
      <c r="M1148" t="str">
        <f t="shared" si="53"/>
        <v>3. High Velocity Loyalty (4+)</v>
      </c>
      <c r="N1148" t="str">
        <f>IFERROR(INDEX(Demographics!F:F, MATCH(A1148, Demographics!A:A, 0)), "Unspecified Bank")</f>
        <v>First Bank</v>
      </c>
      <c r="O1148" t="str">
        <f>IFERROR(INDEX(Demographics!H:H, MATCH(A1148, Demographics!A:A, 0)) &amp; "", "Unknown Status")</f>
        <v>Student</v>
      </c>
    </row>
    <row r="1149" spans="1:15" x14ac:dyDescent="0.25">
      <c r="A1149" t="s">
        <v>1314</v>
      </c>
      <c r="B1149">
        <v>301985209</v>
      </c>
      <c r="C1149">
        <v>12</v>
      </c>
      <c r="D1149" s="1">
        <v>42935.391388888886</v>
      </c>
      <c r="E1149" s="1">
        <v>42935.348912037036</v>
      </c>
      <c r="F1149">
        <v>40000</v>
      </c>
      <c r="G1149">
        <v>48000</v>
      </c>
      <c r="H1149">
        <v>60</v>
      </c>
      <c r="J1149" t="s">
        <v>23</v>
      </c>
      <c r="K1149" s="2">
        <f t="shared" si="51"/>
        <v>0.2</v>
      </c>
      <c r="L1149">
        <f t="shared" si="52"/>
        <v>1</v>
      </c>
      <c r="M1149" t="str">
        <f t="shared" si="53"/>
        <v>3. High Velocity Loyalty (4+)</v>
      </c>
      <c r="N1149" t="str">
        <f>IFERROR(INDEX(Demographics!F:F, MATCH(A1149, Demographics!A:A, 0)), "Unspecified Bank")</f>
        <v>GT Bank</v>
      </c>
      <c r="O1149" t="str">
        <f>IFERROR(INDEX(Demographics!H:H, MATCH(A1149, Demographics!A:A, 0)) &amp; "", "Unknown Status")</f>
        <v>Permanent</v>
      </c>
    </row>
    <row r="1150" spans="1:15" x14ac:dyDescent="0.25">
      <c r="A1150" t="s">
        <v>1315</v>
      </c>
      <c r="B1150">
        <v>301975671</v>
      </c>
      <c r="C1150">
        <v>4</v>
      </c>
      <c r="D1150" s="1">
        <v>42929.388692129629</v>
      </c>
      <c r="E1150" s="1">
        <v>42929.346203703702</v>
      </c>
      <c r="F1150">
        <v>20000</v>
      </c>
      <c r="G1150">
        <v>22250</v>
      </c>
      <c r="H1150">
        <v>15</v>
      </c>
      <c r="J1150" t="s">
        <v>23</v>
      </c>
      <c r="K1150" s="2">
        <f t="shared" si="51"/>
        <v>0.1125</v>
      </c>
      <c r="L1150">
        <f t="shared" si="52"/>
        <v>1</v>
      </c>
      <c r="M1150" t="str">
        <f t="shared" si="53"/>
        <v>3. High Velocity Loyalty (4+)</v>
      </c>
      <c r="N1150" t="str">
        <f>IFERROR(INDEX(Demographics!F:F, MATCH(A1150, Demographics!A:A, 0)), "Unspecified Bank")</f>
        <v>GT Bank</v>
      </c>
      <c r="O1150" t="str">
        <f>IFERROR(INDEX(Demographics!H:H, MATCH(A1150, Demographics!A:A, 0)) &amp; "", "Unknown Status")</f>
        <v/>
      </c>
    </row>
    <row r="1151" spans="1:15" x14ac:dyDescent="0.25">
      <c r="A1151" t="s">
        <v>1316</v>
      </c>
      <c r="B1151">
        <v>301979217</v>
      </c>
      <c r="C1151">
        <v>13</v>
      </c>
      <c r="D1151" s="1">
        <v>42931.596122685187</v>
      </c>
      <c r="E1151" s="1">
        <v>42931.554386574076</v>
      </c>
      <c r="F1151">
        <v>20000</v>
      </c>
      <c r="G1151">
        <v>22250</v>
      </c>
      <c r="H1151">
        <v>15</v>
      </c>
      <c r="J1151" t="s">
        <v>23</v>
      </c>
      <c r="K1151" s="2">
        <f t="shared" si="51"/>
        <v>0.1125</v>
      </c>
      <c r="L1151">
        <f t="shared" si="52"/>
        <v>1</v>
      </c>
      <c r="M1151" t="str">
        <f t="shared" si="53"/>
        <v>3. High Velocity Loyalty (4+)</v>
      </c>
      <c r="N1151" t="str">
        <f>IFERROR(INDEX(Demographics!F:F, MATCH(A1151, Demographics!A:A, 0)), "Unspecified Bank")</f>
        <v>GT Bank</v>
      </c>
      <c r="O1151" t="str">
        <f>IFERROR(INDEX(Demographics!H:H, MATCH(A1151, Demographics!A:A, 0)) &amp; "", "Unknown Status")</f>
        <v>Self-Employed</v>
      </c>
    </row>
    <row r="1152" spans="1:15" x14ac:dyDescent="0.25">
      <c r="A1152" t="s">
        <v>1317</v>
      </c>
      <c r="B1152">
        <v>301970116</v>
      </c>
      <c r="C1152">
        <v>2</v>
      </c>
      <c r="D1152" s="1">
        <v>42925.484814814816</v>
      </c>
      <c r="E1152" s="1">
        <v>42925.443067129629</v>
      </c>
      <c r="F1152">
        <v>10000</v>
      </c>
      <c r="G1152">
        <v>13000</v>
      </c>
      <c r="H1152">
        <v>30</v>
      </c>
      <c r="J1152" t="s">
        <v>23</v>
      </c>
      <c r="K1152" s="2">
        <f t="shared" si="51"/>
        <v>0.3</v>
      </c>
      <c r="L1152">
        <f t="shared" si="52"/>
        <v>1</v>
      </c>
      <c r="M1152" t="str">
        <f t="shared" si="53"/>
        <v>2. Early Repeat (2-3)</v>
      </c>
      <c r="N1152" t="str">
        <f>IFERROR(INDEX(Demographics!F:F, MATCH(A1152, Demographics!A:A, 0)), "Unspecified Bank")</f>
        <v>GT Bank</v>
      </c>
      <c r="O1152" t="str">
        <f>IFERROR(INDEX(Demographics!H:H, MATCH(A1152, Demographics!A:A, 0)) &amp; "", "Unknown Status")</f>
        <v>Permanent</v>
      </c>
    </row>
    <row r="1153" spans="1:15" x14ac:dyDescent="0.25">
      <c r="A1153" t="s">
        <v>1318</v>
      </c>
      <c r="B1153">
        <v>301977236</v>
      </c>
      <c r="C1153">
        <v>2</v>
      </c>
      <c r="D1153" s="1">
        <v>42930.42465277778</v>
      </c>
      <c r="E1153" s="1">
        <v>42930.382916666669</v>
      </c>
      <c r="F1153">
        <v>10000</v>
      </c>
      <c r="G1153">
        <v>11500</v>
      </c>
      <c r="H1153">
        <v>15</v>
      </c>
      <c r="J1153" t="s">
        <v>23</v>
      </c>
      <c r="K1153" s="2">
        <f t="shared" si="51"/>
        <v>0.15</v>
      </c>
      <c r="L1153">
        <f t="shared" si="52"/>
        <v>1</v>
      </c>
      <c r="M1153" t="str">
        <f t="shared" si="53"/>
        <v>2. Early Repeat (2-3)</v>
      </c>
      <c r="N1153" t="str">
        <f>IFERROR(INDEX(Demographics!F:F, MATCH(A1153, Demographics!A:A, 0)), "Unspecified Bank")</f>
        <v>EcoBank</v>
      </c>
      <c r="O1153" t="str">
        <f>IFERROR(INDEX(Demographics!H:H, MATCH(A1153, Demographics!A:A, 0)) &amp; "", "Unknown Status")</f>
        <v>Permanent</v>
      </c>
    </row>
    <row r="1154" spans="1:15" x14ac:dyDescent="0.25">
      <c r="A1154" t="s">
        <v>1319</v>
      </c>
      <c r="B1154">
        <v>301994551</v>
      </c>
      <c r="C1154">
        <v>2</v>
      </c>
      <c r="D1154" s="1">
        <v>42941.176388888889</v>
      </c>
      <c r="E1154" s="1">
        <v>42941.134641203702</v>
      </c>
      <c r="F1154">
        <v>10000</v>
      </c>
      <c r="G1154">
        <v>13000</v>
      </c>
      <c r="H1154">
        <v>30</v>
      </c>
      <c r="J1154" t="s">
        <v>23</v>
      </c>
      <c r="K1154" s="2">
        <f t="shared" si="51"/>
        <v>0.3</v>
      </c>
      <c r="L1154">
        <f t="shared" si="52"/>
        <v>1</v>
      </c>
      <c r="M1154" t="str">
        <f t="shared" si="53"/>
        <v>2. Early Repeat (2-3)</v>
      </c>
      <c r="N1154" t="str">
        <f>IFERROR(INDEX(Demographics!F:F, MATCH(A1154, Demographics!A:A, 0)), "Unspecified Bank")</f>
        <v>Unspecified Bank</v>
      </c>
      <c r="O1154" t="str">
        <f>IFERROR(INDEX(Demographics!H:H, MATCH(A1154, Demographics!A:A, 0)) &amp; "", "Unknown Status")</f>
        <v>Unknown Status</v>
      </c>
    </row>
    <row r="1155" spans="1:15" x14ac:dyDescent="0.25">
      <c r="A1155" t="s">
        <v>1320</v>
      </c>
      <c r="B1155">
        <v>301999963</v>
      </c>
      <c r="C1155">
        <v>2</v>
      </c>
      <c r="D1155" s="1">
        <v>42944.327187499999</v>
      </c>
      <c r="E1155" s="1">
        <v>42944.285451388889</v>
      </c>
      <c r="F1155">
        <v>10000</v>
      </c>
      <c r="G1155">
        <v>11500</v>
      </c>
      <c r="H1155">
        <v>15</v>
      </c>
      <c r="J1155" t="s">
        <v>11</v>
      </c>
      <c r="K1155" s="2">
        <f t="shared" ref="K1155:K1218" si="54">(G1155 - F1155) / F1155</f>
        <v>0.15</v>
      </c>
      <c r="L1155">
        <f t="shared" ref="L1155:L1218" si="55">IF(J1155="bad", 1, 0)</f>
        <v>0</v>
      </c>
      <c r="M1155" t="str">
        <f t="shared" ref="M1155:M1218" si="56">IF(C1155=1, "1. First-Time Applicant", IF(C1155&lt;=3, "2. Early Repeat (2-3)", "3. High Velocity Loyalty (4+)"))</f>
        <v>2. Early Repeat (2-3)</v>
      </c>
      <c r="N1155" t="str">
        <f>IFERROR(INDEX(Demographics!F:F, MATCH(A1155, Demographics!A:A, 0)), "Unspecified Bank")</f>
        <v>Zenith Bank</v>
      </c>
      <c r="O1155" t="str">
        <f>IFERROR(INDEX(Demographics!H:H, MATCH(A1155, Demographics!A:A, 0)) &amp; "", "Unknown Status")</f>
        <v>Unemployed</v>
      </c>
    </row>
    <row r="1156" spans="1:15" x14ac:dyDescent="0.25">
      <c r="A1156" t="s">
        <v>1321</v>
      </c>
      <c r="B1156">
        <v>301988966</v>
      </c>
      <c r="C1156">
        <v>8</v>
      </c>
      <c r="D1156" s="1">
        <v>42937.417349537034</v>
      </c>
      <c r="E1156" s="1">
        <v>42937.375590277778</v>
      </c>
      <c r="F1156">
        <v>30000</v>
      </c>
      <c r="G1156">
        <v>39000</v>
      </c>
      <c r="H1156">
        <v>60</v>
      </c>
      <c r="J1156" t="s">
        <v>11</v>
      </c>
      <c r="K1156" s="2">
        <f t="shared" si="54"/>
        <v>0.3</v>
      </c>
      <c r="L1156">
        <f t="shared" si="55"/>
        <v>0</v>
      </c>
      <c r="M1156" t="str">
        <f t="shared" si="56"/>
        <v>3. High Velocity Loyalty (4+)</v>
      </c>
      <c r="N1156" t="str">
        <f>IFERROR(INDEX(Demographics!F:F, MATCH(A1156, Demographics!A:A, 0)), "Unspecified Bank")</f>
        <v>Keystone Bank</v>
      </c>
      <c r="O1156" t="str">
        <f>IFERROR(INDEX(Demographics!H:H, MATCH(A1156, Demographics!A:A, 0)) &amp; "", "Unknown Status")</f>
        <v>Self-Employed</v>
      </c>
    </row>
    <row r="1157" spans="1:15" x14ac:dyDescent="0.25">
      <c r="A1157" t="s">
        <v>1322</v>
      </c>
      <c r="B1157">
        <v>302002285</v>
      </c>
      <c r="C1157">
        <v>8</v>
      </c>
      <c r="D1157" s="1">
        <v>42945.613310185188</v>
      </c>
      <c r="E1157" s="1">
        <v>42945.571562500001</v>
      </c>
      <c r="F1157">
        <v>15000</v>
      </c>
      <c r="G1157">
        <v>18375</v>
      </c>
      <c r="H1157">
        <v>30</v>
      </c>
      <c r="J1157" t="s">
        <v>11</v>
      </c>
      <c r="K1157" s="2">
        <f t="shared" si="54"/>
        <v>0.22500000000000001</v>
      </c>
      <c r="L1157">
        <f t="shared" si="55"/>
        <v>0</v>
      </c>
      <c r="M1157" t="str">
        <f t="shared" si="56"/>
        <v>3. High Velocity Loyalty (4+)</v>
      </c>
      <c r="N1157" t="str">
        <f>IFERROR(INDEX(Demographics!F:F, MATCH(A1157, Demographics!A:A, 0)), "Unspecified Bank")</f>
        <v>GT Bank</v>
      </c>
      <c r="O1157" t="str">
        <f>IFERROR(INDEX(Demographics!H:H, MATCH(A1157, Demographics!A:A, 0)) &amp; "", "Unknown Status")</f>
        <v>Permanent</v>
      </c>
    </row>
    <row r="1158" spans="1:15" x14ac:dyDescent="0.25">
      <c r="A1158" t="s">
        <v>1323</v>
      </c>
      <c r="B1158">
        <v>301966635</v>
      </c>
      <c r="C1158">
        <v>9</v>
      </c>
      <c r="D1158" s="1">
        <v>42922.642291666663</v>
      </c>
      <c r="E1158" s="1">
        <v>42922.600462962961</v>
      </c>
      <c r="F1158">
        <v>20000</v>
      </c>
      <c r="G1158">
        <v>23000</v>
      </c>
      <c r="H1158">
        <v>30</v>
      </c>
      <c r="J1158" t="s">
        <v>11</v>
      </c>
      <c r="K1158" s="2">
        <f t="shared" si="54"/>
        <v>0.15</v>
      </c>
      <c r="L1158">
        <f t="shared" si="55"/>
        <v>0</v>
      </c>
      <c r="M1158" t="str">
        <f t="shared" si="56"/>
        <v>3. High Velocity Loyalty (4+)</v>
      </c>
      <c r="N1158" t="str">
        <f>IFERROR(INDEX(Demographics!F:F, MATCH(A1158, Demographics!A:A, 0)), "Unspecified Bank")</f>
        <v>Stanbic IBTC</v>
      </c>
      <c r="O1158" t="str">
        <f>IFERROR(INDEX(Demographics!H:H, MATCH(A1158, Demographics!A:A, 0)) &amp; "", "Unknown Status")</f>
        <v>Permanent</v>
      </c>
    </row>
    <row r="1159" spans="1:15" x14ac:dyDescent="0.25">
      <c r="A1159" t="s">
        <v>1324</v>
      </c>
      <c r="B1159">
        <v>301984428</v>
      </c>
      <c r="C1159">
        <v>10</v>
      </c>
      <c r="D1159" s="1">
        <v>42934.776539351849</v>
      </c>
      <c r="E1159" s="1">
        <v>42934.734803240739</v>
      </c>
      <c r="F1159">
        <v>40000</v>
      </c>
      <c r="G1159">
        <v>44000</v>
      </c>
      <c r="H1159">
        <v>30</v>
      </c>
      <c r="J1159" t="s">
        <v>11</v>
      </c>
      <c r="K1159" s="2">
        <f t="shared" si="54"/>
        <v>0.1</v>
      </c>
      <c r="L1159">
        <f t="shared" si="55"/>
        <v>0</v>
      </c>
      <c r="M1159" t="str">
        <f t="shared" si="56"/>
        <v>3. High Velocity Loyalty (4+)</v>
      </c>
      <c r="N1159" t="str">
        <f>IFERROR(INDEX(Demographics!F:F, MATCH(A1159, Demographics!A:A, 0)), "Unspecified Bank")</f>
        <v>Unspecified Bank</v>
      </c>
      <c r="O1159" t="str">
        <f>IFERROR(INDEX(Demographics!H:H, MATCH(A1159, Demographics!A:A, 0)) &amp; "", "Unknown Status")</f>
        <v>Unknown Status</v>
      </c>
    </row>
    <row r="1160" spans="1:15" x14ac:dyDescent="0.25">
      <c r="A1160" t="s">
        <v>1325</v>
      </c>
      <c r="B1160">
        <v>301965236</v>
      </c>
      <c r="C1160">
        <v>2</v>
      </c>
      <c r="D1160" s="1">
        <v>42921.724699074075</v>
      </c>
      <c r="E1160" s="1">
        <v>42921.682962962965</v>
      </c>
      <c r="F1160">
        <v>10000</v>
      </c>
      <c r="G1160">
        <v>13000</v>
      </c>
      <c r="H1160">
        <v>30</v>
      </c>
      <c r="J1160" t="s">
        <v>11</v>
      </c>
      <c r="K1160" s="2">
        <f t="shared" si="54"/>
        <v>0.3</v>
      </c>
      <c r="L1160">
        <f t="shared" si="55"/>
        <v>0</v>
      </c>
      <c r="M1160" t="str">
        <f t="shared" si="56"/>
        <v>2. Early Repeat (2-3)</v>
      </c>
      <c r="N1160" t="str">
        <f>IFERROR(INDEX(Demographics!F:F, MATCH(A1160, Demographics!A:A, 0)), "Unspecified Bank")</f>
        <v>GT Bank</v>
      </c>
      <c r="O1160" t="str">
        <f>IFERROR(INDEX(Demographics!H:H, MATCH(A1160, Demographics!A:A, 0)) &amp; "", "Unknown Status")</f>
        <v>Permanent</v>
      </c>
    </row>
    <row r="1161" spans="1:15" x14ac:dyDescent="0.25">
      <c r="A1161" t="s">
        <v>1326</v>
      </c>
      <c r="B1161">
        <v>301964429</v>
      </c>
      <c r="C1161">
        <v>2</v>
      </c>
      <c r="D1161" s="1">
        <v>42921.389837962961</v>
      </c>
      <c r="E1161" s="1">
        <v>42921.348090277781</v>
      </c>
      <c r="F1161">
        <v>10000</v>
      </c>
      <c r="G1161">
        <v>13000</v>
      </c>
      <c r="H1161">
        <v>30</v>
      </c>
      <c r="J1161" t="s">
        <v>11</v>
      </c>
      <c r="K1161" s="2">
        <f t="shared" si="54"/>
        <v>0.3</v>
      </c>
      <c r="L1161">
        <f t="shared" si="55"/>
        <v>0</v>
      </c>
      <c r="M1161" t="str">
        <f t="shared" si="56"/>
        <v>2. Early Repeat (2-3)</v>
      </c>
      <c r="N1161" t="str">
        <f>IFERROR(INDEX(Demographics!F:F, MATCH(A1161, Demographics!A:A, 0)), "Unspecified Bank")</f>
        <v>GT Bank</v>
      </c>
      <c r="O1161" t="str">
        <f>IFERROR(INDEX(Demographics!H:H, MATCH(A1161, Demographics!A:A, 0)) &amp; "", "Unknown Status")</f>
        <v/>
      </c>
    </row>
    <row r="1162" spans="1:15" x14ac:dyDescent="0.25">
      <c r="A1162" t="s">
        <v>1327</v>
      </c>
      <c r="B1162">
        <v>301964732</v>
      </c>
      <c r="C1162">
        <v>3</v>
      </c>
      <c r="D1162" s="1">
        <v>42921.503703703704</v>
      </c>
      <c r="E1162" s="1">
        <v>42921.461967592593</v>
      </c>
      <c r="F1162">
        <v>20000</v>
      </c>
      <c r="G1162">
        <v>24500</v>
      </c>
      <c r="H1162">
        <v>30</v>
      </c>
      <c r="J1162" t="s">
        <v>11</v>
      </c>
      <c r="K1162" s="2">
        <f t="shared" si="54"/>
        <v>0.22500000000000001</v>
      </c>
      <c r="L1162">
        <f t="shared" si="55"/>
        <v>0</v>
      </c>
      <c r="M1162" t="str">
        <f t="shared" si="56"/>
        <v>2. Early Repeat (2-3)</v>
      </c>
      <c r="N1162" t="str">
        <f>IFERROR(INDEX(Demographics!F:F, MATCH(A1162, Demographics!A:A, 0)), "Unspecified Bank")</f>
        <v>Diamond Bank</v>
      </c>
      <c r="O1162" t="str">
        <f>IFERROR(INDEX(Demographics!H:H, MATCH(A1162, Demographics!A:A, 0)) &amp; "", "Unknown Status")</f>
        <v>Permanent</v>
      </c>
    </row>
    <row r="1163" spans="1:15" x14ac:dyDescent="0.25">
      <c r="A1163" t="s">
        <v>1328</v>
      </c>
      <c r="B1163">
        <v>301981143</v>
      </c>
      <c r="C1163">
        <v>3</v>
      </c>
      <c r="D1163" s="1">
        <v>42933.27853009259</v>
      </c>
      <c r="E1163" s="1">
        <v>42933.236770833333</v>
      </c>
      <c r="F1163">
        <v>10000</v>
      </c>
      <c r="G1163">
        <v>11500</v>
      </c>
      <c r="H1163">
        <v>15</v>
      </c>
      <c r="I1163" t="s">
        <v>1329</v>
      </c>
      <c r="J1163" t="s">
        <v>11</v>
      </c>
      <c r="K1163" s="2">
        <f t="shared" si="54"/>
        <v>0.15</v>
      </c>
      <c r="L1163">
        <f t="shared" si="55"/>
        <v>0</v>
      </c>
      <c r="M1163" t="str">
        <f t="shared" si="56"/>
        <v>2. Early Repeat (2-3)</v>
      </c>
      <c r="N1163" t="str">
        <f>IFERROR(INDEX(Demographics!F:F, MATCH(A1163, Demographics!A:A, 0)), "Unspecified Bank")</f>
        <v>First Bank</v>
      </c>
      <c r="O1163" t="str">
        <f>IFERROR(INDEX(Demographics!H:H, MATCH(A1163, Demographics!A:A, 0)) &amp; "", "Unknown Status")</f>
        <v>Permanent</v>
      </c>
    </row>
    <row r="1164" spans="1:15" x14ac:dyDescent="0.25">
      <c r="A1164" t="s">
        <v>1330</v>
      </c>
      <c r="B1164">
        <v>301982133</v>
      </c>
      <c r="C1164">
        <v>2</v>
      </c>
      <c r="D1164" s="1">
        <v>42933.646921296298</v>
      </c>
      <c r="E1164" s="1">
        <v>42933.605162037034</v>
      </c>
      <c r="F1164">
        <v>10000</v>
      </c>
      <c r="G1164">
        <v>13000</v>
      </c>
      <c r="H1164">
        <v>30</v>
      </c>
      <c r="I1164" t="s">
        <v>1331</v>
      </c>
      <c r="J1164" t="s">
        <v>11</v>
      </c>
      <c r="K1164" s="2">
        <f t="shared" si="54"/>
        <v>0.3</v>
      </c>
      <c r="L1164">
        <f t="shared" si="55"/>
        <v>0</v>
      </c>
      <c r="M1164" t="str">
        <f t="shared" si="56"/>
        <v>2. Early Repeat (2-3)</v>
      </c>
      <c r="N1164" t="str">
        <f>IFERROR(INDEX(Demographics!F:F, MATCH(A1164, Demographics!A:A, 0)), "Unspecified Bank")</f>
        <v>Unspecified Bank</v>
      </c>
      <c r="O1164" t="str">
        <f>IFERROR(INDEX(Demographics!H:H, MATCH(A1164, Demographics!A:A, 0)) &amp; "", "Unknown Status")</f>
        <v>Unknown Status</v>
      </c>
    </row>
    <row r="1165" spans="1:15" x14ac:dyDescent="0.25">
      <c r="A1165" t="s">
        <v>1332</v>
      </c>
      <c r="B1165">
        <v>301975436</v>
      </c>
      <c r="C1165">
        <v>3</v>
      </c>
      <c r="D1165" s="1">
        <v>42929.199467592596</v>
      </c>
      <c r="E1165" s="1">
        <v>42929.157719907409</v>
      </c>
      <c r="F1165">
        <v>10000</v>
      </c>
      <c r="G1165">
        <v>13000</v>
      </c>
      <c r="H1165">
        <v>30</v>
      </c>
      <c r="J1165" t="s">
        <v>11</v>
      </c>
      <c r="K1165" s="2">
        <f t="shared" si="54"/>
        <v>0.3</v>
      </c>
      <c r="L1165">
        <f t="shared" si="55"/>
        <v>0</v>
      </c>
      <c r="M1165" t="str">
        <f t="shared" si="56"/>
        <v>2. Early Repeat (2-3)</v>
      </c>
      <c r="N1165" t="str">
        <f>IFERROR(INDEX(Demographics!F:F, MATCH(A1165, Demographics!A:A, 0)), "Unspecified Bank")</f>
        <v>Unspecified Bank</v>
      </c>
      <c r="O1165" t="str">
        <f>IFERROR(INDEX(Demographics!H:H, MATCH(A1165, Demographics!A:A, 0)) &amp; "", "Unknown Status")</f>
        <v>Unknown Status</v>
      </c>
    </row>
    <row r="1166" spans="1:15" x14ac:dyDescent="0.25">
      <c r="A1166" t="s">
        <v>1333</v>
      </c>
      <c r="B1166">
        <v>301965022</v>
      </c>
      <c r="C1166">
        <v>5</v>
      </c>
      <c r="D1166" s="1">
        <v>42921.628622685188</v>
      </c>
      <c r="E1166" s="1">
        <v>42921.586875000001</v>
      </c>
      <c r="F1166">
        <v>30000</v>
      </c>
      <c r="G1166">
        <v>38500.199999999997</v>
      </c>
      <c r="H1166">
        <v>60</v>
      </c>
      <c r="J1166" t="s">
        <v>11</v>
      </c>
      <c r="K1166" s="2">
        <f t="shared" si="54"/>
        <v>0.28333999999999993</v>
      </c>
      <c r="L1166">
        <f t="shared" si="55"/>
        <v>0</v>
      </c>
      <c r="M1166" t="str">
        <f t="shared" si="56"/>
        <v>3. High Velocity Loyalty (4+)</v>
      </c>
      <c r="N1166" t="str">
        <f>IFERROR(INDEX(Demographics!F:F, MATCH(A1166, Demographics!A:A, 0)), "Unspecified Bank")</f>
        <v>Unspecified Bank</v>
      </c>
      <c r="O1166" t="str">
        <f>IFERROR(INDEX(Demographics!H:H, MATCH(A1166, Demographics!A:A, 0)) &amp; "", "Unknown Status")</f>
        <v>Unknown Status</v>
      </c>
    </row>
    <row r="1167" spans="1:15" x14ac:dyDescent="0.25">
      <c r="A1167" t="s">
        <v>1334</v>
      </c>
      <c r="B1167">
        <v>301998932</v>
      </c>
      <c r="C1167">
        <v>15</v>
      </c>
      <c r="D1167" s="1">
        <v>42943.640266203707</v>
      </c>
      <c r="E1167" s="1">
        <v>42943.598530092589</v>
      </c>
      <c r="F1167">
        <v>50000</v>
      </c>
      <c r="G1167">
        <v>52500</v>
      </c>
      <c r="H1167">
        <v>30</v>
      </c>
      <c r="J1167" t="s">
        <v>11</v>
      </c>
      <c r="K1167" s="2">
        <f t="shared" si="54"/>
        <v>0.05</v>
      </c>
      <c r="L1167">
        <f t="shared" si="55"/>
        <v>0</v>
      </c>
      <c r="M1167" t="str">
        <f t="shared" si="56"/>
        <v>3. High Velocity Loyalty (4+)</v>
      </c>
      <c r="N1167" t="str">
        <f>IFERROR(INDEX(Demographics!F:F, MATCH(A1167, Demographics!A:A, 0)), "Unspecified Bank")</f>
        <v>First Bank</v>
      </c>
      <c r="O1167" t="str">
        <f>IFERROR(INDEX(Demographics!H:H, MATCH(A1167, Demographics!A:A, 0)) &amp; "", "Unknown Status")</f>
        <v>Permanent</v>
      </c>
    </row>
    <row r="1168" spans="1:15" x14ac:dyDescent="0.25">
      <c r="A1168" t="s">
        <v>1335</v>
      </c>
      <c r="B1168">
        <v>301966922</v>
      </c>
      <c r="C1168">
        <v>4</v>
      </c>
      <c r="D1168" s="1">
        <v>42922.762858796297</v>
      </c>
      <c r="E1168" s="1">
        <v>42922.72111111111</v>
      </c>
      <c r="F1168">
        <v>10000</v>
      </c>
      <c r="G1168">
        <v>11500</v>
      </c>
      <c r="H1168">
        <v>15</v>
      </c>
      <c r="J1168" t="s">
        <v>23</v>
      </c>
      <c r="K1168" s="2">
        <f t="shared" si="54"/>
        <v>0.15</v>
      </c>
      <c r="L1168">
        <f t="shared" si="55"/>
        <v>1</v>
      </c>
      <c r="M1168" t="str">
        <f t="shared" si="56"/>
        <v>3. High Velocity Loyalty (4+)</v>
      </c>
      <c r="N1168" t="str">
        <f>IFERROR(INDEX(Demographics!F:F, MATCH(A1168, Demographics!A:A, 0)), "Unspecified Bank")</f>
        <v>First Bank</v>
      </c>
      <c r="O1168" t="str">
        <f>IFERROR(INDEX(Demographics!H:H, MATCH(A1168, Demographics!A:A, 0)) &amp; "", "Unknown Status")</f>
        <v>Permanent</v>
      </c>
    </row>
    <row r="1169" spans="1:15" x14ac:dyDescent="0.25">
      <c r="A1169" t="s">
        <v>1336</v>
      </c>
      <c r="B1169">
        <v>301988805</v>
      </c>
      <c r="C1169">
        <v>4</v>
      </c>
      <c r="D1169" s="1">
        <v>42937.349247685182</v>
      </c>
      <c r="E1169" s="1">
        <v>42937.307500000003</v>
      </c>
      <c r="F1169">
        <v>20000</v>
      </c>
      <c r="G1169">
        <v>22250</v>
      </c>
      <c r="H1169">
        <v>15</v>
      </c>
      <c r="I1169" t="s">
        <v>1337</v>
      </c>
      <c r="J1169" t="s">
        <v>11</v>
      </c>
      <c r="K1169" s="2">
        <f t="shared" si="54"/>
        <v>0.1125</v>
      </c>
      <c r="L1169">
        <f t="shared" si="55"/>
        <v>0</v>
      </c>
      <c r="M1169" t="str">
        <f t="shared" si="56"/>
        <v>3. High Velocity Loyalty (4+)</v>
      </c>
      <c r="N1169" t="str">
        <f>IFERROR(INDEX(Demographics!F:F, MATCH(A1169, Demographics!A:A, 0)), "Unspecified Bank")</f>
        <v>Zenith Bank</v>
      </c>
      <c r="O1169" t="str">
        <f>IFERROR(INDEX(Demographics!H:H, MATCH(A1169, Demographics!A:A, 0)) &amp; "", "Unknown Status")</f>
        <v/>
      </c>
    </row>
    <row r="1170" spans="1:15" x14ac:dyDescent="0.25">
      <c r="A1170" t="s">
        <v>1338</v>
      </c>
      <c r="B1170">
        <v>301996339</v>
      </c>
      <c r="C1170">
        <v>4</v>
      </c>
      <c r="D1170" s="1">
        <v>42942.319016203706</v>
      </c>
      <c r="E1170" s="1">
        <v>42942.276458333334</v>
      </c>
      <c r="F1170">
        <v>20000</v>
      </c>
      <c r="G1170">
        <v>22250</v>
      </c>
      <c r="H1170">
        <v>15</v>
      </c>
      <c r="J1170" t="s">
        <v>11</v>
      </c>
      <c r="K1170" s="2">
        <f t="shared" si="54"/>
        <v>0.1125</v>
      </c>
      <c r="L1170">
        <f t="shared" si="55"/>
        <v>0</v>
      </c>
      <c r="M1170" t="str">
        <f t="shared" si="56"/>
        <v>3. High Velocity Loyalty (4+)</v>
      </c>
      <c r="N1170" t="str">
        <f>IFERROR(INDEX(Demographics!F:F, MATCH(A1170, Demographics!A:A, 0)), "Unspecified Bank")</f>
        <v>UBA</v>
      </c>
      <c r="O1170" t="str">
        <f>IFERROR(INDEX(Demographics!H:H, MATCH(A1170, Demographics!A:A, 0)) &amp; "", "Unknown Status")</f>
        <v>Permanent</v>
      </c>
    </row>
    <row r="1171" spans="1:15" x14ac:dyDescent="0.25">
      <c r="A1171" t="s">
        <v>1339</v>
      </c>
      <c r="B1171">
        <v>301995766</v>
      </c>
      <c r="C1171">
        <v>2</v>
      </c>
      <c r="D1171" s="1">
        <v>42941.770370370374</v>
      </c>
      <c r="E1171" s="1">
        <v>42941.728622685187</v>
      </c>
      <c r="F1171">
        <v>10000</v>
      </c>
      <c r="G1171">
        <v>11500</v>
      </c>
      <c r="H1171">
        <v>15</v>
      </c>
      <c r="J1171" t="s">
        <v>11</v>
      </c>
      <c r="K1171" s="2">
        <f t="shared" si="54"/>
        <v>0.15</v>
      </c>
      <c r="L1171">
        <f t="shared" si="55"/>
        <v>0</v>
      </c>
      <c r="M1171" t="str">
        <f t="shared" si="56"/>
        <v>2. Early Repeat (2-3)</v>
      </c>
      <c r="N1171" t="str">
        <f>IFERROR(INDEX(Demographics!F:F, MATCH(A1171, Demographics!A:A, 0)), "Unspecified Bank")</f>
        <v>GT Bank</v>
      </c>
      <c r="O1171" t="str">
        <f>IFERROR(INDEX(Demographics!H:H, MATCH(A1171, Demographics!A:A, 0)) &amp; "", "Unknown Status")</f>
        <v>Permanent</v>
      </c>
    </row>
    <row r="1172" spans="1:15" x14ac:dyDescent="0.25">
      <c r="A1172" t="s">
        <v>1340</v>
      </c>
      <c r="B1172">
        <v>301991574</v>
      </c>
      <c r="C1172">
        <v>5</v>
      </c>
      <c r="D1172" s="1">
        <v>42939.349212962959</v>
      </c>
      <c r="E1172" s="1">
        <v>42939.307280092595</v>
      </c>
      <c r="F1172">
        <v>20000</v>
      </c>
      <c r="G1172">
        <v>24500</v>
      </c>
      <c r="H1172">
        <v>30</v>
      </c>
      <c r="J1172" t="s">
        <v>11</v>
      </c>
      <c r="K1172" s="2">
        <f t="shared" si="54"/>
        <v>0.22500000000000001</v>
      </c>
      <c r="L1172">
        <f t="shared" si="55"/>
        <v>0</v>
      </c>
      <c r="M1172" t="str">
        <f t="shared" si="56"/>
        <v>3. High Velocity Loyalty (4+)</v>
      </c>
      <c r="N1172" t="str">
        <f>IFERROR(INDEX(Demographics!F:F, MATCH(A1172, Demographics!A:A, 0)), "Unspecified Bank")</f>
        <v>GT Bank</v>
      </c>
      <c r="O1172" t="str">
        <f>IFERROR(INDEX(Demographics!H:H, MATCH(A1172, Demographics!A:A, 0)) &amp; "", "Unknown Status")</f>
        <v>Permanent</v>
      </c>
    </row>
    <row r="1173" spans="1:15" x14ac:dyDescent="0.25">
      <c r="A1173" t="s">
        <v>1341</v>
      </c>
      <c r="B1173">
        <v>301993574</v>
      </c>
      <c r="C1173">
        <v>3</v>
      </c>
      <c r="D1173" s="1">
        <v>42940.62232638889</v>
      </c>
      <c r="E1173" s="1">
        <v>42940.580578703702</v>
      </c>
      <c r="F1173">
        <v>10000</v>
      </c>
      <c r="G1173">
        <v>11500</v>
      </c>
      <c r="H1173">
        <v>15</v>
      </c>
      <c r="J1173" t="s">
        <v>11</v>
      </c>
      <c r="K1173" s="2">
        <f t="shared" si="54"/>
        <v>0.15</v>
      </c>
      <c r="L1173">
        <f t="shared" si="55"/>
        <v>0</v>
      </c>
      <c r="M1173" t="str">
        <f t="shared" si="56"/>
        <v>2. Early Repeat (2-3)</v>
      </c>
      <c r="N1173" t="str">
        <f>IFERROR(INDEX(Demographics!F:F, MATCH(A1173, Demographics!A:A, 0)), "Unspecified Bank")</f>
        <v>Access Bank</v>
      </c>
      <c r="O1173" t="str">
        <f>IFERROR(INDEX(Demographics!H:H, MATCH(A1173, Demographics!A:A, 0)) &amp; "", "Unknown Status")</f>
        <v/>
      </c>
    </row>
    <row r="1174" spans="1:15" x14ac:dyDescent="0.25">
      <c r="A1174" t="s">
        <v>1342</v>
      </c>
      <c r="B1174">
        <v>301960306</v>
      </c>
      <c r="C1174">
        <v>2</v>
      </c>
      <c r="D1174" s="1">
        <v>42918.854571759257</v>
      </c>
      <c r="E1174" s="1">
        <v>42918.812847222223</v>
      </c>
      <c r="F1174">
        <v>10000</v>
      </c>
      <c r="G1174">
        <v>13000</v>
      </c>
      <c r="H1174">
        <v>30</v>
      </c>
      <c r="J1174" t="s">
        <v>23</v>
      </c>
      <c r="K1174" s="2">
        <f t="shared" si="54"/>
        <v>0.3</v>
      </c>
      <c r="L1174">
        <f t="shared" si="55"/>
        <v>1</v>
      </c>
      <c r="M1174" t="str">
        <f t="shared" si="56"/>
        <v>2. Early Repeat (2-3)</v>
      </c>
      <c r="N1174" t="str">
        <f>IFERROR(INDEX(Demographics!F:F, MATCH(A1174, Demographics!A:A, 0)), "Unspecified Bank")</f>
        <v>FCMB</v>
      </c>
      <c r="O1174" t="str">
        <f>IFERROR(INDEX(Demographics!H:H, MATCH(A1174, Demographics!A:A, 0)) &amp; "", "Unknown Status")</f>
        <v>Permanent</v>
      </c>
    </row>
    <row r="1175" spans="1:15" x14ac:dyDescent="0.25">
      <c r="A1175" t="s">
        <v>1343</v>
      </c>
      <c r="B1175">
        <v>301990300</v>
      </c>
      <c r="C1175">
        <v>2</v>
      </c>
      <c r="D1175" s="1">
        <v>42938.282523148147</v>
      </c>
      <c r="E1175" s="1">
        <v>42938.240787037037</v>
      </c>
      <c r="F1175">
        <v>10000</v>
      </c>
      <c r="G1175">
        <v>13000</v>
      </c>
      <c r="H1175">
        <v>30</v>
      </c>
      <c r="J1175" t="s">
        <v>23</v>
      </c>
      <c r="K1175" s="2">
        <f t="shared" si="54"/>
        <v>0.3</v>
      </c>
      <c r="L1175">
        <f t="shared" si="55"/>
        <v>1</v>
      </c>
      <c r="M1175" t="str">
        <f t="shared" si="56"/>
        <v>2. Early Repeat (2-3)</v>
      </c>
      <c r="N1175" t="str">
        <f>IFERROR(INDEX(Demographics!F:F, MATCH(A1175, Demographics!A:A, 0)), "Unspecified Bank")</f>
        <v>UBA</v>
      </c>
      <c r="O1175" t="str">
        <f>IFERROR(INDEX(Demographics!H:H, MATCH(A1175, Demographics!A:A, 0)) &amp; "", "Unknown Status")</f>
        <v>Permanent</v>
      </c>
    </row>
    <row r="1176" spans="1:15" x14ac:dyDescent="0.25">
      <c r="A1176" t="s">
        <v>1344</v>
      </c>
      <c r="B1176">
        <v>301973379</v>
      </c>
      <c r="C1176">
        <v>4</v>
      </c>
      <c r="D1176" s="1">
        <v>42927.695335648146</v>
      </c>
      <c r="E1176" s="1">
        <v>42927.653611111113</v>
      </c>
      <c r="F1176">
        <v>20000</v>
      </c>
      <c r="G1176">
        <v>24500</v>
      </c>
      <c r="H1176">
        <v>30</v>
      </c>
      <c r="I1176" t="s">
        <v>1345</v>
      </c>
      <c r="J1176" t="s">
        <v>23</v>
      </c>
      <c r="K1176" s="2">
        <f t="shared" si="54"/>
        <v>0.22500000000000001</v>
      </c>
      <c r="L1176">
        <f t="shared" si="55"/>
        <v>1</v>
      </c>
      <c r="M1176" t="str">
        <f t="shared" si="56"/>
        <v>3. High Velocity Loyalty (4+)</v>
      </c>
      <c r="N1176" t="str">
        <f>IFERROR(INDEX(Demographics!F:F, MATCH(A1176, Demographics!A:A, 0)), "Unspecified Bank")</f>
        <v>Access Bank</v>
      </c>
      <c r="O1176" t="str">
        <f>IFERROR(INDEX(Demographics!H:H, MATCH(A1176, Demographics!A:A, 0)) &amp; "", "Unknown Status")</f>
        <v>Permanent</v>
      </c>
    </row>
    <row r="1177" spans="1:15" x14ac:dyDescent="0.25">
      <c r="A1177" t="s">
        <v>1346</v>
      </c>
      <c r="B1177">
        <v>301984302</v>
      </c>
      <c r="C1177">
        <v>3</v>
      </c>
      <c r="D1177" s="1">
        <v>42934.71979166667</v>
      </c>
      <c r="E1177" s="1">
        <v>42934.678055555552</v>
      </c>
      <c r="F1177">
        <v>10000</v>
      </c>
      <c r="G1177">
        <v>13000</v>
      </c>
      <c r="H1177">
        <v>30</v>
      </c>
      <c r="J1177" t="s">
        <v>23</v>
      </c>
      <c r="K1177" s="2">
        <f t="shared" si="54"/>
        <v>0.3</v>
      </c>
      <c r="L1177">
        <f t="shared" si="55"/>
        <v>1</v>
      </c>
      <c r="M1177" t="str">
        <f t="shared" si="56"/>
        <v>2. Early Repeat (2-3)</v>
      </c>
      <c r="N1177" t="str">
        <f>IFERROR(INDEX(Demographics!F:F, MATCH(A1177, Demographics!A:A, 0)), "Unspecified Bank")</f>
        <v>Access Bank</v>
      </c>
      <c r="O1177" t="str">
        <f>IFERROR(INDEX(Demographics!H:H, MATCH(A1177, Demographics!A:A, 0)) &amp; "", "Unknown Status")</f>
        <v>Permanent</v>
      </c>
    </row>
    <row r="1178" spans="1:15" x14ac:dyDescent="0.25">
      <c r="A1178" t="s">
        <v>1347</v>
      </c>
      <c r="B1178">
        <v>301967374</v>
      </c>
      <c r="C1178">
        <v>6</v>
      </c>
      <c r="D1178" s="1">
        <v>42923.260752314818</v>
      </c>
      <c r="E1178" s="1">
        <v>42923.2190162037</v>
      </c>
      <c r="F1178">
        <v>10000</v>
      </c>
      <c r="G1178">
        <v>13000</v>
      </c>
      <c r="H1178">
        <v>30</v>
      </c>
      <c r="J1178" t="s">
        <v>23</v>
      </c>
      <c r="K1178" s="2">
        <f t="shared" si="54"/>
        <v>0.3</v>
      </c>
      <c r="L1178">
        <f t="shared" si="55"/>
        <v>1</v>
      </c>
      <c r="M1178" t="str">
        <f t="shared" si="56"/>
        <v>3. High Velocity Loyalty (4+)</v>
      </c>
      <c r="N1178" t="str">
        <f>IFERROR(INDEX(Demographics!F:F, MATCH(A1178, Demographics!A:A, 0)), "Unspecified Bank")</f>
        <v>FCMB</v>
      </c>
      <c r="O1178" t="str">
        <f>IFERROR(INDEX(Demographics!H:H, MATCH(A1178, Demographics!A:A, 0)) &amp; "", "Unknown Status")</f>
        <v>Self-Employed</v>
      </c>
    </row>
    <row r="1179" spans="1:15" x14ac:dyDescent="0.25">
      <c r="A1179" t="s">
        <v>1348</v>
      </c>
      <c r="B1179">
        <v>301977272</v>
      </c>
      <c r="C1179">
        <v>5</v>
      </c>
      <c r="D1179" s="1">
        <v>42930.433425925927</v>
      </c>
      <c r="E1179" s="1">
        <v>42930.390902777777</v>
      </c>
      <c r="F1179">
        <v>20000</v>
      </c>
      <c r="G1179">
        <v>22250</v>
      </c>
      <c r="H1179">
        <v>15</v>
      </c>
      <c r="J1179" t="s">
        <v>23</v>
      </c>
      <c r="K1179" s="2">
        <f t="shared" si="54"/>
        <v>0.1125</v>
      </c>
      <c r="L1179">
        <f t="shared" si="55"/>
        <v>1</v>
      </c>
      <c r="M1179" t="str">
        <f t="shared" si="56"/>
        <v>3. High Velocity Loyalty (4+)</v>
      </c>
      <c r="N1179" t="str">
        <f>IFERROR(INDEX(Demographics!F:F, MATCH(A1179, Demographics!A:A, 0)), "Unspecified Bank")</f>
        <v>GT Bank</v>
      </c>
      <c r="O1179" t="str">
        <f>IFERROR(INDEX(Demographics!H:H, MATCH(A1179, Demographics!A:A, 0)) &amp; "", "Unknown Status")</f>
        <v/>
      </c>
    </row>
    <row r="1180" spans="1:15" x14ac:dyDescent="0.25">
      <c r="A1180" t="s">
        <v>1349</v>
      </c>
      <c r="B1180">
        <v>301965822</v>
      </c>
      <c r="C1180">
        <v>10</v>
      </c>
      <c r="D1180" s="1">
        <v>42922.225856481484</v>
      </c>
      <c r="E1180" s="1">
        <v>42922.184120370373</v>
      </c>
      <c r="F1180">
        <v>20000</v>
      </c>
      <c r="G1180">
        <v>24500</v>
      </c>
      <c r="H1180">
        <v>30</v>
      </c>
      <c r="J1180" t="s">
        <v>11</v>
      </c>
      <c r="K1180" s="2">
        <f t="shared" si="54"/>
        <v>0.22500000000000001</v>
      </c>
      <c r="L1180">
        <f t="shared" si="55"/>
        <v>0</v>
      </c>
      <c r="M1180" t="str">
        <f t="shared" si="56"/>
        <v>3. High Velocity Loyalty (4+)</v>
      </c>
      <c r="N1180" t="str">
        <f>IFERROR(INDEX(Demographics!F:F, MATCH(A1180, Demographics!A:A, 0)), "Unspecified Bank")</f>
        <v>Zenith Bank</v>
      </c>
      <c r="O1180" t="str">
        <f>IFERROR(INDEX(Demographics!H:H, MATCH(A1180, Demographics!A:A, 0)) &amp; "", "Unknown Status")</f>
        <v>Permanent</v>
      </c>
    </row>
    <row r="1181" spans="1:15" x14ac:dyDescent="0.25">
      <c r="A1181" t="s">
        <v>1350</v>
      </c>
      <c r="B1181">
        <v>301982307</v>
      </c>
      <c r="C1181">
        <v>8</v>
      </c>
      <c r="D1181" s="1">
        <v>42933.699606481481</v>
      </c>
      <c r="E1181" s="1">
        <v>42933.657083333332</v>
      </c>
      <c r="F1181">
        <v>30000</v>
      </c>
      <c r="G1181">
        <v>39000</v>
      </c>
      <c r="H1181">
        <v>60</v>
      </c>
      <c r="J1181" t="s">
        <v>11</v>
      </c>
      <c r="K1181" s="2">
        <f t="shared" si="54"/>
        <v>0.3</v>
      </c>
      <c r="L1181">
        <f t="shared" si="55"/>
        <v>0</v>
      </c>
      <c r="M1181" t="str">
        <f t="shared" si="56"/>
        <v>3. High Velocity Loyalty (4+)</v>
      </c>
      <c r="N1181" t="str">
        <f>IFERROR(INDEX(Demographics!F:F, MATCH(A1181, Demographics!A:A, 0)), "Unspecified Bank")</f>
        <v>Diamond Bank</v>
      </c>
      <c r="O1181" t="str">
        <f>IFERROR(INDEX(Demographics!H:H, MATCH(A1181, Demographics!A:A, 0)) &amp; "", "Unknown Status")</f>
        <v>Permanent</v>
      </c>
    </row>
    <row r="1182" spans="1:15" x14ac:dyDescent="0.25">
      <c r="A1182" t="s">
        <v>1351</v>
      </c>
      <c r="B1182">
        <v>301970884</v>
      </c>
      <c r="C1182">
        <v>13</v>
      </c>
      <c r="D1182" s="1">
        <v>42926.306770833333</v>
      </c>
      <c r="E1182" s="1">
        <v>42926.264953703707</v>
      </c>
      <c r="F1182">
        <v>20000</v>
      </c>
      <c r="G1182">
        <v>24500</v>
      </c>
      <c r="H1182">
        <v>30</v>
      </c>
      <c r="J1182" t="s">
        <v>11</v>
      </c>
      <c r="K1182" s="2">
        <f t="shared" si="54"/>
        <v>0.22500000000000001</v>
      </c>
      <c r="L1182">
        <f t="shared" si="55"/>
        <v>0</v>
      </c>
      <c r="M1182" t="str">
        <f t="shared" si="56"/>
        <v>3. High Velocity Loyalty (4+)</v>
      </c>
      <c r="N1182" t="str">
        <f>IFERROR(INDEX(Demographics!F:F, MATCH(A1182, Demographics!A:A, 0)), "Unspecified Bank")</f>
        <v>Unspecified Bank</v>
      </c>
      <c r="O1182" t="str">
        <f>IFERROR(INDEX(Demographics!H:H, MATCH(A1182, Demographics!A:A, 0)) &amp; "", "Unknown Status")</f>
        <v>Unknown Status</v>
      </c>
    </row>
    <row r="1183" spans="1:15" x14ac:dyDescent="0.25">
      <c r="A1183" t="s">
        <v>1352</v>
      </c>
      <c r="B1183">
        <v>301966454</v>
      </c>
      <c r="C1183">
        <v>13</v>
      </c>
      <c r="D1183" s="1">
        <v>42922.560601851852</v>
      </c>
      <c r="E1183" s="1">
        <v>42922.518854166665</v>
      </c>
      <c r="F1183">
        <v>60000</v>
      </c>
      <c r="G1183">
        <v>68100</v>
      </c>
      <c r="H1183">
        <v>90</v>
      </c>
      <c r="J1183" t="s">
        <v>11</v>
      </c>
      <c r="K1183" s="2">
        <f t="shared" si="54"/>
        <v>0.13500000000000001</v>
      </c>
      <c r="L1183">
        <f t="shared" si="55"/>
        <v>0</v>
      </c>
      <c r="M1183" t="str">
        <f t="shared" si="56"/>
        <v>3. High Velocity Loyalty (4+)</v>
      </c>
      <c r="N1183" t="str">
        <f>IFERROR(INDEX(Demographics!F:F, MATCH(A1183, Demographics!A:A, 0)), "Unspecified Bank")</f>
        <v>GT Bank</v>
      </c>
      <c r="O1183" t="str">
        <f>IFERROR(INDEX(Demographics!H:H, MATCH(A1183, Demographics!A:A, 0)) &amp; "", "Unknown Status")</f>
        <v>Self-Employed</v>
      </c>
    </row>
    <row r="1184" spans="1:15" x14ac:dyDescent="0.25">
      <c r="A1184" t="s">
        <v>1353</v>
      </c>
      <c r="B1184">
        <v>301998594</v>
      </c>
      <c r="C1184">
        <v>4</v>
      </c>
      <c r="D1184" s="1">
        <v>42943.482581018521</v>
      </c>
      <c r="E1184" s="1">
        <v>42943.440844907411</v>
      </c>
      <c r="F1184">
        <v>30000</v>
      </c>
      <c r="G1184">
        <v>34500</v>
      </c>
      <c r="H1184">
        <v>30</v>
      </c>
      <c r="J1184" t="s">
        <v>11</v>
      </c>
      <c r="K1184" s="2">
        <f t="shared" si="54"/>
        <v>0.15</v>
      </c>
      <c r="L1184">
        <f t="shared" si="55"/>
        <v>0</v>
      </c>
      <c r="M1184" t="str">
        <f t="shared" si="56"/>
        <v>3. High Velocity Loyalty (4+)</v>
      </c>
      <c r="N1184" t="str">
        <f>IFERROR(INDEX(Demographics!F:F, MATCH(A1184, Demographics!A:A, 0)), "Unspecified Bank")</f>
        <v>Fidelity Bank</v>
      </c>
      <c r="O1184" t="str">
        <f>IFERROR(INDEX(Demographics!H:H, MATCH(A1184, Demographics!A:A, 0)) &amp; "", "Unknown Status")</f>
        <v>Permanent</v>
      </c>
    </row>
    <row r="1185" spans="1:15" x14ac:dyDescent="0.25">
      <c r="A1185" t="s">
        <v>1354</v>
      </c>
      <c r="B1185">
        <v>301967896</v>
      </c>
      <c r="C1185">
        <v>6</v>
      </c>
      <c r="D1185" s="1">
        <v>42923.518217592595</v>
      </c>
      <c r="E1185" s="1">
        <v>42923.476412037038</v>
      </c>
      <c r="F1185">
        <v>20000</v>
      </c>
      <c r="G1185">
        <v>24500</v>
      </c>
      <c r="H1185">
        <v>30</v>
      </c>
      <c r="J1185" t="s">
        <v>11</v>
      </c>
      <c r="K1185" s="2">
        <f t="shared" si="54"/>
        <v>0.22500000000000001</v>
      </c>
      <c r="L1185">
        <f t="shared" si="55"/>
        <v>0</v>
      </c>
      <c r="M1185" t="str">
        <f t="shared" si="56"/>
        <v>3. High Velocity Loyalty (4+)</v>
      </c>
      <c r="N1185" t="str">
        <f>IFERROR(INDEX(Demographics!F:F, MATCH(A1185, Demographics!A:A, 0)), "Unspecified Bank")</f>
        <v>GT Bank</v>
      </c>
      <c r="O1185" t="str">
        <f>IFERROR(INDEX(Demographics!H:H, MATCH(A1185, Demographics!A:A, 0)) &amp; "", "Unknown Status")</f>
        <v>Permanent</v>
      </c>
    </row>
    <row r="1186" spans="1:15" x14ac:dyDescent="0.25">
      <c r="A1186" t="s">
        <v>1355</v>
      </c>
      <c r="B1186">
        <v>301976946</v>
      </c>
      <c r="C1186">
        <v>9</v>
      </c>
      <c r="D1186" s="1">
        <v>42930.285960648151</v>
      </c>
      <c r="E1186" s="1">
        <v>42930.243472222224</v>
      </c>
      <c r="F1186">
        <v>25000</v>
      </c>
      <c r="G1186">
        <v>28750</v>
      </c>
      <c r="H1186">
        <v>30</v>
      </c>
      <c r="J1186" t="s">
        <v>11</v>
      </c>
      <c r="K1186" s="2">
        <f t="shared" si="54"/>
        <v>0.15</v>
      </c>
      <c r="L1186">
        <f t="shared" si="55"/>
        <v>0</v>
      </c>
      <c r="M1186" t="str">
        <f t="shared" si="56"/>
        <v>3. High Velocity Loyalty (4+)</v>
      </c>
      <c r="N1186" t="str">
        <f>IFERROR(INDEX(Demographics!F:F, MATCH(A1186, Demographics!A:A, 0)), "Unspecified Bank")</f>
        <v>GT Bank</v>
      </c>
      <c r="O1186" t="str">
        <f>IFERROR(INDEX(Demographics!H:H, MATCH(A1186, Demographics!A:A, 0)) &amp; "", "Unknown Status")</f>
        <v>Permanent</v>
      </c>
    </row>
    <row r="1187" spans="1:15" x14ac:dyDescent="0.25">
      <c r="A1187" t="s">
        <v>1356</v>
      </c>
      <c r="B1187">
        <v>301998978</v>
      </c>
      <c r="C1187">
        <v>2</v>
      </c>
      <c r="D1187" s="1">
        <v>42943.653379629628</v>
      </c>
      <c r="E1187" s="1">
        <v>42943.611643518518</v>
      </c>
      <c r="F1187">
        <v>10000</v>
      </c>
      <c r="G1187">
        <v>11500</v>
      </c>
      <c r="H1187">
        <v>15</v>
      </c>
      <c r="I1187" t="s">
        <v>1357</v>
      </c>
      <c r="J1187" t="s">
        <v>11</v>
      </c>
      <c r="K1187" s="2">
        <f t="shared" si="54"/>
        <v>0.15</v>
      </c>
      <c r="L1187">
        <f t="shared" si="55"/>
        <v>0</v>
      </c>
      <c r="M1187" t="str">
        <f t="shared" si="56"/>
        <v>2. Early Repeat (2-3)</v>
      </c>
      <c r="N1187" t="str">
        <f>IFERROR(INDEX(Demographics!F:F, MATCH(A1187, Demographics!A:A, 0)), "Unspecified Bank")</f>
        <v>EcoBank</v>
      </c>
      <c r="O1187" t="str">
        <f>IFERROR(INDEX(Demographics!H:H, MATCH(A1187, Demographics!A:A, 0)) &amp; "", "Unknown Status")</f>
        <v>Permanent</v>
      </c>
    </row>
    <row r="1188" spans="1:15" x14ac:dyDescent="0.25">
      <c r="A1188" t="s">
        <v>1358</v>
      </c>
      <c r="B1188">
        <v>301977120</v>
      </c>
      <c r="C1188">
        <v>3</v>
      </c>
      <c r="D1188" s="1">
        <v>42930.380914351852</v>
      </c>
      <c r="E1188" s="1">
        <v>42930.339178240742</v>
      </c>
      <c r="F1188">
        <v>10000</v>
      </c>
      <c r="G1188">
        <v>13000</v>
      </c>
      <c r="H1188">
        <v>30</v>
      </c>
      <c r="J1188" t="s">
        <v>11</v>
      </c>
      <c r="K1188" s="2">
        <f t="shared" si="54"/>
        <v>0.3</v>
      </c>
      <c r="L1188">
        <f t="shared" si="55"/>
        <v>0</v>
      </c>
      <c r="M1188" t="str">
        <f t="shared" si="56"/>
        <v>2. Early Repeat (2-3)</v>
      </c>
      <c r="N1188" t="str">
        <f>IFERROR(INDEX(Demographics!F:F, MATCH(A1188, Demographics!A:A, 0)), "Unspecified Bank")</f>
        <v>GT Bank</v>
      </c>
      <c r="O1188" t="str">
        <f>IFERROR(INDEX(Demographics!H:H, MATCH(A1188, Demographics!A:A, 0)) &amp; "", "Unknown Status")</f>
        <v>Permanent</v>
      </c>
    </row>
    <row r="1189" spans="1:15" x14ac:dyDescent="0.25">
      <c r="A1189" t="s">
        <v>1359</v>
      </c>
      <c r="B1189">
        <v>301987077</v>
      </c>
      <c r="C1189">
        <v>2</v>
      </c>
      <c r="D1189" s="1">
        <v>42936.385069444441</v>
      </c>
      <c r="E1189" s="1">
        <v>42936.343310185184</v>
      </c>
      <c r="F1189">
        <v>10000</v>
      </c>
      <c r="G1189">
        <v>11500</v>
      </c>
      <c r="H1189">
        <v>15</v>
      </c>
      <c r="J1189" t="s">
        <v>11</v>
      </c>
      <c r="K1189" s="2">
        <f t="shared" si="54"/>
        <v>0.15</v>
      </c>
      <c r="L1189">
        <f t="shared" si="55"/>
        <v>0</v>
      </c>
      <c r="M1189" t="str">
        <f t="shared" si="56"/>
        <v>2. Early Repeat (2-3)</v>
      </c>
      <c r="N1189" t="str">
        <f>IFERROR(INDEX(Demographics!F:F, MATCH(A1189, Demographics!A:A, 0)), "Unspecified Bank")</f>
        <v>Unspecified Bank</v>
      </c>
      <c r="O1189" t="str">
        <f>IFERROR(INDEX(Demographics!H:H, MATCH(A1189, Demographics!A:A, 0)) &amp; "", "Unknown Status")</f>
        <v>Unknown Status</v>
      </c>
    </row>
    <row r="1190" spans="1:15" x14ac:dyDescent="0.25">
      <c r="A1190" t="s">
        <v>1360</v>
      </c>
      <c r="B1190">
        <v>301971887</v>
      </c>
      <c r="C1190">
        <v>3</v>
      </c>
      <c r="D1190" s="1">
        <v>42926.732673611114</v>
      </c>
      <c r="E1190" s="1">
        <v>42926.690937500003</v>
      </c>
      <c r="F1190">
        <v>10000</v>
      </c>
      <c r="G1190">
        <v>13000</v>
      </c>
      <c r="H1190">
        <v>30</v>
      </c>
      <c r="J1190" t="s">
        <v>11</v>
      </c>
      <c r="K1190" s="2">
        <f t="shared" si="54"/>
        <v>0.3</v>
      </c>
      <c r="L1190">
        <f t="shared" si="55"/>
        <v>0</v>
      </c>
      <c r="M1190" t="str">
        <f t="shared" si="56"/>
        <v>2. Early Repeat (2-3)</v>
      </c>
      <c r="N1190" t="str">
        <f>IFERROR(INDEX(Demographics!F:F, MATCH(A1190, Demographics!A:A, 0)), "Unspecified Bank")</f>
        <v>First Bank</v>
      </c>
      <c r="O1190" t="str">
        <f>IFERROR(INDEX(Demographics!H:H, MATCH(A1190, Demographics!A:A, 0)) &amp; "", "Unknown Status")</f>
        <v>Permanent</v>
      </c>
    </row>
    <row r="1191" spans="1:15" x14ac:dyDescent="0.25">
      <c r="A1191" t="s">
        <v>1361</v>
      </c>
      <c r="B1191">
        <v>301958689</v>
      </c>
      <c r="C1191">
        <v>3</v>
      </c>
      <c r="D1191" s="1">
        <v>42917.372430555559</v>
      </c>
      <c r="E1191" s="1">
        <v>42917.330694444441</v>
      </c>
      <c r="F1191">
        <v>10000</v>
      </c>
      <c r="G1191">
        <v>11500</v>
      </c>
      <c r="H1191">
        <v>15</v>
      </c>
      <c r="I1191" t="s">
        <v>1362</v>
      </c>
      <c r="J1191" t="s">
        <v>23</v>
      </c>
      <c r="K1191" s="2">
        <f t="shared" si="54"/>
        <v>0.15</v>
      </c>
      <c r="L1191">
        <f t="shared" si="55"/>
        <v>1</v>
      </c>
      <c r="M1191" t="str">
        <f t="shared" si="56"/>
        <v>2. Early Repeat (2-3)</v>
      </c>
      <c r="N1191" t="str">
        <f>IFERROR(INDEX(Demographics!F:F, MATCH(A1191, Demographics!A:A, 0)), "Unspecified Bank")</f>
        <v>Unspecified Bank</v>
      </c>
      <c r="O1191" t="str">
        <f>IFERROR(INDEX(Demographics!H:H, MATCH(A1191, Demographics!A:A, 0)) &amp; "", "Unknown Status")</f>
        <v>Unknown Status</v>
      </c>
    </row>
    <row r="1192" spans="1:15" x14ac:dyDescent="0.25">
      <c r="A1192" t="s">
        <v>1363</v>
      </c>
      <c r="B1192">
        <v>301975979</v>
      </c>
      <c r="C1192">
        <v>6</v>
      </c>
      <c r="D1192" s="1">
        <v>42929.5234375</v>
      </c>
      <c r="E1192" s="1">
        <v>42929.481689814813</v>
      </c>
      <c r="F1192">
        <v>20000</v>
      </c>
      <c r="G1192">
        <v>22250</v>
      </c>
      <c r="H1192">
        <v>15</v>
      </c>
      <c r="J1192" t="s">
        <v>11</v>
      </c>
      <c r="K1192" s="2">
        <f t="shared" si="54"/>
        <v>0.1125</v>
      </c>
      <c r="L1192">
        <f t="shared" si="55"/>
        <v>0</v>
      </c>
      <c r="M1192" t="str">
        <f t="shared" si="56"/>
        <v>3. High Velocity Loyalty (4+)</v>
      </c>
      <c r="N1192" t="str">
        <f>IFERROR(INDEX(Demographics!F:F, MATCH(A1192, Demographics!A:A, 0)), "Unspecified Bank")</f>
        <v>GT Bank</v>
      </c>
      <c r="O1192" t="str">
        <f>IFERROR(INDEX(Demographics!H:H, MATCH(A1192, Demographics!A:A, 0)) &amp; "", "Unknown Status")</f>
        <v>Permanent</v>
      </c>
    </row>
    <row r="1193" spans="1:15" x14ac:dyDescent="0.25">
      <c r="A1193" t="s">
        <v>1364</v>
      </c>
      <c r="B1193">
        <v>301975126</v>
      </c>
      <c r="C1193">
        <v>6</v>
      </c>
      <c r="D1193" s="1">
        <v>42928.827731481484</v>
      </c>
      <c r="E1193" s="1">
        <v>42928.785983796297</v>
      </c>
      <c r="F1193">
        <v>10000</v>
      </c>
      <c r="G1193">
        <v>13000</v>
      </c>
      <c r="H1193">
        <v>30</v>
      </c>
      <c r="J1193" t="s">
        <v>23</v>
      </c>
      <c r="K1193" s="2">
        <f t="shared" si="54"/>
        <v>0.3</v>
      </c>
      <c r="L1193">
        <f t="shared" si="55"/>
        <v>1</v>
      </c>
      <c r="M1193" t="str">
        <f t="shared" si="56"/>
        <v>3. High Velocity Loyalty (4+)</v>
      </c>
      <c r="N1193" t="str">
        <f>IFERROR(INDEX(Demographics!F:F, MATCH(A1193, Demographics!A:A, 0)), "Unspecified Bank")</f>
        <v>Unspecified Bank</v>
      </c>
      <c r="O1193" t="str">
        <f>IFERROR(INDEX(Demographics!H:H, MATCH(A1193, Demographics!A:A, 0)) &amp; "", "Unknown Status")</f>
        <v>Unknown Status</v>
      </c>
    </row>
    <row r="1194" spans="1:15" x14ac:dyDescent="0.25">
      <c r="A1194" t="s">
        <v>1365</v>
      </c>
      <c r="B1194">
        <v>301974141</v>
      </c>
      <c r="C1194">
        <v>3</v>
      </c>
      <c r="D1194" s="1">
        <v>42928.35465277778</v>
      </c>
      <c r="E1194" s="1">
        <v>42928.312905092593</v>
      </c>
      <c r="F1194">
        <v>10000</v>
      </c>
      <c r="G1194">
        <v>13000</v>
      </c>
      <c r="H1194">
        <v>30</v>
      </c>
      <c r="J1194" t="s">
        <v>11</v>
      </c>
      <c r="K1194" s="2">
        <f t="shared" si="54"/>
        <v>0.3</v>
      </c>
      <c r="L1194">
        <f t="shared" si="55"/>
        <v>0</v>
      </c>
      <c r="M1194" t="str">
        <f t="shared" si="56"/>
        <v>2. Early Repeat (2-3)</v>
      </c>
      <c r="N1194" t="str">
        <f>IFERROR(INDEX(Demographics!F:F, MATCH(A1194, Demographics!A:A, 0)), "Unspecified Bank")</f>
        <v>GT Bank</v>
      </c>
      <c r="O1194" t="str">
        <f>IFERROR(INDEX(Demographics!H:H, MATCH(A1194, Demographics!A:A, 0)) &amp; "", "Unknown Status")</f>
        <v>Permanent</v>
      </c>
    </row>
    <row r="1195" spans="1:15" x14ac:dyDescent="0.25">
      <c r="A1195" t="s">
        <v>1366</v>
      </c>
      <c r="B1195">
        <v>301986090</v>
      </c>
      <c r="C1195">
        <v>2</v>
      </c>
      <c r="D1195" s="1">
        <v>42935.708495370367</v>
      </c>
      <c r="E1195" s="1">
        <v>42935.666759259257</v>
      </c>
      <c r="F1195">
        <v>10000</v>
      </c>
      <c r="G1195">
        <v>13000</v>
      </c>
      <c r="H1195">
        <v>30</v>
      </c>
      <c r="I1195" t="s">
        <v>1367</v>
      </c>
      <c r="J1195" t="s">
        <v>11</v>
      </c>
      <c r="K1195" s="2">
        <f t="shared" si="54"/>
        <v>0.3</v>
      </c>
      <c r="L1195">
        <f t="shared" si="55"/>
        <v>0</v>
      </c>
      <c r="M1195" t="str">
        <f t="shared" si="56"/>
        <v>2. Early Repeat (2-3)</v>
      </c>
      <c r="N1195" t="str">
        <f>IFERROR(INDEX(Demographics!F:F, MATCH(A1195, Demographics!A:A, 0)), "Unspecified Bank")</f>
        <v>First Bank</v>
      </c>
      <c r="O1195" t="str">
        <f>IFERROR(INDEX(Demographics!H:H, MATCH(A1195, Demographics!A:A, 0)) &amp; "", "Unknown Status")</f>
        <v>Permanent</v>
      </c>
    </row>
    <row r="1196" spans="1:15" x14ac:dyDescent="0.25">
      <c r="A1196" t="s">
        <v>1368</v>
      </c>
      <c r="B1196">
        <v>301976308</v>
      </c>
      <c r="C1196">
        <v>3</v>
      </c>
      <c r="D1196" s="1">
        <v>42929.669328703705</v>
      </c>
      <c r="E1196" s="1">
        <v>42929.627581018518</v>
      </c>
      <c r="F1196">
        <v>10000</v>
      </c>
      <c r="G1196">
        <v>11500</v>
      </c>
      <c r="H1196">
        <v>15</v>
      </c>
      <c r="J1196" t="s">
        <v>11</v>
      </c>
      <c r="K1196" s="2">
        <f t="shared" si="54"/>
        <v>0.15</v>
      </c>
      <c r="L1196">
        <f t="shared" si="55"/>
        <v>0</v>
      </c>
      <c r="M1196" t="str">
        <f t="shared" si="56"/>
        <v>2. Early Repeat (2-3)</v>
      </c>
      <c r="N1196" t="str">
        <f>IFERROR(INDEX(Demographics!F:F, MATCH(A1196, Demographics!A:A, 0)), "Unspecified Bank")</f>
        <v>First Bank</v>
      </c>
      <c r="O1196" t="str">
        <f>IFERROR(INDEX(Demographics!H:H, MATCH(A1196, Demographics!A:A, 0)) &amp; "", "Unknown Status")</f>
        <v>Permanent</v>
      </c>
    </row>
    <row r="1197" spans="1:15" x14ac:dyDescent="0.25">
      <c r="A1197" t="s">
        <v>1369</v>
      </c>
      <c r="B1197">
        <v>301996434</v>
      </c>
      <c r="C1197">
        <v>2</v>
      </c>
      <c r="D1197" s="1">
        <v>42942.360844907409</v>
      </c>
      <c r="E1197" s="1">
        <v>42942.319097222222</v>
      </c>
      <c r="F1197">
        <v>10000</v>
      </c>
      <c r="G1197">
        <v>11000</v>
      </c>
      <c r="H1197">
        <v>15</v>
      </c>
      <c r="J1197" t="s">
        <v>11</v>
      </c>
      <c r="K1197" s="2">
        <f t="shared" si="54"/>
        <v>0.1</v>
      </c>
      <c r="L1197">
        <f t="shared" si="55"/>
        <v>0</v>
      </c>
      <c r="M1197" t="str">
        <f t="shared" si="56"/>
        <v>2. Early Repeat (2-3)</v>
      </c>
      <c r="N1197" t="str">
        <f>IFERROR(INDEX(Demographics!F:F, MATCH(A1197, Demographics!A:A, 0)), "Unspecified Bank")</f>
        <v>Unspecified Bank</v>
      </c>
      <c r="O1197" t="str">
        <f>IFERROR(INDEX(Demographics!H:H, MATCH(A1197, Demographics!A:A, 0)) &amp; "", "Unknown Status")</f>
        <v>Unknown Status</v>
      </c>
    </row>
    <row r="1198" spans="1:15" x14ac:dyDescent="0.25">
      <c r="A1198" t="s">
        <v>1370</v>
      </c>
      <c r="B1198">
        <v>301995472</v>
      </c>
      <c r="C1198">
        <v>10</v>
      </c>
      <c r="D1198" s="1">
        <v>42941.638101851851</v>
      </c>
      <c r="E1198" s="1">
        <v>42941.596342592595</v>
      </c>
      <c r="F1198">
        <v>30000</v>
      </c>
      <c r="G1198">
        <v>39000</v>
      </c>
      <c r="H1198">
        <v>60</v>
      </c>
      <c r="J1198" t="s">
        <v>11</v>
      </c>
      <c r="K1198" s="2">
        <f t="shared" si="54"/>
        <v>0.3</v>
      </c>
      <c r="L1198">
        <f t="shared" si="55"/>
        <v>0</v>
      </c>
      <c r="M1198" t="str">
        <f t="shared" si="56"/>
        <v>3. High Velocity Loyalty (4+)</v>
      </c>
      <c r="N1198" t="str">
        <f>IFERROR(INDEX(Demographics!F:F, MATCH(A1198, Demographics!A:A, 0)), "Unspecified Bank")</f>
        <v>Unspecified Bank</v>
      </c>
      <c r="O1198" t="str">
        <f>IFERROR(INDEX(Demographics!H:H, MATCH(A1198, Demographics!A:A, 0)) &amp; "", "Unknown Status")</f>
        <v>Unknown Status</v>
      </c>
    </row>
    <row r="1199" spans="1:15" x14ac:dyDescent="0.25">
      <c r="A1199" t="s">
        <v>1371</v>
      </c>
      <c r="B1199">
        <v>302001057</v>
      </c>
      <c r="C1199">
        <v>3</v>
      </c>
      <c r="D1199" s="1">
        <v>42944.74013888889</v>
      </c>
      <c r="E1199" s="1">
        <v>42944.698391203703</v>
      </c>
      <c r="F1199">
        <v>15000</v>
      </c>
      <c r="G1199">
        <v>18375</v>
      </c>
      <c r="H1199">
        <v>30</v>
      </c>
      <c r="I1199" t="s">
        <v>1372</v>
      </c>
      <c r="J1199" t="s">
        <v>11</v>
      </c>
      <c r="K1199" s="2">
        <f t="shared" si="54"/>
        <v>0.22500000000000001</v>
      </c>
      <c r="L1199">
        <f t="shared" si="55"/>
        <v>0</v>
      </c>
      <c r="M1199" t="str">
        <f t="shared" si="56"/>
        <v>2. Early Repeat (2-3)</v>
      </c>
      <c r="N1199" t="str">
        <f>IFERROR(INDEX(Demographics!F:F, MATCH(A1199, Demographics!A:A, 0)), "Unspecified Bank")</f>
        <v>GT Bank</v>
      </c>
      <c r="O1199" t="str">
        <f>IFERROR(INDEX(Demographics!H:H, MATCH(A1199, Demographics!A:A, 0)) &amp; "", "Unknown Status")</f>
        <v>Student</v>
      </c>
    </row>
    <row r="1200" spans="1:15" x14ac:dyDescent="0.25">
      <c r="A1200" t="s">
        <v>1373</v>
      </c>
      <c r="B1200">
        <v>301974270</v>
      </c>
      <c r="C1200">
        <v>3</v>
      </c>
      <c r="D1200" s="1">
        <v>42928.415590277778</v>
      </c>
      <c r="E1200" s="1">
        <v>42928.373831018522</v>
      </c>
      <c r="F1200">
        <v>10000</v>
      </c>
      <c r="G1200">
        <v>11500</v>
      </c>
      <c r="H1200">
        <v>15</v>
      </c>
      <c r="J1200" t="s">
        <v>11</v>
      </c>
      <c r="K1200" s="2">
        <f t="shared" si="54"/>
        <v>0.15</v>
      </c>
      <c r="L1200">
        <f t="shared" si="55"/>
        <v>0</v>
      </c>
      <c r="M1200" t="str">
        <f t="shared" si="56"/>
        <v>2. Early Repeat (2-3)</v>
      </c>
      <c r="N1200" t="str">
        <f>IFERROR(INDEX(Demographics!F:F, MATCH(A1200, Demographics!A:A, 0)), "Unspecified Bank")</f>
        <v>Diamond Bank</v>
      </c>
      <c r="O1200" t="str">
        <f>IFERROR(INDEX(Demographics!H:H, MATCH(A1200, Demographics!A:A, 0)) &amp; "", "Unknown Status")</f>
        <v>Self-Employed</v>
      </c>
    </row>
    <row r="1201" spans="1:15" x14ac:dyDescent="0.25">
      <c r="A1201" t="s">
        <v>1374</v>
      </c>
      <c r="B1201">
        <v>302002650</v>
      </c>
      <c r="C1201">
        <v>4</v>
      </c>
      <c r="D1201" s="1">
        <v>42945.806932870371</v>
      </c>
      <c r="E1201" s="1">
        <v>42945.765185185184</v>
      </c>
      <c r="F1201">
        <v>10000</v>
      </c>
      <c r="G1201">
        <v>11500</v>
      </c>
      <c r="H1201">
        <v>15</v>
      </c>
      <c r="J1201" t="s">
        <v>23</v>
      </c>
      <c r="K1201" s="2">
        <f t="shared" si="54"/>
        <v>0.15</v>
      </c>
      <c r="L1201">
        <f t="shared" si="55"/>
        <v>1</v>
      </c>
      <c r="M1201" t="str">
        <f t="shared" si="56"/>
        <v>3. High Velocity Loyalty (4+)</v>
      </c>
      <c r="N1201" t="str">
        <f>IFERROR(INDEX(Demographics!F:F, MATCH(A1201, Demographics!A:A, 0)), "Unspecified Bank")</f>
        <v>First Bank</v>
      </c>
      <c r="O1201" t="str">
        <f>IFERROR(INDEX(Demographics!H:H, MATCH(A1201, Demographics!A:A, 0)) &amp; "", "Unknown Status")</f>
        <v>Permanent</v>
      </c>
    </row>
    <row r="1202" spans="1:15" x14ac:dyDescent="0.25">
      <c r="A1202" t="s">
        <v>1375</v>
      </c>
      <c r="B1202">
        <v>301988463</v>
      </c>
      <c r="C1202">
        <v>16</v>
      </c>
      <c r="D1202" s="1">
        <v>42936.942337962966</v>
      </c>
      <c r="E1202" s="1">
        <v>42936.900590277779</v>
      </c>
      <c r="F1202">
        <v>50000</v>
      </c>
      <c r="G1202">
        <v>52500</v>
      </c>
      <c r="H1202">
        <v>30</v>
      </c>
      <c r="J1202" t="s">
        <v>11</v>
      </c>
      <c r="K1202" s="2">
        <f t="shared" si="54"/>
        <v>0.05</v>
      </c>
      <c r="L1202">
        <f t="shared" si="55"/>
        <v>0</v>
      </c>
      <c r="M1202" t="str">
        <f t="shared" si="56"/>
        <v>3. High Velocity Loyalty (4+)</v>
      </c>
      <c r="N1202" t="str">
        <f>IFERROR(INDEX(Demographics!F:F, MATCH(A1202, Demographics!A:A, 0)), "Unspecified Bank")</f>
        <v>First Bank</v>
      </c>
      <c r="O1202" t="str">
        <f>IFERROR(INDEX(Demographics!H:H, MATCH(A1202, Demographics!A:A, 0)) &amp; "", "Unknown Status")</f>
        <v>Self-Employed</v>
      </c>
    </row>
    <row r="1203" spans="1:15" x14ac:dyDescent="0.25">
      <c r="A1203" t="s">
        <v>1376</v>
      </c>
      <c r="B1203">
        <v>301976090</v>
      </c>
      <c r="C1203">
        <v>7</v>
      </c>
      <c r="D1203" s="1">
        <v>42929.570763888885</v>
      </c>
      <c r="E1203" s="1">
        <v>42929.529016203705</v>
      </c>
      <c r="F1203">
        <v>20000</v>
      </c>
      <c r="G1203">
        <v>24500</v>
      </c>
      <c r="H1203">
        <v>30</v>
      </c>
      <c r="J1203" t="s">
        <v>11</v>
      </c>
      <c r="K1203" s="2">
        <f t="shared" si="54"/>
        <v>0.22500000000000001</v>
      </c>
      <c r="L1203">
        <f t="shared" si="55"/>
        <v>0</v>
      </c>
      <c r="M1203" t="str">
        <f t="shared" si="56"/>
        <v>3. High Velocity Loyalty (4+)</v>
      </c>
      <c r="N1203" t="str">
        <f>IFERROR(INDEX(Demographics!F:F, MATCH(A1203, Demographics!A:A, 0)), "Unspecified Bank")</f>
        <v>Diamond Bank</v>
      </c>
      <c r="O1203" t="str">
        <f>IFERROR(INDEX(Demographics!H:H, MATCH(A1203, Demographics!A:A, 0)) &amp; "", "Unknown Status")</f>
        <v>Self-Employed</v>
      </c>
    </row>
    <row r="1204" spans="1:15" x14ac:dyDescent="0.25">
      <c r="A1204" t="s">
        <v>1377</v>
      </c>
      <c r="B1204">
        <v>301979044</v>
      </c>
      <c r="C1204">
        <v>2</v>
      </c>
      <c r="D1204" s="1">
        <v>42931.498645833337</v>
      </c>
      <c r="E1204" s="1">
        <v>42931.45689814815</v>
      </c>
      <c r="F1204">
        <v>10000</v>
      </c>
      <c r="G1204">
        <v>13000</v>
      </c>
      <c r="H1204">
        <v>30</v>
      </c>
      <c r="J1204" t="s">
        <v>11</v>
      </c>
      <c r="K1204" s="2">
        <f t="shared" si="54"/>
        <v>0.3</v>
      </c>
      <c r="L1204">
        <f t="shared" si="55"/>
        <v>0</v>
      </c>
      <c r="M1204" t="str">
        <f t="shared" si="56"/>
        <v>2. Early Repeat (2-3)</v>
      </c>
      <c r="N1204" t="str">
        <f>IFERROR(INDEX(Demographics!F:F, MATCH(A1204, Demographics!A:A, 0)), "Unspecified Bank")</f>
        <v>Unspecified Bank</v>
      </c>
      <c r="O1204" t="str">
        <f>IFERROR(INDEX(Demographics!H:H, MATCH(A1204, Demographics!A:A, 0)) &amp; "", "Unknown Status")</f>
        <v>Unknown Status</v>
      </c>
    </row>
    <row r="1205" spans="1:15" x14ac:dyDescent="0.25">
      <c r="A1205" t="s">
        <v>1378</v>
      </c>
      <c r="B1205">
        <v>301978331</v>
      </c>
      <c r="C1205">
        <v>2</v>
      </c>
      <c r="D1205" s="1">
        <v>42930.862025462964</v>
      </c>
      <c r="E1205" s="1">
        <v>42930.820277777777</v>
      </c>
      <c r="F1205">
        <v>10000</v>
      </c>
      <c r="G1205">
        <v>13000</v>
      </c>
      <c r="H1205">
        <v>30</v>
      </c>
      <c r="J1205" t="s">
        <v>11</v>
      </c>
      <c r="K1205" s="2">
        <f t="shared" si="54"/>
        <v>0.3</v>
      </c>
      <c r="L1205">
        <f t="shared" si="55"/>
        <v>0</v>
      </c>
      <c r="M1205" t="str">
        <f t="shared" si="56"/>
        <v>2. Early Repeat (2-3)</v>
      </c>
      <c r="N1205" t="str">
        <f>IFERROR(INDEX(Demographics!F:F, MATCH(A1205, Demographics!A:A, 0)), "Unspecified Bank")</f>
        <v>Unspecified Bank</v>
      </c>
      <c r="O1205" t="str">
        <f>IFERROR(INDEX(Demographics!H:H, MATCH(A1205, Demographics!A:A, 0)) &amp; "", "Unknown Status")</f>
        <v>Unknown Status</v>
      </c>
    </row>
    <row r="1206" spans="1:15" x14ac:dyDescent="0.25">
      <c r="A1206" t="s">
        <v>1379</v>
      </c>
      <c r="B1206">
        <v>301979259</v>
      </c>
      <c r="C1206">
        <v>3</v>
      </c>
      <c r="D1206" s="1">
        <v>42931.616736111115</v>
      </c>
      <c r="E1206" s="1">
        <v>42931.574988425928</v>
      </c>
      <c r="F1206">
        <v>10000</v>
      </c>
      <c r="G1206">
        <v>13000</v>
      </c>
      <c r="H1206">
        <v>30</v>
      </c>
      <c r="J1206" t="s">
        <v>11</v>
      </c>
      <c r="K1206" s="2">
        <f t="shared" si="54"/>
        <v>0.3</v>
      </c>
      <c r="L1206">
        <f t="shared" si="55"/>
        <v>0</v>
      </c>
      <c r="M1206" t="str">
        <f t="shared" si="56"/>
        <v>2. Early Repeat (2-3)</v>
      </c>
      <c r="N1206" t="str">
        <f>IFERROR(INDEX(Demographics!F:F, MATCH(A1206, Demographics!A:A, 0)), "Unspecified Bank")</f>
        <v>GT Bank</v>
      </c>
      <c r="O1206" t="str">
        <f>IFERROR(INDEX(Demographics!H:H, MATCH(A1206, Demographics!A:A, 0)) &amp; "", "Unknown Status")</f>
        <v>Permanent</v>
      </c>
    </row>
    <row r="1207" spans="1:15" x14ac:dyDescent="0.25">
      <c r="A1207" t="s">
        <v>1380</v>
      </c>
      <c r="B1207">
        <v>302001773</v>
      </c>
      <c r="C1207">
        <v>3</v>
      </c>
      <c r="D1207" s="1">
        <v>42945.342592592591</v>
      </c>
      <c r="E1207" s="1">
        <v>42945.300844907404</v>
      </c>
      <c r="F1207">
        <v>10000</v>
      </c>
      <c r="G1207">
        <v>13000</v>
      </c>
      <c r="H1207">
        <v>30</v>
      </c>
      <c r="J1207" t="s">
        <v>11</v>
      </c>
      <c r="K1207" s="2">
        <f t="shared" si="54"/>
        <v>0.3</v>
      </c>
      <c r="L1207">
        <f t="shared" si="55"/>
        <v>0</v>
      </c>
      <c r="M1207" t="str">
        <f t="shared" si="56"/>
        <v>2. Early Repeat (2-3)</v>
      </c>
      <c r="N1207" t="str">
        <f>IFERROR(INDEX(Demographics!F:F, MATCH(A1207, Demographics!A:A, 0)), "Unspecified Bank")</f>
        <v>First Bank</v>
      </c>
      <c r="O1207" t="str">
        <f>IFERROR(INDEX(Demographics!H:H, MATCH(A1207, Demographics!A:A, 0)) &amp; "", "Unknown Status")</f>
        <v>Permanent</v>
      </c>
    </row>
    <row r="1208" spans="1:15" x14ac:dyDescent="0.25">
      <c r="A1208" t="s">
        <v>1381</v>
      </c>
      <c r="B1208">
        <v>301990672</v>
      </c>
      <c r="C1208">
        <v>2</v>
      </c>
      <c r="D1208" s="1">
        <v>42938.509120370371</v>
      </c>
      <c r="E1208" s="1">
        <v>42938.467303240737</v>
      </c>
      <c r="F1208">
        <v>10000</v>
      </c>
      <c r="G1208">
        <v>13000</v>
      </c>
      <c r="H1208">
        <v>30</v>
      </c>
      <c r="J1208" t="s">
        <v>23</v>
      </c>
      <c r="K1208" s="2">
        <f t="shared" si="54"/>
        <v>0.3</v>
      </c>
      <c r="L1208">
        <f t="shared" si="55"/>
        <v>1</v>
      </c>
      <c r="M1208" t="str">
        <f t="shared" si="56"/>
        <v>2. Early Repeat (2-3)</v>
      </c>
      <c r="N1208" t="str">
        <f>IFERROR(INDEX(Demographics!F:F, MATCH(A1208, Demographics!A:A, 0)), "Unspecified Bank")</f>
        <v>Access Bank</v>
      </c>
      <c r="O1208" t="str">
        <f>IFERROR(INDEX(Demographics!H:H, MATCH(A1208, Demographics!A:A, 0)) &amp; "", "Unknown Status")</f>
        <v/>
      </c>
    </row>
    <row r="1209" spans="1:15" x14ac:dyDescent="0.25">
      <c r="A1209" t="s">
        <v>437</v>
      </c>
      <c r="B1209">
        <v>301994590</v>
      </c>
      <c r="C1209">
        <v>3</v>
      </c>
      <c r="D1209" s="1">
        <v>42941.231863425928</v>
      </c>
      <c r="E1209" s="1">
        <v>42941.190127314818</v>
      </c>
      <c r="F1209">
        <v>10000</v>
      </c>
      <c r="G1209">
        <v>11125</v>
      </c>
      <c r="H1209">
        <v>15</v>
      </c>
      <c r="J1209" t="s">
        <v>11</v>
      </c>
      <c r="K1209" s="2">
        <f t="shared" si="54"/>
        <v>0.1125</v>
      </c>
      <c r="L1209">
        <f t="shared" si="55"/>
        <v>0</v>
      </c>
      <c r="M1209" t="str">
        <f t="shared" si="56"/>
        <v>2. Early Repeat (2-3)</v>
      </c>
      <c r="N1209" t="str">
        <f>IFERROR(INDEX(Demographics!F:F, MATCH(A1209, Demographics!A:A, 0)), "Unspecified Bank")</f>
        <v>Unspecified Bank</v>
      </c>
      <c r="O1209" t="str">
        <f>IFERROR(INDEX(Demographics!H:H, MATCH(A1209, Demographics!A:A, 0)) &amp; "", "Unknown Status")</f>
        <v>Unknown Status</v>
      </c>
    </row>
    <row r="1210" spans="1:15" x14ac:dyDescent="0.25">
      <c r="A1210" t="s">
        <v>1382</v>
      </c>
      <c r="B1210">
        <v>301970938</v>
      </c>
      <c r="C1210">
        <v>7</v>
      </c>
      <c r="D1210" s="1">
        <v>42926.343668981484</v>
      </c>
      <c r="E1210" s="1">
        <v>42926.301932870374</v>
      </c>
      <c r="F1210">
        <v>30000</v>
      </c>
      <c r="G1210">
        <v>39000</v>
      </c>
      <c r="H1210">
        <v>60</v>
      </c>
      <c r="J1210" t="s">
        <v>11</v>
      </c>
      <c r="K1210" s="2">
        <f t="shared" si="54"/>
        <v>0.3</v>
      </c>
      <c r="L1210">
        <f t="shared" si="55"/>
        <v>0</v>
      </c>
      <c r="M1210" t="str">
        <f t="shared" si="56"/>
        <v>3. High Velocity Loyalty (4+)</v>
      </c>
      <c r="N1210" t="str">
        <f>IFERROR(INDEX(Demographics!F:F, MATCH(A1210, Demographics!A:A, 0)), "Unspecified Bank")</f>
        <v>GT Bank</v>
      </c>
      <c r="O1210" t="str">
        <f>IFERROR(INDEX(Demographics!H:H, MATCH(A1210, Demographics!A:A, 0)) &amp; "", "Unknown Status")</f>
        <v>Permanent</v>
      </c>
    </row>
    <row r="1211" spans="1:15" x14ac:dyDescent="0.25">
      <c r="A1211" t="s">
        <v>1383</v>
      </c>
      <c r="B1211">
        <v>301960783</v>
      </c>
      <c r="C1211">
        <v>2</v>
      </c>
      <c r="D1211" s="1">
        <v>42919.438923611109</v>
      </c>
      <c r="E1211" s="1">
        <v>42919.397199074076</v>
      </c>
      <c r="F1211">
        <v>10000</v>
      </c>
      <c r="G1211">
        <v>13000</v>
      </c>
      <c r="H1211">
        <v>30</v>
      </c>
      <c r="I1211" t="s">
        <v>1384</v>
      </c>
      <c r="J1211" t="s">
        <v>11</v>
      </c>
      <c r="K1211" s="2">
        <f t="shared" si="54"/>
        <v>0.3</v>
      </c>
      <c r="L1211">
        <f t="shared" si="55"/>
        <v>0</v>
      </c>
      <c r="M1211" t="str">
        <f t="shared" si="56"/>
        <v>2. Early Repeat (2-3)</v>
      </c>
      <c r="N1211" t="str">
        <f>IFERROR(INDEX(Demographics!F:F, MATCH(A1211, Demographics!A:A, 0)), "Unspecified Bank")</f>
        <v>GT Bank</v>
      </c>
      <c r="O1211" t="str">
        <f>IFERROR(INDEX(Demographics!H:H, MATCH(A1211, Demographics!A:A, 0)) &amp; "", "Unknown Status")</f>
        <v>Permanent</v>
      </c>
    </row>
    <row r="1212" spans="1:15" x14ac:dyDescent="0.25">
      <c r="A1212" t="s">
        <v>1385</v>
      </c>
      <c r="B1212">
        <v>301978263</v>
      </c>
      <c r="C1212">
        <v>2</v>
      </c>
      <c r="D1212" s="1">
        <v>42930.823229166665</v>
      </c>
      <c r="E1212" s="1">
        <v>42930.781481481485</v>
      </c>
      <c r="F1212">
        <v>10000</v>
      </c>
      <c r="G1212">
        <v>13000</v>
      </c>
      <c r="H1212">
        <v>30</v>
      </c>
      <c r="I1212" t="s">
        <v>1386</v>
      </c>
      <c r="J1212" t="s">
        <v>23</v>
      </c>
      <c r="K1212" s="2">
        <f t="shared" si="54"/>
        <v>0.3</v>
      </c>
      <c r="L1212">
        <f t="shared" si="55"/>
        <v>1</v>
      </c>
      <c r="M1212" t="str">
        <f t="shared" si="56"/>
        <v>2. Early Repeat (2-3)</v>
      </c>
      <c r="N1212" t="str">
        <f>IFERROR(INDEX(Demographics!F:F, MATCH(A1212, Demographics!A:A, 0)), "Unspecified Bank")</f>
        <v>Unspecified Bank</v>
      </c>
      <c r="O1212" t="str">
        <f>IFERROR(INDEX(Demographics!H:H, MATCH(A1212, Demographics!A:A, 0)) &amp; "", "Unknown Status")</f>
        <v>Unknown Status</v>
      </c>
    </row>
    <row r="1213" spans="1:15" x14ac:dyDescent="0.25">
      <c r="A1213" t="s">
        <v>1387</v>
      </c>
      <c r="B1213">
        <v>301994697</v>
      </c>
      <c r="C1213">
        <v>3</v>
      </c>
      <c r="D1213" s="1">
        <v>42941.322199074071</v>
      </c>
      <c r="E1213" s="1">
        <v>42941.280462962961</v>
      </c>
      <c r="F1213">
        <v>10000</v>
      </c>
      <c r="G1213">
        <v>13000</v>
      </c>
      <c r="H1213">
        <v>30</v>
      </c>
      <c r="J1213" t="s">
        <v>23</v>
      </c>
      <c r="K1213" s="2">
        <f t="shared" si="54"/>
        <v>0.3</v>
      </c>
      <c r="L1213">
        <f t="shared" si="55"/>
        <v>1</v>
      </c>
      <c r="M1213" t="str">
        <f t="shared" si="56"/>
        <v>2. Early Repeat (2-3)</v>
      </c>
      <c r="N1213" t="str">
        <f>IFERROR(INDEX(Demographics!F:F, MATCH(A1213, Demographics!A:A, 0)), "Unspecified Bank")</f>
        <v>Zenith Bank</v>
      </c>
      <c r="O1213" t="str">
        <f>IFERROR(INDEX(Demographics!H:H, MATCH(A1213, Demographics!A:A, 0)) &amp; "", "Unknown Status")</f>
        <v>Permanent</v>
      </c>
    </row>
    <row r="1214" spans="1:15" x14ac:dyDescent="0.25">
      <c r="A1214" t="s">
        <v>1388</v>
      </c>
      <c r="B1214">
        <v>301964785</v>
      </c>
      <c r="C1214">
        <v>4</v>
      </c>
      <c r="D1214" s="1">
        <v>42921.525138888886</v>
      </c>
      <c r="E1214" s="1">
        <v>42921.483414351853</v>
      </c>
      <c r="F1214">
        <v>20000</v>
      </c>
      <c r="G1214">
        <v>24500</v>
      </c>
      <c r="H1214">
        <v>30</v>
      </c>
      <c r="J1214" t="s">
        <v>23</v>
      </c>
      <c r="K1214" s="2">
        <f t="shared" si="54"/>
        <v>0.22500000000000001</v>
      </c>
      <c r="L1214">
        <f t="shared" si="55"/>
        <v>1</v>
      </c>
      <c r="M1214" t="str">
        <f t="shared" si="56"/>
        <v>3. High Velocity Loyalty (4+)</v>
      </c>
      <c r="N1214" t="str">
        <f>IFERROR(INDEX(Demographics!F:F, MATCH(A1214, Demographics!A:A, 0)), "Unspecified Bank")</f>
        <v>Unspecified Bank</v>
      </c>
      <c r="O1214" t="str">
        <f>IFERROR(INDEX(Demographics!H:H, MATCH(A1214, Demographics!A:A, 0)) &amp; "", "Unknown Status")</f>
        <v>Unknown Status</v>
      </c>
    </row>
    <row r="1215" spans="1:15" x14ac:dyDescent="0.25">
      <c r="A1215" t="s">
        <v>1389</v>
      </c>
      <c r="B1215">
        <v>301981249</v>
      </c>
      <c r="C1215">
        <v>14</v>
      </c>
      <c r="D1215" s="1">
        <v>42933.338310185187</v>
      </c>
      <c r="E1215" s="1">
        <v>42933.296574074076</v>
      </c>
      <c r="F1215">
        <v>40000</v>
      </c>
      <c r="G1215">
        <v>44000</v>
      </c>
      <c r="H1215">
        <v>30</v>
      </c>
      <c r="J1215" t="s">
        <v>23</v>
      </c>
      <c r="K1215" s="2">
        <f t="shared" si="54"/>
        <v>0.1</v>
      </c>
      <c r="L1215">
        <f t="shared" si="55"/>
        <v>1</v>
      </c>
      <c r="M1215" t="str">
        <f t="shared" si="56"/>
        <v>3. High Velocity Loyalty (4+)</v>
      </c>
      <c r="N1215" t="str">
        <f>IFERROR(INDEX(Demographics!F:F, MATCH(A1215, Demographics!A:A, 0)), "Unspecified Bank")</f>
        <v>Diamond Bank</v>
      </c>
      <c r="O1215" t="str">
        <f>IFERROR(INDEX(Demographics!H:H, MATCH(A1215, Demographics!A:A, 0)) &amp; "", "Unknown Status")</f>
        <v>Self-Employed</v>
      </c>
    </row>
    <row r="1216" spans="1:15" x14ac:dyDescent="0.25">
      <c r="A1216" t="s">
        <v>1390</v>
      </c>
      <c r="B1216">
        <v>301971439</v>
      </c>
      <c r="C1216">
        <v>7</v>
      </c>
      <c r="D1216" s="1">
        <v>42926.556354166663</v>
      </c>
      <c r="E1216" s="1">
        <v>42926.513854166667</v>
      </c>
      <c r="F1216">
        <v>40000</v>
      </c>
      <c r="G1216">
        <v>44000</v>
      </c>
      <c r="H1216">
        <v>30</v>
      </c>
      <c r="J1216" t="s">
        <v>11</v>
      </c>
      <c r="K1216" s="2">
        <f t="shared" si="54"/>
        <v>0.1</v>
      </c>
      <c r="L1216">
        <f t="shared" si="55"/>
        <v>0</v>
      </c>
      <c r="M1216" t="str">
        <f t="shared" si="56"/>
        <v>3. High Velocity Loyalty (4+)</v>
      </c>
      <c r="N1216" t="str">
        <f>IFERROR(INDEX(Demographics!F:F, MATCH(A1216, Demographics!A:A, 0)), "Unspecified Bank")</f>
        <v>Unspecified Bank</v>
      </c>
      <c r="O1216" t="str">
        <f>IFERROR(INDEX(Demographics!H:H, MATCH(A1216, Demographics!A:A, 0)) &amp; "", "Unknown Status")</f>
        <v>Unknown Status</v>
      </c>
    </row>
    <row r="1217" spans="1:15" x14ac:dyDescent="0.25">
      <c r="A1217" t="s">
        <v>1391</v>
      </c>
      <c r="B1217">
        <v>301967466</v>
      </c>
      <c r="C1217">
        <v>8</v>
      </c>
      <c r="D1217" s="1">
        <v>42923.325115740743</v>
      </c>
      <c r="E1217" s="1">
        <v>42923.283379629633</v>
      </c>
      <c r="F1217">
        <v>30000</v>
      </c>
      <c r="G1217">
        <v>39000</v>
      </c>
      <c r="H1217">
        <v>60</v>
      </c>
      <c r="J1217" t="s">
        <v>23</v>
      </c>
      <c r="K1217" s="2">
        <f t="shared" si="54"/>
        <v>0.3</v>
      </c>
      <c r="L1217">
        <f t="shared" si="55"/>
        <v>1</v>
      </c>
      <c r="M1217" t="str">
        <f t="shared" si="56"/>
        <v>3. High Velocity Loyalty (4+)</v>
      </c>
      <c r="N1217" t="str">
        <f>IFERROR(INDEX(Demographics!F:F, MATCH(A1217, Demographics!A:A, 0)), "Unspecified Bank")</f>
        <v>Unspecified Bank</v>
      </c>
      <c r="O1217" t="str">
        <f>IFERROR(INDEX(Demographics!H:H, MATCH(A1217, Demographics!A:A, 0)) &amp; "", "Unknown Status")</f>
        <v>Unknown Status</v>
      </c>
    </row>
    <row r="1218" spans="1:15" x14ac:dyDescent="0.25">
      <c r="A1218" t="s">
        <v>1392</v>
      </c>
      <c r="B1218">
        <v>301964416</v>
      </c>
      <c r="C1218">
        <v>8</v>
      </c>
      <c r="D1218" s="1">
        <v>42921.384189814817</v>
      </c>
      <c r="E1218" s="1">
        <v>42921.342442129629</v>
      </c>
      <c r="F1218">
        <v>20000</v>
      </c>
      <c r="G1218">
        <v>24500</v>
      </c>
      <c r="H1218">
        <v>30</v>
      </c>
      <c r="J1218" t="s">
        <v>11</v>
      </c>
      <c r="K1218" s="2">
        <f t="shared" si="54"/>
        <v>0.22500000000000001</v>
      </c>
      <c r="L1218">
        <f t="shared" si="55"/>
        <v>0</v>
      </c>
      <c r="M1218" t="str">
        <f t="shared" si="56"/>
        <v>3. High Velocity Loyalty (4+)</v>
      </c>
      <c r="N1218" t="str">
        <f>IFERROR(INDEX(Demographics!F:F, MATCH(A1218, Demographics!A:A, 0)), "Unspecified Bank")</f>
        <v>GT Bank</v>
      </c>
      <c r="O1218" t="str">
        <f>IFERROR(INDEX(Demographics!H:H, MATCH(A1218, Demographics!A:A, 0)) &amp; "", "Unknown Status")</f>
        <v>Unemployed</v>
      </c>
    </row>
    <row r="1219" spans="1:15" x14ac:dyDescent="0.25">
      <c r="A1219" t="s">
        <v>1393</v>
      </c>
      <c r="B1219">
        <v>301962974</v>
      </c>
      <c r="C1219">
        <v>16</v>
      </c>
      <c r="D1219" s="1">
        <v>42920.489722222221</v>
      </c>
      <c r="E1219" s="1">
        <v>42920.447280092594</v>
      </c>
      <c r="F1219">
        <v>40000</v>
      </c>
      <c r="G1219">
        <v>48000</v>
      </c>
      <c r="H1219">
        <v>60</v>
      </c>
      <c r="J1219" t="s">
        <v>11</v>
      </c>
      <c r="K1219" s="2">
        <f t="shared" ref="K1219:K1282" si="57">(G1219 - F1219) / F1219</f>
        <v>0.2</v>
      </c>
      <c r="L1219">
        <f t="shared" ref="L1219:L1282" si="58">IF(J1219="bad", 1, 0)</f>
        <v>0</v>
      </c>
      <c r="M1219" t="str">
        <f t="shared" ref="M1219:M1282" si="59">IF(C1219=1, "1. First-Time Applicant", IF(C1219&lt;=3, "2. Early Repeat (2-3)", "3. High Velocity Loyalty (4+)"))</f>
        <v>3. High Velocity Loyalty (4+)</v>
      </c>
      <c r="N1219" t="str">
        <f>IFERROR(INDEX(Demographics!F:F, MATCH(A1219, Demographics!A:A, 0)), "Unspecified Bank")</f>
        <v>Unspecified Bank</v>
      </c>
      <c r="O1219" t="str">
        <f>IFERROR(INDEX(Demographics!H:H, MATCH(A1219, Demographics!A:A, 0)) &amp; "", "Unknown Status")</f>
        <v>Unknown Status</v>
      </c>
    </row>
    <row r="1220" spans="1:15" x14ac:dyDescent="0.25">
      <c r="A1220" t="s">
        <v>1394</v>
      </c>
      <c r="B1220">
        <v>302003726</v>
      </c>
      <c r="C1220">
        <v>10</v>
      </c>
      <c r="D1220" s="1">
        <v>42946.736261574071</v>
      </c>
      <c r="E1220" s="1">
        <v>42946.694525462961</v>
      </c>
      <c r="F1220">
        <v>30000</v>
      </c>
      <c r="G1220">
        <v>34500</v>
      </c>
      <c r="H1220">
        <v>30</v>
      </c>
      <c r="J1220" t="s">
        <v>23</v>
      </c>
      <c r="K1220" s="2">
        <f t="shared" si="57"/>
        <v>0.15</v>
      </c>
      <c r="L1220">
        <f t="shared" si="58"/>
        <v>1</v>
      </c>
      <c r="M1220" t="str">
        <f t="shared" si="59"/>
        <v>3. High Velocity Loyalty (4+)</v>
      </c>
      <c r="N1220" t="str">
        <f>IFERROR(INDEX(Demographics!F:F, MATCH(A1220, Demographics!A:A, 0)), "Unspecified Bank")</f>
        <v>Access Bank</v>
      </c>
      <c r="O1220" t="str">
        <f>IFERROR(INDEX(Demographics!H:H, MATCH(A1220, Demographics!A:A, 0)) &amp; "", "Unknown Status")</f>
        <v>Permanent</v>
      </c>
    </row>
    <row r="1221" spans="1:15" x14ac:dyDescent="0.25">
      <c r="A1221" t="s">
        <v>1395</v>
      </c>
      <c r="B1221">
        <v>301958567</v>
      </c>
      <c r="C1221">
        <v>8</v>
      </c>
      <c r="D1221" s="1">
        <v>42917.2734375</v>
      </c>
      <c r="E1221" s="1">
        <v>42917.231678240743</v>
      </c>
      <c r="F1221">
        <v>20000</v>
      </c>
      <c r="G1221">
        <v>23000</v>
      </c>
      <c r="H1221">
        <v>30</v>
      </c>
      <c r="J1221" t="s">
        <v>11</v>
      </c>
      <c r="K1221" s="2">
        <f t="shared" si="57"/>
        <v>0.15</v>
      </c>
      <c r="L1221">
        <f t="shared" si="58"/>
        <v>0</v>
      </c>
      <c r="M1221" t="str">
        <f t="shared" si="59"/>
        <v>3. High Velocity Loyalty (4+)</v>
      </c>
      <c r="N1221" t="str">
        <f>IFERROR(INDEX(Demographics!F:F, MATCH(A1221, Demographics!A:A, 0)), "Unspecified Bank")</f>
        <v>Unspecified Bank</v>
      </c>
      <c r="O1221" t="str">
        <f>IFERROR(INDEX(Demographics!H:H, MATCH(A1221, Demographics!A:A, 0)) &amp; "", "Unknown Status")</f>
        <v>Unknown Status</v>
      </c>
    </row>
    <row r="1222" spans="1:15" x14ac:dyDescent="0.25">
      <c r="A1222" t="s">
        <v>1396</v>
      </c>
      <c r="B1222">
        <v>301968797</v>
      </c>
      <c r="C1222">
        <v>13</v>
      </c>
      <c r="D1222" s="1">
        <v>42924.225601851853</v>
      </c>
      <c r="E1222" s="1">
        <v>42924.183738425927</v>
      </c>
      <c r="F1222">
        <v>40000</v>
      </c>
      <c r="G1222">
        <v>44000</v>
      </c>
      <c r="H1222">
        <v>30</v>
      </c>
      <c r="J1222" t="s">
        <v>11</v>
      </c>
      <c r="K1222" s="2">
        <f t="shared" si="57"/>
        <v>0.1</v>
      </c>
      <c r="L1222">
        <f t="shared" si="58"/>
        <v>0</v>
      </c>
      <c r="M1222" t="str">
        <f t="shared" si="59"/>
        <v>3. High Velocity Loyalty (4+)</v>
      </c>
      <c r="N1222" t="str">
        <f>IFERROR(INDEX(Demographics!F:F, MATCH(A1222, Demographics!A:A, 0)), "Unspecified Bank")</f>
        <v>First Bank</v>
      </c>
      <c r="O1222" t="str">
        <f>IFERROR(INDEX(Demographics!H:H, MATCH(A1222, Demographics!A:A, 0)) &amp; "", "Unknown Status")</f>
        <v>Self-Employed</v>
      </c>
    </row>
    <row r="1223" spans="1:15" x14ac:dyDescent="0.25">
      <c r="A1223" t="s">
        <v>1397</v>
      </c>
      <c r="B1223">
        <v>301979747</v>
      </c>
      <c r="C1223">
        <v>2</v>
      </c>
      <c r="D1223" s="1">
        <v>42931.918379629627</v>
      </c>
      <c r="E1223" s="1">
        <v>42931.876643518517</v>
      </c>
      <c r="F1223">
        <v>10000</v>
      </c>
      <c r="G1223">
        <v>11500</v>
      </c>
      <c r="H1223">
        <v>15</v>
      </c>
      <c r="I1223" t="s">
        <v>1369</v>
      </c>
      <c r="J1223" t="s">
        <v>11</v>
      </c>
      <c r="K1223" s="2">
        <f t="shared" si="57"/>
        <v>0.15</v>
      </c>
      <c r="L1223">
        <f t="shared" si="58"/>
        <v>0</v>
      </c>
      <c r="M1223" t="str">
        <f t="shared" si="59"/>
        <v>2. Early Repeat (2-3)</v>
      </c>
      <c r="N1223" t="str">
        <f>IFERROR(INDEX(Demographics!F:F, MATCH(A1223, Demographics!A:A, 0)), "Unspecified Bank")</f>
        <v>Keystone Bank</v>
      </c>
      <c r="O1223" t="str">
        <f>IFERROR(INDEX(Demographics!H:H, MATCH(A1223, Demographics!A:A, 0)) &amp; "", "Unknown Status")</f>
        <v>Permanent</v>
      </c>
    </row>
    <row r="1224" spans="1:15" x14ac:dyDescent="0.25">
      <c r="A1224" t="s">
        <v>1398</v>
      </c>
      <c r="B1224">
        <v>301961075</v>
      </c>
      <c r="C1224">
        <v>7</v>
      </c>
      <c r="D1224" s="1">
        <v>42919.562997685185</v>
      </c>
      <c r="E1224" s="1">
        <v>42919.521261574075</v>
      </c>
      <c r="F1224">
        <v>30000</v>
      </c>
      <c r="G1224">
        <v>39000</v>
      </c>
      <c r="H1224">
        <v>60</v>
      </c>
      <c r="J1224" t="s">
        <v>11</v>
      </c>
      <c r="K1224" s="2">
        <f t="shared" si="57"/>
        <v>0.3</v>
      </c>
      <c r="L1224">
        <f t="shared" si="58"/>
        <v>0</v>
      </c>
      <c r="M1224" t="str">
        <f t="shared" si="59"/>
        <v>3. High Velocity Loyalty (4+)</v>
      </c>
      <c r="N1224" t="str">
        <f>IFERROR(INDEX(Demographics!F:F, MATCH(A1224, Demographics!A:A, 0)), "Unspecified Bank")</f>
        <v>GT Bank</v>
      </c>
      <c r="O1224" t="str">
        <f>IFERROR(INDEX(Demographics!H:H, MATCH(A1224, Demographics!A:A, 0)) &amp; "", "Unknown Status")</f>
        <v/>
      </c>
    </row>
    <row r="1225" spans="1:15" x14ac:dyDescent="0.25">
      <c r="A1225" t="s">
        <v>1399</v>
      </c>
      <c r="B1225">
        <v>301959907</v>
      </c>
      <c r="C1225">
        <v>2</v>
      </c>
      <c r="D1225" s="1">
        <v>42918.550127314818</v>
      </c>
      <c r="E1225" s="1">
        <v>42918.508402777778</v>
      </c>
      <c r="F1225">
        <v>10000</v>
      </c>
      <c r="G1225">
        <v>13000</v>
      </c>
      <c r="H1225">
        <v>30</v>
      </c>
      <c r="J1225" t="s">
        <v>23</v>
      </c>
      <c r="K1225" s="2">
        <f t="shared" si="57"/>
        <v>0.3</v>
      </c>
      <c r="L1225">
        <f t="shared" si="58"/>
        <v>1</v>
      </c>
      <c r="M1225" t="str">
        <f t="shared" si="59"/>
        <v>2. Early Repeat (2-3)</v>
      </c>
      <c r="N1225" t="str">
        <f>IFERROR(INDEX(Demographics!F:F, MATCH(A1225, Demographics!A:A, 0)), "Unspecified Bank")</f>
        <v>Unspecified Bank</v>
      </c>
      <c r="O1225" t="str">
        <f>IFERROR(INDEX(Demographics!H:H, MATCH(A1225, Demographics!A:A, 0)) &amp; "", "Unknown Status")</f>
        <v>Unknown Status</v>
      </c>
    </row>
    <row r="1226" spans="1:15" x14ac:dyDescent="0.25">
      <c r="A1226" t="s">
        <v>1400</v>
      </c>
      <c r="B1226">
        <v>301968933</v>
      </c>
      <c r="C1226">
        <v>4</v>
      </c>
      <c r="D1226" s="1">
        <v>42924.356956018521</v>
      </c>
      <c r="E1226" s="1">
        <v>42924.315208333333</v>
      </c>
      <c r="F1226">
        <v>20000</v>
      </c>
      <c r="G1226">
        <v>24500</v>
      </c>
      <c r="H1226">
        <v>30</v>
      </c>
      <c r="J1226" t="s">
        <v>11</v>
      </c>
      <c r="K1226" s="2">
        <f t="shared" si="57"/>
        <v>0.22500000000000001</v>
      </c>
      <c r="L1226">
        <f t="shared" si="58"/>
        <v>0</v>
      </c>
      <c r="M1226" t="str">
        <f t="shared" si="59"/>
        <v>3. High Velocity Loyalty (4+)</v>
      </c>
      <c r="N1226" t="str">
        <f>IFERROR(INDEX(Demographics!F:F, MATCH(A1226, Demographics!A:A, 0)), "Unspecified Bank")</f>
        <v>Zenith Bank</v>
      </c>
      <c r="O1226" t="str">
        <f>IFERROR(INDEX(Demographics!H:H, MATCH(A1226, Demographics!A:A, 0)) &amp; "", "Unknown Status")</f>
        <v>Permanent</v>
      </c>
    </row>
    <row r="1227" spans="1:15" x14ac:dyDescent="0.25">
      <c r="A1227" t="s">
        <v>1401</v>
      </c>
      <c r="B1227">
        <v>301989044</v>
      </c>
      <c r="C1227">
        <v>10</v>
      </c>
      <c r="D1227" s="1">
        <v>42937.452048611114</v>
      </c>
      <c r="E1227" s="1">
        <v>42937.410231481481</v>
      </c>
      <c r="F1227">
        <v>40000</v>
      </c>
      <c r="G1227">
        <v>48000</v>
      </c>
      <c r="H1227">
        <v>60</v>
      </c>
      <c r="J1227" t="s">
        <v>23</v>
      </c>
      <c r="K1227" s="2">
        <f t="shared" si="57"/>
        <v>0.2</v>
      </c>
      <c r="L1227">
        <f t="shared" si="58"/>
        <v>1</v>
      </c>
      <c r="M1227" t="str">
        <f t="shared" si="59"/>
        <v>3. High Velocity Loyalty (4+)</v>
      </c>
      <c r="N1227" t="str">
        <f>IFERROR(INDEX(Demographics!F:F, MATCH(A1227, Demographics!A:A, 0)), "Unspecified Bank")</f>
        <v>First Bank</v>
      </c>
      <c r="O1227" t="str">
        <f>IFERROR(INDEX(Demographics!H:H, MATCH(A1227, Demographics!A:A, 0)) &amp; "", "Unknown Status")</f>
        <v>Permanent</v>
      </c>
    </row>
    <row r="1228" spans="1:15" x14ac:dyDescent="0.25">
      <c r="A1228" t="s">
        <v>1402</v>
      </c>
      <c r="B1228">
        <v>301958977</v>
      </c>
      <c r="C1228">
        <v>2</v>
      </c>
      <c r="D1228" s="1">
        <v>42917.584386574075</v>
      </c>
      <c r="E1228" s="1">
        <v>42917.541921296295</v>
      </c>
      <c r="F1228">
        <v>10000</v>
      </c>
      <c r="G1228">
        <v>11500</v>
      </c>
      <c r="H1228">
        <v>15</v>
      </c>
      <c r="J1228" t="s">
        <v>23</v>
      </c>
      <c r="K1228" s="2">
        <f t="shared" si="57"/>
        <v>0.15</v>
      </c>
      <c r="L1228">
        <f t="shared" si="58"/>
        <v>1</v>
      </c>
      <c r="M1228" t="str">
        <f t="shared" si="59"/>
        <v>2. Early Repeat (2-3)</v>
      </c>
      <c r="N1228" t="str">
        <f>IFERROR(INDEX(Demographics!F:F, MATCH(A1228, Demographics!A:A, 0)), "Unspecified Bank")</f>
        <v>Zenith Bank</v>
      </c>
      <c r="O1228" t="str">
        <f>IFERROR(INDEX(Demographics!H:H, MATCH(A1228, Demographics!A:A, 0)) &amp; "", "Unknown Status")</f>
        <v>Permanent</v>
      </c>
    </row>
    <row r="1229" spans="1:15" x14ac:dyDescent="0.25">
      <c r="A1229" t="s">
        <v>1403</v>
      </c>
      <c r="B1229">
        <v>301998944</v>
      </c>
      <c r="C1229">
        <v>8</v>
      </c>
      <c r="D1229" s="1">
        <v>42943.643993055557</v>
      </c>
      <c r="E1229" s="1">
        <v>42943.602256944447</v>
      </c>
      <c r="F1229">
        <v>30000</v>
      </c>
      <c r="G1229">
        <v>39000</v>
      </c>
      <c r="H1229">
        <v>60</v>
      </c>
      <c r="J1229" t="s">
        <v>11</v>
      </c>
      <c r="K1229" s="2">
        <f t="shared" si="57"/>
        <v>0.3</v>
      </c>
      <c r="L1229">
        <f t="shared" si="58"/>
        <v>0</v>
      </c>
      <c r="M1229" t="str">
        <f t="shared" si="59"/>
        <v>3. High Velocity Loyalty (4+)</v>
      </c>
      <c r="N1229" t="str">
        <f>IFERROR(INDEX(Demographics!F:F, MATCH(A1229, Demographics!A:A, 0)), "Unspecified Bank")</f>
        <v>First Bank</v>
      </c>
      <c r="O1229" t="str">
        <f>IFERROR(INDEX(Demographics!H:H, MATCH(A1229, Demographics!A:A, 0)) &amp; "", "Unknown Status")</f>
        <v>Permanent</v>
      </c>
    </row>
    <row r="1230" spans="1:15" x14ac:dyDescent="0.25">
      <c r="A1230" t="s">
        <v>1404</v>
      </c>
      <c r="B1230">
        <v>302003687</v>
      </c>
      <c r="C1230">
        <v>2</v>
      </c>
      <c r="D1230" s="1">
        <v>42946.705960648149</v>
      </c>
      <c r="E1230" s="1">
        <v>42946.664212962962</v>
      </c>
      <c r="F1230">
        <v>10000</v>
      </c>
      <c r="G1230">
        <v>11500</v>
      </c>
      <c r="H1230">
        <v>15</v>
      </c>
      <c r="J1230" t="s">
        <v>11</v>
      </c>
      <c r="K1230" s="2">
        <f t="shared" si="57"/>
        <v>0.15</v>
      </c>
      <c r="L1230">
        <f t="shared" si="58"/>
        <v>0</v>
      </c>
      <c r="M1230" t="str">
        <f t="shared" si="59"/>
        <v>2. Early Repeat (2-3)</v>
      </c>
      <c r="N1230" t="str">
        <f>IFERROR(INDEX(Demographics!F:F, MATCH(A1230, Demographics!A:A, 0)), "Unspecified Bank")</f>
        <v>GT Bank</v>
      </c>
      <c r="O1230" t="str">
        <f>IFERROR(INDEX(Demographics!H:H, MATCH(A1230, Demographics!A:A, 0)) &amp; "", "Unknown Status")</f>
        <v/>
      </c>
    </row>
    <row r="1231" spans="1:15" x14ac:dyDescent="0.25">
      <c r="A1231" t="s">
        <v>1405</v>
      </c>
      <c r="B1231">
        <v>301964354</v>
      </c>
      <c r="C1231">
        <v>2</v>
      </c>
      <c r="D1231" s="1">
        <v>42921.359884259262</v>
      </c>
      <c r="E1231" s="1">
        <v>42921.318159722221</v>
      </c>
      <c r="F1231">
        <v>10000</v>
      </c>
      <c r="G1231">
        <v>13000</v>
      </c>
      <c r="H1231">
        <v>30</v>
      </c>
      <c r="I1231" t="s">
        <v>86</v>
      </c>
      <c r="J1231" t="s">
        <v>11</v>
      </c>
      <c r="K1231" s="2">
        <f t="shared" si="57"/>
        <v>0.3</v>
      </c>
      <c r="L1231">
        <f t="shared" si="58"/>
        <v>0</v>
      </c>
      <c r="M1231" t="str">
        <f t="shared" si="59"/>
        <v>2. Early Repeat (2-3)</v>
      </c>
      <c r="N1231" t="str">
        <f>IFERROR(INDEX(Demographics!F:F, MATCH(A1231, Demographics!A:A, 0)), "Unspecified Bank")</f>
        <v>Access Bank</v>
      </c>
      <c r="O1231" t="str">
        <f>IFERROR(INDEX(Demographics!H:H, MATCH(A1231, Demographics!A:A, 0)) &amp; "", "Unknown Status")</f>
        <v>Permanent</v>
      </c>
    </row>
    <row r="1232" spans="1:15" x14ac:dyDescent="0.25">
      <c r="A1232" t="s">
        <v>1406</v>
      </c>
      <c r="B1232">
        <v>301965246</v>
      </c>
      <c r="C1232">
        <v>12</v>
      </c>
      <c r="D1232" s="1">
        <v>42921.728136574071</v>
      </c>
      <c r="E1232" s="1">
        <v>42921.686400462961</v>
      </c>
      <c r="F1232">
        <v>40000</v>
      </c>
      <c r="G1232">
        <v>44000</v>
      </c>
      <c r="H1232">
        <v>30</v>
      </c>
      <c r="J1232" t="s">
        <v>11</v>
      </c>
      <c r="K1232" s="2">
        <f t="shared" si="57"/>
        <v>0.1</v>
      </c>
      <c r="L1232">
        <f t="shared" si="58"/>
        <v>0</v>
      </c>
      <c r="M1232" t="str">
        <f t="shared" si="59"/>
        <v>3. High Velocity Loyalty (4+)</v>
      </c>
      <c r="N1232" t="str">
        <f>IFERROR(INDEX(Demographics!F:F, MATCH(A1232, Demographics!A:A, 0)), "Unspecified Bank")</f>
        <v>First Bank</v>
      </c>
      <c r="O1232" t="str">
        <f>IFERROR(INDEX(Demographics!H:H, MATCH(A1232, Demographics!A:A, 0)) &amp; "", "Unknown Status")</f>
        <v>Permanent</v>
      </c>
    </row>
    <row r="1233" spans="1:15" x14ac:dyDescent="0.25">
      <c r="A1233" t="s">
        <v>1407</v>
      </c>
      <c r="B1233">
        <v>301960870</v>
      </c>
      <c r="C1233">
        <v>4</v>
      </c>
      <c r="D1233" s="1">
        <v>42919.477361111109</v>
      </c>
      <c r="E1233" s="1">
        <v>42919.435624999998</v>
      </c>
      <c r="F1233">
        <v>10000</v>
      </c>
      <c r="G1233">
        <v>13000</v>
      </c>
      <c r="H1233">
        <v>30</v>
      </c>
      <c r="J1233" t="s">
        <v>11</v>
      </c>
      <c r="K1233" s="2">
        <f t="shared" si="57"/>
        <v>0.3</v>
      </c>
      <c r="L1233">
        <f t="shared" si="58"/>
        <v>0</v>
      </c>
      <c r="M1233" t="str">
        <f t="shared" si="59"/>
        <v>3. High Velocity Loyalty (4+)</v>
      </c>
      <c r="N1233" t="str">
        <f>IFERROR(INDEX(Demographics!F:F, MATCH(A1233, Demographics!A:A, 0)), "Unspecified Bank")</f>
        <v>Stanbic IBTC</v>
      </c>
      <c r="O1233" t="str">
        <f>IFERROR(INDEX(Demographics!H:H, MATCH(A1233, Demographics!A:A, 0)) &amp; "", "Unknown Status")</f>
        <v>Permanent</v>
      </c>
    </row>
    <row r="1234" spans="1:15" x14ac:dyDescent="0.25">
      <c r="A1234" t="s">
        <v>1408</v>
      </c>
      <c r="B1234">
        <v>302002145</v>
      </c>
      <c r="C1234">
        <v>2</v>
      </c>
      <c r="D1234" s="1">
        <v>42945.533761574072</v>
      </c>
      <c r="E1234" s="1">
        <v>42945.492002314815</v>
      </c>
      <c r="F1234">
        <v>10000</v>
      </c>
      <c r="G1234">
        <v>13000</v>
      </c>
      <c r="H1234">
        <v>30</v>
      </c>
      <c r="J1234" t="s">
        <v>11</v>
      </c>
      <c r="K1234" s="2">
        <f t="shared" si="57"/>
        <v>0.3</v>
      </c>
      <c r="L1234">
        <f t="shared" si="58"/>
        <v>0</v>
      </c>
      <c r="M1234" t="str">
        <f t="shared" si="59"/>
        <v>2. Early Repeat (2-3)</v>
      </c>
      <c r="N1234" t="str">
        <f>IFERROR(INDEX(Demographics!F:F, MATCH(A1234, Demographics!A:A, 0)), "Unspecified Bank")</f>
        <v>Unspecified Bank</v>
      </c>
      <c r="O1234" t="str">
        <f>IFERROR(INDEX(Demographics!H:H, MATCH(A1234, Demographics!A:A, 0)) &amp; "", "Unknown Status")</f>
        <v>Unknown Status</v>
      </c>
    </row>
    <row r="1235" spans="1:15" x14ac:dyDescent="0.25">
      <c r="A1235" t="s">
        <v>1409</v>
      </c>
      <c r="B1235">
        <v>301973366</v>
      </c>
      <c r="C1235">
        <v>4</v>
      </c>
      <c r="D1235" s="1">
        <v>42927.691967592589</v>
      </c>
      <c r="E1235" s="1">
        <v>42927.650254629632</v>
      </c>
      <c r="F1235">
        <v>20000</v>
      </c>
      <c r="G1235">
        <v>24500</v>
      </c>
      <c r="H1235">
        <v>30</v>
      </c>
      <c r="I1235" t="s">
        <v>1410</v>
      </c>
      <c r="J1235" t="s">
        <v>23</v>
      </c>
      <c r="K1235" s="2">
        <f t="shared" si="57"/>
        <v>0.22500000000000001</v>
      </c>
      <c r="L1235">
        <f t="shared" si="58"/>
        <v>1</v>
      </c>
      <c r="M1235" t="str">
        <f t="shared" si="59"/>
        <v>3. High Velocity Loyalty (4+)</v>
      </c>
      <c r="N1235" t="str">
        <f>IFERROR(INDEX(Demographics!F:F, MATCH(A1235, Demographics!A:A, 0)), "Unspecified Bank")</f>
        <v>Zenith Bank</v>
      </c>
      <c r="O1235" t="str">
        <f>IFERROR(INDEX(Demographics!H:H, MATCH(A1235, Demographics!A:A, 0)) &amp; "", "Unknown Status")</f>
        <v>Permanent</v>
      </c>
    </row>
    <row r="1236" spans="1:15" x14ac:dyDescent="0.25">
      <c r="A1236" t="s">
        <v>1411</v>
      </c>
      <c r="B1236">
        <v>301964940</v>
      </c>
      <c r="C1236">
        <v>5</v>
      </c>
      <c r="D1236" s="1">
        <v>42921.596898148149</v>
      </c>
      <c r="E1236" s="1">
        <v>42921.555173611108</v>
      </c>
      <c r="F1236">
        <v>20000</v>
      </c>
      <c r="G1236">
        <v>24500</v>
      </c>
      <c r="H1236">
        <v>30</v>
      </c>
      <c r="J1236" t="s">
        <v>23</v>
      </c>
      <c r="K1236" s="2">
        <f t="shared" si="57"/>
        <v>0.22500000000000001</v>
      </c>
      <c r="L1236">
        <f t="shared" si="58"/>
        <v>1</v>
      </c>
      <c r="M1236" t="str">
        <f t="shared" si="59"/>
        <v>3. High Velocity Loyalty (4+)</v>
      </c>
      <c r="N1236" t="str">
        <f>IFERROR(INDEX(Demographics!F:F, MATCH(A1236, Demographics!A:A, 0)), "Unspecified Bank")</f>
        <v>First Bank</v>
      </c>
      <c r="O1236" t="str">
        <f>IFERROR(INDEX(Demographics!H:H, MATCH(A1236, Demographics!A:A, 0)) &amp; "", "Unknown Status")</f>
        <v/>
      </c>
    </row>
    <row r="1237" spans="1:15" x14ac:dyDescent="0.25">
      <c r="A1237" t="s">
        <v>1412</v>
      </c>
      <c r="B1237">
        <v>301974555</v>
      </c>
      <c r="C1237">
        <v>13</v>
      </c>
      <c r="D1237" s="1">
        <v>42928.544085648151</v>
      </c>
      <c r="E1237" s="1">
        <v>42928.50236111111</v>
      </c>
      <c r="F1237">
        <v>40000</v>
      </c>
      <c r="G1237">
        <v>44000</v>
      </c>
      <c r="H1237">
        <v>30</v>
      </c>
      <c r="J1237" t="s">
        <v>11</v>
      </c>
      <c r="K1237" s="2">
        <f t="shared" si="57"/>
        <v>0.1</v>
      </c>
      <c r="L1237">
        <f t="shared" si="58"/>
        <v>0</v>
      </c>
      <c r="M1237" t="str">
        <f t="shared" si="59"/>
        <v>3. High Velocity Loyalty (4+)</v>
      </c>
      <c r="N1237" t="str">
        <f>IFERROR(INDEX(Demographics!F:F, MATCH(A1237, Demographics!A:A, 0)), "Unspecified Bank")</f>
        <v>Diamond Bank</v>
      </c>
      <c r="O1237" t="str">
        <f>IFERROR(INDEX(Demographics!H:H, MATCH(A1237, Demographics!A:A, 0)) &amp; "", "Unknown Status")</f>
        <v>Self-Employed</v>
      </c>
    </row>
    <row r="1238" spans="1:15" x14ac:dyDescent="0.25">
      <c r="A1238" t="s">
        <v>1413</v>
      </c>
      <c r="B1238">
        <v>301958958</v>
      </c>
      <c r="C1238">
        <v>2</v>
      </c>
      <c r="D1238" s="1">
        <v>42917.566712962966</v>
      </c>
      <c r="E1238" s="1">
        <v>42917.524976851855</v>
      </c>
      <c r="F1238">
        <v>10000</v>
      </c>
      <c r="G1238">
        <v>11500</v>
      </c>
      <c r="H1238">
        <v>15</v>
      </c>
      <c r="I1238" t="s">
        <v>1414</v>
      </c>
      <c r="J1238" t="s">
        <v>23</v>
      </c>
      <c r="K1238" s="2">
        <f t="shared" si="57"/>
        <v>0.15</v>
      </c>
      <c r="L1238">
        <f t="shared" si="58"/>
        <v>1</v>
      </c>
      <c r="M1238" t="str">
        <f t="shared" si="59"/>
        <v>2. Early Repeat (2-3)</v>
      </c>
      <c r="N1238" t="str">
        <f>IFERROR(INDEX(Demographics!F:F, MATCH(A1238, Demographics!A:A, 0)), "Unspecified Bank")</f>
        <v>Unspecified Bank</v>
      </c>
      <c r="O1238" t="str">
        <f>IFERROR(INDEX(Demographics!H:H, MATCH(A1238, Demographics!A:A, 0)) &amp; "", "Unknown Status")</f>
        <v>Unknown Status</v>
      </c>
    </row>
    <row r="1239" spans="1:15" x14ac:dyDescent="0.25">
      <c r="A1239" t="s">
        <v>1415</v>
      </c>
      <c r="B1239">
        <v>301996703</v>
      </c>
      <c r="C1239">
        <v>2</v>
      </c>
      <c r="D1239" s="1">
        <v>42942.45894675926</v>
      </c>
      <c r="E1239" s="1">
        <v>42942.417199074072</v>
      </c>
      <c r="F1239">
        <v>10000</v>
      </c>
      <c r="G1239">
        <v>11500</v>
      </c>
      <c r="H1239">
        <v>15</v>
      </c>
      <c r="J1239" t="s">
        <v>11</v>
      </c>
      <c r="K1239" s="2">
        <f t="shared" si="57"/>
        <v>0.15</v>
      </c>
      <c r="L1239">
        <f t="shared" si="58"/>
        <v>0</v>
      </c>
      <c r="M1239" t="str">
        <f t="shared" si="59"/>
        <v>2. Early Repeat (2-3)</v>
      </c>
      <c r="N1239" t="str">
        <f>IFERROR(INDEX(Demographics!F:F, MATCH(A1239, Demographics!A:A, 0)), "Unspecified Bank")</f>
        <v>Unspecified Bank</v>
      </c>
      <c r="O1239" t="str">
        <f>IFERROR(INDEX(Demographics!H:H, MATCH(A1239, Demographics!A:A, 0)) &amp; "", "Unknown Status")</f>
        <v>Unknown Status</v>
      </c>
    </row>
    <row r="1240" spans="1:15" x14ac:dyDescent="0.25">
      <c r="A1240" t="s">
        <v>472</v>
      </c>
      <c r="B1240">
        <v>301991804</v>
      </c>
      <c r="C1240">
        <v>8</v>
      </c>
      <c r="D1240" s="1">
        <v>42939.509097222224</v>
      </c>
      <c r="E1240" s="1">
        <v>42939.467361111114</v>
      </c>
      <c r="F1240">
        <v>10000</v>
      </c>
      <c r="G1240">
        <v>10750</v>
      </c>
      <c r="H1240">
        <v>15</v>
      </c>
      <c r="J1240" t="s">
        <v>11</v>
      </c>
      <c r="K1240" s="2">
        <f t="shared" si="57"/>
        <v>7.4999999999999997E-2</v>
      </c>
      <c r="L1240">
        <f t="shared" si="58"/>
        <v>0</v>
      </c>
      <c r="M1240" t="str">
        <f t="shared" si="59"/>
        <v>3. High Velocity Loyalty (4+)</v>
      </c>
      <c r="N1240" t="str">
        <f>IFERROR(INDEX(Demographics!F:F, MATCH(A1240, Demographics!A:A, 0)), "Unspecified Bank")</f>
        <v>First Bank</v>
      </c>
      <c r="O1240" t="str">
        <f>IFERROR(INDEX(Demographics!H:H, MATCH(A1240, Demographics!A:A, 0)) &amp; "", "Unknown Status")</f>
        <v>Permanent</v>
      </c>
    </row>
    <row r="1241" spans="1:15" x14ac:dyDescent="0.25">
      <c r="A1241" t="s">
        <v>1416</v>
      </c>
      <c r="B1241">
        <v>301996697</v>
      </c>
      <c r="C1241">
        <v>5</v>
      </c>
      <c r="D1241" s="1">
        <v>42942.457349537035</v>
      </c>
      <c r="E1241" s="1">
        <v>42942.415601851855</v>
      </c>
      <c r="F1241">
        <v>10000</v>
      </c>
      <c r="G1241">
        <v>13000</v>
      </c>
      <c r="H1241">
        <v>30</v>
      </c>
      <c r="J1241" t="s">
        <v>11</v>
      </c>
      <c r="K1241" s="2">
        <f t="shared" si="57"/>
        <v>0.3</v>
      </c>
      <c r="L1241">
        <f t="shared" si="58"/>
        <v>0</v>
      </c>
      <c r="M1241" t="str">
        <f t="shared" si="59"/>
        <v>3. High Velocity Loyalty (4+)</v>
      </c>
      <c r="N1241" t="str">
        <f>IFERROR(INDEX(Demographics!F:F, MATCH(A1241, Demographics!A:A, 0)), "Unspecified Bank")</f>
        <v>EcoBank</v>
      </c>
      <c r="O1241" t="str">
        <f>IFERROR(INDEX(Demographics!H:H, MATCH(A1241, Demographics!A:A, 0)) &amp; "", "Unknown Status")</f>
        <v/>
      </c>
    </row>
    <row r="1242" spans="1:15" x14ac:dyDescent="0.25">
      <c r="A1242" t="s">
        <v>1417</v>
      </c>
      <c r="B1242">
        <v>301973016</v>
      </c>
      <c r="C1242">
        <v>2</v>
      </c>
      <c r="D1242" s="1">
        <v>42927.554386574076</v>
      </c>
      <c r="E1242" s="1">
        <v>42927.512650462966</v>
      </c>
      <c r="F1242">
        <v>10000</v>
      </c>
      <c r="G1242">
        <v>13000</v>
      </c>
      <c r="H1242">
        <v>30</v>
      </c>
      <c r="J1242" t="s">
        <v>11</v>
      </c>
      <c r="K1242" s="2">
        <f t="shared" si="57"/>
        <v>0.3</v>
      </c>
      <c r="L1242">
        <f t="shared" si="58"/>
        <v>0</v>
      </c>
      <c r="M1242" t="str">
        <f t="shared" si="59"/>
        <v>2. Early Repeat (2-3)</v>
      </c>
      <c r="N1242" t="str">
        <f>IFERROR(INDEX(Demographics!F:F, MATCH(A1242, Demographics!A:A, 0)), "Unspecified Bank")</f>
        <v>Stanbic IBTC</v>
      </c>
      <c r="O1242" t="str">
        <f>IFERROR(INDEX(Demographics!H:H, MATCH(A1242, Demographics!A:A, 0)) &amp; "", "Unknown Status")</f>
        <v>Permanent</v>
      </c>
    </row>
    <row r="1243" spans="1:15" x14ac:dyDescent="0.25">
      <c r="A1243" t="s">
        <v>1418</v>
      </c>
      <c r="B1243">
        <v>301968491</v>
      </c>
      <c r="C1243">
        <v>12</v>
      </c>
      <c r="D1243" s="1">
        <v>42923.829479166663</v>
      </c>
      <c r="E1243" s="1">
        <v>42923.787754629629</v>
      </c>
      <c r="F1243">
        <v>40000</v>
      </c>
      <c r="G1243">
        <v>44000</v>
      </c>
      <c r="H1243">
        <v>30</v>
      </c>
      <c r="J1243" t="s">
        <v>11</v>
      </c>
      <c r="K1243" s="2">
        <f t="shared" si="57"/>
        <v>0.1</v>
      </c>
      <c r="L1243">
        <f t="shared" si="58"/>
        <v>0</v>
      </c>
      <c r="M1243" t="str">
        <f t="shared" si="59"/>
        <v>3. High Velocity Loyalty (4+)</v>
      </c>
      <c r="N1243" t="str">
        <f>IFERROR(INDEX(Demographics!F:F, MATCH(A1243, Demographics!A:A, 0)), "Unspecified Bank")</f>
        <v>Zenith Bank</v>
      </c>
      <c r="O1243" t="str">
        <f>IFERROR(INDEX(Demographics!H:H, MATCH(A1243, Demographics!A:A, 0)) &amp; "", "Unknown Status")</f>
        <v>Student</v>
      </c>
    </row>
    <row r="1244" spans="1:15" x14ac:dyDescent="0.25">
      <c r="A1244" t="s">
        <v>1419</v>
      </c>
      <c r="B1244">
        <v>302002846</v>
      </c>
      <c r="C1244">
        <v>3</v>
      </c>
      <c r="D1244" s="1">
        <v>42945.95207175926</v>
      </c>
      <c r="E1244" s="1">
        <v>42945.910324074073</v>
      </c>
      <c r="F1244">
        <v>10000</v>
      </c>
      <c r="G1244">
        <v>13000</v>
      </c>
      <c r="H1244">
        <v>30</v>
      </c>
      <c r="J1244" t="s">
        <v>11</v>
      </c>
      <c r="K1244" s="2">
        <f t="shared" si="57"/>
        <v>0.3</v>
      </c>
      <c r="L1244">
        <f t="shared" si="58"/>
        <v>0</v>
      </c>
      <c r="M1244" t="str">
        <f t="shared" si="59"/>
        <v>2. Early Repeat (2-3)</v>
      </c>
      <c r="N1244" t="str">
        <f>IFERROR(INDEX(Demographics!F:F, MATCH(A1244, Demographics!A:A, 0)), "Unspecified Bank")</f>
        <v>Diamond Bank</v>
      </c>
      <c r="O1244" t="str">
        <f>IFERROR(INDEX(Demographics!H:H, MATCH(A1244, Demographics!A:A, 0)) &amp; "", "Unknown Status")</f>
        <v>Permanent</v>
      </c>
    </row>
    <row r="1245" spans="1:15" x14ac:dyDescent="0.25">
      <c r="A1245" t="s">
        <v>1420</v>
      </c>
      <c r="B1245">
        <v>301999984</v>
      </c>
      <c r="C1245">
        <v>13</v>
      </c>
      <c r="D1245" s="1">
        <v>42944.336365740739</v>
      </c>
      <c r="E1245" s="1">
        <v>42944.294629629629</v>
      </c>
      <c r="F1245">
        <v>40000</v>
      </c>
      <c r="G1245">
        <v>44000</v>
      </c>
      <c r="H1245">
        <v>30</v>
      </c>
      <c r="J1245" t="s">
        <v>11</v>
      </c>
      <c r="K1245" s="2">
        <f t="shared" si="57"/>
        <v>0.1</v>
      </c>
      <c r="L1245">
        <f t="shared" si="58"/>
        <v>0</v>
      </c>
      <c r="M1245" t="str">
        <f t="shared" si="59"/>
        <v>3. High Velocity Loyalty (4+)</v>
      </c>
      <c r="N1245" t="str">
        <f>IFERROR(INDEX(Demographics!F:F, MATCH(A1245, Demographics!A:A, 0)), "Unspecified Bank")</f>
        <v>GT Bank</v>
      </c>
      <c r="O1245" t="str">
        <f>IFERROR(INDEX(Demographics!H:H, MATCH(A1245, Demographics!A:A, 0)) &amp; "", "Unknown Status")</f>
        <v>Permanent</v>
      </c>
    </row>
    <row r="1246" spans="1:15" x14ac:dyDescent="0.25">
      <c r="A1246" t="s">
        <v>1421</v>
      </c>
      <c r="B1246">
        <v>301998867</v>
      </c>
      <c r="C1246">
        <v>2</v>
      </c>
      <c r="D1246" s="1">
        <v>42943.593807870369</v>
      </c>
      <c r="E1246" s="1">
        <v>42943.552071759259</v>
      </c>
      <c r="F1246">
        <v>10000</v>
      </c>
      <c r="G1246">
        <v>13000</v>
      </c>
      <c r="H1246">
        <v>30</v>
      </c>
      <c r="J1246" t="s">
        <v>11</v>
      </c>
      <c r="K1246" s="2">
        <f t="shared" si="57"/>
        <v>0.3</v>
      </c>
      <c r="L1246">
        <f t="shared" si="58"/>
        <v>0</v>
      </c>
      <c r="M1246" t="str">
        <f t="shared" si="59"/>
        <v>2. Early Repeat (2-3)</v>
      </c>
      <c r="N1246" t="str">
        <f>IFERROR(INDEX(Demographics!F:F, MATCH(A1246, Demographics!A:A, 0)), "Unspecified Bank")</f>
        <v>Unspecified Bank</v>
      </c>
      <c r="O1246" t="str">
        <f>IFERROR(INDEX(Demographics!H:H, MATCH(A1246, Demographics!A:A, 0)) &amp; "", "Unknown Status")</f>
        <v>Unknown Status</v>
      </c>
    </row>
    <row r="1247" spans="1:15" x14ac:dyDescent="0.25">
      <c r="A1247" t="s">
        <v>1422</v>
      </c>
      <c r="B1247">
        <v>301984461</v>
      </c>
      <c r="C1247">
        <v>15</v>
      </c>
      <c r="D1247" s="1">
        <v>42934.795219907406</v>
      </c>
      <c r="E1247" s="1">
        <v>42934.753449074073</v>
      </c>
      <c r="F1247">
        <v>40000</v>
      </c>
      <c r="G1247">
        <v>44000</v>
      </c>
      <c r="H1247">
        <v>30</v>
      </c>
      <c r="J1247" t="s">
        <v>11</v>
      </c>
      <c r="K1247" s="2">
        <f t="shared" si="57"/>
        <v>0.1</v>
      </c>
      <c r="L1247">
        <f t="shared" si="58"/>
        <v>0</v>
      </c>
      <c r="M1247" t="str">
        <f t="shared" si="59"/>
        <v>3. High Velocity Loyalty (4+)</v>
      </c>
      <c r="N1247" t="str">
        <f>IFERROR(INDEX(Demographics!F:F, MATCH(A1247, Demographics!A:A, 0)), "Unspecified Bank")</f>
        <v>First Bank</v>
      </c>
      <c r="O1247" t="str">
        <f>IFERROR(INDEX(Demographics!H:H, MATCH(A1247, Demographics!A:A, 0)) &amp; "", "Unknown Status")</f>
        <v/>
      </c>
    </row>
    <row r="1248" spans="1:15" x14ac:dyDescent="0.25">
      <c r="A1248" t="s">
        <v>1423</v>
      </c>
      <c r="B1248">
        <v>301975734</v>
      </c>
      <c r="C1248">
        <v>3</v>
      </c>
      <c r="D1248" s="1">
        <v>42929.414398148147</v>
      </c>
      <c r="E1248" s="1">
        <v>42929.372650462959</v>
      </c>
      <c r="F1248">
        <v>10000</v>
      </c>
      <c r="G1248">
        <v>11500</v>
      </c>
      <c r="H1248">
        <v>15</v>
      </c>
      <c r="J1248" t="s">
        <v>11</v>
      </c>
      <c r="K1248" s="2">
        <f t="shared" si="57"/>
        <v>0.15</v>
      </c>
      <c r="L1248">
        <f t="shared" si="58"/>
        <v>0</v>
      </c>
      <c r="M1248" t="str">
        <f t="shared" si="59"/>
        <v>2. Early Repeat (2-3)</v>
      </c>
      <c r="N1248" t="str">
        <f>IFERROR(INDEX(Demographics!F:F, MATCH(A1248, Demographics!A:A, 0)), "Unspecified Bank")</f>
        <v>GT Bank</v>
      </c>
      <c r="O1248" t="str">
        <f>IFERROR(INDEX(Demographics!H:H, MATCH(A1248, Demographics!A:A, 0)) &amp; "", "Unknown Status")</f>
        <v/>
      </c>
    </row>
    <row r="1249" spans="1:15" x14ac:dyDescent="0.25">
      <c r="A1249" t="s">
        <v>1424</v>
      </c>
      <c r="B1249">
        <v>301962682</v>
      </c>
      <c r="C1249">
        <v>2</v>
      </c>
      <c r="D1249" s="1">
        <v>42920.369942129626</v>
      </c>
      <c r="E1249" s="1">
        <v>42920.3281712963</v>
      </c>
      <c r="F1249">
        <v>10000</v>
      </c>
      <c r="G1249">
        <v>13000</v>
      </c>
      <c r="H1249">
        <v>30</v>
      </c>
      <c r="J1249" t="s">
        <v>11</v>
      </c>
      <c r="K1249" s="2">
        <f t="shared" si="57"/>
        <v>0.3</v>
      </c>
      <c r="L1249">
        <f t="shared" si="58"/>
        <v>0</v>
      </c>
      <c r="M1249" t="str">
        <f t="shared" si="59"/>
        <v>2. Early Repeat (2-3)</v>
      </c>
      <c r="N1249" t="str">
        <f>IFERROR(INDEX(Demographics!F:F, MATCH(A1249, Demographics!A:A, 0)), "Unspecified Bank")</f>
        <v>Diamond Bank</v>
      </c>
      <c r="O1249" t="str">
        <f>IFERROR(INDEX(Demographics!H:H, MATCH(A1249, Demographics!A:A, 0)) &amp; "", "Unknown Status")</f>
        <v/>
      </c>
    </row>
    <row r="1250" spans="1:15" x14ac:dyDescent="0.25">
      <c r="A1250" t="s">
        <v>1425</v>
      </c>
      <c r="B1250">
        <v>301974836</v>
      </c>
      <c r="C1250">
        <v>5</v>
      </c>
      <c r="D1250" s="1">
        <v>42928.667314814818</v>
      </c>
      <c r="E1250" s="1">
        <v>42928.625578703701</v>
      </c>
      <c r="F1250">
        <v>20000</v>
      </c>
      <c r="G1250">
        <v>22250</v>
      </c>
      <c r="H1250">
        <v>15</v>
      </c>
      <c r="J1250" t="s">
        <v>11</v>
      </c>
      <c r="K1250" s="2">
        <f t="shared" si="57"/>
        <v>0.1125</v>
      </c>
      <c r="L1250">
        <f t="shared" si="58"/>
        <v>0</v>
      </c>
      <c r="M1250" t="str">
        <f t="shared" si="59"/>
        <v>3. High Velocity Loyalty (4+)</v>
      </c>
      <c r="N1250" t="str">
        <f>IFERROR(INDEX(Demographics!F:F, MATCH(A1250, Demographics!A:A, 0)), "Unspecified Bank")</f>
        <v>FCMB</v>
      </c>
      <c r="O1250" t="str">
        <f>IFERROR(INDEX(Demographics!H:H, MATCH(A1250, Demographics!A:A, 0)) &amp; "", "Unknown Status")</f>
        <v/>
      </c>
    </row>
    <row r="1251" spans="1:15" x14ac:dyDescent="0.25">
      <c r="A1251" t="s">
        <v>1426</v>
      </c>
      <c r="B1251">
        <v>301961303</v>
      </c>
      <c r="C1251">
        <v>7</v>
      </c>
      <c r="D1251" s="1">
        <v>42919.667905092596</v>
      </c>
      <c r="E1251" s="1">
        <v>42919.626192129632</v>
      </c>
      <c r="F1251">
        <v>10000</v>
      </c>
      <c r="G1251">
        <v>11500</v>
      </c>
      <c r="H1251">
        <v>30</v>
      </c>
      <c r="J1251" t="s">
        <v>11</v>
      </c>
      <c r="K1251" s="2">
        <f t="shared" si="57"/>
        <v>0.15</v>
      </c>
      <c r="L1251">
        <f t="shared" si="58"/>
        <v>0</v>
      </c>
      <c r="M1251" t="str">
        <f t="shared" si="59"/>
        <v>3. High Velocity Loyalty (4+)</v>
      </c>
      <c r="N1251" t="str">
        <f>IFERROR(INDEX(Demographics!F:F, MATCH(A1251, Demographics!A:A, 0)), "Unspecified Bank")</f>
        <v>EcoBank</v>
      </c>
      <c r="O1251" t="str">
        <f>IFERROR(INDEX(Demographics!H:H, MATCH(A1251, Demographics!A:A, 0)) &amp; "", "Unknown Status")</f>
        <v/>
      </c>
    </row>
    <row r="1252" spans="1:15" x14ac:dyDescent="0.25">
      <c r="A1252" t="s">
        <v>1427</v>
      </c>
      <c r="B1252">
        <v>301981421</v>
      </c>
      <c r="C1252">
        <v>5</v>
      </c>
      <c r="D1252" s="1">
        <v>42933.401516203703</v>
      </c>
      <c r="E1252" s="1">
        <v>42933.359768518516</v>
      </c>
      <c r="F1252">
        <v>20000</v>
      </c>
      <c r="G1252">
        <v>22250</v>
      </c>
      <c r="H1252">
        <v>15</v>
      </c>
      <c r="J1252" t="s">
        <v>11</v>
      </c>
      <c r="K1252" s="2">
        <f t="shared" si="57"/>
        <v>0.1125</v>
      </c>
      <c r="L1252">
        <f t="shared" si="58"/>
        <v>0</v>
      </c>
      <c r="M1252" t="str">
        <f t="shared" si="59"/>
        <v>3. High Velocity Loyalty (4+)</v>
      </c>
      <c r="N1252" t="str">
        <f>IFERROR(INDEX(Demographics!F:F, MATCH(A1252, Demographics!A:A, 0)), "Unspecified Bank")</f>
        <v>GT Bank</v>
      </c>
      <c r="O1252" t="str">
        <f>IFERROR(INDEX(Demographics!H:H, MATCH(A1252, Demographics!A:A, 0)) &amp; "", "Unknown Status")</f>
        <v>Permanent</v>
      </c>
    </row>
    <row r="1253" spans="1:15" x14ac:dyDescent="0.25">
      <c r="A1253" t="s">
        <v>1428</v>
      </c>
      <c r="B1253">
        <v>301959038</v>
      </c>
      <c r="C1253">
        <v>2</v>
      </c>
      <c r="D1253" s="1">
        <v>42917.623761574076</v>
      </c>
      <c r="E1253" s="1">
        <v>42917.581319444442</v>
      </c>
      <c r="F1253">
        <v>10000</v>
      </c>
      <c r="G1253">
        <v>13000</v>
      </c>
      <c r="H1253">
        <v>30</v>
      </c>
      <c r="J1253" t="s">
        <v>11</v>
      </c>
      <c r="K1253" s="2">
        <f t="shared" si="57"/>
        <v>0.3</v>
      </c>
      <c r="L1253">
        <f t="shared" si="58"/>
        <v>0</v>
      </c>
      <c r="M1253" t="str">
        <f t="shared" si="59"/>
        <v>2. Early Repeat (2-3)</v>
      </c>
      <c r="N1253" t="str">
        <f>IFERROR(INDEX(Demographics!F:F, MATCH(A1253, Demographics!A:A, 0)), "Unspecified Bank")</f>
        <v>GT Bank</v>
      </c>
      <c r="O1253" t="str">
        <f>IFERROR(INDEX(Demographics!H:H, MATCH(A1253, Demographics!A:A, 0)) &amp; "", "Unknown Status")</f>
        <v>Permanent</v>
      </c>
    </row>
    <row r="1254" spans="1:15" x14ac:dyDescent="0.25">
      <c r="A1254" t="s">
        <v>1429</v>
      </c>
      <c r="B1254">
        <v>301983010</v>
      </c>
      <c r="C1254">
        <v>12</v>
      </c>
      <c r="D1254" s="1">
        <v>42934.216921296298</v>
      </c>
      <c r="E1254" s="1">
        <v>42934.175150462965</v>
      </c>
      <c r="F1254">
        <v>40000</v>
      </c>
      <c r="G1254">
        <v>44000</v>
      </c>
      <c r="H1254">
        <v>30</v>
      </c>
      <c r="J1254" t="s">
        <v>11</v>
      </c>
      <c r="K1254" s="2">
        <f t="shared" si="57"/>
        <v>0.1</v>
      </c>
      <c r="L1254">
        <f t="shared" si="58"/>
        <v>0</v>
      </c>
      <c r="M1254" t="str">
        <f t="shared" si="59"/>
        <v>3. High Velocity Loyalty (4+)</v>
      </c>
      <c r="N1254" t="str">
        <f>IFERROR(INDEX(Demographics!F:F, MATCH(A1254, Demographics!A:A, 0)), "Unspecified Bank")</f>
        <v>Fidelity Bank</v>
      </c>
      <c r="O1254" t="str">
        <f>IFERROR(INDEX(Demographics!H:H, MATCH(A1254, Demographics!A:A, 0)) &amp; "", "Unknown Status")</f>
        <v>Permanent</v>
      </c>
    </row>
    <row r="1255" spans="1:15" x14ac:dyDescent="0.25">
      <c r="A1255" t="s">
        <v>1430</v>
      </c>
      <c r="B1255">
        <v>301999509</v>
      </c>
      <c r="C1255">
        <v>3</v>
      </c>
      <c r="D1255" s="1">
        <v>42943.878148148149</v>
      </c>
      <c r="E1255" s="1">
        <v>42943.8356712963</v>
      </c>
      <c r="F1255">
        <v>10000</v>
      </c>
      <c r="G1255">
        <v>11500</v>
      </c>
      <c r="H1255">
        <v>15</v>
      </c>
      <c r="J1255" t="s">
        <v>11</v>
      </c>
      <c r="K1255" s="2">
        <f t="shared" si="57"/>
        <v>0.15</v>
      </c>
      <c r="L1255">
        <f t="shared" si="58"/>
        <v>0</v>
      </c>
      <c r="M1255" t="str">
        <f t="shared" si="59"/>
        <v>2. Early Repeat (2-3)</v>
      </c>
      <c r="N1255" t="str">
        <f>IFERROR(INDEX(Demographics!F:F, MATCH(A1255, Demographics!A:A, 0)), "Unspecified Bank")</f>
        <v>UBA</v>
      </c>
      <c r="O1255" t="str">
        <f>IFERROR(INDEX(Demographics!H:H, MATCH(A1255, Demographics!A:A, 0)) &amp; "", "Unknown Status")</f>
        <v>Permanent</v>
      </c>
    </row>
    <row r="1256" spans="1:15" x14ac:dyDescent="0.25">
      <c r="A1256" t="s">
        <v>1431</v>
      </c>
      <c r="B1256">
        <v>301995706</v>
      </c>
      <c r="C1256">
        <v>2</v>
      </c>
      <c r="D1256" s="1">
        <v>42941.739733796298</v>
      </c>
      <c r="E1256" s="1">
        <v>42941.697997685187</v>
      </c>
      <c r="F1256">
        <v>10000</v>
      </c>
      <c r="G1256">
        <v>11500</v>
      </c>
      <c r="H1256">
        <v>15</v>
      </c>
      <c r="J1256" t="s">
        <v>11</v>
      </c>
      <c r="K1256" s="2">
        <f t="shared" si="57"/>
        <v>0.15</v>
      </c>
      <c r="L1256">
        <f t="shared" si="58"/>
        <v>0</v>
      </c>
      <c r="M1256" t="str">
        <f t="shared" si="59"/>
        <v>2. Early Repeat (2-3)</v>
      </c>
      <c r="N1256" t="str">
        <f>IFERROR(INDEX(Demographics!F:F, MATCH(A1256, Demographics!A:A, 0)), "Unspecified Bank")</f>
        <v>GT Bank</v>
      </c>
      <c r="O1256" t="str">
        <f>IFERROR(INDEX(Demographics!H:H, MATCH(A1256, Demographics!A:A, 0)) &amp; "", "Unknown Status")</f>
        <v/>
      </c>
    </row>
    <row r="1257" spans="1:15" x14ac:dyDescent="0.25">
      <c r="A1257" t="s">
        <v>1432</v>
      </c>
      <c r="B1257">
        <v>301960952</v>
      </c>
      <c r="C1257">
        <v>2</v>
      </c>
      <c r="D1257" s="1">
        <v>42919.51053240741</v>
      </c>
      <c r="E1257" s="1">
        <v>42919.4687962963</v>
      </c>
      <c r="F1257">
        <v>10000</v>
      </c>
      <c r="G1257">
        <v>13000</v>
      </c>
      <c r="H1257">
        <v>30</v>
      </c>
      <c r="I1257" t="s">
        <v>53</v>
      </c>
      <c r="J1257" t="s">
        <v>11</v>
      </c>
      <c r="K1257" s="2">
        <f t="shared" si="57"/>
        <v>0.3</v>
      </c>
      <c r="L1257">
        <f t="shared" si="58"/>
        <v>0</v>
      </c>
      <c r="M1257" t="str">
        <f t="shared" si="59"/>
        <v>2. Early Repeat (2-3)</v>
      </c>
      <c r="N1257" t="str">
        <f>IFERROR(INDEX(Demographics!F:F, MATCH(A1257, Demographics!A:A, 0)), "Unspecified Bank")</f>
        <v>UBA</v>
      </c>
      <c r="O1257" t="str">
        <f>IFERROR(INDEX(Demographics!H:H, MATCH(A1257, Demographics!A:A, 0)) &amp; "", "Unknown Status")</f>
        <v>Permanent</v>
      </c>
    </row>
    <row r="1258" spans="1:15" x14ac:dyDescent="0.25">
      <c r="A1258" t="s">
        <v>1433</v>
      </c>
      <c r="B1258">
        <v>301998600</v>
      </c>
      <c r="C1258">
        <v>11</v>
      </c>
      <c r="D1258" s="1">
        <v>42943.485648148147</v>
      </c>
      <c r="E1258" s="1">
        <v>42943.44390046296</v>
      </c>
      <c r="F1258">
        <v>40000</v>
      </c>
      <c r="G1258">
        <v>44000</v>
      </c>
      <c r="H1258">
        <v>30</v>
      </c>
      <c r="J1258" t="s">
        <v>11</v>
      </c>
      <c r="K1258" s="2">
        <f t="shared" si="57"/>
        <v>0.1</v>
      </c>
      <c r="L1258">
        <f t="shared" si="58"/>
        <v>0</v>
      </c>
      <c r="M1258" t="str">
        <f t="shared" si="59"/>
        <v>3. High Velocity Loyalty (4+)</v>
      </c>
      <c r="N1258" t="str">
        <f>IFERROR(INDEX(Demographics!F:F, MATCH(A1258, Demographics!A:A, 0)), "Unspecified Bank")</f>
        <v>Zenith Bank</v>
      </c>
      <c r="O1258" t="str">
        <f>IFERROR(INDEX(Demographics!H:H, MATCH(A1258, Demographics!A:A, 0)) &amp; "", "Unknown Status")</f>
        <v>Permanent</v>
      </c>
    </row>
    <row r="1259" spans="1:15" x14ac:dyDescent="0.25">
      <c r="A1259" t="s">
        <v>1434</v>
      </c>
      <c r="B1259">
        <v>301996291</v>
      </c>
      <c r="C1259">
        <v>5</v>
      </c>
      <c r="D1259" s="1">
        <v>42942.283182870371</v>
      </c>
      <c r="E1259" s="1">
        <v>42942.24145833333</v>
      </c>
      <c r="F1259">
        <v>20000</v>
      </c>
      <c r="G1259">
        <v>22250</v>
      </c>
      <c r="H1259">
        <v>15</v>
      </c>
      <c r="J1259" t="s">
        <v>11</v>
      </c>
      <c r="K1259" s="2">
        <f t="shared" si="57"/>
        <v>0.1125</v>
      </c>
      <c r="L1259">
        <f t="shared" si="58"/>
        <v>0</v>
      </c>
      <c r="M1259" t="str">
        <f t="shared" si="59"/>
        <v>3. High Velocity Loyalty (4+)</v>
      </c>
      <c r="N1259" t="str">
        <f>IFERROR(INDEX(Demographics!F:F, MATCH(A1259, Demographics!A:A, 0)), "Unspecified Bank")</f>
        <v>GT Bank</v>
      </c>
      <c r="O1259" t="str">
        <f>IFERROR(INDEX(Demographics!H:H, MATCH(A1259, Demographics!A:A, 0)) &amp; "", "Unknown Status")</f>
        <v>Self-Employed</v>
      </c>
    </row>
    <row r="1260" spans="1:15" x14ac:dyDescent="0.25">
      <c r="A1260" t="s">
        <v>1435</v>
      </c>
      <c r="B1260">
        <v>301991292</v>
      </c>
      <c r="C1260">
        <v>2</v>
      </c>
      <c r="D1260" s="1">
        <v>42938.896226851852</v>
      </c>
      <c r="E1260" s="1">
        <v>42938.854479166665</v>
      </c>
      <c r="F1260">
        <v>10000</v>
      </c>
      <c r="G1260">
        <v>13000</v>
      </c>
      <c r="H1260">
        <v>30</v>
      </c>
      <c r="J1260" t="s">
        <v>23</v>
      </c>
      <c r="K1260" s="2">
        <f t="shared" si="57"/>
        <v>0.3</v>
      </c>
      <c r="L1260">
        <f t="shared" si="58"/>
        <v>1</v>
      </c>
      <c r="M1260" t="str">
        <f t="shared" si="59"/>
        <v>2. Early Repeat (2-3)</v>
      </c>
      <c r="N1260" t="str">
        <f>IFERROR(INDEX(Demographics!F:F, MATCH(A1260, Demographics!A:A, 0)), "Unspecified Bank")</f>
        <v>GT Bank</v>
      </c>
      <c r="O1260" t="str">
        <f>IFERROR(INDEX(Demographics!H:H, MATCH(A1260, Demographics!A:A, 0)) &amp; "", "Unknown Status")</f>
        <v>Permanent</v>
      </c>
    </row>
    <row r="1261" spans="1:15" x14ac:dyDescent="0.25">
      <c r="A1261" t="s">
        <v>1436</v>
      </c>
      <c r="B1261">
        <v>301978422</v>
      </c>
      <c r="C1261">
        <v>3</v>
      </c>
      <c r="D1261" s="1">
        <v>42930.922476851854</v>
      </c>
      <c r="E1261" s="1">
        <v>42930.880011574074</v>
      </c>
      <c r="F1261">
        <v>10000</v>
      </c>
      <c r="G1261">
        <v>11500</v>
      </c>
      <c r="H1261">
        <v>15</v>
      </c>
      <c r="J1261" t="s">
        <v>23</v>
      </c>
      <c r="K1261" s="2">
        <f t="shared" si="57"/>
        <v>0.15</v>
      </c>
      <c r="L1261">
        <f t="shared" si="58"/>
        <v>1</v>
      </c>
      <c r="M1261" t="str">
        <f t="shared" si="59"/>
        <v>2. Early Repeat (2-3)</v>
      </c>
      <c r="N1261" t="str">
        <f>IFERROR(INDEX(Demographics!F:F, MATCH(A1261, Demographics!A:A, 0)), "Unspecified Bank")</f>
        <v>GT Bank</v>
      </c>
      <c r="O1261" t="str">
        <f>IFERROR(INDEX(Demographics!H:H, MATCH(A1261, Demographics!A:A, 0)) &amp; "", "Unknown Status")</f>
        <v>Permanent</v>
      </c>
    </row>
    <row r="1262" spans="1:15" x14ac:dyDescent="0.25">
      <c r="A1262" t="s">
        <v>1437</v>
      </c>
      <c r="B1262">
        <v>301975920</v>
      </c>
      <c r="C1262">
        <v>3</v>
      </c>
      <c r="D1262" s="1">
        <v>42929.494791666664</v>
      </c>
      <c r="E1262" s="1">
        <v>42929.453043981484</v>
      </c>
      <c r="F1262">
        <v>10000</v>
      </c>
      <c r="G1262">
        <v>11500</v>
      </c>
      <c r="H1262">
        <v>15</v>
      </c>
      <c r="J1262" t="s">
        <v>11</v>
      </c>
      <c r="K1262" s="2">
        <f t="shared" si="57"/>
        <v>0.15</v>
      </c>
      <c r="L1262">
        <f t="shared" si="58"/>
        <v>0</v>
      </c>
      <c r="M1262" t="str">
        <f t="shared" si="59"/>
        <v>2. Early Repeat (2-3)</v>
      </c>
      <c r="N1262" t="str">
        <f>IFERROR(INDEX(Demographics!F:F, MATCH(A1262, Demographics!A:A, 0)), "Unspecified Bank")</f>
        <v>GT Bank</v>
      </c>
      <c r="O1262" t="str">
        <f>IFERROR(INDEX(Demographics!H:H, MATCH(A1262, Demographics!A:A, 0)) &amp; "", "Unknown Status")</f>
        <v>Permanent</v>
      </c>
    </row>
    <row r="1263" spans="1:15" x14ac:dyDescent="0.25">
      <c r="A1263" t="s">
        <v>1438</v>
      </c>
      <c r="B1263">
        <v>301981559</v>
      </c>
      <c r="C1263">
        <v>7</v>
      </c>
      <c r="D1263" s="1">
        <v>42933.446932870371</v>
      </c>
      <c r="E1263" s="1">
        <v>42933.405185185184</v>
      </c>
      <c r="F1263">
        <v>20000</v>
      </c>
      <c r="G1263">
        <v>21500</v>
      </c>
      <c r="H1263">
        <v>15</v>
      </c>
      <c r="J1263" t="s">
        <v>11</v>
      </c>
      <c r="K1263" s="2">
        <f t="shared" si="57"/>
        <v>7.4999999999999997E-2</v>
      </c>
      <c r="L1263">
        <f t="shared" si="58"/>
        <v>0</v>
      </c>
      <c r="M1263" t="str">
        <f t="shared" si="59"/>
        <v>3. High Velocity Loyalty (4+)</v>
      </c>
      <c r="N1263" t="str">
        <f>IFERROR(INDEX(Demographics!F:F, MATCH(A1263, Demographics!A:A, 0)), "Unspecified Bank")</f>
        <v>Access Bank</v>
      </c>
      <c r="O1263" t="str">
        <f>IFERROR(INDEX(Demographics!H:H, MATCH(A1263, Demographics!A:A, 0)) &amp; "", "Unknown Status")</f>
        <v>Permanent</v>
      </c>
    </row>
    <row r="1264" spans="1:15" x14ac:dyDescent="0.25">
      <c r="A1264" t="s">
        <v>1439</v>
      </c>
      <c r="B1264">
        <v>301992736</v>
      </c>
      <c r="C1264">
        <v>3</v>
      </c>
      <c r="D1264" s="1">
        <v>42940.27925925926</v>
      </c>
      <c r="E1264" s="1">
        <v>42940.237500000003</v>
      </c>
      <c r="F1264">
        <v>10000</v>
      </c>
      <c r="G1264">
        <v>13000</v>
      </c>
      <c r="H1264">
        <v>30</v>
      </c>
      <c r="J1264" t="s">
        <v>23</v>
      </c>
      <c r="K1264" s="2">
        <f t="shared" si="57"/>
        <v>0.3</v>
      </c>
      <c r="L1264">
        <f t="shared" si="58"/>
        <v>1</v>
      </c>
      <c r="M1264" t="str">
        <f t="shared" si="59"/>
        <v>2. Early Repeat (2-3)</v>
      </c>
      <c r="N1264" t="str">
        <f>IFERROR(INDEX(Demographics!F:F, MATCH(A1264, Demographics!A:A, 0)), "Unspecified Bank")</f>
        <v>EcoBank</v>
      </c>
      <c r="O1264" t="str">
        <f>IFERROR(INDEX(Demographics!H:H, MATCH(A1264, Demographics!A:A, 0)) &amp; "", "Unknown Status")</f>
        <v/>
      </c>
    </row>
    <row r="1265" spans="1:15" x14ac:dyDescent="0.25">
      <c r="A1265" t="s">
        <v>1440</v>
      </c>
      <c r="B1265">
        <v>301993694</v>
      </c>
      <c r="C1265">
        <v>13</v>
      </c>
      <c r="D1265" s="1">
        <v>42940.659212962964</v>
      </c>
      <c r="E1265" s="1">
        <v>42940.617384259262</v>
      </c>
      <c r="F1265">
        <v>40000</v>
      </c>
      <c r="G1265">
        <v>44000</v>
      </c>
      <c r="H1265">
        <v>30</v>
      </c>
      <c r="J1265" t="s">
        <v>23</v>
      </c>
      <c r="K1265" s="2">
        <f t="shared" si="57"/>
        <v>0.1</v>
      </c>
      <c r="L1265">
        <f t="shared" si="58"/>
        <v>1</v>
      </c>
      <c r="M1265" t="str">
        <f t="shared" si="59"/>
        <v>3. High Velocity Loyalty (4+)</v>
      </c>
      <c r="N1265" t="str">
        <f>IFERROR(INDEX(Demographics!F:F, MATCH(A1265, Demographics!A:A, 0)), "Unspecified Bank")</f>
        <v>GT Bank</v>
      </c>
      <c r="O1265" t="str">
        <f>IFERROR(INDEX(Demographics!H:H, MATCH(A1265, Demographics!A:A, 0)) &amp; "", "Unknown Status")</f>
        <v>Permanent</v>
      </c>
    </row>
    <row r="1266" spans="1:15" x14ac:dyDescent="0.25">
      <c r="A1266" t="s">
        <v>1441</v>
      </c>
      <c r="B1266">
        <v>301990786</v>
      </c>
      <c r="C1266">
        <v>9</v>
      </c>
      <c r="D1266" s="1">
        <v>42938.578217592592</v>
      </c>
      <c r="E1266" s="1">
        <v>42938.536469907405</v>
      </c>
      <c r="F1266">
        <v>30000</v>
      </c>
      <c r="G1266">
        <v>34500</v>
      </c>
      <c r="H1266">
        <v>30</v>
      </c>
      <c r="J1266" t="s">
        <v>11</v>
      </c>
      <c r="K1266" s="2">
        <f t="shared" si="57"/>
        <v>0.15</v>
      </c>
      <c r="L1266">
        <f t="shared" si="58"/>
        <v>0</v>
      </c>
      <c r="M1266" t="str">
        <f t="shared" si="59"/>
        <v>3. High Velocity Loyalty (4+)</v>
      </c>
      <c r="N1266" t="str">
        <f>IFERROR(INDEX(Demographics!F:F, MATCH(A1266, Demographics!A:A, 0)), "Unspecified Bank")</f>
        <v>First Bank</v>
      </c>
      <c r="O1266" t="str">
        <f>IFERROR(INDEX(Demographics!H:H, MATCH(A1266, Demographics!A:A, 0)) &amp; "", "Unknown Status")</f>
        <v>Permanent</v>
      </c>
    </row>
    <row r="1267" spans="1:15" x14ac:dyDescent="0.25">
      <c r="A1267" t="s">
        <v>1442</v>
      </c>
      <c r="B1267">
        <v>301976247</v>
      </c>
      <c r="C1267">
        <v>22</v>
      </c>
      <c r="D1267" s="1">
        <v>42929.642430555556</v>
      </c>
      <c r="E1267" s="1">
        <v>42929.600682870368</v>
      </c>
      <c r="F1267">
        <v>60000</v>
      </c>
      <c r="G1267">
        <v>62700</v>
      </c>
      <c r="H1267">
        <v>30</v>
      </c>
      <c r="J1267" t="s">
        <v>11</v>
      </c>
      <c r="K1267" s="2">
        <f t="shared" si="57"/>
        <v>4.4999999999999998E-2</v>
      </c>
      <c r="L1267">
        <f t="shared" si="58"/>
        <v>0</v>
      </c>
      <c r="M1267" t="str">
        <f t="shared" si="59"/>
        <v>3. High Velocity Loyalty (4+)</v>
      </c>
      <c r="N1267" t="str">
        <f>IFERROR(INDEX(Demographics!F:F, MATCH(A1267, Demographics!A:A, 0)), "Unspecified Bank")</f>
        <v>Unspecified Bank</v>
      </c>
      <c r="O1267" t="str">
        <f>IFERROR(INDEX(Demographics!H:H, MATCH(A1267, Demographics!A:A, 0)) &amp; "", "Unknown Status")</f>
        <v>Unknown Status</v>
      </c>
    </row>
    <row r="1268" spans="1:15" x14ac:dyDescent="0.25">
      <c r="A1268" t="s">
        <v>1443</v>
      </c>
      <c r="B1268">
        <v>301967761</v>
      </c>
      <c r="C1268">
        <v>8</v>
      </c>
      <c r="D1268" s="1">
        <v>42923.45994212963</v>
      </c>
      <c r="E1268" s="1">
        <v>42923.418113425927</v>
      </c>
      <c r="F1268">
        <v>30000</v>
      </c>
      <c r="G1268">
        <v>34500</v>
      </c>
      <c r="H1268">
        <v>30</v>
      </c>
      <c r="J1268" t="s">
        <v>11</v>
      </c>
      <c r="K1268" s="2">
        <f t="shared" si="57"/>
        <v>0.15</v>
      </c>
      <c r="L1268">
        <f t="shared" si="58"/>
        <v>0</v>
      </c>
      <c r="M1268" t="str">
        <f t="shared" si="59"/>
        <v>3. High Velocity Loyalty (4+)</v>
      </c>
      <c r="N1268" t="str">
        <f>IFERROR(INDEX(Demographics!F:F, MATCH(A1268, Demographics!A:A, 0)), "Unspecified Bank")</f>
        <v>Diamond Bank</v>
      </c>
      <c r="O1268" t="str">
        <f>IFERROR(INDEX(Demographics!H:H, MATCH(A1268, Demographics!A:A, 0)) &amp; "", "Unknown Status")</f>
        <v>Permanent</v>
      </c>
    </row>
    <row r="1269" spans="1:15" x14ac:dyDescent="0.25">
      <c r="A1269" t="s">
        <v>1444</v>
      </c>
      <c r="B1269">
        <v>302002263</v>
      </c>
      <c r="C1269">
        <v>4</v>
      </c>
      <c r="D1269" s="1">
        <v>42945.59820601852</v>
      </c>
      <c r="E1269" s="1">
        <v>42945.556458333333</v>
      </c>
      <c r="F1269">
        <v>10000</v>
      </c>
      <c r="G1269">
        <v>13000</v>
      </c>
      <c r="H1269">
        <v>30</v>
      </c>
      <c r="I1269" t="s">
        <v>1445</v>
      </c>
      <c r="J1269" t="s">
        <v>11</v>
      </c>
      <c r="K1269" s="2">
        <f t="shared" si="57"/>
        <v>0.3</v>
      </c>
      <c r="L1269">
        <f t="shared" si="58"/>
        <v>0</v>
      </c>
      <c r="M1269" t="str">
        <f t="shared" si="59"/>
        <v>3. High Velocity Loyalty (4+)</v>
      </c>
      <c r="N1269" t="str">
        <f>IFERROR(INDEX(Demographics!F:F, MATCH(A1269, Demographics!A:A, 0)), "Unspecified Bank")</f>
        <v>Zenith Bank</v>
      </c>
      <c r="O1269" t="str">
        <f>IFERROR(INDEX(Demographics!H:H, MATCH(A1269, Demographics!A:A, 0)) &amp; "", "Unknown Status")</f>
        <v>Permanent</v>
      </c>
    </row>
    <row r="1270" spans="1:15" x14ac:dyDescent="0.25">
      <c r="A1270" t="s">
        <v>1446</v>
      </c>
      <c r="B1270">
        <v>301963717</v>
      </c>
      <c r="C1270">
        <v>11</v>
      </c>
      <c r="D1270" s="1">
        <v>42920.78402777778</v>
      </c>
      <c r="E1270" s="1">
        <v>42920.742291666669</v>
      </c>
      <c r="F1270">
        <v>40000</v>
      </c>
      <c r="G1270">
        <v>44000</v>
      </c>
      <c r="H1270">
        <v>30</v>
      </c>
      <c r="J1270" t="s">
        <v>11</v>
      </c>
      <c r="K1270" s="2">
        <f t="shared" si="57"/>
        <v>0.1</v>
      </c>
      <c r="L1270">
        <f t="shared" si="58"/>
        <v>0</v>
      </c>
      <c r="M1270" t="str">
        <f t="shared" si="59"/>
        <v>3. High Velocity Loyalty (4+)</v>
      </c>
      <c r="N1270" t="str">
        <f>IFERROR(INDEX(Demographics!F:F, MATCH(A1270, Demographics!A:A, 0)), "Unspecified Bank")</f>
        <v>GT Bank</v>
      </c>
      <c r="O1270" t="str">
        <f>IFERROR(INDEX(Demographics!H:H, MATCH(A1270, Demographics!A:A, 0)) &amp; "", "Unknown Status")</f>
        <v>Permanent</v>
      </c>
    </row>
    <row r="1271" spans="1:15" x14ac:dyDescent="0.25">
      <c r="A1271" t="s">
        <v>1447</v>
      </c>
      <c r="B1271">
        <v>301993266</v>
      </c>
      <c r="C1271">
        <v>2</v>
      </c>
      <c r="D1271" s="1">
        <v>42940.513749999998</v>
      </c>
      <c r="E1271" s="1">
        <v>42940.471990740742</v>
      </c>
      <c r="F1271">
        <v>10000</v>
      </c>
      <c r="G1271">
        <v>13000</v>
      </c>
      <c r="H1271">
        <v>30</v>
      </c>
      <c r="J1271" t="s">
        <v>23</v>
      </c>
      <c r="K1271" s="2">
        <f t="shared" si="57"/>
        <v>0.3</v>
      </c>
      <c r="L1271">
        <f t="shared" si="58"/>
        <v>1</v>
      </c>
      <c r="M1271" t="str">
        <f t="shared" si="59"/>
        <v>2. Early Repeat (2-3)</v>
      </c>
      <c r="N1271" t="str">
        <f>IFERROR(INDEX(Demographics!F:F, MATCH(A1271, Demographics!A:A, 0)), "Unspecified Bank")</f>
        <v>Zenith Bank</v>
      </c>
      <c r="O1271" t="str">
        <f>IFERROR(INDEX(Demographics!H:H, MATCH(A1271, Demographics!A:A, 0)) &amp; "", "Unknown Status")</f>
        <v>Permanent</v>
      </c>
    </row>
    <row r="1272" spans="1:15" x14ac:dyDescent="0.25">
      <c r="A1272" t="s">
        <v>1448</v>
      </c>
      <c r="B1272">
        <v>302001044</v>
      </c>
      <c r="C1272">
        <v>2</v>
      </c>
      <c r="D1272" s="1">
        <v>42944.733715277776</v>
      </c>
      <c r="E1272" s="1">
        <v>42944.691967592589</v>
      </c>
      <c r="F1272">
        <v>10000</v>
      </c>
      <c r="G1272">
        <v>13000</v>
      </c>
      <c r="H1272">
        <v>30</v>
      </c>
      <c r="J1272" t="s">
        <v>11</v>
      </c>
      <c r="K1272" s="2">
        <f t="shared" si="57"/>
        <v>0.3</v>
      </c>
      <c r="L1272">
        <f t="shared" si="58"/>
        <v>0</v>
      </c>
      <c r="M1272" t="str">
        <f t="shared" si="59"/>
        <v>2. Early Repeat (2-3)</v>
      </c>
      <c r="N1272" t="str">
        <f>IFERROR(INDEX(Demographics!F:F, MATCH(A1272, Demographics!A:A, 0)), "Unspecified Bank")</f>
        <v>GT Bank</v>
      </c>
      <c r="O1272" t="str">
        <f>IFERROR(INDEX(Demographics!H:H, MATCH(A1272, Demographics!A:A, 0)) &amp; "", "Unknown Status")</f>
        <v>Permanent</v>
      </c>
    </row>
    <row r="1273" spans="1:15" x14ac:dyDescent="0.25">
      <c r="A1273" t="s">
        <v>1449</v>
      </c>
      <c r="B1273">
        <v>301958685</v>
      </c>
      <c r="C1273">
        <v>2</v>
      </c>
      <c r="D1273" s="1">
        <v>42917.370729166665</v>
      </c>
      <c r="E1273" s="1">
        <v>42917.328981481478</v>
      </c>
      <c r="F1273">
        <v>10000</v>
      </c>
      <c r="G1273">
        <v>13000</v>
      </c>
      <c r="H1273">
        <v>30</v>
      </c>
      <c r="J1273" t="s">
        <v>11</v>
      </c>
      <c r="K1273" s="2">
        <f t="shared" si="57"/>
        <v>0.3</v>
      </c>
      <c r="L1273">
        <f t="shared" si="58"/>
        <v>0</v>
      </c>
      <c r="M1273" t="str">
        <f t="shared" si="59"/>
        <v>2. Early Repeat (2-3)</v>
      </c>
      <c r="N1273" t="str">
        <f>IFERROR(INDEX(Demographics!F:F, MATCH(A1273, Demographics!A:A, 0)), "Unspecified Bank")</f>
        <v>Fidelity Bank</v>
      </c>
      <c r="O1273" t="str">
        <f>IFERROR(INDEX(Demographics!H:H, MATCH(A1273, Demographics!A:A, 0)) &amp; "", "Unknown Status")</f>
        <v>Permanent</v>
      </c>
    </row>
    <row r="1274" spans="1:15" x14ac:dyDescent="0.25">
      <c r="A1274" t="s">
        <v>1450</v>
      </c>
      <c r="B1274">
        <v>301980073</v>
      </c>
      <c r="C1274">
        <v>2</v>
      </c>
      <c r="D1274" s="1">
        <v>42932.384733796294</v>
      </c>
      <c r="E1274" s="1">
        <v>42932.342986111114</v>
      </c>
      <c r="F1274">
        <v>10000</v>
      </c>
      <c r="G1274">
        <v>13000</v>
      </c>
      <c r="H1274">
        <v>30</v>
      </c>
      <c r="J1274" t="s">
        <v>23</v>
      </c>
      <c r="K1274" s="2">
        <f t="shared" si="57"/>
        <v>0.3</v>
      </c>
      <c r="L1274">
        <f t="shared" si="58"/>
        <v>1</v>
      </c>
      <c r="M1274" t="str">
        <f t="shared" si="59"/>
        <v>2. Early Repeat (2-3)</v>
      </c>
      <c r="N1274" t="str">
        <f>IFERROR(INDEX(Demographics!F:F, MATCH(A1274, Demographics!A:A, 0)), "Unspecified Bank")</f>
        <v>Unspecified Bank</v>
      </c>
      <c r="O1274" t="str">
        <f>IFERROR(INDEX(Demographics!H:H, MATCH(A1274, Demographics!A:A, 0)) &amp; "", "Unknown Status")</f>
        <v>Unknown Status</v>
      </c>
    </row>
    <row r="1275" spans="1:15" x14ac:dyDescent="0.25">
      <c r="A1275" t="s">
        <v>1451</v>
      </c>
      <c r="B1275">
        <v>301997414</v>
      </c>
      <c r="C1275">
        <v>2</v>
      </c>
      <c r="D1275" s="1">
        <v>42942.722685185188</v>
      </c>
      <c r="E1275" s="1">
        <v>42942.680925925924</v>
      </c>
      <c r="F1275">
        <v>10000</v>
      </c>
      <c r="G1275">
        <v>13000</v>
      </c>
      <c r="H1275">
        <v>30</v>
      </c>
      <c r="J1275" t="s">
        <v>11</v>
      </c>
      <c r="K1275" s="2">
        <f t="shared" si="57"/>
        <v>0.3</v>
      </c>
      <c r="L1275">
        <f t="shared" si="58"/>
        <v>0</v>
      </c>
      <c r="M1275" t="str">
        <f t="shared" si="59"/>
        <v>2. Early Repeat (2-3)</v>
      </c>
      <c r="N1275" t="str">
        <f>IFERROR(INDEX(Demographics!F:F, MATCH(A1275, Demographics!A:A, 0)), "Unspecified Bank")</f>
        <v>Access Bank</v>
      </c>
      <c r="O1275" t="str">
        <f>IFERROR(INDEX(Demographics!H:H, MATCH(A1275, Demographics!A:A, 0)) &amp; "", "Unknown Status")</f>
        <v>Permanent</v>
      </c>
    </row>
    <row r="1276" spans="1:15" x14ac:dyDescent="0.25">
      <c r="A1276" t="s">
        <v>1452</v>
      </c>
      <c r="B1276">
        <v>301966913</v>
      </c>
      <c r="C1276">
        <v>4</v>
      </c>
      <c r="D1276" s="1">
        <v>42922.758622685185</v>
      </c>
      <c r="E1276" s="1">
        <v>42922.716886574075</v>
      </c>
      <c r="F1276">
        <v>20000</v>
      </c>
      <c r="G1276">
        <v>24500</v>
      </c>
      <c r="H1276">
        <v>30</v>
      </c>
      <c r="J1276" t="s">
        <v>11</v>
      </c>
      <c r="K1276" s="2">
        <f t="shared" si="57"/>
        <v>0.22500000000000001</v>
      </c>
      <c r="L1276">
        <f t="shared" si="58"/>
        <v>0</v>
      </c>
      <c r="M1276" t="str">
        <f t="shared" si="59"/>
        <v>3. High Velocity Loyalty (4+)</v>
      </c>
      <c r="N1276" t="str">
        <f>IFERROR(INDEX(Demographics!F:F, MATCH(A1276, Demographics!A:A, 0)), "Unspecified Bank")</f>
        <v>Unspecified Bank</v>
      </c>
      <c r="O1276" t="str">
        <f>IFERROR(INDEX(Demographics!H:H, MATCH(A1276, Demographics!A:A, 0)) &amp; "", "Unknown Status")</f>
        <v>Unknown Status</v>
      </c>
    </row>
    <row r="1277" spans="1:15" x14ac:dyDescent="0.25">
      <c r="A1277" t="s">
        <v>1453</v>
      </c>
      <c r="B1277">
        <v>301987252</v>
      </c>
      <c r="C1277">
        <v>2</v>
      </c>
      <c r="D1277" s="1">
        <v>42936.454606481479</v>
      </c>
      <c r="E1277" s="1">
        <v>42936.412777777776</v>
      </c>
      <c r="F1277">
        <v>10000</v>
      </c>
      <c r="G1277">
        <v>13000</v>
      </c>
      <c r="H1277">
        <v>30</v>
      </c>
      <c r="J1277" t="s">
        <v>11</v>
      </c>
      <c r="K1277" s="2">
        <f t="shared" si="57"/>
        <v>0.3</v>
      </c>
      <c r="L1277">
        <f t="shared" si="58"/>
        <v>0</v>
      </c>
      <c r="M1277" t="str">
        <f t="shared" si="59"/>
        <v>2. Early Repeat (2-3)</v>
      </c>
      <c r="N1277" t="str">
        <f>IFERROR(INDEX(Demographics!F:F, MATCH(A1277, Demographics!A:A, 0)), "Unspecified Bank")</f>
        <v>GT Bank</v>
      </c>
      <c r="O1277" t="str">
        <f>IFERROR(INDEX(Demographics!H:H, MATCH(A1277, Demographics!A:A, 0)) &amp; "", "Unknown Status")</f>
        <v>Permanent</v>
      </c>
    </row>
    <row r="1278" spans="1:15" x14ac:dyDescent="0.25">
      <c r="A1278" t="s">
        <v>1454</v>
      </c>
      <c r="B1278">
        <v>301966761</v>
      </c>
      <c r="C1278">
        <v>2</v>
      </c>
      <c r="D1278" s="1">
        <v>42922.683310185188</v>
      </c>
      <c r="E1278" s="1">
        <v>42922.641574074078</v>
      </c>
      <c r="F1278">
        <v>10000</v>
      </c>
      <c r="G1278">
        <v>13000</v>
      </c>
      <c r="H1278">
        <v>30</v>
      </c>
      <c r="I1278" t="s">
        <v>623</v>
      </c>
      <c r="J1278" t="s">
        <v>11</v>
      </c>
      <c r="K1278" s="2">
        <f t="shared" si="57"/>
        <v>0.3</v>
      </c>
      <c r="L1278">
        <f t="shared" si="58"/>
        <v>0</v>
      </c>
      <c r="M1278" t="str">
        <f t="shared" si="59"/>
        <v>2. Early Repeat (2-3)</v>
      </c>
      <c r="N1278" t="str">
        <f>IFERROR(INDEX(Demographics!F:F, MATCH(A1278, Demographics!A:A, 0)), "Unspecified Bank")</f>
        <v>Unspecified Bank</v>
      </c>
      <c r="O1278" t="str">
        <f>IFERROR(INDEX(Demographics!H:H, MATCH(A1278, Demographics!A:A, 0)) &amp; "", "Unknown Status")</f>
        <v>Unknown Status</v>
      </c>
    </row>
    <row r="1279" spans="1:15" x14ac:dyDescent="0.25">
      <c r="A1279" t="s">
        <v>1455</v>
      </c>
      <c r="B1279">
        <v>301961034</v>
      </c>
      <c r="C1279">
        <v>7</v>
      </c>
      <c r="D1279" s="1">
        <v>42919.546527777777</v>
      </c>
      <c r="E1279" s="1">
        <v>42919.504814814813</v>
      </c>
      <c r="F1279">
        <v>30000</v>
      </c>
      <c r="G1279">
        <v>34500</v>
      </c>
      <c r="H1279">
        <v>30</v>
      </c>
      <c r="J1279" t="s">
        <v>11</v>
      </c>
      <c r="K1279" s="2">
        <f t="shared" si="57"/>
        <v>0.15</v>
      </c>
      <c r="L1279">
        <f t="shared" si="58"/>
        <v>0</v>
      </c>
      <c r="M1279" t="str">
        <f t="shared" si="59"/>
        <v>3. High Velocity Loyalty (4+)</v>
      </c>
      <c r="N1279" t="str">
        <f>IFERROR(INDEX(Demographics!F:F, MATCH(A1279, Demographics!A:A, 0)), "Unspecified Bank")</f>
        <v>First Bank</v>
      </c>
      <c r="O1279" t="str">
        <f>IFERROR(INDEX(Demographics!H:H, MATCH(A1279, Demographics!A:A, 0)) &amp; "", "Unknown Status")</f>
        <v>Permanent</v>
      </c>
    </row>
    <row r="1280" spans="1:15" x14ac:dyDescent="0.25">
      <c r="A1280" t="s">
        <v>1456</v>
      </c>
      <c r="B1280">
        <v>301969451</v>
      </c>
      <c r="C1280">
        <v>2</v>
      </c>
      <c r="D1280" s="1">
        <v>42924.690613425926</v>
      </c>
      <c r="E1280" s="1">
        <v>42924.648865740739</v>
      </c>
      <c r="F1280">
        <v>10000</v>
      </c>
      <c r="G1280">
        <v>13000</v>
      </c>
      <c r="H1280">
        <v>30</v>
      </c>
      <c r="J1280" t="s">
        <v>11</v>
      </c>
      <c r="K1280" s="2">
        <f t="shared" si="57"/>
        <v>0.3</v>
      </c>
      <c r="L1280">
        <f t="shared" si="58"/>
        <v>0</v>
      </c>
      <c r="M1280" t="str">
        <f t="shared" si="59"/>
        <v>2. Early Repeat (2-3)</v>
      </c>
      <c r="N1280" t="str">
        <f>IFERROR(INDEX(Demographics!F:F, MATCH(A1280, Demographics!A:A, 0)), "Unspecified Bank")</f>
        <v>Fidelity Bank</v>
      </c>
      <c r="O1280" t="str">
        <f>IFERROR(INDEX(Demographics!H:H, MATCH(A1280, Demographics!A:A, 0)) &amp; "", "Unknown Status")</f>
        <v>Permanent</v>
      </c>
    </row>
    <row r="1281" spans="1:15" x14ac:dyDescent="0.25">
      <c r="A1281" t="s">
        <v>1457</v>
      </c>
      <c r="B1281">
        <v>301958511</v>
      </c>
      <c r="C1281">
        <v>7</v>
      </c>
      <c r="D1281" s="1">
        <v>42917.152858796297</v>
      </c>
      <c r="E1281" s="1">
        <v>42917.11041666667</v>
      </c>
      <c r="F1281">
        <v>30000</v>
      </c>
      <c r="G1281">
        <v>34500</v>
      </c>
      <c r="H1281">
        <v>30</v>
      </c>
      <c r="J1281" t="s">
        <v>23</v>
      </c>
      <c r="K1281" s="2">
        <f t="shared" si="57"/>
        <v>0.15</v>
      </c>
      <c r="L1281">
        <f t="shared" si="58"/>
        <v>1</v>
      </c>
      <c r="M1281" t="str">
        <f t="shared" si="59"/>
        <v>3. High Velocity Loyalty (4+)</v>
      </c>
      <c r="N1281" t="str">
        <f>IFERROR(INDEX(Demographics!F:F, MATCH(A1281, Demographics!A:A, 0)), "Unspecified Bank")</f>
        <v>Access Bank</v>
      </c>
      <c r="O1281" t="str">
        <f>IFERROR(INDEX(Demographics!H:H, MATCH(A1281, Demographics!A:A, 0)) &amp; "", "Unknown Status")</f>
        <v>Permanent</v>
      </c>
    </row>
    <row r="1282" spans="1:15" x14ac:dyDescent="0.25">
      <c r="A1282" t="s">
        <v>349</v>
      </c>
      <c r="B1282">
        <v>302002220</v>
      </c>
      <c r="C1282">
        <v>3</v>
      </c>
      <c r="D1282" s="1">
        <v>42945.576122685183</v>
      </c>
      <c r="E1282" s="1">
        <v>42945.534375000003</v>
      </c>
      <c r="F1282">
        <v>20000</v>
      </c>
      <c r="G1282">
        <v>24500</v>
      </c>
      <c r="H1282">
        <v>30</v>
      </c>
      <c r="J1282" t="s">
        <v>11</v>
      </c>
      <c r="K1282" s="2">
        <f t="shared" si="57"/>
        <v>0.22500000000000001</v>
      </c>
      <c r="L1282">
        <f t="shared" si="58"/>
        <v>0</v>
      </c>
      <c r="M1282" t="str">
        <f t="shared" si="59"/>
        <v>2. Early Repeat (2-3)</v>
      </c>
      <c r="N1282" t="str">
        <f>IFERROR(INDEX(Demographics!F:F, MATCH(A1282, Demographics!A:A, 0)), "Unspecified Bank")</f>
        <v>Unity Bank</v>
      </c>
      <c r="O1282" t="str">
        <f>IFERROR(INDEX(Demographics!H:H, MATCH(A1282, Demographics!A:A, 0)) &amp; "", "Unknown Status")</f>
        <v>Permanent</v>
      </c>
    </row>
    <row r="1283" spans="1:15" x14ac:dyDescent="0.25">
      <c r="A1283" t="s">
        <v>1458</v>
      </c>
      <c r="B1283">
        <v>301980551</v>
      </c>
      <c r="C1283">
        <v>7</v>
      </c>
      <c r="D1283" s="1">
        <v>42932.680358796293</v>
      </c>
      <c r="E1283" s="1">
        <v>42932.638622685183</v>
      </c>
      <c r="F1283">
        <v>15000</v>
      </c>
      <c r="G1283">
        <v>16687.5</v>
      </c>
      <c r="H1283">
        <v>15</v>
      </c>
      <c r="J1283" t="s">
        <v>11</v>
      </c>
      <c r="K1283" s="2">
        <f t="shared" ref="K1283:K1346" si="60">(G1283 - F1283) / F1283</f>
        <v>0.1125</v>
      </c>
      <c r="L1283">
        <f t="shared" ref="L1283:L1346" si="61">IF(J1283="bad", 1, 0)</f>
        <v>0</v>
      </c>
      <c r="M1283" t="str">
        <f t="shared" ref="M1283:M1346" si="62">IF(C1283=1, "1. First-Time Applicant", IF(C1283&lt;=3, "2. Early Repeat (2-3)", "3. High Velocity Loyalty (4+)"))</f>
        <v>3. High Velocity Loyalty (4+)</v>
      </c>
      <c r="N1283" t="str">
        <f>IFERROR(INDEX(Demographics!F:F, MATCH(A1283, Demographics!A:A, 0)), "Unspecified Bank")</f>
        <v>Stanbic IBTC</v>
      </c>
      <c r="O1283" t="str">
        <f>IFERROR(INDEX(Demographics!H:H, MATCH(A1283, Demographics!A:A, 0)) &amp; "", "Unknown Status")</f>
        <v>Permanent</v>
      </c>
    </row>
    <row r="1284" spans="1:15" x14ac:dyDescent="0.25">
      <c r="A1284" t="s">
        <v>1459</v>
      </c>
      <c r="B1284">
        <v>301972619</v>
      </c>
      <c r="C1284">
        <v>7</v>
      </c>
      <c r="D1284" s="1">
        <v>42927.38349537037</v>
      </c>
      <c r="E1284" s="1">
        <v>42927.341736111113</v>
      </c>
      <c r="F1284">
        <v>30000</v>
      </c>
      <c r="G1284">
        <v>34500</v>
      </c>
      <c r="H1284">
        <v>30</v>
      </c>
      <c r="I1284" t="s">
        <v>879</v>
      </c>
      <c r="J1284" t="s">
        <v>11</v>
      </c>
      <c r="K1284" s="2">
        <f t="shared" si="60"/>
        <v>0.15</v>
      </c>
      <c r="L1284">
        <f t="shared" si="61"/>
        <v>0</v>
      </c>
      <c r="M1284" t="str">
        <f t="shared" si="62"/>
        <v>3. High Velocity Loyalty (4+)</v>
      </c>
      <c r="N1284" t="str">
        <f>IFERROR(INDEX(Demographics!F:F, MATCH(A1284, Demographics!A:A, 0)), "Unspecified Bank")</f>
        <v>UBA</v>
      </c>
      <c r="O1284" t="str">
        <f>IFERROR(INDEX(Demographics!H:H, MATCH(A1284, Demographics!A:A, 0)) &amp; "", "Unknown Status")</f>
        <v/>
      </c>
    </row>
    <row r="1285" spans="1:15" x14ac:dyDescent="0.25">
      <c r="A1285" t="s">
        <v>1460</v>
      </c>
      <c r="B1285">
        <v>301977255</v>
      </c>
      <c r="C1285">
        <v>3</v>
      </c>
      <c r="D1285" s="1">
        <v>42930.428148148145</v>
      </c>
      <c r="E1285" s="1">
        <v>42930.386400462965</v>
      </c>
      <c r="F1285">
        <v>10000</v>
      </c>
      <c r="G1285">
        <v>13000</v>
      </c>
      <c r="H1285">
        <v>30</v>
      </c>
      <c r="J1285" t="s">
        <v>11</v>
      </c>
      <c r="K1285" s="2">
        <f t="shared" si="60"/>
        <v>0.3</v>
      </c>
      <c r="L1285">
        <f t="shared" si="61"/>
        <v>0</v>
      </c>
      <c r="M1285" t="str">
        <f t="shared" si="62"/>
        <v>2. Early Repeat (2-3)</v>
      </c>
      <c r="N1285" t="str">
        <f>IFERROR(INDEX(Demographics!F:F, MATCH(A1285, Demographics!A:A, 0)), "Unspecified Bank")</f>
        <v>Access Bank</v>
      </c>
      <c r="O1285" t="str">
        <f>IFERROR(INDEX(Demographics!H:H, MATCH(A1285, Demographics!A:A, 0)) &amp; "", "Unknown Status")</f>
        <v>Permanent</v>
      </c>
    </row>
    <row r="1286" spans="1:15" x14ac:dyDescent="0.25">
      <c r="A1286" t="s">
        <v>1461</v>
      </c>
      <c r="B1286">
        <v>301982296</v>
      </c>
      <c r="C1286">
        <v>2</v>
      </c>
      <c r="D1286" s="1">
        <v>42933.696481481478</v>
      </c>
      <c r="E1286" s="1">
        <v>42933.654745370368</v>
      </c>
      <c r="F1286">
        <v>10000</v>
      </c>
      <c r="G1286">
        <v>11500</v>
      </c>
      <c r="H1286">
        <v>15</v>
      </c>
      <c r="J1286" t="s">
        <v>11</v>
      </c>
      <c r="K1286" s="2">
        <f t="shared" si="60"/>
        <v>0.15</v>
      </c>
      <c r="L1286">
        <f t="shared" si="61"/>
        <v>0</v>
      </c>
      <c r="M1286" t="str">
        <f t="shared" si="62"/>
        <v>2. Early Repeat (2-3)</v>
      </c>
      <c r="N1286" t="str">
        <f>IFERROR(INDEX(Demographics!F:F, MATCH(A1286, Demographics!A:A, 0)), "Unspecified Bank")</f>
        <v>GT Bank</v>
      </c>
      <c r="O1286" t="str">
        <f>IFERROR(INDEX(Demographics!H:H, MATCH(A1286, Demographics!A:A, 0)) &amp; "", "Unknown Status")</f>
        <v>Permanent</v>
      </c>
    </row>
    <row r="1287" spans="1:15" x14ac:dyDescent="0.25">
      <c r="A1287" t="s">
        <v>1462</v>
      </c>
      <c r="B1287">
        <v>301999416</v>
      </c>
      <c r="C1287">
        <v>3</v>
      </c>
      <c r="D1287" s="1">
        <v>42943.831585648149</v>
      </c>
      <c r="E1287" s="1">
        <v>42943.789837962962</v>
      </c>
      <c r="F1287">
        <v>10000</v>
      </c>
      <c r="G1287">
        <v>13000</v>
      </c>
      <c r="H1287">
        <v>30</v>
      </c>
      <c r="J1287" t="s">
        <v>11</v>
      </c>
      <c r="K1287" s="2">
        <f t="shared" si="60"/>
        <v>0.3</v>
      </c>
      <c r="L1287">
        <f t="shared" si="61"/>
        <v>0</v>
      </c>
      <c r="M1287" t="str">
        <f t="shared" si="62"/>
        <v>2. Early Repeat (2-3)</v>
      </c>
      <c r="N1287" t="str">
        <f>IFERROR(INDEX(Demographics!F:F, MATCH(A1287, Demographics!A:A, 0)), "Unspecified Bank")</f>
        <v>GT Bank</v>
      </c>
      <c r="O1287" t="str">
        <f>IFERROR(INDEX(Demographics!H:H, MATCH(A1287, Demographics!A:A, 0)) &amp; "", "Unknown Status")</f>
        <v/>
      </c>
    </row>
    <row r="1288" spans="1:15" x14ac:dyDescent="0.25">
      <c r="A1288" t="s">
        <v>1463</v>
      </c>
      <c r="B1288">
        <v>301977340</v>
      </c>
      <c r="C1288">
        <v>8</v>
      </c>
      <c r="D1288" s="1">
        <v>42930.455509259256</v>
      </c>
      <c r="E1288" s="1">
        <v>42930.413761574076</v>
      </c>
      <c r="F1288">
        <v>30000</v>
      </c>
      <c r="G1288">
        <v>34500</v>
      </c>
      <c r="H1288">
        <v>30</v>
      </c>
      <c r="J1288" t="s">
        <v>11</v>
      </c>
      <c r="K1288" s="2">
        <f t="shared" si="60"/>
        <v>0.15</v>
      </c>
      <c r="L1288">
        <f t="shared" si="61"/>
        <v>0</v>
      </c>
      <c r="M1288" t="str">
        <f t="shared" si="62"/>
        <v>3. High Velocity Loyalty (4+)</v>
      </c>
      <c r="N1288" t="str">
        <f>IFERROR(INDEX(Demographics!F:F, MATCH(A1288, Demographics!A:A, 0)), "Unspecified Bank")</f>
        <v>EcoBank</v>
      </c>
      <c r="O1288" t="str">
        <f>IFERROR(INDEX(Demographics!H:H, MATCH(A1288, Demographics!A:A, 0)) &amp; "", "Unknown Status")</f>
        <v>Unemployed</v>
      </c>
    </row>
    <row r="1289" spans="1:15" x14ac:dyDescent="0.25">
      <c r="A1289" t="s">
        <v>1464</v>
      </c>
      <c r="B1289">
        <v>301965289</v>
      </c>
      <c r="C1289">
        <v>10</v>
      </c>
      <c r="D1289" s="1">
        <v>42921.743796296294</v>
      </c>
      <c r="E1289" s="1">
        <v>42921.70207175926</v>
      </c>
      <c r="F1289">
        <v>30000</v>
      </c>
      <c r="G1289">
        <v>39000</v>
      </c>
      <c r="H1289">
        <v>60</v>
      </c>
      <c r="J1289" t="s">
        <v>11</v>
      </c>
      <c r="K1289" s="2">
        <f t="shared" si="60"/>
        <v>0.3</v>
      </c>
      <c r="L1289">
        <f t="shared" si="61"/>
        <v>0</v>
      </c>
      <c r="M1289" t="str">
        <f t="shared" si="62"/>
        <v>3. High Velocity Loyalty (4+)</v>
      </c>
      <c r="N1289" t="str">
        <f>IFERROR(INDEX(Demographics!F:F, MATCH(A1289, Demographics!A:A, 0)), "Unspecified Bank")</f>
        <v>GT Bank</v>
      </c>
      <c r="O1289" t="str">
        <f>IFERROR(INDEX(Demographics!H:H, MATCH(A1289, Demographics!A:A, 0)) &amp; "", "Unknown Status")</f>
        <v>Self-Employed</v>
      </c>
    </row>
    <row r="1290" spans="1:15" x14ac:dyDescent="0.25">
      <c r="A1290" t="s">
        <v>1465</v>
      </c>
      <c r="B1290">
        <v>301986895</v>
      </c>
      <c r="C1290">
        <v>2</v>
      </c>
      <c r="D1290" s="1">
        <v>42936.316620370373</v>
      </c>
      <c r="E1290" s="1">
        <v>42936.274884259263</v>
      </c>
      <c r="F1290">
        <v>10000</v>
      </c>
      <c r="G1290">
        <v>11500</v>
      </c>
      <c r="H1290">
        <v>15</v>
      </c>
      <c r="J1290" t="s">
        <v>11</v>
      </c>
      <c r="K1290" s="2">
        <f t="shared" si="60"/>
        <v>0.15</v>
      </c>
      <c r="L1290">
        <f t="shared" si="61"/>
        <v>0</v>
      </c>
      <c r="M1290" t="str">
        <f t="shared" si="62"/>
        <v>2. Early Repeat (2-3)</v>
      </c>
      <c r="N1290" t="str">
        <f>IFERROR(INDEX(Demographics!F:F, MATCH(A1290, Demographics!A:A, 0)), "Unspecified Bank")</f>
        <v>First Bank</v>
      </c>
      <c r="O1290" t="str">
        <f>IFERROR(INDEX(Demographics!H:H, MATCH(A1290, Demographics!A:A, 0)) &amp; "", "Unknown Status")</f>
        <v>Permanent</v>
      </c>
    </row>
    <row r="1291" spans="1:15" x14ac:dyDescent="0.25">
      <c r="A1291" t="s">
        <v>1466</v>
      </c>
      <c r="B1291">
        <v>301993358</v>
      </c>
      <c r="C1291">
        <v>8</v>
      </c>
      <c r="D1291" s="1">
        <v>42940.544386574074</v>
      </c>
      <c r="E1291" s="1">
        <v>42940.502627314818</v>
      </c>
      <c r="F1291">
        <v>30000</v>
      </c>
      <c r="G1291">
        <v>34500</v>
      </c>
      <c r="H1291">
        <v>30</v>
      </c>
      <c r="J1291" t="s">
        <v>11</v>
      </c>
      <c r="K1291" s="2">
        <f t="shared" si="60"/>
        <v>0.15</v>
      </c>
      <c r="L1291">
        <f t="shared" si="61"/>
        <v>0</v>
      </c>
      <c r="M1291" t="str">
        <f t="shared" si="62"/>
        <v>3. High Velocity Loyalty (4+)</v>
      </c>
      <c r="N1291" t="str">
        <f>IFERROR(INDEX(Demographics!F:F, MATCH(A1291, Demographics!A:A, 0)), "Unspecified Bank")</f>
        <v>GT Bank</v>
      </c>
      <c r="O1291" t="str">
        <f>IFERROR(INDEX(Demographics!H:H, MATCH(A1291, Demographics!A:A, 0)) &amp; "", "Unknown Status")</f>
        <v>Permanent</v>
      </c>
    </row>
    <row r="1292" spans="1:15" x14ac:dyDescent="0.25">
      <c r="A1292" t="s">
        <v>1467</v>
      </c>
      <c r="B1292">
        <v>301975609</v>
      </c>
      <c r="C1292">
        <v>7</v>
      </c>
      <c r="D1292" s="1">
        <v>42929.360601851855</v>
      </c>
      <c r="E1292" s="1">
        <v>42929.318854166668</v>
      </c>
      <c r="F1292">
        <v>30000</v>
      </c>
      <c r="G1292">
        <v>39000</v>
      </c>
      <c r="H1292">
        <v>60</v>
      </c>
      <c r="J1292" t="s">
        <v>11</v>
      </c>
      <c r="K1292" s="2">
        <f t="shared" si="60"/>
        <v>0.3</v>
      </c>
      <c r="L1292">
        <f t="shared" si="61"/>
        <v>0</v>
      </c>
      <c r="M1292" t="str">
        <f t="shared" si="62"/>
        <v>3. High Velocity Loyalty (4+)</v>
      </c>
      <c r="N1292" t="str">
        <f>IFERROR(INDEX(Demographics!F:F, MATCH(A1292, Demographics!A:A, 0)), "Unspecified Bank")</f>
        <v>GT Bank</v>
      </c>
      <c r="O1292" t="str">
        <f>IFERROR(INDEX(Demographics!H:H, MATCH(A1292, Demographics!A:A, 0)) &amp; "", "Unknown Status")</f>
        <v>Permanent</v>
      </c>
    </row>
    <row r="1293" spans="1:15" x14ac:dyDescent="0.25">
      <c r="A1293" t="s">
        <v>1468</v>
      </c>
      <c r="B1293">
        <v>301975359</v>
      </c>
      <c r="C1293">
        <v>3</v>
      </c>
      <c r="D1293" s="1">
        <v>42928.988611111112</v>
      </c>
      <c r="E1293" s="1">
        <v>42928.946863425925</v>
      </c>
      <c r="F1293">
        <v>10000</v>
      </c>
      <c r="G1293">
        <v>11500</v>
      </c>
      <c r="H1293">
        <v>15</v>
      </c>
      <c r="J1293" t="s">
        <v>11</v>
      </c>
      <c r="K1293" s="2">
        <f t="shared" si="60"/>
        <v>0.15</v>
      </c>
      <c r="L1293">
        <f t="shared" si="61"/>
        <v>0</v>
      </c>
      <c r="M1293" t="str">
        <f t="shared" si="62"/>
        <v>2. Early Repeat (2-3)</v>
      </c>
      <c r="N1293" t="str">
        <f>IFERROR(INDEX(Demographics!F:F, MATCH(A1293, Demographics!A:A, 0)), "Unspecified Bank")</f>
        <v>GT Bank</v>
      </c>
      <c r="O1293" t="str">
        <f>IFERROR(INDEX(Demographics!H:H, MATCH(A1293, Demographics!A:A, 0)) &amp; "", "Unknown Status")</f>
        <v/>
      </c>
    </row>
    <row r="1294" spans="1:15" x14ac:dyDescent="0.25">
      <c r="A1294" t="s">
        <v>1469</v>
      </c>
      <c r="B1294">
        <v>301993928</v>
      </c>
      <c r="C1294">
        <v>4</v>
      </c>
      <c r="D1294" s="1">
        <v>42940.743773148148</v>
      </c>
      <c r="E1294" s="1">
        <v>42940.702037037037</v>
      </c>
      <c r="F1294">
        <v>10000</v>
      </c>
      <c r="G1294">
        <v>13000</v>
      </c>
      <c r="H1294">
        <v>30</v>
      </c>
      <c r="J1294" t="s">
        <v>23</v>
      </c>
      <c r="K1294" s="2">
        <f t="shared" si="60"/>
        <v>0.3</v>
      </c>
      <c r="L1294">
        <f t="shared" si="61"/>
        <v>1</v>
      </c>
      <c r="M1294" t="str">
        <f t="shared" si="62"/>
        <v>3. High Velocity Loyalty (4+)</v>
      </c>
      <c r="N1294" t="str">
        <f>IFERROR(INDEX(Demographics!F:F, MATCH(A1294, Demographics!A:A, 0)), "Unspecified Bank")</f>
        <v>FCMB</v>
      </c>
      <c r="O1294" t="str">
        <f>IFERROR(INDEX(Demographics!H:H, MATCH(A1294, Demographics!A:A, 0)) &amp; "", "Unknown Status")</f>
        <v>Self-Employed</v>
      </c>
    </row>
    <row r="1295" spans="1:15" x14ac:dyDescent="0.25">
      <c r="A1295" t="s">
        <v>1470</v>
      </c>
      <c r="B1295">
        <v>301996420</v>
      </c>
      <c r="C1295">
        <v>3</v>
      </c>
      <c r="D1295" s="1">
        <v>42942.35359953704</v>
      </c>
      <c r="E1295" s="1">
        <v>42942.311111111114</v>
      </c>
      <c r="F1295">
        <v>10000</v>
      </c>
      <c r="G1295">
        <v>13000</v>
      </c>
      <c r="H1295">
        <v>30</v>
      </c>
      <c r="J1295" t="s">
        <v>11</v>
      </c>
      <c r="K1295" s="2">
        <f t="shared" si="60"/>
        <v>0.3</v>
      </c>
      <c r="L1295">
        <f t="shared" si="61"/>
        <v>0</v>
      </c>
      <c r="M1295" t="str">
        <f t="shared" si="62"/>
        <v>2. Early Repeat (2-3)</v>
      </c>
      <c r="N1295" t="str">
        <f>IFERROR(INDEX(Demographics!F:F, MATCH(A1295, Demographics!A:A, 0)), "Unspecified Bank")</f>
        <v>First Bank</v>
      </c>
      <c r="O1295" t="str">
        <f>IFERROR(INDEX(Demographics!H:H, MATCH(A1295, Demographics!A:A, 0)) &amp; "", "Unknown Status")</f>
        <v>Permanent</v>
      </c>
    </row>
    <row r="1296" spans="1:15" x14ac:dyDescent="0.25">
      <c r="A1296" t="s">
        <v>1471</v>
      </c>
      <c r="B1296">
        <v>301976405</v>
      </c>
      <c r="C1296">
        <v>4</v>
      </c>
      <c r="D1296" s="1">
        <v>42929.720601851855</v>
      </c>
      <c r="E1296" s="1">
        <v>42929.678865740738</v>
      </c>
      <c r="F1296">
        <v>20000</v>
      </c>
      <c r="G1296">
        <v>24500</v>
      </c>
      <c r="H1296">
        <v>30</v>
      </c>
      <c r="J1296" t="s">
        <v>11</v>
      </c>
      <c r="K1296" s="2">
        <f t="shared" si="60"/>
        <v>0.22500000000000001</v>
      </c>
      <c r="L1296">
        <f t="shared" si="61"/>
        <v>0</v>
      </c>
      <c r="M1296" t="str">
        <f t="shared" si="62"/>
        <v>3. High Velocity Loyalty (4+)</v>
      </c>
      <c r="N1296" t="str">
        <f>IFERROR(INDEX(Demographics!F:F, MATCH(A1296, Demographics!A:A, 0)), "Unspecified Bank")</f>
        <v>GT Bank</v>
      </c>
      <c r="O1296" t="str">
        <f>IFERROR(INDEX(Demographics!H:H, MATCH(A1296, Demographics!A:A, 0)) &amp; "", "Unknown Status")</f>
        <v/>
      </c>
    </row>
    <row r="1297" spans="1:15" x14ac:dyDescent="0.25">
      <c r="A1297" t="s">
        <v>1472</v>
      </c>
      <c r="B1297">
        <v>301963493</v>
      </c>
      <c r="C1297">
        <v>7</v>
      </c>
      <c r="D1297" s="1">
        <v>42920.684907407405</v>
      </c>
      <c r="E1297" s="1">
        <v>42920.643182870372</v>
      </c>
      <c r="F1297">
        <v>10000</v>
      </c>
      <c r="G1297">
        <v>13000</v>
      </c>
      <c r="H1297">
        <v>30</v>
      </c>
      <c r="J1297" t="s">
        <v>11</v>
      </c>
      <c r="K1297" s="2">
        <f t="shared" si="60"/>
        <v>0.3</v>
      </c>
      <c r="L1297">
        <f t="shared" si="61"/>
        <v>0</v>
      </c>
      <c r="M1297" t="str">
        <f t="shared" si="62"/>
        <v>3. High Velocity Loyalty (4+)</v>
      </c>
      <c r="N1297" t="str">
        <f>IFERROR(INDEX(Demographics!F:F, MATCH(A1297, Demographics!A:A, 0)), "Unspecified Bank")</f>
        <v>Access Bank</v>
      </c>
      <c r="O1297" t="str">
        <f>IFERROR(INDEX(Demographics!H:H, MATCH(A1297, Demographics!A:A, 0)) &amp; "", "Unknown Status")</f>
        <v>Student</v>
      </c>
    </row>
    <row r="1298" spans="1:15" x14ac:dyDescent="0.25">
      <c r="A1298" t="s">
        <v>1473</v>
      </c>
      <c r="B1298">
        <v>301984748</v>
      </c>
      <c r="C1298">
        <v>2</v>
      </c>
      <c r="D1298" s="1">
        <v>42934.938668981478</v>
      </c>
      <c r="E1298" s="1">
        <v>42934.896921296298</v>
      </c>
      <c r="F1298">
        <v>10000</v>
      </c>
      <c r="G1298">
        <v>11500</v>
      </c>
      <c r="H1298">
        <v>15</v>
      </c>
      <c r="J1298" t="s">
        <v>23</v>
      </c>
      <c r="K1298" s="2">
        <f t="shared" si="60"/>
        <v>0.15</v>
      </c>
      <c r="L1298">
        <f t="shared" si="61"/>
        <v>1</v>
      </c>
      <c r="M1298" t="str">
        <f t="shared" si="62"/>
        <v>2. Early Repeat (2-3)</v>
      </c>
      <c r="N1298" t="str">
        <f>IFERROR(INDEX(Demographics!F:F, MATCH(A1298, Demographics!A:A, 0)), "Unspecified Bank")</f>
        <v>GT Bank</v>
      </c>
      <c r="O1298" t="str">
        <f>IFERROR(INDEX(Demographics!H:H, MATCH(A1298, Demographics!A:A, 0)) &amp; "", "Unknown Status")</f>
        <v>Permanent</v>
      </c>
    </row>
    <row r="1299" spans="1:15" x14ac:dyDescent="0.25">
      <c r="A1299" t="s">
        <v>1474</v>
      </c>
      <c r="B1299">
        <v>301993499</v>
      </c>
      <c r="C1299">
        <v>2</v>
      </c>
      <c r="D1299" s="1">
        <v>42940.601041666669</v>
      </c>
      <c r="E1299" s="1">
        <v>42940.559293981481</v>
      </c>
      <c r="F1299">
        <v>10000</v>
      </c>
      <c r="G1299">
        <v>11500</v>
      </c>
      <c r="H1299">
        <v>15</v>
      </c>
      <c r="J1299" t="s">
        <v>11</v>
      </c>
      <c r="K1299" s="2">
        <f t="shared" si="60"/>
        <v>0.15</v>
      </c>
      <c r="L1299">
        <f t="shared" si="61"/>
        <v>0</v>
      </c>
      <c r="M1299" t="str">
        <f t="shared" si="62"/>
        <v>2. Early Repeat (2-3)</v>
      </c>
      <c r="N1299" t="str">
        <f>IFERROR(INDEX(Demographics!F:F, MATCH(A1299, Demographics!A:A, 0)), "Unspecified Bank")</f>
        <v>UBA</v>
      </c>
      <c r="O1299" t="str">
        <f>IFERROR(INDEX(Demographics!H:H, MATCH(A1299, Demographics!A:A, 0)) &amp; "", "Unknown Status")</f>
        <v>Permanent</v>
      </c>
    </row>
    <row r="1300" spans="1:15" x14ac:dyDescent="0.25">
      <c r="A1300" t="s">
        <v>1475</v>
      </c>
      <c r="B1300">
        <v>301972945</v>
      </c>
      <c r="C1300">
        <v>5</v>
      </c>
      <c r="D1300" s="1">
        <v>42927.526909722219</v>
      </c>
      <c r="E1300" s="1">
        <v>42927.484479166669</v>
      </c>
      <c r="F1300">
        <v>20000</v>
      </c>
      <c r="G1300">
        <v>24500</v>
      </c>
      <c r="H1300">
        <v>30</v>
      </c>
      <c r="J1300" t="s">
        <v>11</v>
      </c>
      <c r="K1300" s="2">
        <f t="shared" si="60"/>
        <v>0.22500000000000001</v>
      </c>
      <c r="L1300">
        <f t="shared" si="61"/>
        <v>0</v>
      </c>
      <c r="M1300" t="str">
        <f t="shared" si="62"/>
        <v>3. High Velocity Loyalty (4+)</v>
      </c>
      <c r="N1300" t="str">
        <f>IFERROR(INDEX(Demographics!F:F, MATCH(A1300, Demographics!A:A, 0)), "Unspecified Bank")</f>
        <v>Unspecified Bank</v>
      </c>
      <c r="O1300" t="str">
        <f>IFERROR(INDEX(Demographics!H:H, MATCH(A1300, Demographics!A:A, 0)) &amp; "", "Unknown Status")</f>
        <v>Unknown Status</v>
      </c>
    </row>
    <row r="1301" spans="1:15" x14ac:dyDescent="0.25">
      <c r="A1301" t="s">
        <v>1476</v>
      </c>
      <c r="B1301">
        <v>301967137</v>
      </c>
      <c r="C1301">
        <v>4</v>
      </c>
      <c r="D1301" s="1">
        <v>42922.884131944447</v>
      </c>
      <c r="E1301" s="1">
        <v>42922.842314814814</v>
      </c>
      <c r="F1301">
        <v>10000</v>
      </c>
      <c r="G1301">
        <v>12250</v>
      </c>
      <c r="H1301">
        <v>30</v>
      </c>
      <c r="J1301" t="s">
        <v>11</v>
      </c>
      <c r="K1301" s="2">
        <f t="shared" si="60"/>
        <v>0.22500000000000001</v>
      </c>
      <c r="L1301">
        <f t="shared" si="61"/>
        <v>0</v>
      </c>
      <c r="M1301" t="str">
        <f t="shared" si="62"/>
        <v>3. High Velocity Loyalty (4+)</v>
      </c>
      <c r="N1301" t="str">
        <f>IFERROR(INDEX(Demographics!F:F, MATCH(A1301, Demographics!A:A, 0)), "Unspecified Bank")</f>
        <v>GT Bank</v>
      </c>
      <c r="O1301" t="str">
        <f>IFERROR(INDEX(Demographics!H:H, MATCH(A1301, Demographics!A:A, 0)) &amp; "", "Unknown Status")</f>
        <v>Permanent</v>
      </c>
    </row>
    <row r="1302" spans="1:15" x14ac:dyDescent="0.25">
      <c r="A1302" t="s">
        <v>1477</v>
      </c>
      <c r="B1302">
        <v>301999770</v>
      </c>
      <c r="C1302">
        <v>3</v>
      </c>
      <c r="D1302" s="1">
        <v>42944.104432870372</v>
      </c>
      <c r="E1302" s="1">
        <v>42944.062685185185</v>
      </c>
      <c r="F1302">
        <v>10000</v>
      </c>
      <c r="G1302">
        <v>13000</v>
      </c>
      <c r="H1302">
        <v>30</v>
      </c>
      <c r="J1302" t="s">
        <v>23</v>
      </c>
      <c r="K1302" s="2">
        <f t="shared" si="60"/>
        <v>0.3</v>
      </c>
      <c r="L1302">
        <f t="shared" si="61"/>
        <v>1</v>
      </c>
      <c r="M1302" t="str">
        <f t="shared" si="62"/>
        <v>2. Early Repeat (2-3)</v>
      </c>
      <c r="N1302" t="str">
        <f>IFERROR(INDEX(Demographics!F:F, MATCH(A1302, Demographics!A:A, 0)), "Unspecified Bank")</f>
        <v>Unspecified Bank</v>
      </c>
      <c r="O1302" t="str">
        <f>IFERROR(INDEX(Demographics!H:H, MATCH(A1302, Demographics!A:A, 0)) &amp; "", "Unknown Status")</f>
        <v>Unknown Status</v>
      </c>
    </row>
    <row r="1303" spans="1:15" x14ac:dyDescent="0.25">
      <c r="A1303" t="s">
        <v>1478</v>
      </c>
      <c r="B1303">
        <v>301989669</v>
      </c>
      <c r="C1303">
        <v>7</v>
      </c>
      <c r="D1303" s="1">
        <v>42937.70621527778</v>
      </c>
      <c r="E1303" s="1">
        <v>42937.664467592593</v>
      </c>
      <c r="F1303">
        <v>20000</v>
      </c>
      <c r="G1303">
        <v>22250</v>
      </c>
      <c r="H1303">
        <v>15</v>
      </c>
      <c r="J1303" t="s">
        <v>23</v>
      </c>
      <c r="K1303" s="2">
        <f t="shared" si="60"/>
        <v>0.1125</v>
      </c>
      <c r="L1303">
        <f t="shared" si="61"/>
        <v>1</v>
      </c>
      <c r="M1303" t="str">
        <f t="shared" si="62"/>
        <v>3. High Velocity Loyalty (4+)</v>
      </c>
      <c r="N1303" t="str">
        <f>IFERROR(INDEX(Demographics!F:F, MATCH(A1303, Demographics!A:A, 0)), "Unspecified Bank")</f>
        <v>GT Bank</v>
      </c>
      <c r="O1303" t="str">
        <f>IFERROR(INDEX(Demographics!H:H, MATCH(A1303, Demographics!A:A, 0)) &amp; "", "Unknown Status")</f>
        <v>Permanent</v>
      </c>
    </row>
    <row r="1304" spans="1:15" x14ac:dyDescent="0.25">
      <c r="A1304" t="s">
        <v>1479</v>
      </c>
      <c r="B1304">
        <v>302002091</v>
      </c>
      <c r="C1304">
        <v>10</v>
      </c>
      <c r="D1304" s="1">
        <v>42945.504143518519</v>
      </c>
      <c r="E1304" s="1">
        <v>42945.462395833332</v>
      </c>
      <c r="F1304">
        <v>10000</v>
      </c>
      <c r="G1304">
        <v>11500</v>
      </c>
      <c r="H1304">
        <v>15</v>
      </c>
      <c r="J1304" t="s">
        <v>23</v>
      </c>
      <c r="K1304" s="2">
        <f t="shared" si="60"/>
        <v>0.15</v>
      </c>
      <c r="L1304">
        <f t="shared" si="61"/>
        <v>1</v>
      </c>
      <c r="M1304" t="str">
        <f t="shared" si="62"/>
        <v>3. High Velocity Loyalty (4+)</v>
      </c>
      <c r="N1304" t="str">
        <f>IFERROR(INDEX(Demographics!F:F, MATCH(A1304, Demographics!A:A, 0)), "Unspecified Bank")</f>
        <v>Unspecified Bank</v>
      </c>
      <c r="O1304" t="str">
        <f>IFERROR(INDEX(Demographics!H:H, MATCH(A1304, Demographics!A:A, 0)) &amp; "", "Unknown Status")</f>
        <v>Unknown Status</v>
      </c>
    </row>
    <row r="1305" spans="1:15" x14ac:dyDescent="0.25">
      <c r="A1305" t="s">
        <v>1480</v>
      </c>
      <c r="B1305">
        <v>301970003</v>
      </c>
      <c r="C1305">
        <v>2</v>
      </c>
      <c r="D1305" s="1">
        <v>42925.396886574075</v>
      </c>
      <c r="E1305" s="1">
        <v>42925.355150462965</v>
      </c>
      <c r="F1305">
        <v>10000</v>
      </c>
      <c r="G1305">
        <v>13000</v>
      </c>
      <c r="H1305">
        <v>30</v>
      </c>
      <c r="I1305" t="s">
        <v>334</v>
      </c>
      <c r="J1305" t="s">
        <v>23</v>
      </c>
      <c r="K1305" s="2">
        <f t="shared" si="60"/>
        <v>0.3</v>
      </c>
      <c r="L1305">
        <f t="shared" si="61"/>
        <v>1</v>
      </c>
      <c r="M1305" t="str">
        <f t="shared" si="62"/>
        <v>2. Early Repeat (2-3)</v>
      </c>
      <c r="N1305" t="str">
        <f>IFERROR(INDEX(Demographics!F:F, MATCH(A1305, Demographics!A:A, 0)), "Unspecified Bank")</f>
        <v>GT Bank</v>
      </c>
      <c r="O1305" t="str">
        <f>IFERROR(INDEX(Demographics!H:H, MATCH(A1305, Demographics!A:A, 0)) &amp; "", "Unknown Status")</f>
        <v>Permanent</v>
      </c>
    </row>
    <row r="1306" spans="1:15" x14ac:dyDescent="0.25">
      <c r="A1306" t="s">
        <v>1481</v>
      </c>
      <c r="B1306">
        <v>302003125</v>
      </c>
      <c r="C1306">
        <v>2</v>
      </c>
      <c r="D1306" s="1">
        <v>42946.359178240738</v>
      </c>
      <c r="E1306" s="1">
        <v>42946.317430555559</v>
      </c>
      <c r="F1306">
        <v>10000</v>
      </c>
      <c r="G1306">
        <v>13000</v>
      </c>
      <c r="H1306">
        <v>30</v>
      </c>
      <c r="J1306" t="s">
        <v>23</v>
      </c>
      <c r="K1306" s="2">
        <f t="shared" si="60"/>
        <v>0.3</v>
      </c>
      <c r="L1306">
        <f t="shared" si="61"/>
        <v>1</v>
      </c>
      <c r="M1306" t="str">
        <f t="shared" si="62"/>
        <v>2. Early Repeat (2-3)</v>
      </c>
      <c r="N1306" t="str">
        <f>IFERROR(INDEX(Demographics!F:F, MATCH(A1306, Demographics!A:A, 0)), "Unspecified Bank")</f>
        <v>Unspecified Bank</v>
      </c>
      <c r="O1306" t="str">
        <f>IFERROR(INDEX(Demographics!H:H, MATCH(A1306, Demographics!A:A, 0)) &amp; "", "Unknown Status")</f>
        <v>Unknown Status</v>
      </c>
    </row>
    <row r="1307" spans="1:15" x14ac:dyDescent="0.25">
      <c r="A1307" t="s">
        <v>1482</v>
      </c>
      <c r="B1307">
        <v>301982531</v>
      </c>
      <c r="C1307">
        <v>7</v>
      </c>
      <c r="D1307" s="1">
        <v>42933.79928240741</v>
      </c>
      <c r="E1307" s="1">
        <v>42933.756793981483</v>
      </c>
      <c r="F1307">
        <v>30000</v>
      </c>
      <c r="G1307">
        <v>34500</v>
      </c>
      <c r="H1307">
        <v>30</v>
      </c>
      <c r="J1307" t="s">
        <v>23</v>
      </c>
      <c r="K1307" s="2">
        <f t="shared" si="60"/>
        <v>0.15</v>
      </c>
      <c r="L1307">
        <f t="shared" si="61"/>
        <v>1</v>
      </c>
      <c r="M1307" t="str">
        <f t="shared" si="62"/>
        <v>3. High Velocity Loyalty (4+)</v>
      </c>
      <c r="N1307" t="str">
        <f>IFERROR(INDEX(Demographics!F:F, MATCH(A1307, Demographics!A:A, 0)), "Unspecified Bank")</f>
        <v>Unspecified Bank</v>
      </c>
      <c r="O1307" t="str">
        <f>IFERROR(INDEX(Demographics!H:H, MATCH(A1307, Demographics!A:A, 0)) &amp; "", "Unknown Status")</f>
        <v>Unknown Status</v>
      </c>
    </row>
    <row r="1308" spans="1:15" x14ac:dyDescent="0.25">
      <c r="A1308" t="s">
        <v>1483</v>
      </c>
      <c r="B1308">
        <v>301971918</v>
      </c>
      <c r="C1308">
        <v>2</v>
      </c>
      <c r="D1308" s="1">
        <v>42926.747129629628</v>
      </c>
      <c r="E1308" s="1">
        <v>42926.705393518518</v>
      </c>
      <c r="F1308">
        <v>10000</v>
      </c>
      <c r="G1308">
        <v>13000</v>
      </c>
      <c r="H1308">
        <v>30</v>
      </c>
      <c r="I1308" t="s">
        <v>1484</v>
      </c>
      <c r="J1308" t="s">
        <v>23</v>
      </c>
      <c r="K1308" s="2">
        <f t="shared" si="60"/>
        <v>0.3</v>
      </c>
      <c r="L1308">
        <f t="shared" si="61"/>
        <v>1</v>
      </c>
      <c r="M1308" t="str">
        <f t="shared" si="62"/>
        <v>2. Early Repeat (2-3)</v>
      </c>
      <c r="N1308" t="str">
        <f>IFERROR(INDEX(Demographics!F:F, MATCH(A1308, Demographics!A:A, 0)), "Unspecified Bank")</f>
        <v>Unspecified Bank</v>
      </c>
      <c r="O1308" t="str">
        <f>IFERROR(INDEX(Demographics!H:H, MATCH(A1308, Demographics!A:A, 0)) &amp; "", "Unknown Status")</f>
        <v>Unknown Status</v>
      </c>
    </row>
    <row r="1309" spans="1:15" x14ac:dyDescent="0.25">
      <c r="A1309" t="s">
        <v>1485</v>
      </c>
      <c r="B1309">
        <v>301975524</v>
      </c>
      <c r="C1309">
        <v>2</v>
      </c>
      <c r="D1309" s="1">
        <v>42929.311064814814</v>
      </c>
      <c r="E1309" s="1">
        <v>42929.269317129627</v>
      </c>
      <c r="F1309">
        <v>10000</v>
      </c>
      <c r="G1309">
        <v>11500</v>
      </c>
      <c r="H1309">
        <v>15</v>
      </c>
      <c r="J1309" t="s">
        <v>23</v>
      </c>
      <c r="K1309" s="2">
        <f t="shared" si="60"/>
        <v>0.15</v>
      </c>
      <c r="L1309">
        <f t="shared" si="61"/>
        <v>1</v>
      </c>
      <c r="M1309" t="str">
        <f t="shared" si="62"/>
        <v>2. Early Repeat (2-3)</v>
      </c>
      <c r="N1309" t="str">
        <f>IFERROR(INDEX(Demographics!F:F, MATCH(A1309, Demographics!A:A, 0)), "Unspecified Bank")</f>
        <v>First Bank</v>
      </c>
      <c r="O1309" t="str">
        <f>IFERROR(INDEX(Demographics!H:H, MATCH(A1309, Demographics!A:A, 0)) &amp; "", "Unknown Status")</f>
        <v>Permanent</v>
      </c>
    </row>
    <row r="1310" spans="1:15" x14ac:dyDescent="0.25">
      <c r="A1310" t="s">
        <v>1486</v>
      </c>
      <c r="B1310">
        <v>301963039</v>
      </c>
      <c r="C1310">
        <v>8</v>
      </c>
      <c r="D1310" s="1">
        <v>42920.509444444448</v>
      </c>
      <c r="E1310" s="1">
        <v>42920.467719907407</v>
      </c>
      <c r="F1310">
        <v>20000</v>
      </c>
      <c r="G1310">
        <v>24500</v>
      </c>
      <c r="H1310">
        <v>30</v>
      </c>
      <c r="J1310" t="s">
        <v>23</v>
      </c>
      <c r="K1310" s="2">
        <f t="shared" si="60"/>
        <v>0.22500000000000001</v>
      </c>
      <c r="L1310">
        <f t="shared" si="61"/>
        <v>1</v>
      </c>
      <c r="M1310" t="str">
        <f t="shared" si="62"/>
        <v>3. High Velocity Loyalty (4+)</v>
      </c>
      <c r="N1310" t="str">
        <f>IFERROR(INDEX(Demographics!F:F, MATCH(A1310, Demographics!A:A, 0)), "Unspecified Bank")</f>
        <v>GT Bank</v>
      </c>
      <c r="O1310" t="str">
        <f>IFERROR(INDEX(Demographics!H:H, MATCH(A1310, Demographics!A:A, 0)) &amp; "", "Unknown Status")</f>
        <v>Self-Employed</v>
      </c>
    </row>
    <row r="1311" spans="1:15" x14ac:dyDescent="0.25">
      <c r="A1311" t="s">
        <v>1487</v>
      </c>
      <c r="B1311">
        <v>301993603</v>
      </c>
      <c r="C1311">
        <v>3</v>
      </c>
      <c r="D1311" s="1">
        <v>42940.629293981481</v>
      </c>
      <c r="E1311" s="1">
        <v>42940.587453703702</v>
      </c>
      <c r="F1311">
        <v>10000</v>
      </c>
      <c r="G1311">
        <v>13000</v>
      </c>
      <c r="H1311">
        <v>30</v>
      </c>
      <c r="J1311" t="s">
        <v>11</v>
      </c>
      <c r="K1311" s="2">
        <f t="shared" si="60"/>
        <v>0.3</v>
      </c>
      <c r="L1311">
        <f t="shared" si="61"/>
        <v>0</v>
      </c>
      <c r="M1311" t="str">
        <f t="shared" si="62"/>
        <v>2. Early Repeat (2-3)</v>
      </c>
      <c r="N1311" t="str">
        <f>IFERROR(INDEX(Demographics!F:F, MATCH(A1311, Demographics!A:A, 0)), "Unspecified Bank")</f>
        <v>Unspecified Bank</v>
      </c>
      <c r="O1311" t="str">
        <f>IFERROR(INDEX(Demographics!H:H, MATCH(A1311, Demographics!A:A, 0)) &amp; "", "Unknown Status")</f>
        <v>Unknown Status</v>
      </c>
    </row>
    <row r="1312" spans="1:15" x14ac:dyDescent="0.25">
      <c r="A1312" t="s">
        <v>1488</v>
      </c>
      <c r="B1312">
        <v>301993368</v>
      </c>
      <c r="C1312">
        <v>8</v>
      </c>
      <c r="D1312" s="1">
        <v>42940.547858796293</v>
      </c>
      <c r="E1312" s="1">
        <v>42940.50608796296</v>
      </c>
      <c r="F1312">
        <v>40000</v>
      </c>
      <c r="G1312">
        <v>44000</v>
      </c>
      <c r="H1312">
        <v>30</v>
      </c>
      <c r="J1312" t="s">
        <v>11</v>
      </c>
      <c r="K1312" s="2">
        <f t="shared" si="60"/>
        <v>0.1</v>
      </c>
      <c r="L1312">
        <f t="shared" si="61"/>
        <v>0</v>
      </c>
      <c r="M1312" t="str">
        <f t="shared" si="62"/>
        <v>3. High Velocity Loyalty (4+)</v>
      </c>
      <c r="N1312" t="str">
        <f>IFERROR(INDEX(Demographics!F:F, MATCH(A1312, Demographics!A:A, 0)), "Unspecified Bank")</f>
        <v>First Bank</v>
      </c>
      <c r="O1312" t="str">
        <f>IFERROR(INDEX(Demographics!H:H, MATCH(A1312, Demographics!A:A, 0)) &amp; "", "Unknown Status")</f>
        <v>Permanent</v>
      </c>
    </row>
    <row r="1313" spans="1:15" x14ac:dyDescent="0.25">
      <c r="A1313" t="s">
        <v>1489</v>
      </c>
      <c r="B1313">
        <v>301968642</v>
      </c>
      <c r="C1313">
        <v>10</v>
      </c>
      <c r="D1313" s="1">
        <v>42923.933749999997</v>
      </c>
      <c r="E1313" s="1">
        <v>42923.892013888886</v>
      </c>
      <c r="F1313">
        <v>40000</v>
      </c>
      <c r="G1313">
        <v>44000</v>
      </c>
      <c r="H1313">
        <v>30</v>
      </c>
      <c r="J1313" t="s">
        <v>11</v>
      </c>
      <c r="K1313" s="2">
        <f t="shared" si="60"/>
        <v>0.1</v>
      </c>
      <c r="L1313">
        <f t="shared" si="61"/>
        <v>0</v>
      </c>
      <c r="M1313" t="str">
        <f t="shared" si="62"/>
        <v>3. High Velocity Loyalty (4+)</v>
      </c>
      <c r="N1313" t="str">
        <f>IFERROR(INDEX(Demographics!F:F, MATCH(A1313, Demographics!A:A, 0)), "Unspecified Bank")</f>
        <v>Access Bank</v>
      </c>
      <c r="O1313" t="str">
        <f>IFERROR(INDEX(Demographics!H:H, MATCH(A1313, Demographics!A:A, 0)) &amp; "", "Unknown Status")</f>
        <v>Permanent</v>
      </c>
    </row>
    <row r="1314" spans="1:15" x14ac:dyDescent="0.25">
      <c r="A1314" t="s">
        <v>1490</v>
      </c>
      <c r="B1314">
        <v>301969673</v>
      </c>
      <c r="C1314">
        <v>8</v>
      </c>
      <c r="D1314" s="1">
        <v>42924.857395833336</v>
      </c>
      <c r="E1314" s="1">
        <v>42924.815578703703</v>
      </c>
      <c r="F1314">
        <v>40000</v>
      </c>
      <c r="G1314">
        <v>44000</v>
      </c>
      <c r="H1314">
        <v>30</v>
      </c>
      <c r="J1314" t="s">
        <v>11</v>
      </c>
      <c r="K1314" s="2">
        <f t="shared" si="60"/>
        <v>0.1</v>
      </c>
      <c r="L1314">
        <f t="shared" si="61"/>
        <v>0</v>
      </c>
      <c r="M1314" t="str">
        <f t="shared" si="62"/>
        <v>3. High Velocity Loyalty (4+)</v>
      </c>
      <c r="N1314" t="str">
        <f>IFERROR(INDEX(Demographics!F:F, MATCH(A1314, Demographics!A:A, 0)), "Unspecified Bank")</f>
        <v>Unspecified Bank</v>
      </c>
      <c r="O1314" t="str">
        <f>IFERROR(INDEX(Demographics!H:H, MATCH(A1314, Demographics!A:A, 0)) &amp; "", "Unknown Status")</f>
        <v>Unknown Status</v>
      </c>
    </row>
    <row r="1315" spans="1:15" x14ac:dyDescent="0.25">
      <c r="A1315" t="s">
        <v>1491</v>
      </c>
      <c r="B1315">
        <v>302002881</v>
      </c>
      <c r="C1315">
        <v>2</v>
      </c>
      <c r="D1315" s="1">
        <v>42945.986388888887</v>
      </c>
      <c r="E1315" s="1">
        <v>42945.944641203707</v>
      </c>
      <c r="F1315">
        <v>10000</v>
      </c>
      <c r="G1315">
        <v>11500</v>
      </c>
      <c r="H1315">
        <v>15</v>
      </c>
      <c r="J1315" t="s">
        <v>11</v>
      </c>
      <c r="K1315" s="2">
        <f t="shared" si="60"/>
        <v>0.15</v>
      </c>
      <c r="L1315">
        <f t="shared" si="61"/>
        <v>0</v>
      </c>
      <c r="M1315" t="str">
        <f t="shared" si="62"/>
        <v>2. Early Repeat (2-3)</v>
      </c>
      <c r="N1315" t="str">
        <f>IFERROR(INDEX(Demographics!F:F, MATCH(A1315, Demographics!A:A, 0)), "Unspecified Bank")</f>
        <v>Unspecified Bank</v>
      </c>
      <c r="O1315" t="str">
        <f>IFERROR(INDEX(Demographics!H:H, MATCH(A1315, Demographics!A:A, 0)) &amp; "", "Unknown Status")</f>
        <v>Unknown Status</v>
      </c>
    </row>
    <row r="1316" spans="1:15" x14ac:dyDescent="0.25">
      <c r="A1316" t="s">
        <v>1492</v>
      </c>
      <c r="B1316">
        <v>301998818</v>
      </c>
      <c r="C1316">
        <v>2</v>
      </c>
      <c r="D1316" s="1">
        <v>42943.572858796295</v>
      </c>
      <c r="E1316" s="1">
        <v>42943.531111111108</v>
      </c>
      <c r="F1316">
        <v>10000</v>
      </c>
      <c r="G1316">
        <v>13000</v>
      </c>
      <c r="H1316">
        <v>30</v>
      </c>
      <c r="J1316" t="s">
        <v>23</v>
      </c>
      <c r="K1316" s="2">
        <f t="shared" si="60"/>
        <v>0.3</v>
      </c>
      <c r="L1316">
        <f t="shared" si="61"/>
        <v>1</v>
      </c>
      <c r="M1316" t="str">
        <f t="shared" si="62"/>
        <v>2. Early Repeat (2-3)</v>
      </c>
      <c r="N1316" t="str">
        <f>IFERROR(INDEX(Demographics!F:F, MATCH(A1316, Demographics!A:A, 0)), "Unspecified Bank")</f>
        <v>Zenith Bank</v>
      </c>
      <c r="O1316" t="str">
        <f>IFERROR(INDEX(Demographics!H:H, MATCH(A1316, Demographics!A:A, 0)) &amp; "", "Unknown Status")</f>
        <v>Permanent</v>
      </c>
    </row>
    <row r="1317" spans="1:15" x14ac:dyDescent="0.25">
      <c r="A1317" t="s">
        <v>1493</v>
      </c>
      <c r="B1317">
        <v>301965366</v>
      </c>
      <c r="C1317">
        <v>3</v>
      </c>
      <c r="D1317" s="1">
        <v>42921.780011574076</v>
      </c>
      <c r="E1317" s="1">
        <v>42921.738275462965</v>
      </c>
      <c r="F1317">
        <v>10000</v>
      </c>
      <c r="G1317">
        <v>13000</v>
      </c>
      <c r="H1317">
        <v>30</v>
      </c>
      <c r="J1317" t="s">
        <v>11</v>
      </c>
      <c r="K1317" s="2">
        <f t="shared" si="60"/>
        <v>0.3</v>
      </c>
      <c r="L1317">
        <f t="shared" si="61"/>
        <v>0</v>
      </c>
      <c r="M1317" t="str">
        <f t="shared" si="62"/>
        <v>2. Early Repeat (2-3)</v>
      </c>
      <c r="N1317" t="str">
        <f>IFERROR(INDEX(Demographics!F:F, MATCH(A1317, Demographics!A:A, 0)), "Unspecified Bank")</f>
        <v>First Bank</v>
      </c>
      <c r="O1317" t="str">
        <f>IFERROR(INDEX(Demographics!H:H, MATCH(A1317, Demographics!A:A, 0)) &amp; "", "Unknown Status")</f>
        <v>Permanent</v>
      </c>
    </row>
    <row r="1318" spans="1:15" x14ac:dyDescent="0.25">
      <c r="A1318" t="s">
        <v>1494</v>
      </c>
      <c r="B1318">
        <v>301965270</v>
      </c>
      <c r="C1318">
        <v>2</v>
      </c>
      <c r="D1318" s="1">
        <v>42921.737511574072</v>
      </c>
      <c r="E1318" s="1">
        <v>42921.695787037039</v>
      </c>
      <c r="F1318">
        <v>10000</v>
      </c>
      <c r="G1318">
        <v>13000</v>
      </c>
      <c r="H1318">
        <v>30</v>
      </c>
      <c r="I1318" t="s">
        <v>607</v>
      </c>
      <c r="J1318" t="s">
        <v>11</v>
      </c>
      <c r="K1318" s="2">
        <f t="shared" si="60"/>
        <v>0.3</v>
      </c>
      <c r="L1318">
        <f t="shared" si="61"/>
        <v>0</v>
      </c>
      <c r="M1318" t="str">
        <f t="shared" si="62"/>
        <v>2. Early Repeat (2-3)</v>
      </c>
      <c r="N1318" t="str">
        <f>IFERROR(INDEX(Demographics!F:F, MATCH(A1318, Demographics!A:A, 0)), "Unspecified Bank")</f>
        <v>UBA</v>
      </c>
      <c r="O1318" t="str">
        <f>IFERROR(INDEX(Demographics!H:H, MATCH(A1318, Demographics!A:A, 0)) &amp; "", "Unknown Status")</f>
        <v>Permanent</v>
      </c>
    </row>
    <row r="1319" spans="1:15" x14ac:dyDescent="0.25">
      <c r="A1319" t="s">
        <v>1495</v>
      </c>
      <c r="B1319">
        <v>301968862</v>
      </c>
      <c r="C1319">
        <v>15</v>
      </c>
      <c r="D1319" s="1">
        <v>42924.310798611114</v>
      </c>
      <c r="E1319" s="1">
        <v>42924.269062500003</v>
      </c>
      <c r="F1319">
        <v>50000</v>
      </c>
      <c r="G1319">
        <v>52500</v>
      </c>
      <c r="H1319">
        <v>30</v>
      </c>
      <c r="J1319" t="s">
        <v>11</v>
      </c>
      <c r="K1319" s="2">
        <f t="shared" si="60"/>
        <v>0.05</v>
      </c>
      <c r="L1319">
        <f t="shared" si="61"/>
        <v>0</v>
      </c>
      <c r="M1319" t="str">
        <f t="shared" si="62"/>
        <v>3. High Velocity Loyalty (4+)</v>
      </c>
      <c r="N1319" t="str">
        <f>IFERROR(INDEX(Demographics!F:F, MATCH(A1319, Demographics!A:A, 0)), "Unspecified Bank")</f>
        <v>GT Bank</v>
      </c>
      <c r="O1319" t="str">
        <f>IFERROR(INDEX(Demographics!H:H, MATCH(A1319, Demographics!A:A, 0)) &amp; "", "Unknown Status")</f>
        <v>Permanent</v>
      </c>
    </row>
    <row r="1320" spans="1:15" x14ac:dyDescent="0.25">
      <c r="A1320" t="s">
        <v>1496</v>
      </c>
      <c r="B1320">
        <v>301994552</v>
      </c>
      <c r="C1320">
        <v>5</v>
      </c>
      <c r="D1320" s="1">
        <v>42941.176423611112</v>
      </c>
      <c r="E1320" s="1">
        <v>42941.134664351855</v>
      </c>
      <c r="F1320">
        <v>20000</v>
      </c>
      <c r="G1320">
        <v>24500</v>
      </c>
      <c r="H1320">
        <v>30</v>
      </c>
      <c r="J1320" t="s">
        <v>11</v>
      </c>
      <c r="K1320" s="2">
        <f t="shared" si="60"/>
        <v>0.22500000000000001</v>
      </c>
      <c r="L1320">
        <f t="shared" si="61"/>
        <v>0</v>
      </c>
      <c r="M1320" t="str">
        <f t="shared" si="62"/>
        <v>3. High Velocity Loyalty (4+)</v>
      </c>
      <c r="N1320" t="str">
        <f>IFERROR(INDEX(Demographics!F:F, MATCH(A1320, Demographics!A:A, 0)), "Unspecified Bank")</f>
        <v>Heritage Bank</v>
      </c>
      <c r="O1320" t="str">
        <f>IFERROR(INDEX(Demographics!H:H, MATCH(A1320, Demographics!A:A, 0)) &amp; "", "Unknown Status")</f>
        <v>Permanent</v>
      </c>
    </row>
    <row r="1321" spans="1:15" x14ac:dyDescent="0.25">
      <c r="A1321" t="s">
        <v>1497</v>
      </c>
      <c r="B1321">
        <v>301959513</v>
      </c>
      <c r="C1321">
        <v>3</v>
      </c>
      <c r="D1321" s="1">
        <v>42917.956365740742</v>
      </c>
      <c r="E1321" s="1">
        <v>42917.914641203701</v>
      </c>
      <c r="F1321">
        <v>10000</v>
      </c>
      <c r="G1321">
        <v>13000</v>
      </c>
      <c r="H1321">
        <v>30</v>
      </c>
      <c r="J1321" t="s">
        <v>11</v>
      </c>
      <c r="K1321" s="2">
        <f t="shared" si="60"/>
        <v>0.3</v>
      </c>
      <c r="L1321">
        <f t="shared" si="61"/>
        <v>0</v>
      </c>
      <c r="M1321" t="str">
        <f t="shared" si="62"/>
        <v>2. Early Repeat (2-3)</v>
      </c>
      <c r="N1321" t="str">
        <f>IFERROR(INDEX(Demographics!F:F, MATCH(A1321, Demographics!A:A, 0)), "Unspecified Bank")</f>
        <v>Stanbic IBTC</v>
      </c>
      <c r="O1321" t="str">
        <f>IFERROR(INDEX(Demographics!H:H, MATCH(A1321, Demographics!A:A, 0)) &amp; "", "Unknown Status")</f>
        <v>Permanent</v>
      </c>
    </row>
    <row r="1322" spans="1:15" x14ac:dyDescent="0.25">
      <c r="A1322" t="s">
        <v>1498</v>
      </c>
      <c r="B1322">
        <v>301959889</v>
      </c>
      <c r="C1322">
        <v>3</v>
      </c>
      <c r="D1322" s="1">
        <v>42918.536886574075</v>
      </c>
      <c r="E1322" s="1">
        <v>42918.495150462964</v>
      </c>
      <c r="F1322">
        <v>10000</v>
      </c>
      <c r="G1322">
        <v>13000</v>
      </c>
      <c r="H1322">
        <v>30</v>
      </c>
      <c r="J1322" t="s">
        <v>11</v>
      </c>
      <c r="K1322" s="2">
        <f t="shared" si="60"/>
        <v>0.3</v>
      </c>
      <c r="L1322">
        <f t="shared" si="61"/>
        <v>0</v>
      </c>
      <c r="M1322" t="str">
        <f t="shared" si="62"/>
        <v>2. Early Repeat (2-3)</v>
      </c>
      <c r="N1322" t="str">
        <f>IFERROR(INDEX(Demographics!F:F, MATCH(A1322, Demographics!A:A, 0)), "Unspecified Bank")</f>
        <v>GT Bank</v>
      </c>
      <c r="O1322" t="str">
        <f>IFERROR(INDEX(Demographics!H:H, MATCH(A1322, Demographics!A:A, 0)) &amp; "", "Unknown Status")</f>
        <v>Permanent</v>
      </c>
    </row>
    <row r="1323" spans="1:15" x14ac:dyDescent="0.25">
      <c r="A1323" t="s">
        <v>1499</v>
      </c>
      <c r="B1323">
        <v>301996087</v>
      </c>
      <c r="C1323">
        <v>2</v>
      </c>
      <c r="D1323" s="1">
        <v>42941.952627314815</v>
      </c>
      <c r="E1323" s="1">
        <v>42941.910891203705</v>
      </c>
      <c r="F1323">
        <v>10000</v>
      </c>
      <c r="G1323">
        <v>13000</v>
      </c>
      <c r="H1323">
        <v>30</v>
      </c>
      <c r="J1323" t="s">
        <v>11</v>
      </c>
      <c r="K1323" s="2">
        <f t="shared" si="60"/>
        <v>0.3</v>
      </c>
      <c r="L1323">
        <f t="shared" si="61"/>
        <v>0</v>
      </c>
      <c r="M1323" t="str">
        <f t="shared" si="62"/>
        <v>2. Early Repeat (2-3)</v>
      </c>
      <c r="N1323" t="str">
        <f>IFERROR(INDEX(Demographics!F:F, MATCH(A1323, Demographics!A:A, 0)), "Unspecified Bank")</f>
        <v>Unspecified Bank</v>
      </c>
      <c r="O1323" t="str">
        <f>IFERROR(INDEX(Demographics!H:H, MATCH(A1323, Demographics!A:A, 0)) &amp; "", "Unknown Status")</f>
        <v>Unknown Status</v>
      </c>
    </row>
    <row r="1324" spans="1:15" x14ac:dyDescent="0.25">
      <c r="A1324" t="s">
        <v>1500</v>
      </c>
      <c r="B1324">
        <v>301992739</v>
      </c>
      <c r="C1324">
        <v>4</v>
      </c>
      <c r="D1324" s="1">
        <v>42940.280289351853</v>
      </c>
      <c r="E1324" s="1">
        <v>42940.238530092596</v>
      </c>
      <c r="F1324">
        <v>20000</v>
      </c>
      <c r="G1324">
        <v>24500</v>
      </c>
      <c r="H1324">
        <v>30</v>
      </c>
      <c r="I1324" t="s">
        <v>1501</v>
      </c>
      <c r="J1324" t="s">
        <v>11</v>
      </c>
      <c r="K1324" s="2">
        <f t="shared" si="60"/>
        <v>0.22500000000000001</v>
      </c>
      <c r="L1324">
        <f t="shared" si="61"/>
        <v>0</v>
      </c>
      <c r="M1324" t="str">
        <f t="shared" si="62"/>
        <v>3. High Velocity Loyalty (4+)</v>
      </c>
      <c r="N1324" t="str">
        <f>IFERROR(INDEX(Demographics!F:F, MATCH(A1324, Demographics!A:A, 0)), "Unspecified Bank")</f>
        <v>Standard Chartered</v>
      </c>
      <c r="O1324" t="str">
        <f>IFERROR(INDEX(Demographics!H:H, MATCH(A1324, Demographics!A:A, 0)) &amp; "", "Unknown Status")</f>
        <v>Permanent</v>
      </c>
    </row>
    <row r="1325" spans="1:15" x14ac:dyDescent="0.25">
      <c r="A1325" t="s">
        <v>1502</v>
      </c>
      <c r="B1325">
        <v>302000339</v>
      </c>
      <c r="C1325">
        <v>10</v>
      </c>
      <c r="D1325" s="1">
        <v>42944.475405092591</v>
      </c>
      <c r="E1325" s="1">
        <v>42944.433657407404</v>
      </c>
      <c r="F1325">
        <v>30000</v>
      </c>
      <c r="G1325">
        <v>34500</v>
      </c>
      <c r="H1325">
        <v>30</v>
      </c>
      <c r="J1325" t="s">
        <v>11</v>
      </c>
      <c r="K1325" s="2">
        <f t="shared" si="60"/>
        <v>0.15</v>
      </c>
      <c r="L1325">
        <f t="shared" si="61"/>
        <v>0</v>
      </c>
      <c r="M1325" t="str">
        <f t="shared" si="62"/>
        <v>3. High Velocity Loyalty (4+)</v>
      </c>
      <c r="N1325" t="str">
        <f>IFERROR(INDEX(Demographics!F:F, MATCH(A1325, Demographics!A:A, 0)), "Unspecified Bank")</f>
        <v>Unspecified Bank</v>
      </c>
      <c r="O1325" t="str">
        <f>IFERROR(INDEX(Demographics!H:H, MATCH(A1325, Demographics!A:A, 0)) &amp; "", "Unknown Status")</f>
        <v>Unknown Status</v>
      </c>
    </row>
    <row r="1326" spans="1:15" x14ac:dyDescent="0.25">
      <c r="A1326" t="s">
        <v>1503</v>
      </c>
      <c r="B1326">
        <v>301971780</v>
      </c>
      <c r="C1326">
        <v>3</v>
      </c>
      <c r="D1326" s="1">
        <v>42926.68990740741</v>
      </c>
      <c r="E1326" s="1">
        <v>42926.648194444446</v>
      </c>
      <c r="F1326">
        <v>10000</v>
      </c>
      <c r="G1326">
        <v>13000</v>
      </c>
      <c r="H1326">
        <v>30</v>
      </c>
      <c r="J1326" t="s">
        <v>11</v>
      </c>
      <c r="K1326" s="2">
        <f t="shared" si="60"/>
        <v>0.3</v>
      </c>
      <c r="L1326">
        <f t="shared" si="61"/>
        <v>0</v>
      </c>
      <c r="M1326" t="str">
        <f t="shared" si="62"/>
        <v>2. Early Repeat (2-3)</v>
      </c>
      <c r="N1326" t="str">
        <f>IFERROR(INDEX(Demographics!F:F, MATCH(A1326, Demographics!A:A, 0)), "Unspecified Bank")</f>
        <v>UBA</v>
      </c>
      <c r="O1326" t="str">
        <f>IFERROR(INDEX(Demographics!H:H, MATCH(A1326, Demographics!A:A, 0)) &amp; "", "Unknown Status")</f>
        <v>Permanent</v>
      </c>
    </row>
    <row r="1327" spans="1:15" x14ac:dyDescent="0.25">
      <c r="A1327" t="s">
        <v>1504</v>
      </c>
      <c r="B1327">
        <v>301983951</v>
      </c>
      <c r="C1327">
        <v>4</v>
      </c>
      <c r="D1327" s="1">
        <v>42934.595717592594</v>
      </c>
      <c r="E1327" s="1">
        <v>42934.553206018521</v>
      </c>
      <c r="F1327">
        <v>10000</v>
      </c>
      <c r="G1327">
        <v>12250</v>
      </c>
      <c r="H1327">
        <v>30</v>
      </c>
      <c r="I1327" t="s">
        <v>1505</v>
      </c>
      <c r="J1327" t="s">
        <v>11</v>
      </c>
      <c r="K1327" s="2">
        <f t="shared" si="60"/>
        <v>0.22500000000000001</v>
      </c>
      <c r="L1327">
        <f t="shared" si="61"/>
        <v>0</v>
      </c>
      <c r="M1327" t="str">
        <f t="shared" si="62"/>
        <v>3. High Velocity Loyalty (4+)</v>
      </c>
      <c r="N1327" t="str">
        <f>IFERROR(INDEX(Demographics!F:F, MATCH(A1327, Demographics!A:A, 0)), "Unspecified Bank")</f>
        <v>Zenith Bank</v>
      </c>
      <c r="O1327" t="str">
        <f>IFERROR(INDEX(Demographics!H:H, MATCH(A1327, Demographics!A:A, 0)) &amp; "", "Unknown Status")</f>
        <v>Permanent</v>
      </c>
    </row>
    <row r="1328" spans="1:15" x14ac:dyDescent="0.25">
      <c r="A1328" t="s">
        <v>622</v>
      </c>
      <c r="B1328">
        <v>301971327</v>
      </c>
      <c r="C1328">
        <v>3</v>
      </c>
      <c r="D1328" s="1">
        <v>42926.518182870372</v>
      </c>
      <c r="E1328" s="1">
        <v>42926.476412037038</v>
      </c>
      <c r="F1328">
        <v>10000</v>
      </c>
      <c r="G1328">
        <v>13000</v>
      </c>
      <c r="H1328">
        <v>30</v>
      </c>
      <c r="J1328" t="s">
        <v>11</v>
      </c>
      <c r="K1328" s="2">
        <f t="shared" si="60"/>
        <v>0.3</v>
      </c>
      <c r="L1328">
        <f t="shared" si="61"/>
        <v>0</v>
      </c>
      <c r="M1328" t="str">
        <f t="shared" si="62"/>
        <v>2. Early Repeat (2-3)</v>
      </c>
      <c r="N1328" t="str">
        <f>IFERROR(INDEX(Demographics!F:F, MATCH(A1328, Demographics!A:A, 0)), "Unspecified Bank")</f>
        <v>UBA</v>
      </c>
      <c r="O1328" t="str">
        <f>IFERROR(INDEX(Demographics!H:H, MATCH(A1328, Demographics!A:A, 0)) &amp; "", "Unknown Status")</f>
        <v/>
      </c>
    </row>
    <row r="1329" spans="1:15" x14ac:dyDescent="0.25">
      <c r="A1329" t="s">
        <v>1506</v>
      </c>
      <c r="B1329">
        <v>301970317</v>
      </c>
      <c r="C1329">
        <v>3</v>
      </c>
      <c r="D1329" s="1">
        <v>42925.637673611112</v>
      </c>
      <c r="E1329" s="1">
        <v>42925.595949074072</v>
      </c>
      <c r="F1329">
        <v>20000</v>
      </c>
      <c r="G1329">
        <v>24500</v>
      </c>
      <c r="H1329">
        <v>30</v>
      </c>
      <c r="J1329" t="s">
        <v>11</v>
      </c>
      <c r="K1329" s="2">
        <f t="shared" si="60"/>
        <v>0.22500000000000001</v>
      </c>
      <c r="L1329">
        <f t="shared" si="61"/>
        <v>0</v>
      </c>
      <c r="M1329" t="str">
        <f t="shared" si="62"/>
        <v>2. Early Repeat (2-3)</v>
      </c>
      <c r="N1329" t="str">
        <f>IFERROR(INDEX(Demographics!F:F, MATCH(A1329, Demographics!A:A, 0)), "Unspecified Bank")</f>
        <v>Skye Bank</v>
      </c>
      <c r="O1329" t="str">
        <f>IFERROR(INDEX(Demographics!H:H, MATCH(A1329, Demographics!A:A, 0)) &amp; "", "Unknown Status")</f>
        <v>Permanent</v>
      </c>
    </row>
    <row r="1330" spans="1:15" x14ac:dyDescent="0.25">
      <c r="A1330" t="s">
        <v>1507</v>
      </c>
      <c r="B1330">
        <v>301970026</v>
      </c>
      <c r="C1330">
        <v>8</v>
      </c>
      <c r="D1330" s="1">
        <v>42925.41065972222</v>
      </c>
      <c r="E1330" s="1">
        <v>42925.368935185186</v>
      </c>
      <c r="F1330">
        <v>30000</v>
      </c>
      <c r="G1330">
        <v>39000</v>
      </c>
      <c r="H1330">
        <v>60</v>
      </c>
      <c r="J1330" t="s">
        <v>11</v>
      </c>
      <c r="K1330" s="2">
        <f t="shared" si="60"/>
        <v>0.3</v>
      </c>
      <c r="L1330">
        <f t="shared" si="61"/>
        <v>0</v>
      </c>
      <c r="M1330" t="str">
        <f t="shared" si="62"/>
        <v>3. High Velocity Loyalty (4+)</v>
      </c>
      <c r="N1330" t="str">
        <f>IFERROR(INDEX(Demographics!F:F, MATCH(A1330, Demographics!A:A, 0)), "Unspecified Bank")</f>
        <v>Unspecified Bank</v>
      </c>
      <c r="O1330" t="str">
        <f>IFERROR(INDEX(Demographics!H:H, MATCH(A1330, Demographics!A:A, 0)) &amp; "", "Unknown Status")</f>
        <v>Unknown Status</v>
      </c>
    </row>
    <row r="1331" spans="1:15" x14ac:dyDescent="0.25">
      <c r="A1331" t="s">
        <v>1508</v>
      </c>
      <c r="B1331">
        <v>301991570</v>
      </c>
      <c r="C1331">
        <v>8</v>
      </c>
      <c r="D1331" s="1">
        <v>42939.343993055554</v>
      </c>
      <c r="E1331" s="1">
        <v>42939.302233796298</v>
      </c>
      <c r="F1331">
        <v>10000</v>
      </c>
      <c r="G1331">
        <v>11500</v>
      </c>
      <c r="H1331">
        <v>15</v>
      </c>
      <c r="J1331" t="s">
        <v>11</v>
      </c>
      <c r="K1331" s="2">
        <f t="shared" si="60"/>
        <v>0.15</v>
      </c>
      <c r="L1331">
        <f t="shared" si="61"/>
        <v>0</v>
      </c>
      <c r="M1331" t="str">
        <f t="shared" si="62"/>
        <v>3. High Velocity Loyalty (4+)</v>
      </c>
      <c r="N1331" t="str">
        <f>IFERROR(INDEX(Demographics!F:F, MATCH(A1331, Demographics!A:A, 0)), "Unspecified Bank")</f>
        <v>Zenith Bank</v>
      </c>
      <c r="O1331" t="str">
        <f>IFERROR(INDEX(Demographics!H:H, MATCH(A1331, Demographics!A:A, 0)) &amp; "", "Unknown Status")</f>
        <v>Permanent</v>
      </c>
    </row>
    <row r="1332" spans="1:15" x14ac:dyDescent="0.25">
      <c r="A1332" t="s">
        <v>1509</v>
      </c>
      <c r="B1332">
        <v>301963405</v>
      </c>
      <c r="C1332">
        <v>2</v>
      </c>
      <c r="D1332" s="1">
        <v>42920.653611111113</v>
      </c>
      <c r="E1332" s="1">
        <v>42920.611863425926</v>
      </c>
      <c r="F1332">
        <v>10000</v>
      </c>
      <c r="G1332">
        <v>13000</v>
      </c>
      <c r="H1332">
        <v>30</v>
      </c>
      <c r="J1332" t="s">
        <v>11</v>
      </c>
      <c r="K1332" s="2">
        <f t="shared" si="60"/>
        <v>0.3</v>
      </c>
      <c r="L1332">
        <f t="shared" si="61"/>
        <v>0</v>
      </c>
      <c r="M1332" t="str">
        <f t="shared" si="62"/>
        <v>2. Early Repeat (2-3)</v>
      </c>
      <c r="N1332" t="str">
        <f>IFERROR(INDEX(Demographics!F:F, MATCH(A1332, Demographics!A:A, 0)), "Unspecified Bank")</f>
        <v>Access Bank</v>
      </c>
      <c r="O1332" t="str">
        <f>IFERROR(INDEX(Demographics!H:H, MATCH(A1332, Demographics!A:A, 0)) &amp; "", "Unknown Status")</f>
        <v>Permanent</v>
      </c>
    </row>
    <row r="1333" spans="1:15" x14ac:dyDescent="0.25">
      <c r="A1333" t="s">
        <v>1510</v>
      </c>
      <c r="B1333">
        <v>301987288</v>
      </c>
      <c r="C1333">
        <v>6</v>
      </c>
      <c r="D1333" s="1">
        <v>42936.466747685183</v>
      </c>
      <c r="E1333" s="1">
        <v>42936.424976851849</v>
      </c>
      <c r="F1333">
        <v>10000</v>
      </c>
      <c r="G1333">
        <v>12250</v>
      </c>
      <c r="H1333">
        <v>30</v>
      </c>
      <c r="J1333" t="s">
        <v>11</v>
      </c>
      <c r="K1333" s="2">
        <f t="shared" si="60"/>
        <v>0.22500000000000001</v>
      </c>
      <c r="L1333">
        <f t="shared" si="61"/>
        <v>0</v>
      </c>
      <c r="M1333" t="str">
        <f t="shared" si="62"/>
        <v>3. High Velocity Loyalty (4+)</v>
      </c>
      <c r="N1333" t="str">
        <f>IFERROR(INDEX(Demographics!F:F, MATCH(A1333, Demographics!A:A, 0)), "Unspecified Bank")</f>
        <v>Diamond Bank</v>
      </c>
      <c r="O1333" t="str">
        <f>IFERROR(INDEX(Demographics!H:H, MATCH(A1333, Demographics!A:A, 0)) &amp; "", "Unknown Status")</f>
        <v/>
      </c>
    </row>
    <row r="1334" spans="1:15" x14ac:dyDescent="0.25">
      <c r="A1334" t="s">
        <v>1511</v>
      </c>
      <c r="B1334">
        <v>301997264</v>
      </c>
      <c r="C1334">
        <v>4</v>
      </c>
      <c r="D1334" s="1">
        <v>42942.663171296299</v>
      </c>
      <c r="E1334" s="1">
        <v>42942.620659722219</v>
      </c>
      <c r="F1334">
        <v>20000</v>
      </c>
      <c r="G1334">
        <v>24500</v>
      </c>
      <c r="H1334">
        <v>30</v>
      </c>
      <c r="J1334" t="s">
        <v>11</v>
      </c>
      <c r="K1334" s="2">
        <f t="shared" si="60"/>
        <v>0.22500000000000001</v>
      </c>
      <c r="L1334">
        <f t="shared" si="61"/>
        <v>0</v>
      </c>
      <c r="M1334" t="str">
        <f t="shared" si="62"/>
        <v>3. High Velocity Loyalty (4+)</v>
      </c>
      <c r="N1334" t="str">
        <f>IFERROR(INDEX(Demographics!F:F, MATCH(A1334, Demographics!A:A, 0)), "Unspecified Bank")</f>
        <v>Standard Chartered</v>
      </c>
      <c r="O1334" t="str">
        <f>IFERROR(INDEX(Demographics!H:H, MATCH(A1334, Demographics!A:A, 0)) &amp; "", "Unknown Status")</f>
        <v>Permanent</v>
      </c>
    </row>
    <row r="1335" spans="1:15" x14ac:dyDescent="0.25">
      <c r="A1335" t="s">
        <v>1512</v>
      </c>
      <c r="B1335">
        <v>301970867</v>
      </c>
      <c r="C1335">
        <v>5</v>
      </c>
      <c r="D1335" s="1">
        <v>42926.289571759262</v>
      </c>
      <c r="E1335" s="1">
        <v>42926.247835648152</v>
      </c>
      <c r="F1335">
        <v>20000</v>
      </c>
      <c r="G1335">
        <v>24500</v>
      </c>
      <c r="H1335">
        <v>30</v>
      </c>
      <c r="I1335" t="s">
        <v>877</v>
      </c>
      <c r="J1335" t="s">
        <v>11</v>
      </c>
      <c r="K1335" s="2">
        <f t="shared" si="60"/>
        <v>0.22500000000000001</v>
      </c>
      <c r="L1335">
        <f t="shared" si="61"/>
        <v>0</v>
      </c>
      <c r="M1335" t="str">
        <f t="shared" si="62"/>
        <v>3. High Velocity Loyalty (4+)</v>
      </c>
      <c r="N1335" t="str">
        <f>IFERROR(INDEX(Demographics!F:F, MATCH(A1335, Demographics!A:A, 0)), "Unspecified Bank")</f>
        <v>Unspecified Bank</v>
      </c>
      <c r="O1335" t="str">
        <f>IFERROR(INDEX(Demographics!H:H, MATCH(A1335, Demographics!A:A, 0)) &amp; "", "Unknown Status")</f>
        <v>Unknown Status</v>
      </c>
    </row>
    <row r="1336" spans="1:15" x14ac:dyDescent="0.25">
      <c r="A1336" t="s">
        <v>1513</v>
      </c>
      <c r="B1336">
        <v>301985087</v>
      </c>
      <c r="C1336">
        <v>3</v>
      </c>
      <c r="D1336" s="1">
        <v>42935.33662037037</v>
      </c>
      <c r="E1336" s="1">
        <v>42935.29482638889</v>
      </c>
      <c r="F1336">
        <v>10000</v>
      </c>
      <c r="G1336">
        <v>13000</v>
      </c>
      <c r="H1336">
        <v>30</v>
      </c>
      <c r="J1336" t="s">
        <v>11</v>
      </c>
      <c r="K1336" s="2">
        <f t="shared" si="60"/>
        <v>0.3</v>
      </c>
      <c r="L1336">
        <f t="shared" si="61"/>
        <v>0</v>
      </c>
      <c r="M1336" t="str">
        <f t="shared" si="62"/>
        <v>2. Early Repeat (2-3)</v>
      </c>
      <c r="N1336" t="str">
        <f>IFERROR(INDEX(Demographics!F:F, MATCH(A1336, Demographics!A:A, 0)), "Unspecified Bank")</f>
        <v>GT Bank</v>
      </c>
      <c r="O1336" t="str">
        <f>IFERROR(INDEX(Demographics!H:H, MATCH(A1336, Demographics!A:A, 0)) &amp; "", "Unknown Status")</f>
        <v>Permanent</v>
      </c>
    </row>
    <row r="1337" spans="1:15" x14ac:dyDescent="0.25">
      <c r="A1337" t="s">
        <v>1514</v>
      </c>
      <c r="B1337">
        <v>301966981</v>
      </c>
      <c r="C1337">
        <v>7</v>
      </c>
      <c r="D1337" s="1">
        <v>42922.794548611113</v>
      </c>
      <c r="E1337" s="1">
        <v>42922.752835648149</v>
      </c>
      <c r="F1337">
        <v>30000</v>
      </c>
      <c r="G1337">
        <v>34500</v>
      </c>
      <c r="H1337">
        <v>30</v>
      </c>
      <c r="I1337" t="s">
        <v>1515</v>
      </c>
      <c r="J1337" t="s">
        <v>11</v>
      </c>
      <c r="K1337" s="2">
        <f t="shared" si="60"/>
        <v>0.15</v>
      </c>
      <c r="L1337">
        <f t="shared" si="61"/>
        <v>0</v>
      </c>
      <c r="M1337" t="str">
        <f t="shared" si="62"/>
        <v>3. High Velocity Loyalty (4+)</v>
      </c>
      <c r="N1337" t="str">
        <f>IFERROR(INDEX(Demographics!F:F, MATCH(A1337, Demographics!A:A, 0)), "Unspecified Bank")</f>
        <v>Unspecified Bank</v>
      </c>
      <c r="O1337" t="str">
        <f>IFERROR(INDEX(Demographics!H:H, MATCH(A1337, Demographics!A:A, 0)) &amp; "", "Unknown Status")</f>
        <v>Unknown Status</v>
      </c>
    </row>
    <row r="1338" spans="1:15" x14ac:dyDescent="0.25">
      <c r="A1338" t="s">
        <v>1516</v>
      </c>
      <c r="B1338">
        <v>301997975</v>
      </c>
      <c r="C1338">
        <v>2</v>
      </c>
      <c r="D1338" s="1">
        <v>42942.973900462966</v>
      </c>
      <c r="E1338" s="1">
        <v>42942.932152777779</v>
      </c>
      <c r="F1338">
        <v>10000</v>
      </c>
      <c r="G1338">
        <v>11500</v>
      </c>
      <c r="H1338">
        <v>15</v>
      </c>
      <c r="J1338" t="s">
        <v>11</v>
      </c>
      <c r="K1338" s="2">
        <f t="shared" si="60"/>
        <v>0.15</v>
      </c>
      <c r="L1338">
        <f t="shared" si="61"/>
        <v>0</v>
      </c>
      <c r="M1338" t="str">
        <f t="shared" si="62"/>
        <v>2. Early Repeat (2-3)</v>
      </c>
      <c r="N1338" t="str">
        <f>IFERROR(INDEX(Demographics!F:F, MATCH(A1338, Demographics!A:A, 0)), "Unspecified Bank")</f>
        <v>EcoBank</v>
      </c>
      <c r="O1338" t="str">
        <f>IFERROR(INDEX(Demographics!H:H, MATCH(A1338, Demographics!A:A, 0)) &amp; "", "Unknown Status")</f>
        <v>Permanent</v>
      </c>
    </row>
    <row r="1339" spans="1:15" x14ac:dyDescent="0.25">
      <c r="A1339" t="s">
        <v>1517</v>
      </c>
      <c r="B1339">
        <v>302000194</v>
      </c>
      <c r="C1339">
        <v>2</v>
      </c>
      <c r="D1339" s="1">
        <v>42944.420405092591</v>
      </c>
      <c r="E1339" s="1">
        <v>42944.377974537034</v>
      </c>
      <c r="F1339">
        <v>10000</v>
      </c>
      <c r="G1339">
        <v>11500</v>
      </c>
      <c r="H1339">
        <v>15</v>
      </c>
      <c r="J1339" t="s">
        <v>11</v>
      </c>
      <c r="K1339" s="2">
        <f t="shared" si="60"/>
        <v>0.15</v>
      </c>
      <c r="L1339">
        <f t="shared" si="61"/>
        <v>0</v>
      </c>
      <c r="M1339" t="str">
        <f t="shared" si="62"/>
        <v>2. Early Repeat (2-3)</v>
      </c>
      <c r="N1339" t="str">
        <f>IFERROR(INDEX(Demographics!F:F, MATCH(A1339, Demographics!A:A, 0)), "Unspecified Bank")</f>
        <v>Zenith Bank</v>
      </c>
      <c r="O1339" t="str">
        <f>IFERROR(INDEX(Demographics!H:H, MATCH(A1339, Demographics!A:A, 0)) &amp; "", "Unknown Status")</f>
        <v>Permanent</v>
      </c>
    </row>
    <row r="1340" spans="1:15" x14ac:dyDescent="0.25">
      <c r="A1340" t="s">
        <v>1518</v>
      </c>
      <c r="B1340">
        <v>301962389</v>
      </c>
      <c r="C1340">
        <v>7</v>
      </c>
      <c r="D1340" s="1">
        <v>42920.013518518521</v>
      </c>
      <c r="E1340" s="1">
        <v>42919.971099537041</v>
      </c>
      <c r="F1340">
        <v>20000</v>
      </c>
      <c r="G1340">
        <v>23000</v>
      </c>
      <c r="H1340">
        <v>30</v>
      </c>
      <c r="J1340" t="s">
        <v>23</v>
      </c>
      <c r="K1340" s="2">
        <f t="shared" si="60"/>
        <v>0.15</v>
      </c>
      <c r="L1340">
        <f t="shared" si="61"/>
        <v>1</v>
      </c>
      <c r="M1340" t="str">
        <f t="shared" si="62"/>
        <v>3. High Velocity Loyalty (4+)</v>
      </c>
      <c r="N1340" t="str">
        <f>IFERROR(INDEX(Demographics!F:F, MATCH(A1340, Demographics!A:A, 0)), "Unspecified Bank")</f>
        <v>First Bank</v>
      </c>
      <c r="O1340" t="str">
        <f>IFERROR(INDEX(Demographics!H:H, MATCH(A1340, Demographics!A:A, 0)) &amp; "", "Unknown Status")</f>
        <v/>
      </c>
    </row>
    <row r="1341" spans="1:15" x14ac:dyDescent="0.25">
      <c r="A1341" t="s">
        <v>1519</v>
      </c>
      <c r="B1341">
        <v>302001639</v>
      </c>
      <c r="C1341">
        <v>9</v>
      </c>
      <c r="D1341" s="1">
        <v>42945.262349537035</v>
      </c>
      <c r="E1341" s="1">
        <v>42945.220613425925</v>
      </c>
      <c r="F1341">
        <v>30000</v>
      </c>
      <c r="G1341">
        <v>34500</v>
      </c>
      <c r="H1341">
        <v>30</v>
      </c>
      <c r="J1341" t="s">
        <v>11</v>
      </c>
      <c r="K1341" s="2">
        <f t="shared" si="60"/>
        <v>0.15</v>
      </c>
      <c r="L1341">
        <f t="shared" si="61"/>
        <v>0</v>
      </c>
      <c r="M1341" t="str">
        <f t="shared" si="62"/>
        <v>3. High Velocity Loyalty (4+)</v>
      </c>
      <c r="N1341" t="str">
        <f>IFERROR(INDEX(Demographics!F:F, MATCH(A1341, Demographics!A:A, 0)), "Unspecified Bank")</f>
        <v>GT Bank</v>
      </c>
      <c r="O1341" t="str">
        <f>IFERROR(INDEX(Demographics!H:H, MATCH(A1341, Demographics!A:A, 0)) &amp; "", "Unknown Status")</f>
        <v>Permanent</v>
      </c>
    </row>
    <row r="1342" spans="1:15" x14ac:dyDescent="0.25">
      <c r="A1342" t="s">
        <v>1520</v>
      </c>
      <c r="B1342">
        <v>302002786</v>
      </c>
      <c r="C1342">
        <v>7</v>
      </c>
      <c r="D1342" s="1">
        <v>42945.904479166667</v>
      </c>
      <c r="E1342" s="1">
        <v>42945.86273148148</v>
      </c>
      <c r="F1342">
        <v>15000</v>
      </c>
      <c r="G1342">
        <v>16500</v>
      </c>
      <c r="H1342">
        <v>30</v>
      </c>
      <c r="J1342" t="s">
        <v>11</v>
      </c>
      <c r="K1342" s="2">
        <f t="shared" si="60"/>
        <v>0.1</v>
      </c>
      <c r="L1342">
        <f t="shared" si="61"/>
        <v>0</v>
      </c>
      <c r="M1342" t="str">
        <f t="shared" si="62"/>
        <v>3. High Velocity Loyalty (4+)</v>
      </c>
      <c r="N1342" t="str">
        <f>IFERROR(INDEX(Demographics!F:F, MATCH(A1342, Demographics!A:A, 0)), "Unspecified Bank")</f>
        <v>GT Bank</v>
      </c>
      <c r="O1342" t="str">
        <f>IFERROR(INDEX(Demographics!H:H, MATCH(A1342, Demographics!A:A, 0)) &amp; "", "Unknown Status")</f>
        <v>Student</v>
      </c>
    </row>
    <row r="1343" spans="1:15" x14ac:dyDescent="0.25">
      <c r="A1343" t="s">
        <v>1521</v>
      </c>
      <c r="B1343">
        <v>302000251</v>
      </c>
      <c r="C1343">
        <v>3</v>
      </c>
      <c r="D1343" s="1">
        <v>42944.442314814813</v>
      </c>
      <c r="E1343" s="1">
        <v>42944.39984953704</v>
      </c>
      <c r="F1343">
        <v>10000</v>
      </c>
      <c r="G1343">
        <v>13000</v>
      </c>
      <c r="H1343">
        <v>30</v>
      </c>
      <c r="J1343" t="s">
        <v>23</v>
      </c>
      <c r="K1343" s="2">
        <f t="shared" si="60"/>
        <v>0.3</v>
      </c>
      <c r="L1343">
        <f t="shared" si="61"/>
        <v>1</v>
      </c>
      <c r="M1343" t="str">
        <f t="shared" si="62"/>
        <v>2. Early Repeat (2-3)</v>
      </c>
      <c r="N1343" t="str">
        <f>IFERROR(INDEX(Demographics!F:F, MATCH(A1343, Demographics!A:A, 0)), "Unspecified Bank")</f>
        <v>GT Bank</v>
      </c>
      <c r="O1343" t="str">
        <f>IFERROR(INDEX(Demographics!H:H, MATCH(A1343, Demographics!A:A, 0)) &amp; "", "Unknown Status")</f>
        <v/>
      </c>
    </row>
    <row r="1344" spans="1:15" x14ac:dyDescent="0.25">
      <c r="A1344" t="s">
        <v>1522</v>
      </c>
      <c r="B1344">
        <v>301997094</v>
      </c>
      <c r="C1344">
        <v>2</v>
      </c>
      <c r="D1344" s="1">
        <v>42942.604143518518</v>
      </c>
      <c r="E1344" s="1">
        <v>42942.562395833331</v>
      </c>
      <c r="F1344">
        <v>10000</v>
      </c>
      <c r="G1344">
        <v>11500</v>
      </c>
      <c r="H1344">
        <v>15</v>
      </c>
      <c r="I1344" t="s">
        <v>1523</v>
      </c>
      <c r="J1344" t="s">
        <v>11</v>
      </c>
      <c r="K1344" s="2">
        <f t="shared" si="60"/>
        <v>0.15</v>
      </c>
      <c r="L1344">
        <f t="shared" si="61"/>
        <v>0</v>
      </c>
      <c r="M1344" t="str">
        <f t="shared" si="62"/>
        <v>2. Early Repeat (2-3)</v>
      </c>
      <c r="N1344" t="str">
        <f>IFERROR(INDEX(Demographics!F:F, MATCH(A1344, Demographics!A:A, 0)), "Unspecified Bank")</f>
        <v>Unspecified Bank</v>
      </c>
      <c r="O1344" t="str">
        <f>IFERROR(INDEX(Demographics!H:H, MATCH(A1344, Demographics!A:A, 0)) &amp; "", "Unknown Status")</f>
        <v>Unknown Status</v>
      </c>
    </row>
    <row r="1345" spans="1:15" x14ac:dyDescent="0.25">
      <c r="A1345" t="s">
        <v>1524</v>
      </c>
      <c r="B1345">
        <v>301973533</v>
      </c>
      <c r="C1345">
        <v>6</v>
      </c>
      <c r="D1345" s="1">
        <v>42927.762037037035</v>
      </c>
      <c r="E1345" s="1">
        <v>42927.719606481478</v>
      </c>
      <c r="F1345">
        <v>15000</v>
      </c>
      <c r="G1345">
        <v>16687.5</v>
      </c>
      <c r="H1345">
        <v>15</v>
      </c>
      <c r="J1345" t="s">
        <v>11</v>
      </c>
      <c r="K1345" s="2">
        <f t="shared" si="60"/>
        <v>0.1125</v>
      </c>
      <c r="L1345">
        <f t="shared" si="61"/>
        <v>0</v>
      </c>
      <c r="M1345" t="str">
        <f t="shared" si="62"/>
        <v>3. High Velocity Loyalty (4+)</v>
      </c>
      <c r="N1345" t="str">
        <f>IFERROR(INDEX(Demographics!F:F, MATCH(A1345, Demographics!A:A, 0)), "Unspecified Bank")</f>
        <v>GT Bank</v>
      </c>
      <c r="O1345" t="str">
        <f>IFERROR(INDEX(Demographics!H:H, MATCH(A1345, Demographics!A:A, 0)) &amp; "", "Unknown Status")</f>
        <v>Permanent</v>
      </c>
    </row>
    <row r="1346" spans="1:15" x14ac:dyDescent="0.25">
      <c r="A1346" t="s">
        <v>1525</v>
      </c>
      <c r="B1346">
        <v>301972550</v>
      </c>
      <c r="C1346">
        <v>4</v>
      </c>
      <c r="D1346" s="1">
        <v>42927.348414351851</v>
      </c>
      <c r="E1346" s="1">
        <v>42927.305937500001</v>
      </c>
      <c r="F1346">
        <v>10000</v>
      </c>
      <c r="G1346">
        <v>13000</v>
      </c>
      <c r="H1346">
        <v>30</v>
      </c>
      <c r="J1346" t="s">
        <v>23</v>
      </c>
      <c r="K1346" s="2">
        <f t="shared" si="60"/>
        <v>0.3</v>
      </c>
      <c r="L1346">
        <f t="shared" si="61"/>
        <v>1</v>
      </c>
      <c r="M1346" t="str">
        <f t="shared" si="62"/>
        <v>3. High Velocity Loyalty (4+)</v>
      </c>
      <c r="N1346" t="str">
        <f>IFERROR(INDEX(Demographics!F:F, MATCH(A1346, Demographics!A:A, 0)), "Unspecified Bank")</f>
        <v>GT Bank</v>
      </c>
      <c r="O1346" t="str">
        <f>IFERROR(INDEX(Demographics!H:H, MATCH(A1346, Demographics!A:A, 0)) &amp; "", "Unknown Status")</f>
        <v/>
      </c>
    </row>
    <row r="1347" spans="1:15" x14ac:dyDescent="0.25">
      <c r="A1347" t="s">
        <v>1526</v>
      </c>
      <c r="B1347">
        <v>301998912</v>
      </c>
      <c r="C1347">
        <v>2</v>
      </c>
      <c r="D1347" s="1">
        <v>42943.614745370367</v>
      </c>
      <c r="E1347" s="1">
        <v>42943.572245370371</v>
      </c>
      <c r="F1347">
        <v>10000</v>
      </c>
      <c r="G1347">
        <v>13000</v>
      </c>
      <c r="H1347">
        <v>30</v>
      </c>
      <c r="J1347" t="s">
        <v>11</v>
      </c>
      <c r="K1347" s="2">
        <f t="shared" ref="K1347:K1410" si="63">(G1347 - F1347) / F1347</f>
        <v>0.3</v>
      </c>
      <c r="L1347">
        <f t="shared" ref="L1347:L1410" si="64">IF(J1347="bad", 1, 0)</f>
        <v>0</v>
      </c>
      <c r="M1347" t="str">
        <f t="shared" ref="M1347:M1410" si="65">IF(C1347=1, "1. First-Time Applicant", IF(C1347&lt;=3, "2. Early Repeat (2-3)", "3. High Velocity Loyalty (4+)"))</f>
        <v>2. Early Repeat (2-3)</v>
      </c>
      <c r="N1347" t="str">
        <f>IFERROR(INDEX(Demographics!F:F, MATCH(A1347, Demographics!A:A, 0)), "Unspecified Bank")</f>
        <v>GT Bank</v>
      </c>
      <c r="O1347" t="str">
        <f>IFERROR(INDEX(Demographics!H:H, MATCH(A1347, Demographics!A:A, 0)) &amp; "", "Unknown Status")</f>
        <v/>
      </c>
    </row>
    <row r="1348" spans="1:15" x14ac:dyDescent="0.25">
      <c r="A1348" t="s">
        <v>1527</v>
      </c>
      <c r="B1348">
        <v>301971034</v>
      </c>
      <c r="C1348">
        <v>3</v>
      </c>
      <c r="D1348" s="1">
        <v>42926.393078703702</v>
      </c>
      <c r="E1348" s="1">
        <v>42926.351342592592</v>
      </c>
      <c r="F1348">
        <v>10000</v>
      </c>
      <c r="G1348">
        <v>13000</v>
      </c>
      <c r="H1348">
        <v>30</v>
      </c>
      <c r="J1348" t="s">
        <v>11</v>
      </c>
      <c r="K1348" s="2">
        <f t="shared" si="63"/>
        <v>0.3</v>
      </c>
      <c r="L1348">
        <f t="shared" si="64"/>
        <v>0</v>
      </c>
      <c r="M1348" t="str">
        <f t="shared" si="65"/>
        <v>2. Early Repeat (2-3)</v>
      </c>
      <c r="N1348" t="str">
        <f>IFERROR(INDEX(Demographics!F:F, MATCH(A1348, Demographics!A:A, 0)), "Unspecified Bank")</f>
        <v>Unspecified Bank</v>
      </c>
      <c r="O1348" t="str">
        <f>IFERROR(INDEX(Demographics!H:H, MATCH(A1348, Demographics!A:A, 0)) &amp; "", "Unknown Status")</f>
        <v>Unknown Status</v>
      </c>
    </row>
    <row r="1349" spans="1:15" x14ac:dyDescent="0.25">
      <c r="A1349" t="s">
        <v>1528</v>
      </c>
      <c r="B1349">
        <v>301964210</v>
      </c>
      <c r="C1349">
        <v>2</v>
      </c>
      <c r="D1349" s="1">
        <v>42921.266608796293</v>
      </c>
      <c r="E1349" s="1">
        <v>42921.224861111114</v>
      </c>
      <c r="F1349">
        <v>10000</v>
      </c>
      <c r="G1349">
        <v>13000</v>
      </c>
      <c r="H1349">
        <v>30</v>
      </c>
      <c r="J1349" t="s">
        <v>23</v>
      </c>
      <c r="K1349" s="2">
        <f t="shared" si="63"/>
        <v>0.3</v>
      </c>
      <c r="L1349">
        <f t="shared" si="64"/>
        <v>1</v>
      </c>
      <c r="M1349" t="str">
        <f t="shared" si="65"/>
        <v>2. Early Repeat (2-3)</v>
      </c>
      <c r="N1349" t="str">
        <f>IFERROR(INDEX(Demographics!F:F, MATCH(A1349, Demographics!A:A, 0)), "Unspecified Bank")</f>
        <v>Unspecified Bank</v>
      </c>
      <c r="O1349" t="str">
        <f>IFERROR(INDEX(Demographics!H:H, MATCH(A1349, Demographics!A:A, 0)) &amp; "", "Unknown Status")</f>
        <v>Unknown Status</v>
      </c>
    </row>
    <row r="1350" spans="1:15" x14ac:dyDescent="0.25">
      <c r="A1350" t="s">
        <v>1529</v>
      </c>
      <c r="B1350">
        <v>301967492</v>
      </c>
      <c r="C1350">
        <v>7</v>
      </c>
      <c r="D1350" s="1">
        <v>42923.339618055557</v>
      </c>
      <c r="E1350" s="1">
        <v>42923.297893518517</v>
      </c>
      <c r="F1350">
        <v>30000</v>
      </c>
      <c r="G1350">
        <v>39000</v>
      </c>
      <c r="H1350">
        <v>60</v>
      </c>
      <c r="J1350" t="s">
        <v>11</v>
      </c>
      <c r="K1350" s="2">
        <f t="shared" si="63"/>
        <v>0.3</v>
      </c>
      <c r="L1350">
        <f t="shared" si="64"/>
        <v>0</v>
      </c>
      <c r="M1350" t="str">
        <f t="shared" si="65"/>
        <v>3. High Velocity Loyalty (4+)</v>
      </c>
      <c r="N1350" t="str">
        <f>IFERROR(INDEX(Demographics!F:F, MATCH(A1350, Demographics!A:A, 0)), "Unspecified Bank")</f>
        <v>UBA</v>
      </c>
      <c r="O1350" t="str">
        <f>IFERROR(INDEX(Demographics!H:H, MATCH(A1350, Demographics!A:A, 0)) &amp; "", "Unknown Status")</f>
        <v>Self-Employed</v>
      </c>
    </row>
    <row r="1351" spans="1:15" x14ac:dyDescent="0.25">
      <c r="A1351" t="s">
        <v>1530</v>
      </c>
      <c r="B1351">
        <v>301988559</v>
      </c>
      <c r="C1351">
        <v>2</v>
      </c>
      <c r="D1351" s="1">
        <v>42937.021273148152</v>
      </c>
      <c r="E1351" s="1">
        <v>42936.979502314818</v>
      </c>
      <c r="F1351">
        <v>10000</v>
      </c>
      <c r="G1351">
        <v>13000</v>
      </c>
      <c r="H1351">
        <v>30</v>
      </c>
      <c r="J1351" t="s">
        <v>11</v>
      </c>
      <c r="K1351" s="2">
        <f t="shared" si="63"/>
        <v>0.3</v>
      </c>
      <c r="L1351">
        <f t="shared" si="64"/>
        <v>0</v>
      </c>
      <c r="M1351" t="str">
        <f t="shared" si="65"/>
        <v>2. Early Repeat (2-3)</v>
      </c>
      <c r="N1351" t="str">
        <f>IFERROR(INDEX(Demographics!F:F, MATCH(A1351, Demographics!A:A, 0)), "Unspecified Bank")</f>
        <v>GT Bank</v>
      </c>
      <c r="O1351" t="str">
        <f>IFERROR(INDEX(Demographics!H:H, MATCH(A1351, Demographics!A:A, 0)) &amp; "", "Unknown Status")</f>
        <v>Permanent</v>
      </c>
    </row>
    <row r="1352" spans="1:15" x14ac:dyDescent="0.25">
      <c r="A1352" t="s">
        <v>1531</v>
      </c>
      <c r="B1352">
        <v>301996419</v>
      </c>
      <c r="C1352">
        <v>11</v>
      </c>
      <c r="D1352" s="1">
        <v>42942.352858796294</v>
      </c>
      <c r="E1352" s="1">
        <v>42942.311111111114</v>
      </c>
      <c r="F1352">
        <v>30000</v>
      </c>
      <c r="G1352">
        <v>34500</v>
      </c>
      <c r="H1352">
        <v>30</v>
      </c>
      <c r="J1352" t="s">
        <v>11</v>
      </c>
      <c r="K1352" s="2">
        <f t="shared" si="63"/>
        <v>0.15</v>
      </c>
      <c r="L1352">
        <f t="shared" si="64"/>
        <v>0</v>
      </c>
      <c r="M1352" t="str">
        <f t="shared" si="65"/>
        <v>3. High Velocity Loyalty (4+)</v>
      </c>
      <c r="N1352" t="str">
        <f>IFERROR(INDEX(Demographics!F:F, MATCH(A1352, Demographics!A:A, 0)), "Unspecified Bank")</f>
        <v>GT Bank</v>
      </c>
      <c r="O1352" t="str">
        <f>IFERROR(INDEX(Demographics!H:H, MATCH(A1352, Demographics!A:A, 0)) &amp; "", "Unknown Status")</f>
        <v>Permanent</v>
      </c>
    </row>
    <row r="1353" spans="1:15" x14ac:dyDescent="0.25">
      <c r="A1353" t="s">
        <v>1532</v>
      </c>
      <c r="B1353">
        <v>301997129</v>
      </c>
      <c r="C1353">
        <v>2</v>
      </c>
      <c r="D1353" s="1">
        <v>42942.618761574071</v>
      </c>
      <c r="E1353" s="1">
        <v>42942.577025462961</v>
      </c>
      <c r="F1353">
        <v>10000</v>
      </c>
      <c r="G1353">
        <v>13000</v>
      </c>
      <c r="H1353">
        <v>30</v>
      </c>
      <c r="J1353" t="s">
        <v>23</v>
      </c>
      <c r="K1353" s="2">
        <f t="shared" si="63"/>
        <v>0.3</v>
      </c>
      <c r="L1353">
        <f t="shared" si="64"/>
        <v>1</v>
      </c>
      <c r="M1353" t="str">
        <f t="shared" si="65"/>
        <v>2. Early Repeat (2-3)</v>
      </c>
      <c r="N1353" t="str">
        <f>IFERROR(INDEX(Demographics!F:F, MATCH(A1353, Demographics!A:A, 0)), "Unspecified Bank")</f>
        <v>Unspecified Bank</v>
      </c>
      <c r="O1353" t="str">
        <f>IFERROR(INDEX(Demographics!H:H, MATCH(A1353, Demographics!A:A, 0)) &amp; "", "Unknown Status")</f>
        <v>Unknown Status</v>
      </c>
    </row>
    <row r="1354" spans="1:15" x14ac:dyDescent="0.25">
      <c r="A1354" t="s">
        <v>1533</v>
      </c>
      <c r="B1354">
        <v>301991861</v>
      </c>
      <c r="C1354">
        <v>3</v>
      </c>
      <c r="D1354" s="1">
        <v>42939.549780092595</v>
      </c>
      <c r="E1354" s="1">
        <v>42939.508032407408</v>
      </c>
      <c r="F1354">
        <v>10000</v>
      </c>
      <c r="G1354">
        <v>11500</v>
      </c>
      <c r="H1354">
        <v>15</v>
      </c>
      <c r="I1354" t="s">
        <v>1534</v>
      </c>
      <c r="J1354" t="s">
        <v>11</v>
      </c>
      <c r="K1354" s="2">
        <f t="shared" si="63"/>
        <v>0.15</v>
      </c>
      <c r="L1354">
        <f t="shared" si="64"/>
        <v>0</v>
      </c>
      <c r="M1354" t="str">
        <f t="shared" si="65"/>
        <v>2. Early Repeat (2-3)</v>
      </c>
      <c r="N1354" t="str">
        <f>IFERROR(INDEX(Demographics!F:F, MATCH(A1354, Demographics!A:A, 0)), "Unspecified Bank")</f>
        <v>UBA</v>
      </c>
      <c r="O1354" t="str">
        <f>IFERROR(INDEX(Demographics!H:H, MATCH(A1354, Demographics!A:A, 0)) &amp; "", "Unknown Status")</f>
        <v>Permanent</v>
      </c>
    </row>
    <row r="1355" spans="1:15" x14ac:dyDescent="0.25">
      <c r="A1355" t="s">
        <v>1535</v>
      </c>
      <c r="B1355">
        <v>301959523</v>
      </c>
      <c r="C1355">
        <v>2</v>
      </c>
      <c r="D1355" s="1">
        <v>42917.966377314813</v>
      </c>
      <c r="E1355" s="1">
        <v>42917.92465277778</v>
      </c>
      <c r="F1355">
        <v>10000</v>
      </c>
      <c r="G1355">
        <v>13000</v>
      </c>
      <c r="H1355">
        <v>30</v>
      </c>
      <c r="J1355" t="s">
        <v>23</v>
      </c>
      <c r="K1355" s="2">
        <f t="shared" si="63"/>
        <v>0.3</v>
      </c>
      <c r="L1355">
        <f t="shared" si="64"/>
        <v>1</v>
      </c>
      <c r="M1355" t="str">
        <f t="shared" si="65"/>
        <v>2. Early Repeat (2-3)</v>
      </c>
      <c r="N1355" t="str">
        <f>IFERROR(INDEX(Demographics!F:F, MATCH(A1355, Demographics!A:A, 0)), "Unspecified Bank")</f>
        <v>Unspecified Bank</v>
      </c>
      <c r="O1355" t="str">
        <f>IFERROR(INDEX(Demographics!H:H, MATCH(A1355, Demographics!A:A, 0)) &amp; "", "Unknown Status")</f>
        <v>Unknown Status</v>
      </c>
    </row>
    <row r="1356" spans="1:15" x14ac:dyDescent="0.25">
      <c r="A1356" t="s">
        <v>1536</v>
      </c>
      <c r="B1356">
        <v>301993048</v>
      </c>
      <c r="C1356">
        <v>10</v>
      </c>
      <c r="D1356" s="1">
        <v>42940.4378125</v>
      </c>
      <c r="E1356" s="1">
        <v>42940.39607638889</v>
      </c>
      <c r="F1356">
        <v>30000</v>
      </c>
      <c r="G1356">
        <v>34500</v>
      </c>
      <c r="H1356">
        <v>30</v>
      </c>
      <c r="J1356" t="s">
        <v>11</v>
      </c>
      <c r="K1356" s="2">
        <f t="shared" si="63"/>
        <v>0.15</v>
      </c>
      <c r="L1356">
        <f t="shared" si="64"/>
        <v>0</v>
      </c>
      <c r="M1356" t="str">
        <f t="shared" si="65"/>
        <v>3. High Velocity Loyalty (4+)</v>
      </c>
      <c r="N1356" t="str">
        <f>IFERROR(INDEX(Demographics!F:F, MATCH(A1356, Demographics!A:A, 0)), "Unspecified Bank")</f>
        <v>Unspecified Bank</v>
      </c>
      <c r="O1356" t="str">
        <f>IFERROR(INDEX(Demographics!H:H, MATCH(A1356, Demographics!A:A, 0)) &amp; "", "Unknown Status")</f>
        <v>Unknown Status</v>
      </c>
    </row>
    <row r="1357" spans="1:15" x14ac:dyDescent="0.25">
      <c r="A1357" t="s">
        <v>1537</v>
      </c>
      <c r="B1357">
        <v>301977994</v>
      </c>
      <c r="C1357">
        <v>3</v>
      </c>
      <c r="D1357" s="1">
        <v>42930.691018518519</v>
      </c>
      <c r="E1357" s="1">
        <v>42930.649282407408</v>
      </c>
      <c r="F1357">
        <v>10000</v>
      </c>
      <c r="G1357">
        <v>11500</v>
      </c>
      <c r="H1357">
        <v>15</v>
      </c>
      <c r="J1357" t="s">
        <v>11</v>
      </c>
      <c r="K1357" s="2">
        <f t="shared" si="63"/>
        <v>0.15</v>
      </c>
      <c r="L1357">
        <f t="shared" si="64"/>
        <v>0</v>
      </c>
      <c r="M1357" t="str">
        <f t="shared" si="65"/>
        <v>2. Early Repeat (2-3)</v>
      </c>
      <c r="N1357" t="str">
        <f>IFERROR(INDEX(Demographics!F:F, MATCH(A1357, Demographics!A:A, 0)), "Unspecified Bank")</f>
        <v>UBA</v>
      </c>
      <c r="O1357" t="str">
        <f>IFERROR(INDEX(Demographics!H:H, MATCH(A1357, Demographics!A:A, 0)) &amp; "", "Unknown Status")</f>
        <v>Unemployed</v>
      </c>
    </row>
    <row r="1358" spans="1:15" x14ac:dyDescent="0.25">
      <c r="A1358" t="s">
        <v>1538</v>
      </c>
      <c r="B1358">
        <v>301975324</v>
      </c>
      <c r="C1358">
        <v>11</v>
      </c>
      <c r="D1358" s="1">
        <v>42928.96366898148</v>
      </c>
      <c r="E1358" s="1">
        <v>42928.921180555553</v>
      </c>
      <c r="F1358">
        <v>20000</v>
      </c>
      <c r="G1358">
        <v>22000</v>
      </c>
      <c r="H1358">
        <v>30</v>
      </c>
      <c r="J1358" t="s">
        <v>11</v>
      </c>
      <c r="K1358" s="2">
        <f t="shared" si="63"/>
        <v>0.1</v>
      </c>
      <c r="L1358">
        <f t="shared" si="64"/>
        <v>0</v>
      </c>
      <c r="M1358" t="str">
        <f t="shared" si="65"/>
        <v>3. High Velocity Loyalty (4+)</v>
      </c>
      <c r="N1358" t="str">
        <f>IFERROR(INDEX(Demographics!F:F, MATCH(A1358, Demographics!A:A, 0)), "Unspecified Bank")</f>
        <v>Stanbic IBTC</v>
      </c>
      <c r="O1358" t="str">
        <f>IFERROR(INDEX(Demographics!H:H, MATCH(A1358, Demographics!A:A, 0)) &amp; "", "Unknown Status")</f>
        <v>Permanent</v>
      </c>
    </row>
    <row r="1359" spans="1:15" x14ac:dyDescent="0.25">
      <c r="A1359" t="s">
        <v>1539</v>
      </c>
      <c r="B1359">
        <v>301985679</v>
      </c>
      <c r="C1359">
        <v>3</v>
      </c>
      <c r="D1359" s="1">
        <v>42935.560289351852</v>
      </c>
      <c r="E1359" s="1">
        <v>42935.518553240741</v>
      </c>
      <c r="F1359">
        <v>10000</v>
      </c>
      <c r="G1359">
        <v>13000</v>
      </c>
      <c r="H1359">
        <v>30</v>
      </c>
      <c r="J1359" t="s">
        <v>11</v>
      </c>
      <c r="K1359" s="2">
        <f t="shared" si="63"/>
        <v>0.3</v>
      </c>
      <c r="L1359">
        <f t="shared" si="64"/>
        <v>0</v>
      </c>
      <c r="M1359" t="str">
        <f t="shared" si="65"/>
        <v>2. Early Repeat (2-3)</v>
      </c>
      <c r="N1359" t="str">
        <f>IFERROR(INDEX(Demographics!F:F, MATCH(A1359, Demographics!A:A, 0)), "Unspecified Bank")</f>
        <v>Diamond Bank</v>
      </c>
      <c r="O1359" t="str">
        <f>IFERROR(INDEX(Demographics!H:H, MATCH(A1359, Demographics!A:A, 0)) &amp; "", "Unknown Status")</f>
        <v/>
      </c>
    </row>
    <row r="1360" spans="1:15" x14ac:dyDescent="0.25">
      <c r="A1360" t="s">
        <v>1540</v>
      </c>
      <c r="B1360">
        <v>301966213</v>
      </c>
      <c r="C1360">
        <v>2</v>
      </c>
      <c r="D1360" s="1">
        <v>42922.459340277775</v>
      </c>
      <c r="E1360" s="1">
        <v>42922.417581018519</v>
      </c>
      <c r="F1360">
        <v>10000</v>
      </c>
      <c r="G1360">
        <v>13000</v>
      </c>
      <c r="H1360">
        <v>30</v>
      </c>
      <c r="J1360" t="s">
        <v>23</v>
      </c>
      <c r="K1360" s="2">
        <f t="shared" si="63"/>
        <v>0.3</v>
      </c>
      <c r="L1360">
        <f t="shared" si="64"/>
        <v>1</v>
      </c>
      <c r="M1360" t="str">
        <f t="shared" si="65"/>
        <v>2. Early Repeat (2-3)</v>
      </c>
      <c r="N1360" t="str">
        <f>IFERROR(INDEX(Demographics!F:F, MATCH(A1360, Demographics!A:A, 0)), "Unspecified Bank")</f>
        <v>Fidelity Bank</v>
      </c>
      <c r="O1360" t="str">
        <f>IFERROR(INDEX(Demographics!H:H, MATCH(A1360, Demographics!A:A, 0)) &amp; "", "Unknown Status")</f>
        <v/>
      </c>
    </row>
    <row r="1361" spans="1:15" x14ac:dyDescent="0.25">
      <c r="A1361" t="s">
        <v>1541</v>
      </c>
      <c r="B1361">
        <v>302001308</v>
      </c>
      <c r="C1361">
        <v>2</v>
      </c>
      <c r="D1361" s="1">
        <v>42944.865358796298</v>
      </c>
      <c r="E1361" s="1">
        <v>42944.823611111111</v>
      </c>
      <c r="F1361">
        <v>10000</v>
      </c>
      <c r="G1361">
        <v>13000</v>
      </c>
      <c r="H1361">
        <v>30</v>
      </c>
      <c r="J1361" t="s">
        <v>23</v>
      </c>
      <c r="K1361" s="2">
        <f t="shared" si="63"/>
        <v>0.3</v>
      </c>
      <c r="L1361">
        <f t="shared" si="64"/>
        <v>1</v>
      </c>
      <c r="M1361" t="str">
        <f t="shared" si="65"/>
        <v>2. Early Repeat (2-3)</v>
      </c>
      <c r="N1361" t="str">
        <f>IFERROR(INDEX(Demographics!F:F, MATCH(A1361, Demographics!A:A, 0)), "Unspecified Bank")</f>
        <v>Unspecified Bank</v>
      </c>
      <c r="O1361" t="str">
        <f>IFERROR(INDEX(Demographics!H:H, MATCH(A1361, Demographics!A:A, 0)) &amp; "", "Unknown Status")</f>
        <v>Unknown Status</v>
      </c>
    </row>
    <row r="1362" spans="1:15" x14ac:dyDescent="0.25">
      <c r="A1362" t="s">
        <v>1542</v>
      </c>
      <c r="B1362">
        <v>301963465</v>
      </c>
      <c r="C1362">
        <v>8</v>
      </c>
      <c r="D1362" s="1">
        <v>42920.675613425927</v>
      </c>
      <c r="E1362" s="1">
        <v>42920.633877314816</v>
      </c>
      <c r="F1362">
        <v>25000</v>
      </c>
      <c r="G1362">
        <v>28750</v>
      </c>
      <c r="H1362">
        <v>30</v>
      </c>
      <c r="J1362" t="s">
        <v>23</v>
      </c>
      <c r="K1362" s="2">
        <f t="shared" si="63"/>
        <v>0.15</v>
      </c>
      <c r="L1362">
        <f t="shared" si="64"/>
        <v>1</v>
      </c>
      <c r="M1362" t="str">
        <f t="shared" si="65"/>
        <v>3. High Velocity Loyalty (4+)</v>
      </c>
      <c r="N1362" t="str">
        <f>IFERROR(INDEX(Demographics!F:F, MATCH(A1362, Demographics!A:A, 0)), "Unspecified Bank")</f>
        <v>Unspecified Bank</v>
      </c>
      <c r="O1362" t="str">
        <f>IFERROR(INDEX(Demographics!H:H, MATCH(A1362, Demographics!A:A, 0)) &amp; "", "Unknown Status")</f>
        <v>Unknown Status</v>
      </c>
    </row>
    <row r="1363" spans="1:15" x14ac:dyDescent="0.25">
      <c r="A1363" t="s">
        <v>1543</v>
      </c>
      <c r="B1363">
        <v>301974778</v>
      </c>
      <c r="C1363">
        <v>2</v>
      </c>
      <c r="D1363" s="1">
        <v>42928.639849537038</v>
      </c>
      <c r="E1363" s="1">
        <v>42928.598101851851</v>
      </c>
      <c r="F1363">
        <v>10000</v>
      </c>
      <c r="G1363">
        <v>11500</v>
      </c>
      <c r="H1363">
        <v>15</v>
      </c>
      <c r="I1363" t="s">
        <v>1544</v>
      </c>
      <c r="J1363" t="s">
        <v>23</v>
      </c>
      <c r="K1363" s="2">
        <f t="shared" si="63"/>
        <v>0.15</v>
      </c>
      <c r="L1363">
        <f t="shared" si="64"/>
        <v>1</v>
      </c>
      <c r="M1363" t="str">
        <f t="shared" si="65"/>
        <v>2. Early Repeat (2-3)</v>
      </c>
      <c r="N1363" t="str">
        <f>IFERROR(INDEX(Demographics!F:F, MATCH(A1363, Demographics!A:A, 0)), "Unspecified Bank")</f>
        <v>Unspecified Bank</v>
      </c>
      <c r="O1363" t="str">
        <f>IFERROR(INDEX(Demographics!H:H, MATCH(A1363, Demographics!A:A, 0)) &amp; "", "Unknown Status")</f>
        <v>Unknown Status</v>
      </c>
    </row>
    <row r="1364" spans="1:15" x14ac:dyDescent="0.25">
      <c r="A1364" t="s">
        <v>1545</v>
      </c>
      <c r="B1364">
        <v>301972700</v>
      </c>
      <c r="C1364">
        <v>3</v>
      </c>
      <c r="D1364" s="1">
        <v>42927.41611111111</v>
      </c>
      <c r="E1364" s="1">
        <v>42927.374374999999</v>
      </c>
      <c r="F1364">
        <v>10000</v>
      </c>
      <c r="G1364">
        <v>11500</v>
      </c>
      <c r="H1364">
        <v>15</v>
      </c>
      <c r="J1364" t="s">
        <v>23</v>
      </c>
      <c r="K1364" s="2">
        <f t="shared" si="63"/>
        <v>0.15</v>
      </c>
      <c r="L1364">
        <f t="shared" si="64"/>
        <v>1</v>
      </c>
      <c r="M1364" t="str">
        <f t="shared" si="65"/>
        <v>2. Early Repeat (2-3)</v>
      </c>
      <c r="N1364" t="str">
        <f>IFERROR(INDEX(Demographics!F:F, MATCH(A1364, Demographics!A:A, 0)), "Unspecified Bank")</f>
        <v>Unspecified Bank</v>
      </c>
      <c r="O1364" t="str">
        <f>IFERROR(INDEX(Demographics!H:H, MATCH(A1364, Demographics!A:A, 0)) &amp; "", "Unknown Status")</f>
        <v>Unknown Status</v>
      </c>
    </row>
    <row r="1365" spans="1:15" x14ac:dyDescent="0.25">
      <c r="A1365" t="s">
        <v>1546</v>
      </c>
      <c r="B1365">
        <v>301989797</v>
      </c>
      <c r="C1365">
        <v>3</v>
      </c>
      <c r="D1365" s="1">
        <v>42937.760879629626</v>
      </c>
      <c r="E1365" s="1">
        <v>42937.719131944446</v>
      </c>
      <c r="F1365">
        <v>10000</v>
      </c>
      <c r="G1365">
        <v>13000</v>
      </c>
      <c r="H1365">
        <v>30</v>
      </c>
      <c r="J1365" t="s">
        <v>23</v>
      </c>
      <c r="K1365" s="2">
        <f t="shared" si="63"/>
        <v>0.3</v>
      </c>
      <c r="L1365">
        <f t="shared" si="64"/>
        <v>1</v>
      </c>
      <c r="M1365" t="str">
        <f t="shared" si="65"/>
        <v>2. Early Repeat (2-3)</v>
      </c>
      <c r="N1365" t="str">
        <f>IFERROR(INDEX(Demographics!F:F, MATCH(A1365, Demographics!A:A, 0)), "Unspecified Bank")</f>
        <v>Unspecified Bank</v>
      </c>
      <c r="O1365" t="str">
        <f>IFERROR(INDEX(Demographics!H:H, MATCH(A1365, Demographics!A:A, 0)) &amp; "", "Unknown Status")</f>
        <v>Unknown Status</v>
      </c>
    </row>
    <row r="1366" spans="1:15" x14ac:dyDescent="0.25">
      <c r="A1366" t="s">
        <v>1547</v>
      </c>
      <c r="B1366">
        <v>301998634</v>
      </c>
      <c r="C1366">
        <v>2</v>
      </c>
      <c r="D1366" s="1">
        <v>42943.498784722222</v>
      </c>
      <c r="E1366" s="1">
        <v>42943.457037037035</v>
      </c>
      <c r="F1366">
        <v>10000</v>
      </c>
      <c r="G1366">
        <v>13000</v>
      </c>
      <c r="H1366">
        <v>30</v>
      </c>
      <c r="J1366" t="s">
        <v>23</v>
      </c>
      <c r="K1366" s="2">
        <f t="shared" si="63"/>
        <v>0.3</v>
      </c>
      <c r="L1366">
        <f t="shared" si="64"/>
        <v>1</v>
      </c>
      <c r="M1366" t="str">
        <f t="shared" si="65"/>
        <v>2. Early Repeat (2-3)</v>
      </c>
      <c r="N1366" t="str">
        <f>IFERROR(INDEX(Demographics!F:F, MATCH(A1366, Demographics!A:A, 0)), "Unspecified Bank")</f>
        <v>GT Bank</v>
      </c>
      <c r="O1366" t="str">
        <f>IFERROR(INDEX(Demographics!H:H, MATCH(A1366, Demographics!A:A, 0)) &amp; "", "Unknown Status")</f>
        <v>Permanent</v>
      </c>
    </row>
    <row r="1367" spans="1:15" x14ac:dyDescent="0.25">
      <c r="A1367" t="s">
        <v>1548</v>
      </c>
      <c r="B1367">
        <v>301982363</v>
      </c>
      <c r="C1367">
        <v>3</v>
      </c>
      <c r="D1367" s="1">
        <v>42933.720821759256</v>
      </c>
      <c r="E1367" s="1">
        <v>42933.678310185183</v>
      </c>
      <c r="F1367">
        <v>20000</v>
      </c>
      <c r="G1367">
        <v>22250</v>
      </c>
      <c r="H1367">
        <v>15</v>
      </c>
      <c r="J1367" t="s">
        <v>23</v>
      </c>
      <c r="K1367" s="2">
        <f t="shared" si="63"/>
        <v>0.1125</v>
      </c>
      <c r="L1367">
        <f t="shared" si="64"/>
        <v>1</v>
      </c>
      <c r="M1367" t="str">
        <f t="shared" si="65"/>
        <v>2. Early Repeat (2-3)</v>
      </c>
      <c r="N1367" t="str">
        <f>IFERROR(INDEX(Demographics!F:F, MATCH(A1367, Demographics!A:A, 0)), "Unspecified Bank")</f>
        <v>Zenith Bank</v>
      </c>
      <c r="O1367" t="str">
        <f>IFERROR(INDEX(Demographics!H:H, MATCH(A1367, Demographics!A:A, 0)) &amp; "", "Unknown Status")</f>
        <v>Permanent</v>
      </c>
    </row>
    <row r="1368" spans="1:15" x14ac:dyDescent="0.25">
      <c r="A1368" t="s">
        <v>1549</v>
      </c>
      <c r="B1368">
        <v>301974220</v>
      </c>
      <c r="C1368">
        <v>7</v>
      </c>
      <c r="D1368" s="1">
        <v>42928.391805555555</v>
      </c>
      <c r="E1368" s="1">
        <v>42928.349317129629</v>
      </c>
      <c r="F1368">
        <v>40000</v>
      </c>
      <c r="G1368">
        <v>48000</v>
      </c>
      <c r="H1368">
        <v>60</v>
      </c>
      <c r="J1368" t="s">
        <v>11</v>
      </c>
      <c r="K1368" s="2">
        <f t="shared" si="63"/>
        <v>0.2</v>
      </c>
      <c r="L1368">
        <f t="shared" si="64"/>
        <v>0</v>
      </c>
      <c r="M1368" t="str">
        <f t="shared" si="65"/>
        <v>3. High Velocity Loyalty (4+)</v>
      </c>
      <c r="N1368" t="str">
        <f>IFERROR(INDEX(Demographics!F:F, MATCH(A1368, Demographics!A:A, 0)), "Unspecified Bank")</f>
        <v>Unspecified Bank</v>
      </c>
      <c r="O1368" t="str">
        <f>IFERROR(INDEX(Demographics!H:H, MATCH(A1368, Demographics!A:A, 0)) &amp; "", "Unknown Status")</f>
        <v>Unknown Status</v>
      </c>
    </row>
    <row r="1369" spans="1:15" x14ac:dyDescent="0.25">
      <c r="A1369" t="s">
        <v>1550</v>
      </c>
      <c r="B1369">
        <v>301966649</v>
      </c>
      <c r="C1369">
        <v>6</v>
      </c>
      <c r="D1369" s="1">
        <v>42922.646365740744</v>
      </c>
      <c r="E1369" s="1">
        <v>42922.604629629626</v>
      </c>
      <c r="F1369">
        <v>20000</v>
      </c>
      <c r="G1369">
        <v>24500</v>
      </c>
      <c r="H1369">
        <v>30</v>
      </c>
      <c r="J1369" t="s">
        <v>11</v>
      </c>
      <c r="K1369" s="2">
        <f t="shared" si="63"/>
        <v>0.22500000000000001</v>
      </c>
      <c r="L1369">
        <f t="shared" si="64"/>
        <v>0</v>
      </c>
      <c r="M1369" t="str">
        <f t="shared" si="65"/>
        <v>3. High Velocity Loyalty (4+)</v>
      </c>
      <c r="N1369" t="str">
        <f>IFERROR(INDEX(Demographics!F:F, MATCH(A1369, Demographics!A:A, 0)), "Unspecified Bank")</f>
        <v>Zenith Bank</v>
      </c>
      <c r="O1369" t="str">
        <f>IFERROR(INDEX(Demographics!H:H, MATCH(A1369, Demographics!A:A, 0)) &amp; "", "Unknown Status")</f>
        <v>Permanent</v>
      </c>
    </row>
    <row r="1370" spans="1:15" x14ac:dyDescent="0.25">
      <c r="A1370" t="s">
        <v>1551</v>
      </c>
      <c r="B1370">
        <v>301973492</v>
      </c>
      <c r="C1370">
        <v>17</v>
      </c>
      <c r="D1370" s="1">
        <v>42927.745555555557</v>
      </c>
      <c r="E1370" s="1">
        <v>42927.703819444447</v>
      </c>
      <c r="F1370">
        <v>40000</v>
      </c>
      <c r="G1370">
        <v>44000</v>
      </c>
      <c r="H1370">
        <v>30</v>
      </c>
      <c r="J1370" t="s">
        <v>11</v>
      </c>
      <c r="K1370" s="2">
        <f t="shared" si="63"/>
        <v>0.1</v>
      </c>
      <c r="L1370">
        <f t="shared" si="64"/>
        <v>0</v>
      </c>
      <c r="M1370" t="str">
        <f t="shared" si="65"/>
        <v>3. High Velocity Loyalty (4+)</v>
      </c>
      <c r="N1370" t="str">
        <f>IFERROR(INDEX(Demographics!F:F, MATCH(A1370, Demographics!A:A, 0)), "Unspecified Bank")</f>
        <v>Unspecified Bank</v>
      </c>
      <c r="O1370" t="str">
        <f>IFERROR(INDEX(Demographics!H:H, MATCH(A1370, Demographics!A:A, 0)) &amp; "", "Unknown Status")</f>
        <v>Unknown Status</v>
      </c>
    </row>
    <row r="1371" spans="1:15" x14ac:dyDescent="0.25">
      <c r="A1371" t="s">
        <v>1552</v>
      </c>
      <c r="B1371">
        <v>301967345</v>
      </c>
      <c r="C1371">
        <v>12</v>
      </c>
      <c r="D1371" s="1">
        <v>42923.192800925928</v>
      </c>
      <c r="E1371" s="1">
        <v>42923.151064814818</v>
      </c>
      <c r="F1371">
        <v>40000</v>
      </c>
      <c r="G1371">
        <v>44000</v>
      </c>
      <c r="H1371">
        <v>30</v>
      </c>
      <c r="J1371" t="s">
        <v>11</v>
      </c>
      <c r="K1371" s="2">
        <f t="shared" si="63"/>
        <v>0.1</v>
      </c>
      <c r="L1371">
        <f t="shared" si="64"/>
        <v>0</v>
      </c>
      <c r="M1371" t="str">
        <f t="shared" si="65"/>
        <v>3. High Velocity Loyalty (4+)</v>
      </c>
      <c r="N1371" t="str">
        <f>IFERROR(INDEX(Demographics!F:F, MATCH(A1371, Demographics!A:A, 0)), "Unspecified Bank")</f>
        <v>Stanbic IBTC</v>
      </c>
      <c r="O1371" t="str">
        <f>IFERROR(INDEX(Demographics!H:H, MATCH(A1371, Demographics!A:A, 0)) &amp; "", "Unknown Status")</f>
        <v>Permanent</v>
      </c>
    </row>
    <row r="1372" spans="1:15" x14ac:dyDescent="0.25">
      <c r="A1372" t="s">
        <v>1553</v>
      </c>
      <c r="B1372">
        <v>301967274</v>
      </c>
      <c r="C1372">
        <v>3</v>
      </c>
      <c r="D1372" s="1">
        <v>42923.014432870368</v>
      </c>
      <c r="E1372" s="1">
        <v>42922.972696759258</v>
      </c>
      <c r="F1372">
        <v>10000</v>
      </c>
      <c r="G1372">
        <v>13000</v>
      </c>
      <c r="H1372">
        <v>30</v>
      </c>
      <c r="J1372" t="s">
        <v>23</v>
      </c>
      <c r="K1372" s="2">
        <f t="shared" si="63"/>
        <v>0.3</v>
      </c>
      <c r="L1372">
        <f t="shared" si="64"/>
        <v>1</v>
      </c>
      <c r="M1372" t="str">
        <f t="shared" si="65"/>
        <v>2. Early Repeat (2-3)</v>
      </c>
      <c r="N1372" t="str">
        <f>IFERROR(INDEX(Demographics!F:F, MATCH(A1372, Demographics!A:A, 0)), "Unspecified Bank")</f>
        <v>GT Bank</v>
      </c>
      <c r="O1372" t="str">
        <f>IFERROR(INDEX(Demographics!H:H, MATCH(A1372, Demographics!A:A, 0)) &amp; "", "Unknown Status")</f>
        <v>Permanent</v>
      </c>
    </row>
    <row r="1373" spans="1:15" x14ac:dyDescent="0.25">
      <c r="A1373" t="s">
        <v>1554</v>
      </c>
      <c r="B1373">
        <v>301976990</v>
      </c>
      <c r="C1373">
        <v>11</v>
      </c>
      <c r="D1373" s="1">
        <v>42930.3203125</v>
      </c>
      <c r="E1373" s="1">
        <v>42930.277824074074</v>
      </c>
      <c r="F1373">
        <v>20000</v>
      </c>
      <c r="G1373">
        <v>22000</v>
      </c>
      <c r="H1373">
        <v>30</v>
      </c>
      <c r="J1373" t="s">
        <v>11</v>
      </c>
      <c r="K1373" s="2">
        <f t="shared" si="63"/>
        <v>0.1</v>
      </c>
      <c r="L1373">
        <f t="shared" si="64"/>
        <v>0</v>
      </c>
      <c r="M1373" t="str">
        <f t="shared" si="65"/>
        <v>3. High Velocity Loyalty (4+)</v>
      </c>
      <c r="N1373" t="str">
        <f>IFERROR(INDEX(Demographics!F:F, MATCH(A1373, Demographics!A:A, 0)), "Unspecified Bank")</f>
        <v>GT Bank</v>
      </c>
      <c r="O1373" t="str">
        <f>IFERROR(INDEX(Demographics!H:H, MATCH(A1373, Demographics!A:A, 0)) &amp; "", "Unknown Status")</f>
        <v>Student</v>
      </c>
    </row>
    <row r="1374" spans="1:15" x14ac:dyDescent="0.25">
      <c r="A1374" t="s">
        <v>1555</v>
      </c>
      <c r="B1374">
        <v>301975614</v>
      </c>
      <c r="C1374">
        <v>2</v>
      </c>
      <c r="D1374" s="1">
        <v>42929.361759259256</v>
      </c>
      <c r="E1374" s="1">
        <v>42929.320023148146</v>
      </c>
      <c r="F1374">
        <v>10000</v>
      </c>
      <c r="G1374">
        <v>13000</v>
      </c>
      <c r="H1374">
        <v>30</v>
      </c>
      <c r="J1374" t="s">
        <v>23</v>
      </c>
      <c r="K1374" s="2">
        <f t="shared" si="63"/>
        <v>0.3</v>
      </c>
      <c r="L1374">
        <f t="shared" si="64"/>
        <v>1</v>
      </c>
      <c r="M1374" t="str">
        <f t="shared" si="65"/>
        <v>2. Early Repeat (2-3)</v>
      </c>
      <c r="N1374" t="str">
        <f>IFERROR(INDEX(Demographics!F:F, MATCH(A1374, Demographics!A:A, 0)), "Unspecified Bank")</f>
        <v>Unspecified Bank</v>
      </c>
      <c r="O1374" t="str">
        <f>IFERROR(INDEX(Demographics!H:H, MATCH(A1374, Demographics!A:A, 0)) &amp; "", "Unknown Status")</f>
        <v>Unknown Status</v>
      </c>
    </row>
    <row r="1375" spans="1:15" x14ac:dyDescent="0.25">
      <c r="A1375" t="s">
        <v>1556</v>
      </c>
      <c r="B1375">
        <v>301997056</v>
      </c>
      <c r="C1375">
        <v>3</v>
      </c>
      <c r="D1375" s="1">
        <v>42942.587071759262</v>
      </c>
      <c r="E1375" s="1">
        <v>42942.545312499999</v>
      </c>
      <c r="F1375">
        <v>10000</v>
      </c>
      <c r="G1375">
        <v>13000</v>
      </c>
      <c r="H1375">
        <v>30</v>
      </c>
      <c r="J1375" t="s">
        <v>11</v>
      </c>
      <c r="K1375" s="2">
        <f t="shared" si="63"/>
        <v>0.3</v>
      </c>
      <c r="L1375">
        <f t="shared" si="64"/>
        <v>0</v>
      </c>
      <c r="M1375" t="str">
        <f t="shared" si="65"/>
        <v>2. Early Repeat (2-3)</v>
      </c>
      <c r="N1375" t="str">
        <f>IFERROR(INDEX(Demographics!F:F, MATCH(A1375, Demographics!A:A, 0)), "Unspecified Bank")</f>
        <v>GT Bank</v>
      </c>
      <c r="O1375" t="str">
        <f>IFERROR(INDEX(Demographics!H:H, MATCH(A1375, Demographics!A:A, 0)) &amp; "", "Unknown Status")</f>
        <v/>
      </c>
    </row>
    <row r="1376" spans="1:15" x14ac:dyDescent="0.25">
      <c r="A1376" t="s">
        <v>1557</v>
      </c>
      <c r="B1376">
        <v>301961226</v>
      </c>
      <c r="C1376">
        <v>13</v>
      </c>
      <c r="D1376" s="1">
        <v>42919.638391203705</v>
      </c>
      <c r="E1376" s="1">
        <v>42919.595960648148</v>
      </c>
      <c r="F1376">
        <v>20000</v>
      </c>
      <c r="G1376">
        <v>23000</v>
      </c>
      <c r="H1376">
        <v>30</v>
      </c>
      <c r="J1376" t="s">
        <v>11</v>
      </c>
      <c r="K1376" s="2">
        <f t="shared" si="63"/>
        <v>0.15</v>
      </c>
      <c r="L1376">
        <f t="shared" si="64"/>
        <v>0</v>
      </c>
      <c r="M1376" t="str">
        <f t="shared" si="65"/>
        <v>3. High Velocity Loyalty (4+)</v>
      </c>
      <c r="N1376" t="str">
        <f>IFERROR(INDEX(Demographics!F:F, MATCH(A1376, Demographics!A:A, 0)), "Unspecified Bank")</f>
        <v>GT Bank</v>
      </c>
      <c r="O1376" t="str">
        <f>IFERROR(INDEX(Demographics!H:H, MATCH(A1376, Demographics!A:A, 0)) &amp; "", "Unknown Status")</f>
        <v>Permanent</v>
      </c>
    </row>
    <row r="1377" spans="1:15" x14ac:dyDescent="0.25">
      <c r="A1377" t="s">
        <v>1558</v>
      </c>
      <c r="B1377">
        <v>301966297</v>
      </c>
      <c r="C1377">
        <v>4</v>
      </c>
      <c r="D1377" s="1">
        <v>42922.493877314817</v>
      </c>
      <c r="E1377" s="1">
        <v>42922.45208333333</v>
      </c>
      <c r="F1377">
        <v>20000</v>
      </c>
      <c r="G1377">
        <v>24500</v>
      </c>
      <c r="H1377">
        <v>30</v>
      </c>
      <c r="J1377" t="s">
        <v>11</v>
      </c>
      <c r="K1377" s="2">
        <f t="shared" si="63"/>
        <v>0.22500000000000001</v>
      </c>
      <c r="L1377">
        <f t="shared" si="64"/>
        <v>0</v>
      </c>
      <c r="M1377" t="str">
        <f t="shared" si="65"/>
        <v>3. High Velocity Loyalty (4+)</v>
      </c>
      <c r="N1377" t="str">
        <f>IFERROR(INDEX(Demographics!F:F, MATCH(A1377, Demographics!A:A, 0)), "Unspecified Bank")</f>
        <v>Unspecified Bank</v>
      </c>
      <c r="O1377" t="str">
        <f>IFERROR(INDEX(Demographics!H:H, MATCH(A1377, Demographics!A:A, 0)) &amp; "", "Unknown Status")</f>
        <v>Unknown Status</v>
      </c>
    </row>
    <row r="1378" spans="1:15" x14ac:dyDescent="0.25">
      <c r="A1378" t="s">
        <v>1559</v>
      </c>
      <c r="B1378">
        <v>301968452</v>
      </c>
      <c r="C1378">
        <v>2</v>
      </c>
      <c r="D1378" s="1">
        <v>42923.807013888887</v>
      </c>
      <c r="E1378" s="1">
        <v>42923.765289351853</v>
      </c>
      <c r="F1378">
        <v>10000</v>
      </c>
      <c r="G1378">
        <v>13000</v>
      </c>
      <c r="H1378">
        <v>30</v>
      </c>
      <c r="J1378" t="s">
        <v>11</v>
      </c>
      <c r="K1378" s="2">
        <f t="shared" si="63"/>
        <v>0.3</v>
      </c>
      <c r="L1378">
        <f t="shared" si="64"/>
        <v>0</v>
      </c>
      <c r="M1378" t="str">
        <f t="shared" si="65"/>
        <v>2. Early Repeat (2-3)</v>
      </c>
      <c r="N1378" t="str">
        <f>IFERROR(INDEX(Demographics!F:F, MATCH(A1378, Demographics!A:A, 0)), "Unspecified Bank")</f>
        <v>GT Bank</v>
      </c>
      <c r="O1378" t="str">
        <f>IFERROR(INDEX(Demographics!H:H, MATCH(A1378, Demographics!A:A, 0)) &amp; "", "Unknown Status")</f>
        <v>Student</v>
      </c>
    </row>
    <row r="1379" spans="1:15" x14ac:dyDescent="0.25">
      <c r="A1379" t="s">
        <v>1560</v>
      </c>
      <c r="B1379">
        <v>301995934</v>
      </c>
      <c r="C1379">
        <v>8</v>
      </c>
      <c r="D1379" s="1">
        <v>42941.864965277775</v>
      </c>
      <c r="E1379" s="1">
        <v>42941.823217592595</v>
      </c>
      <c r="F1379">
        <v>20000</v>
      </c>
      <c r="G1379">
        <v>24500</v>
      </c>
      <c r="H1379">
        <v>30</v>
      </c>
      <c r="J1379" t="s">
        <v>11</v>
      </c>
      <c r="K1379" s="2">
        <f t="shared" si="63"/>
        <v>0.22500000000000001</v>
      </c>
      <c r="L1379">
        <f t="shared" si="64"/>
        <v>0</v>
      </c>
      <c r="M1379" t="str">
        <f t="shared" si="65"/>
        <v>3. High Velocity Loyalty (4+)</v>
      </c>
      <c r="N1379" t="str">
        <f>IFERROR(INDEX(Demographics!F:F, MATCH(A1379, Demographics!A:A, 0)), "Unspecified Bank")</f>
        <v>Unspecified Bank</v>
      </c>
      <c r="O1379" t="str">
        <f>IFERROR(INDEX(Demographics!H:H, MATCH(A1379, Demographics!A:A, 0)) &amp; "", "Unknown Status")</f>
        <v>Unknown Status</v>
      </c>
    </row>
    <row r="1380" spans="1:15" x14ac:dyDescent="0.25">
      <c r="A1380" t="s">
        <v>1561</v>
      </c>
      <c r="B1380">
        <v>301973062</v>
      </c>
      <c r="C1380">
        <v>2</v>
      </c>
      <c r="D1380" s="1">
        <v>42927.575995370367</v>
      </c>
      <c r="E1380" s="1">
        <v>42927.534247685187</v>
      </c>
      <c r="F1380">
        <v>10000</v>
      </c>
      <c r="G1380">
        <v>13000</v>
      </c>
      <c r="H1380">
        <v>30</v>
      </c>
      <c r="J1380" t="s">
        <v>11</v>
      </c>
      <c r="K1380" s="2">
        <f t="shared" si="63"/>
        <v>0.3</v>
      </c>
      <c r="L1380">
        <f t="shared" si="64"/>
        <v>0</v>
      </c>
      <c r="M1380" t="str">
        <f t="shared" si="65"/>
        <v>2. Early Repeat (2-3)</v>
      </c>
      <c r="N1380" t="str">
        <f>IFERROR(INDEX(Demographics!F:F, MATCH(A1380, Demographics!A:A, 0)), "Unspecified Bank")</f>
        <v>Access Bank</v>
      </c>
      <c r="O1380" t="str">
        <f>IFERROR(INDEX(Demographics!H:H, MATCH(A1380, Demographics!A:A, 0)) &amp; "", "Unknown Status")</f>
        <v>Permanent</v>
      </c>
    </row>
    <row r="1381" spans="1:15" x14ac:dyDescent="0.25">
      <c r="A1381" t="s">
        <v>1562</v>
      </c>
      <c r="B1381">
        <v>301968944</v>
      </c>
      <c r="C1381">
        <v>14</v>
      </c>
      <c r="D1381" s="1">
        <v>42924.36509259259</v>
      </c>
      <c r="E1381" s="1">
        <v>42924.323252314818</v>
      </c>
      <c r="F1381">
        <v>30000</v>
      </c>
      <c r="G1381">
        <v>34500</v>
      </c>
      <c r="H1381">
        <v>30</v>
      </c>
      <c r="J1381" t="s">
        <v>11</v>
      </c>
      <c r="K1381" s="2">
        <f t="shared" si="63"/>
        <v>0.15</v>
      </c>
      <c r="L1381">
        <f t="shared" si="64"/>
        <v>0</v>
      </c>
      <c r="M1381" t="str">
        <f t="shared" si="65"/>
        <v>3. High Velocity Loyalty (4+)</v>
      </c>
      <c r="N1381" t="str">
        <f>IFERROR(INDEX(Demographics!F:F, MATCH(A1381, Demographics!A:A, 0)), "Unspecified Bank")</f>
        <v>Unspecified Bank</v>
      </c>
      <c r="O1381" t="str">
        <f>IFERROR(INDEX(Demographics!H:H, MATCH(A1381, Demographics!A:A, 0)) &amp; "", "Unknown Status")</f>
        <v>Unknown Status</v>
      </c>
    </row>
    <row r="1382" spans="1:15" x14ac:dyDescent="0.25">
      <c r="A1382" t="s">
        <v>1563</v>
      </c>
      <c r="B1382">
        <v>301971723</v>
      </c>
      <c r="C1382">
        <v>2</v>
      </c>
      <c r="D1382" s="1">
        <v>42926.66505787037</v>
      </c>
      <c r="E1382" s="1">
        <v>42926.623310185183</v>
      </c>
      <c r="F1382">
        <v>10000</v>
      </c>
      <c r="G1382">
        <v>13000</v>
      </c>
      <c r="H1382">
        <v>30</v>
      </c>
      <c r="I1382" t="s">
        <v>1564</v>
      </c>
      <c r="J1382" t="s">
        <v>11</v>
      </c>
      <c r="K1382" s="2">
        <f t="shared" si="63"/>
        <v>0.3</v>
      </c>
      <c r="L1382">
        <f t="shared" si="64"/>
        <v>0</v>
      </c>
      <c r="M1382" t="str">
        <f t="shared" si="65"/>
        <v>2. Early Repeat (2-3)</v>
      </c>
      <c r="N1382" t="str">
        <f>IFERROR(INDEX(Demographics!F:F, MATCH(A1382, Demographics!A:A, 0)), "Unspecified Bank")</f>
        <v>GT Bank</v>
      </c>
      <c r="O1382" t="str">
        <f>IFERROR(INDEX(Demographics!H:H, MATCH(A1382, Demographics!A:A, 0)) &amp; "", "Unknown Status")</f>
        <v>Permanent</v>
      </c>
    </row>
    <row r="1383" spans="1:15" x14ac:dyDescent="0.25">
      <c r="A1383" t="s">
        <v>1565</v>
      </c>
      <c r="B1383">
        <v>301970283</v>
      </c>
      <c r="C1383">
        <v>2</v>
      </c>
      <c r="D1383" s="1">
        <v>42925.611354166664</v>
      </c>
      <c r="E1383" s="1">
        <v>42925.569618055553</v>
      </c>
      <c r="F1383">
        <v>10000</v>
      </c>
      <c r="G1383">
        <v>13000</v>
      </c>
      <c r="H1383">
        <v>30</v>
      </c>
      <c r="J1383" t="s">
        <v>11</v>
      </c>
      <c r="K1383" s="2">
        <f t="shared" si="63"/>
        <v>0.3</v>
      </c>
      <c r="L1383">
        <f t="shared" si="64"/>
        <v>0</v>
      </c>
      <c r="M1383" t="str">
        <f t="shared" si="65"/>
        <v>2. Early Repeat (2-3)</v>
      </c>
      <c r="N1383" t="str">
        <f>IFERROR(INDEX(Demographics!F:F, MATCH(A1383, Demographics!A:A, 0)), "Unspecified Bank")</f>
        <v>Zenith Bank</v>
      </c>
      <c r="O1383" t="str">
        <f>IFERROR(INDEX(Demographics!H:H, MATCH(A1383, Demographics!A:A, 0)) &amp; "", "Unknown Status")</f>
        <v>Permanent</v>
      </c>
    </row>
    <row r="1384" spans="1:15" x14ac:dyDescent="0.25">
      <c r="A1384" t="s">
        <v>1566</v>
      </c>
      <c r="B1384">
        <v>301982349</v>
      </c>
      <c r="C1384">
        <v>2</v>
      </c>
      <c r="D1384" s="1">
        <v>42933.71471064815</v>
      </c>
      <c r="E1384" s="1">
        <v>42933.672974537039</v>
      </c>
      <c r="F1384">
        <v>10000</v>
      </c>
      <c r="G1384">
        <v>13000</v>
      </c>
      <c r="H1384">
        <v>30</v>
      </c>
      <c r="J1384" t="s">
        <v>11</v>
      </c>
      <c r="K1384" s="2">
        <f t="shared" si="63"/>
        <v>0.3</v>
      </c>
      <c r="L1384">
        <f t="shared" si="64"/>
        <v>0</v>
      </c>
      <c r="M1384" t="str">
        <f t="shared" si="65"/>
        <v>2. Early Repeat (2-3)</v>
      </c>
      <c r="N1384" t="str">
        <f>IFERROR(INDEX(Demographics!F:F, MATCH(A1384, Demographics!A:A, 0)), "Unspecified Bank")</f>
        <v>Unspecified Bank</v>
      </c>
      <c r="O1384" t="str">
        <f>IFERROR(INDEX(Demographics!H:H, MATCH(A1384, Demographics!A:A, 0)) &amp; "", "Unknown Status")</f>
        <v>Unknown Status</v>
      </c>
    </row>
    <row r="1385" spans="1:15" x14ac:dyDescent="0.25">
      <c r="A1385" t="s">
        <v>1567</v>
      </c>
      <c r="B1385">
        <v>301991134</v>
      </c>
      <c r="C1385">
        <v>5</v>
      </c>
      <c r="D1385" s="1">
        <v>42938.777291666665</v>
      </c>
      <c r="E1385" s="1">
        <v>42938.735555555555</v>
      </c>
      <c r="F1385">
        <v>20000</v>
      </c>
      <c r="G1385">
        <v>24500</v>
      </c>
      <c r="H1385">
        <v>30</v>
      </c>
      <c r="J1385" t="s">
        <v>11</v>
      </c>
      <c r="K1385" s="2">
        <f t="shared" si="63"/>
        <v>0.22500000000000001</v>
      </c>
      <c r="L1385">
        <f t="shared" si="64"/>
        <v>0</v>
      </c>
      <c r="M1385" t="str">
        <f t="shared" si="65"/>
        <v>3. High Velocity Loyalty (4+)</v>
      </c>
      <c r="N1385" t="str">
        <f>IFERROR(INDEX(Demographics!F:F, MATCH(A1385, Demographics!A:A, 0)), "Unspecified Bank")</f>
        <v>UBA</v>
      </c>
      <c r="O1385" t="str">
        <f>IFERROR(INDEX(Demographics!H:H, MATCH(A1385, Demographics!A:A, 0)) &amp; "", "Unknown Status")</f>
        <v>Self-Employed</v>
      </c>
    </row>
    <row r="1386" spans="1:15" x14ac:dyDescent="0.25">
      <c r="A1386" t="s">
        <v>1568</v>
      </c>
      <c r="B1386">
        <v>302000388</v>
      </c>
      <c r="C1386">
        <v>16</v>
      </c>
      <c r="D1386" s="1">
        <v>42944.496840277781</v>
      </c>
      <c r="E1386" s="1">
        <v>42944.455104166664</v>
      </c>
      <c r="F1386">
        <v>40000</v>
      </c>
      <c r="G1386">
        <v>44000</v>
      </c>
      <c r="H1386">
        <v>30</v>
      </c>
      <c r="J1386" t="s">
        <v>11</v>
      </c>
      <c r="K1386" s="2">
        <f t="shared" si="63"/>
        <v>0.1</v>
      </c>
      <c r="L1386">
        <f t="shared" si="64"/>
        <v>0</v>
      </c>
      <c r="M1386" t="str">
        <f t="shared" si="65"/>
        <v>3. High Velocity Loyalty (4+)</v>
      </c>
      <c r="N1386" t="str">
        <f>IFERROR(INDEX(Demographics!F:F, MATCH(A1386, Demographics!A:A, 0)), "Unspecified Bank")</f>
        <v>First Bank</v>
      </c>
      <c r="O1386" t="str">
        <f>IFERROR(INDEX(Demographics!H:H, MATCH(A1386, Demographics!A:A, 0)) &amp; "", "Unknown Status")</f>
        <v>Permanent</v>
      </c>
    </row>
    <row r="1387" spans="1:15" x14ac:dyDescent="0.25">
      <c r="A1387" t="s">
        <v>1569</v>
      </c>
      <c r="B1387">
        <v>301975680</v>
      </c>
      <c r="C1387">
        <v>7</v>
      </c>
      <c r="D1387" s="1">
        <v>42929.394409722219</v>
      </c>
      <c r="E1387" s="1">
        <v>42929.352673611109</v>
      </c>
      <c r="F1387">
        <v>10000</v>
      </c>
      <c r="G1387">
        <v>11125</v>
      </c>
      <c r="H1387">
        <v>15</v>
      </c>
      <c r="J1387" t="s">
        <v>11</v>
      </c>
      <c r="K1387" s="2">
        <f t="shared" si="63"/>
        <v>0.1125</v>
      </c>
      <c r="L1387">
        <f t="shared" si="64"/>
        <v>0</v>
      </c>
      <c r="M1387" t="str">
        <f t="shared" si="65"/>
        <v>3. High Velocity Loyalty (4+)</v>
      </c>
      <c r="N1387" t="str">
        <f>IFERROR(INDEX(Demographics!F:F, MATCH(A1387, Demographics!A:A, 0)), "Unspecified Bank")</f>
        <v>GT Bank</v>
      </c>
      <c r="O1387" t="str">
        <f>IFERROR(INDEX(Demographics!H:H, MATCH(A1387, Demographics!A:A, 0)) &amp; "", "Unknown Status")</f>
        <v>Permanent</v>
      </c>
    </row>
    <row r="1388" spans="1:15" x14ac:dyDescent="0.25">
      <c r="A1388" t="s">
        <v>1570</v>
      </c>
      <c r="B1388">
        <v>301985305</v>
      </c>
      <c r="C1388">
        <v>10</v>
      </c>
      <c r="D1388" s="1">
        <v>42935.426655092589</v>
      </c>
      <c r="E1388" s="1">
        <v>42935.384895833333</v>
      </c>
      <c r="F1388">
        <v>30000</v>
      </c>
      <c r="G1388">
        <v>34500</v>
      </c>
      <c r="H1388">
        <v>30</v>
      </c>
      <c r="J1388" t="s">
        <v>11</v>
      </c>
      <c r="K1388" s="2">
        <f t="shared" si="63"/>
        <v>0.15</v>
      </c>
      <c r="L1388">
        <f t="shared" si="64"/>
        <v>0</v>
      </c>
      <c r="M1388" t="str">
        <f t="shared" si="65"/>
        <v>3. High Velocity Loyalty (4+)</v>
      </c>
      <c r="N1388" t="str">
        <f>IFERROR(INDEX(Demographics!F:F, MATCH(A1388, Demographics!A:A, 0)), "Unspecified Bank")</f>
        <v>Unspecified Bank</v>
      </c>
      <c r="O1388" t="str">
        <f>IFERROR(INDEX(Demographics!H:H, MATCH(A1388, Demographics!A:A, 0)) &amp; "", "Unknown Status")</f>
        <v>Unknown Status</v>
      </c>
    </row>
    <row r="1389" spans="1:15" x14ac:dyDescent="0.25">
      <c r="A1389" t="s">
        <v>1571</v>
      </c>
      <c r="B1389">
        <v>301966367</v>
      </c>
      <c r="C1389">
        <v>16</v>
      </c>
      <c r="D1389" s="1">
        <v>42922.526620370372</v>
      </c>
      <c r="E1389" s="1">
        <v>42922.484780092593</v>
      </c>
      <c r="F1389">
        <v>40000</v>
      </c>
      <c r="G1389">
        <v>44000</v>
      </c>
      <c r="H1389">
        <v>30</v>
      </c>
      <c r="J1389" t="s">
        <v>11</v>
      </c>
      <c r="K1389" s="2">
        <f t="shared" si="63"/>
        <v>0.1</v>
      </c>
      <c r="L1389">
        <f t="shared" si="64"/>
        <v>0</v>
      </c>
      <c r="M1389" t="str">
        <f t="shared" si="65"/>
        <v>3. High Velocity Loyalty (4+)</v>
      </c>
      <c r="N1389" t="str">
        <f>IFERROR(INDEX(Demographics!F:F, MATCH(A1389, Demographics!A:A, 0)), "Unspecified Bank")</f>
        <v>Unspecified Bank</v>
      </c>
      <c r="O1389" t="str">
        <f>IFERROR(INDEX(Demographics!H:H, MATCH(A1389, Demographics!A:A, 0)) &amp; "", "Unknown Status")</f>
        <v>Unknown Status</v>
      </c>
    </row>
    <row r="1390" spans="1:15" x14ac:dyDescent="0.25">
      <c r="A1390" t="s">
        <v>1572</v>
      </c>
      <c r="B1390">
        <v>301963025</v>
      </c>
      <c r="C1390">
        <v>3</v>
      </c>
      <c r="D1390" s="1">
        <v>42920.505925925929</v>
      </c>
      <c r="E1390" s="1">
        <v>42920.463460648149</v>
      </c>
      <c r="F1390">
        <v>20000</v>
      </c>
      <c r="G1390">
        <v>24500</v>
      </c>
      <c r="H1390">
        <v>30</v>
      </c>
      <c r="J1390" t="s">
        <v>11</v>
      </c>
      <c r="K1390" s="2">
        <f t="shared" si="63"/>
        <v>0.22500000000000001</v>
      </c>
      <c r="L1390">
        <f t="shared" si="64"/>
        <v>0</v>
      </c>
      <c r="M1390" t="str">
        <f t="shared" si="65"/>
        <v>2. Early Repeat (2-3)</v>
      </c>
      <c r="N1390" t="str">
        <f>IFERROR(INDEX(Demographics!F:F, MATCH(A1390, Demographics!A:A, 0)), "Unspecified Bank")</f>
        <v>Access Bank</v>
      </c>
      <c r="O1390" t="str">
        <f>IFERROR(INDEX(Demographics!H:H, MATCH(A1390, Demographics!A:A, 0)) &amp; "", "Unknown Status")</f>
        <v>Permanent</v>
      </c>
    </row>
    <row r="1391" spans="1:15" x14ac:dyDescent="0.25">
      <c r="A1391" t="s">
        <v>1573</v>
      </c>
      <c r="B1391">
        <v>301986396</v>
      </c>
      <c r="C1391">
        <v>2</v>
      </c>
      <c r="D1391" s="1">
        <v>42935.841805555552</v>
      </c>
      <c r="E1391" s="1">
        <v>42935.800057870372</v>
      </c>
      <c r="F1391">
        <v>10000</v>
      </c>
      <c r="G1391">
        <v>13000</v>
      </c>
      <c r="H1391">
        <v>30</v>
      </c>
      <c r="J1391" t="s">
        <v>23</v>
      </c>
      <c r="K1391" s="2">
        <f t="shared" si="63"/>
        <v>0.3</v>
      </c>
      <c r="L1391">
        <f t="shared" si="64"/>
        <v>1</v>
      </c>
      <c r="M1391" t="str">
        <f t="shared" si="65"/>
        <v>2. Early Repeat (2-3)</v>
      </c>
      <c r="N1391" t="str">
        <f>IFERROR(INDEX(Demographics!F:F, MATCH(A1391, Demographics!A:A, 0)), "Unspecified Bank")</f>
        <v>Access Bank</v>
      </c>
      <c r="O1391" t="str">
        <f>IFERROR(INDEX(Demographics!H:H, MATCH(A1391, Demographics!A:A, 0)) &amp; "", "Unknown Status")</f>
        <v>Permanent</v>
      </c>
    </row>
    <row r="1392" spans="1:15" x14ac:dyDescent="0.25">
      <c r="A1392" t="s">
        <v>1574</v>
      </c>
      <c r="B1392">
        <v>301992201</v>
      </c>
      <c r="C1392">
        <v>3</v>
      </c>
      <c r="D1392" s="1">
        <v>42939.738587962966</v>
      </c>
      <c r="E1392" s="1">
        <v>42939.696840277778</v>
      </c>
      <c r="F1392">
        <v>10000</v>
      </c>
      <c r="G1392">
        <v>13000</v>
      </c>
      <c r="H1392">
        <v>30</v>
      </c>
      <c r="J1392" t="s">
        <v>11</v>
      </c>
      <c r="K1392" s="2">
        <f t="shared" si="63"/>
        <v>0.3</v>
      </c>
      <c r="L1392">
        <f t="shared" si="64"/>
        <v>0</v>
      </c>
      <c r="M1392" t="str">
        <f t="shared" si="65"/>
        <v>2. Early Repeat (2-3)</v>
      </c>
      <c r="N1392" t="str">
        <f>IFERROR(INDEX(Demographics!F:F, MATCH(A1392, Demographics!A:A, 0)), "Unspecified Bank")</f>
        <v>Stanbic IBTC</v>
      </c>
      <c r="O1392" t="str">
        <f>IFERROR(INDEX(Demographics!H:H, MATCH(A1392, Demographics!A:A, 0)) &amp; "", "Unknown Status")</f>
        <v>Permanent</v>
      </c>
    </row>
    <row r="1393" spans="1:15" x14ac:dyDescent="0.25">
      <c r="A1393" t="s">
        <v>1575</v>
      </c>
      <c r="B1393">
        <v>301998280</v>
      </c>
      <c r="C1393">
        <v>4</v>
      </c>
      <c r="D1393" s="1">
        <v>42943.348425925928</v>
      </c>
      <c r="E1393" s="1">
        <v>42943.306689814817</v>
      </c>
      <c r="F1393">
        <v>10000</v>
      </c>
      <c r="G1393">
        <v>13000</v>
      </c>
      <c r="H1393">
        <v>30</v>
      </c>
      <c r="J1393" t="s">
        <v>11</v>
      </c>
      <c r="K1393" s="2">
        <f t="shared" si="63"/>
        <v>0.3</v>
      </c>
      <c r="L1393">
        <f t="shared" si="64"/>
        <v>0</v>
      </c>
      <c r="M1393" t="str">
        <f t="shared" si="65"/>
        <v>3. High Velocity Loyalty (4+)</v>
      </c>
      <c r="N1393" t="str">
        <f>IFERROR(INDEX(Demographics!F:F, MATCH(A1393, Demographics!A:A, 0)), "Unspecified Bank")</f>
        <v>GT Bank</v>
      </c>
      <c r="O1393" t="str">
        <f>IFERROR(INDEX(Demographics!H:H, MATCH(A1393, Demographics!A:A, 0)) &amp; "", "Unknown Status")</f>
        <v>Permanent</v>
      </c>
    </row>
    <row r="1394" spans="1:15" x14ac:dyDescent="0.25">
      <c r="A1394" t="s">
        <v>1576</v>
      </c>
      <c r="B1394">
        <v>302002406</v>
      </c>
      <c r="C1394">
        <v>4</v>
      </c>
      <c r="D1394" s="1">
        <v>42945.67800925926</v>
      </c>
      <c r="E1394" s="1">
        <v>42945.635520833333</v>
      </c>
      <c r="F1394">
        <v>20000</v>
      </c>
      <c r="G1394">
        <v>24500</v>
      </c>
      <c r="H1394">
        <v>30</v>
      </c>
      <c r="J1394" t="s">
        <v>11</v>
      </c>
      <c r="K1394" s="2">
        <f t="shared" si="63"/>
        <v>0.22500000000000001</v>
      </c>
      <c r="L1394">
        <f t="shared" si="64"/>
        <v>0</v>
      </c>
      <c r="M1394" t="str">
        <f t="shared" si="65"/>
        <v>3. High Velocity Loyalty (4+)</v>
      </c>
      <c r="N1394" t="str">
        <f>IFERROR(INDEX(Demographics!F:F, MATCH(A1394, Demographics!A:A, 0)), "Unspecified Bank")</f>
        <v>FCMB</v>
      </c>
      <c r="O1394" t="str">
        <f>IFERROR(INDEX(Demographics!H:H, MATCH(A1394, Demographics!A:A, 0)) &amp; "", "Unknown Status")</f>
        <v>Permanent</v>
      </c>
    </row>
    <row r="1395" spans="1:15" x14ac:dyDescent="0.25">
      <c r="A1395" t="s">
        <v>1577</v>
      </c>
      <c r="B1395">
        <v>301997516</v>
      </c>
      <c r="C1395">
        <v>4</v>
      </c>
      <c r="D1395" s="1">
        <v>42942.769652777781</v>
      </c>
      <c r="E1395" s="1">
        <v>42942.727175925924</v>
      </c>
      <c r="F1395">
        <v>10000</v>
      </c>
      <c r="G1395">
        <v>11500</v>
      </c>
      <c r="H1395">
        <v>15</v>
      </c>
      <c r="J1395" t="s">
        <v>11</v>
      </c>
      <c r="K1395" s="2">
        <f t="shared" si="63"/>
        <v>0.15</v>
      </c>
      <c r="L1395">
        <f t="shared" si="64"/>
        <v>0</v>
      </c>
      <c r="M1395" t="str">
        <f t="shared" si="65"/>
        <v>3. High Velocity Loyalty (4+)</v>
      </c>
      <c r="N1395" t="str">
        <f>IFERROR(INDEX(Demographics!F:F, MATCH(A1395, Demographics!A:A, 0)), "Unspecified Bank")</f>
        <v>GT Bank</v>
      </c>
      <c r="O1395" t="str">
        <f>IFERROR(INDEX(Demographics!H:H, MATCH(A1395, Demographics!A:A, 0)) &amp; "", "Unknown Status")</f>
        <v/>
      </c>
    </row>
    <row r="1396" spans="1:15" x14ac:dyDescent="0.25">
      <c r="A1396" t="s">
        <v>1578</v>
      </c>
      <c r="B1396">
        <v>301989388</v>
      </c>
      <c r="C1396">
        <v>2</v>
      </c>
      <c r="D1396" s="1">
        <v>42937.597951388889</v>
      </c>
      <c r="E1396" s="1">
        <v>42937.556203703702</v>
      </c>
      <c r="F1396">
        <v>10000</v>
      </c>
      <c r="G1396">
        <v>11500</v>
      </c>
      <c r="H1396">
        <v>15</v>
      </c>
      <c r="J1396" t="s">
        <v>11</v>
      </c>
      <c r="K1396" s="2">
        <f t="shared" si="63"/>
        <v>0.15</v>
      </c>
      <c r="L1396">
        <f t="shared" si="64"/>
        <v>0</v>
      </c>
      <c r="M1396" t="str">
        <f t="shared" si="65"/>
        <v>2. Early Repeat (2-3)</v>
      </c>
      <c r="N1396" t="str">
        <f>IFERROR(INDEX(Demographics!F:F, MATCH(A1396, Demographics!A:A, 0)), "Unspecified Bank")</f>
        <v>Skye Bank</v>
      </c>
      <c r="O1396" t="str">
        <f>IFERROR(INDEX(Demographics!H:H, MATCH(A1396, Demographics!A:A, 0)) &amp; "", "Unknown Status")</f>
        <v>Permanent</v>
      </c>
    </row>
    <row r="1397" spans="1:15" x14ac:dyDescent="0.25">
      <c r="A1397" t="s">
        <v>1579</v>
      </c>
      <c r="B1397">
        <v>301975252</v>
      </c>
      <c r="C1397">
        <v>2</v>
      </c>
      <c r="D1397" s="1">
        <v>42928.916226851848</v>
      </c>
      <c r="E1397" s="1">
        <v>42928.874467592592</v>
      </c>
      <c r="F1397">
        <v>10000</v>
      </c>
      <c r="G1397">
        <v>11500</v>
      </c>
      <c r="H1397">
        <v>15</v>
      </c>
      <c r="J1397" t="s">
        <v>11</v>
      </c>
      <c r="K1397" s="2">
        <f t="shared" si="63"/>
        <v>0.15</v>
      </c>
      <c r="L1397">
        <f t="shared" si="64"/>
        <v>0</v>
      </c>
      <c r="M1397" t="str">
        <f t="shared" si="65"/>
        <v>2. Early Repeat (2-3)</v>
      </c>
      <c r="N1397" t="str">
        <f>IFERROR(INDEX(Demographics!F:F, MATCH(A1397, Demographics!A:A, 0)), "Unspecified Bank")</f>
        <v>Zenith Bank</v>
      </c>
      <c r="O1397" t="str">
        <f>IFERROR(INDEX(Demographics!H:H, MATCH(A1397, Demographics!A:A, 0)) &amp; "", "Unknown Status")</f>
        <v>Permanent</v>
      </c>
    </row>
    <row r="1398" spans="1:15" x14ac:dyDescent="0.25">
      <c r="A1398" t="s">
        <v>1580</v>
      </c>
      <c r="B1398">
        <v>301988554</v>
      </c>
      <c r="C1398">
        <v>3</v>
      </c>
      <c r="D1398" s="1">
        <v>42937.010381944441</v>
      </c>
      <c r="E1398" s="1">
        <v>42936.968634259261</v>
      </c>
      <c r="F1398">
        <v>10000</v>
      </c>
      <c r="G1398">
        <v>13000</v>
      </c>
      <c r="H1398">
        <v>30</v>
      </c>
      <c r="J1398" t="s">
        <v>11</v>
      </c>
      <c r="K1398" s="2">
        <f t="shared" si="63"/>
        <v>0.3</v>
      </c>
      <c r="L1398">
        <f t="shared" si="64"/>
        <v>0</v>
      </c>
      <c r="M1398" t="str">
        <f t="shared" si="65"/>
        <v>2. Early Repeat (2-3)</v>
      </c>
      <c r="N1398" t="str">
        <f>IFERROR(INDEX(Demographics!F:F, MATCH(A1398, Demographics!A:A, 0)), "Unspecified Bank")</f>
        <v>UBA</v>
      </c>
      <c r="O1398" t="str">
        <f>IFERROR(INDEX(Demographics!H:H, MATCH(A1398, Demographics!A:A, 0)) &amp; "", "Unknown Status")</f>
        <v>Self-Employed</v>
      </c>
    </row>
    <row r="1399" spans="1:15" x14ac:dyDescent="0.25">
      <c r="A1399" t="s">
        <v>1581</v>
      </c>
      <c r="B1399">
        <v>301966138</v>
      </c>
      <c r="C1399">
        <v>3</v>
      </c>
      <c r="D1399" s="1">
        <v>42922.4216087963</v>
      </c>
      <c r="E1399" s="1">
        <v>42922.379780092589</v>
      </c>
      <c r="F1399">
        <v>10000</v>
      </c>
      <c r="G1399">
        <v>13000</v>
      </c>
      <c r="H1399">
        <v>30</v>
      </c>
      <c r="J1399" t="s">
        <v>11</v>
      </c>
      <c r="K1399" s="2">
        <f t="shared" si="63"/>
        <v>0.3</v>
      </c>
      <c r="L1399">
        <f t="shared" si="64"/>
        <v>0</v>
      </c>
      <c r="M1399" t="str">
        <f t="shared" si="65"/>
        <v>2. Early Repeat (2-3)</v>
      </c>
      <c r="N1399" t="str">
        <f>IFERROR(INDEX(Demographics!F:F, MATCH(A1399, Demographics!A:A, 0)), "Unspecified Bank")</f>
        <v>Unspecified Bank</v>
      </c>
      <c r="O1399" t="str">
        <f>IFERROR(INDEX(Demographics!H:H, MATCH(A1399, Demographics!A:A, 0)) &amp; "", "Unknown Status")</f>
        <v>Unknown Status</v>
      </c>
    </row>
    <row r="1400" spans="1:15" x14ac:dyDescent="0.25">
      <c r="A1400" t="s">
        <v>1582</v>
      </c>
      <c r="B1400">
        <v>301969656</v>
      </c>
      <c r="C1400">
        <v>10</v>
      </c>
      <c r="D1400" s="1">
        <v>42924.844652777778</v>
      </c>
      <c r="E1400" s="1">
        <v>42924.802800925929</v>
      </c>
      <c r="F1400">
        <v>40000</v>
      </c>
      <c r="G1400">
        <v>48000</v>
      </c>
      <c r="H1400">
        <v>60</v>
      </c>
      <c r="J1400" t="s">
        <v>11</v>
      </c>
      <c r="K1400" s="2">
        <f t="shared" si="63"/>
        <v>0.2</v>
      </c>
      <c r="L1400">
        <f t="shared" si="64"/>
        <v>0</v>
      </c>
      <c r="M1400" t="str">
        <f t="shared" si="65"/>
        <v>3. High Velocity Loyalty (4+)</v>
      </c>
      <c r="N1400" t="str">
        <f>IFERROR(INDEX(Demographics!F:F, MATCH(A1400, Demographics!A:A, 0)), "Unspecified Bank")</f>
        <v>GT Bank</v>
      </c>
      <c r="O1400" t="str">
        <f>IFERROR(INDEX(Demographics!H:H, MATCH(A1400, Demographics!A:A, 0)) &amp; "", "Unknown Status")</f>
        <v>Permanent</v>
      </c>
    </row>
    <row r="1401" spans="1:15" x14ac:dyDescent="0.25">
      <c r="A1401" t="s">
        <v>1583</v>
      </c>
      <c r="B1401">
        <v>301974617</v>
      </c>
      <c r="C1401">
        <v>9</v>
      </c>
      <c r="D1401" s="1">
        <v>42928.568078703705</v>
      </c>
      <c r="E1401" s="1">
        <v>42928.526342592595</v>
      </c>
      <c r="F1401">
        <v>20000</v>
      </c>
      <c r="G1401">
        <v>24500</v>
      </c>
      <c r="H1401">
        <v>30</v>
      </c>
      <c r="J1401" t="s">
        <v>11</v>
      </c>
      <c r="K1401" s="2">
        <f t="shared" si="63"/>
        <v>0.22500000000000001</v>
      </c>
      <c r="L1401">
        <f t="shared" si="64"/>
        <v>0</v>
      </c>
      <c r="M1401" t="str">
        <f t="shared" si="65"/>
        <v>3. High Velocity Loyalty (4+)</v>
      </c>
      <c r="N1401" t="str">
        <f>IFERROR(INDEX(Demographics!F:F, MATCH(A1401, Demographics!A:A, 0)), "Unspecified Bank")</f>
        <v>Unspecified Bank</v>
      </c>
      <c r="O1401" t="str">
        <f>IFERROR(INDEX(Demographics!H:H, MATCH(A1401, Demographics!A:A, 0)) &amp; "", "Unknown Status")</f>
        <v>Unknown Status</v>
      </c>
    </row>
    <row r="1402" spans="1:15" x14ac:dyDescent="0.25">
      <c r="A1402" t="s">
        <v>1584</v>
      </c>
      <c r="B1402">
        <v>301987951</v>
      </c>
      <c r="C1402">
        <v>6</v>
      </c>
      <c r="D1402" s="1">
        <v>42936.708472222221</v>
      </c>
      <c r="E1402" s="1">
        <v>42936.666689814818</v>
      </c>
      <c r="F1402">
        <v>20000</v>
      </c>
      <c r="G1402">
        <v>24500</v>
      </c>
      <c r="H1402">
        <v>30</v>
      </c>
      <c r="J1402" t="s">
        <v>11</v>
      </c>
      <c r="K1402" s="2">
        <f t="shared" si="63"/>
        <v>0.22500000000000001</v>
      </c>
      <c r="L1402">
        <f t="shared" si="64"/>
        <v>0</v>
      </c>
      <c r="M1402" t="str">
        <f t="shared" si="65"/>
        <v>3. High Velocity Loyalty (4+)</v>
      </c>
      <c r="N1402" t="str">
        <f>IFERROR(INDEX(Demographics!F:F, MATCH(A1402, Demographics!A:A, 0)), "Unspecified Bank")</f>
        <v>GT Bank</v>
      </c>
      <c r="O1402" t="str">
        <f>IFERROR(INDEX(Demographics!H:H, MATCH(A1402, Demographics!A:A, 0)) &amp; "", "Unknown Status")</f>
        <v>Permanent</v>
      </c>
    </row>
    <row r="1403" spans="1:15" x14ac:dyDescent="0.25">
      <c r="A1403" t="s">
        <v>1585</v>
      </c>
      <c r="B1403">
        <v>301973645</v>
      </c>
      <c r="C1403">
        <v>2</v>
      </c>
      <c r="D1403" s="1">
        <v>42927.825578703705</v>
      </c>
      <c r="E1403" s="1">
        <v>42927.783842592595</v>
      </c>
      <c r="F1403">
        <v>10000</v>
      </c>
      <c r="G1403">
        <v>13000</v>
      </c>
      <c r="H1403">
        <v>30</v>
      </c>
      <c r="J1403" t="s">
        <v>11</v>
      </c>
      <c r="K1403" s="2">
        <f t="shared" si="63"/>
        <v>0.3</v>
      </c>
      <c r="L1403">
        <f t="shared" si="64"/>
        <v>0</v>
      </c>
      <c r="M1403" t="str">
        <f t="shared" si="65"/>
        <v>2. Early Repeat (2-3)</v>
      </c>
      <c r="N1403" t="str">
        <f>IFERROR(INDEX(Demographics!F:F, MATCH(A1403, Demographics!A:A, 0)), "Unspecified Bank")</f>
        <v>Unspecified Bank</v>
      </c>
      <c r="O1403" t="str">
        <f>IFERROR(INDEX(Demographics!H:H, MATCH(A1403, Demographics!A:A, 0)) &amp; "", "Unknown Status")</f>
        <v>Unknown Status</v>
      </c>
    </row>
    <row r="1404" spans="1:15" x14ac:dyDescent="0.25">
      <c r="A1404" t="s">
        <v>1586</v>
      </c>
      <c r="B1404">
        <v>302001063</v>
      </c>
      <c r="C1404">
        <v>2</v>
      </c>
      <c r="D1404" s="1">
        <v>42944.742199074077</v>
      </c>
      <c r="E1404" s="1">
        <v>42944.70045138889</v>
      </c>
      <c r="F1404">
        <v>10000</v>
      </c>
      <c r="G1404">
        <v>13000</v>
      </c>
      <c r="H1404">
        <v>30</v>
      </c>
      <c r="I1404" t="s">
        <v>1587</v>
      </c>
      <c r="J1404" t="s">
        <v>11</v>
      </c>
      <c r="K1404" s="2">
        <f t="shared" si="63"/>
        <v>0.3</v>
      </c>
      <c r="L1404">
        <f t="shared" si="64"/>
        <v>0</v>
      </c>
      <c r="M1404" t="str">
        <f t="shared" si="65"/>
        <v>2. Early Repeat (2-3)</v>
      </c>
      <c r="N1404" t="str">
        <f>IFERROR(INDEX(Demographics!F:F, MATCH(A1404, Demographics!A:A, 0)), "Unspecified Bank")</f>
        <v>GT Bank</v>
      </c>
      <c r="O1404" t="str">
        <f>IFERROR(INDEX(Demographics!H:H, MATCH(A1404, Demographics!A:A, 0)) &amp; "", "Unknown Status")</f>
        <v>Permanent</v>
      </c>
    </row>
    <row r="1405" spans="1:15" x14ac:dyDescent="0.25">
      <c r="A1405" t="s">
        <v>1588</v>
      </c>
      <c r="B1405">
        <v>301986462</v>
      </c>
      <c r="C1405">
        <v>2</v>
      </c>
      <c r="D1405" s="1">
        <v>42935.882893518516</v>
      </c>
      <c r="E1405" s="1">
        <v>42935.841145833336</v>
      </c>
      <c r="F1405">
        <v>10000</v>
      </c>
      <c r="G1405">
        <v>11500</v>
      </c>
      <c r="H1405">
        <v>15</v>
      </c>
      <c r="J1405" t="s">
        <v>11</v>
      </c>
      <c r="K1405" s="2">
        <f t="shared" si="63"/>
        <v>0.15</v>
      </c>
      <c r="L1405">
        <f t="shared" si="64"/>
        <v>0</v>
      </c>
      <c r="M1405" t="str">
        <f t="shared" si="65"/>
        <v>2. Early Repeat (2-3)</v>
      </c>
      <c r="N1405" t="str">
        <f>IFERROR(INDEX(Demographics!F:F, MATCH(A1405, Demographics!A:A, 0)), "Unspecified Bank")</f>
        <v>GT Bank</v>
      </c>
      <c r="O1405" t="str">
        <f>IFERROR(INDEX(Demographics!H:H, MATCH(A1405, Demographics!A:A, 0)) &amp; "", "Unknown Status")</f>
        <v>Permanent</v>
      </c>
    </row>
    <row r="1406" spans="1:15" x14ac:dyDescent="0.25">
      <c r="A1406" t="s">
        <v>1589</v>
      </c>
      <c r="B1406">
        <v>301977101</v>
      </c>
      <c r="C1406">
        <v>2</v>
      </c>
      <c r="D1406" s="1">
        <v>42930.372835648152</v>
      </c>
      <c r="E1406" s="1">
        <v>42930.331087962964</v>
      </c>
      <c r="F1406">
        <v>10000</v>
      </c>
      <c r="G1406">
        <v>13000</v>
      </c>
      <c r="H1406">
        <v>30</v>
      </c>
      <c r="J1406" t="s">
        <v>11</v>
      </c>
      <c r="K1406" s="2">
        <f t="shared" si="63"/>
        <v>0.3</v>
      </c>
      <c r="L1406">
        <f t="shared" si="64"/>
        <v>0</v>
      </c>
      <c r="M1406" t="str">
        <f t="shared" si="65"/>
        <v>2. Early Repeat (2-3)</v>
      </c>
      <c r="N1406" t="str">
        <f>IFERROR(INDEX(Demographics!F:F, MATCH(A1406, Demographics!A:A, 0)), "Unspecified Bank")</f>
        <v>Skye Bank</v>
      </c>
      <c r="O1406" t="str">
        <f>IFERROR(INDEX(Demographics!H:H, MATCH(A1406, Demographics!A:A, 0)) &amp; "", "Unknown Status")</f>
        <v>Permanent</v>
      </c>
    </row>
    <row r="1407" spans="1:15" x14ac:dyDescent="0.25">
      <c r="A1407" t="s">
        <v>1590</v>
      </c>
      <c r="B1407">
        <v>301969514</v>
      </c>
      <c r="C1407">
        <v>3</v>
      </c>
      <c r="D1407" s="1">
        <v>42924.729178240741</v>
      </c>
      <c r="E1407" s="1">
        <v>42924.687442129631</v>
      </c>
      <c r="F1407">
        <v>10000</v>
      </c>
      <c r="G1407">
        <v>13000</v>
      </c>
      <c r="H1407">
        <v>30</v>
      </c>
      <c r="J1407" t="s">
        <v>23</v>
      </c>
      <c r="K1407" s="2">
        <f t="shared" si="63"/>
        <v>0.3</v>
      </c>
      <c r="L1407">
        <f t="shared" si="64"/>
        <v>1</v>
      </c>
      <c r="M1407" t="str">
        <f t="shared" si="65"/>
        <v>2. Early Repeat (2-3)</v>
      </c>
      <c r="N1407" t="str">
        <f>IFERROR(INDEX(Demographics!F:F, MATCH(A1407, Demographics!A:A, 0)), "Unspecified Bank")</f>
        <v>GT Bank</v>
      </c>
      <c r="O1407" t="str">
        <f>IFERROR(INDEX(Demographics!H:H, MATCH(A1407, Demographics!A:A, 0)) &amp; "", "Unknown Status")</f>
        <v>Permanent</v>
      </c>
    </row>
    <row r="1408" spans="1:15" x14ac:dyDescent="0.25">
      <c r="A1408" t="s">
        <v>1591</v>
      </c>
      <c r="B1408">
        <v>301973711</v>
      </c>
      <c r="C1408">
        <v>5</v>
      </c>
      <c r="D1408" s="1">
        <v>42927.860625000001</v>
      </c>
      <c r="E1408" s="1">
        <v>42927.818148148152</v>
      </c>
      <c r="F1408">
        <v>10000</v>
      </c>
      <c r="G1408">
        <v>13000</v>
      </c>
      <c r="H1408">
        <v>30</v>
      </c>
      <c r="J1408" t="s">
        <v>11</v>
      </c>
      <c r="K1408" s="2">
        <f t="shared" si="63"/>
        <v>0.3</v>
      </c>
      <c r="L1408">
        <f t="shared" si="64"/>
        <v>0</v>
      </c>
      <c r="M1408" t="str">
        <f t="shared" si="65"/>
        <v>3. High Velocity Loyalty (4+)</v>
      </c>
      <c r="N1408" t="str">
        <f>IFERROR(INDEX(Demographics!F:F, MATCH(A1408, Demographics!A:A, 0)), "Unspecified Bank")</f>
        <v>Unspecified Bank</v>
      </c>
      <c r="O1408" t="str">
        <f>IFERROR(INDEX(Demographics!H:H, MATCH(A1408, Demographics!A:A, 0)) &amp; "", "Unknown Status")</f>
        <v>Unknown Status</v>
      </c>
    </row>
    <row r="1409" spans="1:15" x14ac:dyDescent="0.25">
      <c r="A1409" t="s">
        <v>1592</v>
      </c>
      <c r="B1409">
        <v>301993204</v>
      </c>
      <c r="C1409">
        <v>3</v>
      </c>
      <c r="D1409" s="1">
        <v>42940.494479166664</v>
      </c>
      <c r="E1409" s="1">
        <v>42940.452731481484</v>
      </c>
      <c r="F1409">
        <v>10000</v>
      </c>
      <c r="G1409">
        <v>13000</v>
      </c>
      <c r="H1409">
        <v>30</v>
      </c>
      <c r="J1409" t="s">
        <v>11</v>
      </c>
      <c r="K1409" s="2">
        <f t="shared" si="63"/>
        <v>0.3</v>
      </c>
      <c r="L1409">
        <f t="shared" si="64"/>
        <v>0</v>
      </c>
      <c r="M1409" t="str">
        <f t="shared" si="65"/>
        <v>2. Early Repeat (2-3)</v>
      </c>
      <c r="N1409" t="str">
        <f>IFERROR(INDEX(Demographics!F:F, MATCH(A1409, Demographics!A:A, 0)), "Unspecified Bank")</f>
        <v>GT Bank</v>
      </c>
      <c r="O1409" t="str">
        <f>IFERROR(INDEX(Demographics!H:H, MATCH(A1409, Demographics!A:A, 0)) &amp; "", "Unknown Status")</f>
        <v>Permanent</v>
      </c>
    </row>
    <row r="1410" spans="1:15" x14ac:dyDescent="0.25">
      <c r="A1410" t="s">
        <v>1593</v>
      </c>
      <c r="B1410">
        <v>302000044</v>
      </c>
      <c r="C1410">
        <v>3</v>
      </c>
      <c r="D1410" s="1">
        <v>42944.359120370369</v>
      </c>
      <c r="E1410" s="1">
        <v>42944.317395833335</v>
      </c>
      <c r="F1410">
        <v>10000</v>
      </c>
      <c r="G1410">
        <v>13000</v>
      </c>
      <c r="H1410">
        <v>30</v>
      </c>
      <c r="J1410" t="s">
        <v>11</v>
      </c>
      <c r="K1410" s="2">
        <f t="shared" si="63"/>
        <v>0.3</v>
      </c>
      <c r="L1410">
        <f t="shared" si="64"/>
        <v>0</v>
      </c>
      <c r="M1410" t="str">
        <f t="shared" si="65"/>
        <v>2. Early Repeat (2-3)</v>
      </c>
      <c r="N1410" t="str">
        <f>IFERROR(INDEX(Demographics!F:F, MATCH(A1410, Demographics!A:A, 0)), "Unspecified Bank")</f>
        <v>First Bank</v>
      </c>
      <c r="O1410" t="str">
        <f>IFERROR(INDEX(Demographics!H:H, MATCH(A1410, Demographics!A:A, 0)) &amp; "", "Unknown Status")</f>
        <v>Permanent</v>
      </c>
    </row>
    <row r="1411" spans="1:15" x14ac:dyDescent="0.25">
      <c r="A1411" t="s">
        <v>1594</v>
      </c>
      <c r="B1411">
        <v>301967125</v>
      </c>
      <c r="C1411">
        <v>7</v>
      </c>
      <c r="D1411" s="1">
        <v>42922.876111111109</v>
      </c>
      <c r="E1411" s="1">
        <v>42922.834317129629</v>
      </c>
      <c r="F1411">
        <v>20000</v>
      </c>
      <c r="G1411">
        <v>24500</v>
      </c>
      <c r="H1411">
        <v>30</v>
      </c>
      <c r="J1411" t="s">
        <v>11</v>
      </c>
      <c r="K1411" s="2">
        <f t="shared" ref="K1411:K1474" si="66">(G1411 - F1411) / F1411</f>
        <v>0.22500000000000001</v>
      </c>
      <c r="L1411">
        <f t="shared" ref="L1411:L1474" si="67">IF(J1411="bad", 1, 0)</f>
        <v>0</v>
      </c>
      <c r="M1411" t="str">
        <f t="shared" ref="M1411:M1474" si="68">IF(C1411=1, "1. First-Time Applicant", IF(C1411&lt;=3, "2. Early Repeat (2-3)", "3. High Velocity Loyalty (4+)"))</f>
        <v>3. High Velocity Loyalty (4+)</v>
      </c>
      <c r="N1411" t="str">
        <f>IFERROR(INDEX(Demographics!F:F, MATCH(A1411, Demographics!A:A, 0)), "Unspecified Bank")</f>
        <v>GT Bank</v>
      </c>
      <c r="O1411" t="str">
        <f>IFERROR(INDEX(Demographics!H:H, MATCH(A1411, Demographics!A:A, 0)) &amp; "", "Unknown Status")</f>
        <v>Permanent</v>
      </c>
    </row>
    <row r="1412" spans="1:15" x14ac:dyDescent="0.25">
      <c r="A1412" t="s">
        <v>1595</v>
      </c>
      <c r="B1412">
        <v>301960846</v>
      </c>
      <c r="C1412">
        <v>3</v>
      </c>
      <c r="D1412" s="1">
        <v>42919.465949074074</v>
      </c>
      <c r="E1412" s="1">
        <v>42919.423530092594</v>
      </c>
      <c r="F1412">
        <v>10000</v>
      </c>
      <c r="G1412">
        <v>13000</v>
      </c>
      <c r="H1412">
        <v>30</v>
      </c>
      <c r="J1412" t="s">
        <v>23</v>
      </c>
      <c r="K1412" s="2">
        <f t="shared" si="66"/>
        <v>0.3</v>
      </c>
      <c r="L1412">
        <f t="shared" si="67"/>
        <v>1</v>
      </c>
      <c r="M1412" t="str">
        <f t="shared" si="68"/>
        <v>2. Early Repeat (2-3)</v>
      </c>
      <c r="N1412" t="str">
        <f>IFERROR(INDEX(Demographics!F:F, MATCH(A1412, Demographics!A:A, 0)), "Unspecified Bank")</f>
        <v>GT Bank</v>
      </c>
      <c r="O1412" t="str">
        <f>IFERROR(INDEX(Demographics!H:H, MATCH(A1412, Demographics!A:A, 0)) &amp; "", "Unknown Status")</f>
        <v/>
      </c>
    </row>
    <row r="1413" spans="1:15" x14ac:dyDescent="0.25">
      <c r="A1413" t="s">
        <v>1596</v>
      </c>
      <c r="B1413">
        <v>301975750</v>
      </c>
      <c r="C1413">
        <v>2</v>
      </c>
      <c r="D1413" s="1">
        <v>42929.421018518522</v>
      </c>
      <c r="E1413" s="1">
        <v>42929.379282407404</v>
      </c>
      <c r="F1413">
        <v>10000</v>
      </c>
      <c r="G1413">
        <v>11500</v>
      </c>
      <c r="H1413">
        <v>15</v>
      </c>
      <c r="J1413" t="s">
        <v>23</v>
      </c>
      <c r="K1413" s="2">
        <f t="shared" si="66"/>
        <v>0.15</v>
      </c>
      <c r="L1413">
        <f t="shared" si="67"/>
        <v>1</v>
      </c>
      <c r="M1413" t="str">
        <f t="shared" si="68"/>
        <v>2. Early Repeat (2-3)</v>
      </c>
      <c r="N1413" t="str">
        <f>IFERROR(INDEX(Demographics!F:F, MATCH(A1413, Demographics!A:A, 0)), "Unspecified Bank")</f>
        <v>Unspecified Bank</v>
      </c>
      <c r="O1413" t="str">
        <f>IFERROR(INDEX(Demographics!H:H, MATCH(A1413, Demographics!A:A, 0)) &amp; "", "Unknown Status")</f>
        <v>Unknown Status</v>
      </c>
    </row>
    <row r="1414" spans="1:15" x14ac:dyDescent="0.25">
      <c r="A1414" t="s">
        <v>1597</v>
      </c>
      <c r="B1414">
        <v>301981110</v>
      </c>
      <c r="C1414">
        <v>6</v>
      </c>
      <c r="D1414" s="1">
        <v>42933.208287037036</v>
      </c>
      <c r="E1414" s="1">
        <v>42933.165810185186</v>
      </c>
      <c r="F1414">
        <v>20000</v>
      </c>
      <c r="G1414">
        <v>22250</v>
      </c>
      <c r="H1414">
        <v>15</v>
      </c>
      <c r="J1414" t="s">
        <v>11</v>
      </c>
      <c r="K1414" s="2">
        <f t="shared" si="66"/>
        <v>0.1125</v>
      </c>
      <c r="L1414">
        <f t="shared" si="67"/>
        <v>0</v>
      </c>
      <c r="M1414" t="str">
        <f t="shared" si="68"/>
        <v>3. High Velocity Loyalty (4+)</v>
      </c>
      <c r="N1414" t="str">
        <f>IFERROR(INDEX(Demographics!F:F, MATCH(A1414, Demographics!A:A, 0)), "Unspecified Bank")</f>
        <v>GT Bank</v>
      </c>
      <c r="O1414" t="str">
        <f>IFERROR(INDEX(Demographics!H:H, MATCH(A1414, Demographics!A:A, 0)) &amp; "", "Unknown Status")</f>
        <v>Permanent</v>
      </c>
    </row>
    <row r="1415" spans="1:15" x14ac:dyDescent="0.25">
      <c r="A1415" t="s">
        <v>1598</v>
      </c>
      <c r="B1415">
        <v>301989520</v>
      </c>
      <c r="C1415">
        <v>8</v>
      </c>
      <c r="D1415" s="1">
        <v>42937.643275462964</v>
      </c>
      <c r="E1415" s="1">
        <v>42937.601435185185</v>
      </c>
      <c r="F1415">
        <v>30000</v>
      </c>
      <c r="G1415">
        <v>34500</v>
      </c>
      <c r="H1415">
        <v>30</v>
      </c>
      <c r="J1415" t="s">
        <v>11</v>
      </c>
      <c r="K1415" s="2">
        <f t="shared" si="66"/>
        <v>0.15</v>
      </c>
      <c r="L1415">
        <f t="shared" si="67"/>
        <v>0</v>
      </c>
      <c r="M1415" t="str">
        <f t="shared" si="68"/>
        <v>3. High Velocity Loyalty (4+)</v>
      </c>
      <c r="N1415" t="str">
        <f>IFERROR(INDEX(Demographics!F:F, MATCH(A1415, Demographics!A:A, 0)), "Unspecified Bank")</f>
        <v>Unspecified Bank</v>
      </c>
      <c r="O1415" t="str">
        <f>IFERROR(INDEX(Demographics!H:H, MATCH(A1415, Demographics!A:A, 0)) &amp; "", "Unknown Status")</f>
        <v>Unknown Status</v>
      </c>
    </row>
    <row r="1416" spans="1:15" x14ac:dyDescent="0.25">
      <c r="A1416" t="s">
        <v>1599</v>
      </c>
      <c r="B1416">
        <v>301981077</v>
      </c>
      <c r="C1416">
        <v>11</v>
      </c>
      <c r="D1416" s="1">
        <v>42933.090243055558</v>
      </c>
      <c r="E1416" s="1">
        <v>42933.047719907408</v>
      </c>
      <c r="F1416">
        <v>30000</v>
      </c>
      <c r="G1416">
        <v>34500</v>
      </c>
      <c r="H1416">
        <v>30</v>
      </c>
      <c r="J1416" t="s">
        <v>11</v>
      </c>
      <c r="K1416" s="2">
        <f t="shared" si="66"/>
        <v>0.15</v>
      </c>
      <c r="L1416">
        <f t="shared" si="67"/>
        <v>0</v>
      </c>
      <c r="M1416" t="str">
        <f t="shared" si="68"/>
        <v>3. High Velocity Loyalty (4+)</v>
      </c>
      <c r="N1416" t="str">
        <f>IFERROR(INDEX(Demographics!F:F, MATCH(A1416, Demographics!A:A, 0)), "Unspecified Bank")</f>
        <v>Zenith Bank</v>
      </c>
      <c r="O1416" t="str">
        <f>IFERROR(INDEX(Demographics!H:H, MATCH(A1416, Demographics!A:A, 0)) &amp; "", "Unknown Status")</f>
        <v>Permanent</v>
      </c>
    </row>
    <row r="1417" spans="1:15" x14ac:dyDescent="0.25">
      <c r="A1417" t="s">
        <v>1600</v>
      </c>
      <c r="B1417">
        <v>301994154</v>
      </c>
      <c r="C1417">
        <v>10</v>
      </c>
      <c r="D1417" s="1">
        <v>42940.830104166664</v>
      </c>
      <c r="E1417" s="1">
        <v>42940.788356481484</v>
      </c>
      <c r="F1417">
        <v>15000</v>
      </c>
      <c r="G1417">
        <v>17250</v>
      </c>
      <c r="H1417">
        <v>30</v>
      </c>
      <c r="J1417" t="s">
        <v>11</v>
      </c>
      <c r="K1417" s="2">
        <f t="shared" si="66"/>
        <v>0.15</v>
      </c>
      <c r="L1417">
        <f t="shared" si="67"/>
        <v>0</v>
      </c>
      <c r="M1417" t="str">
        <f t="shared" si="68"/>
        <v>3. High Velocity Loyalty (4+)</v>
      </c>
      <c r="N1417" t="str">
        <f>IFERROR(INDEX(Demographics!F:F, MATCH(A1417, Demographics!A:A, 0)), "Unspecified Bank")</f>
        <v>GT Bank</v>
      </c>
      <c r="O1417" t="str">
        <f>IFERROR(INDEX(Demographics!H:H, MATCH(A1417, Demographics!A:A, 0)) &amp; "", "Unknown Status")</f>
        <v>Student</v>
      </c>
    </row>
    <row r="1418" spans="1:15" x14ac:dyDescent="0.25">
      <c r="A1418" t="s">
        <v>1601</v>
      </c>
      <c r="B1418">
        <v>301998560</v>
      </c>
      <c r="C1418">
        <v>3</v>
      </c>
      <c r="D1418" s="1">
        <v>42943.465601851851</v>
      </c>
      <c r="E1418" s="1">
        <v>42943.423113425924</v>
      </c>
      <c r="F1418">
        <v>10000</v>
      </c>
      <c r="G1418">
        <v>13000</v>
      </c>
      <c r="H1418">
        <v>30</v>
      </c>
      <c r="J1418" t="s">
        <v>11</v>
      </c>
      <c r="K1418" s="2">
        <f t="shared" si="66"/>
        <v>0.3</v>
      </c>
      <c r="L1418">
        <f t="shared" si="67"/>
        <v>0</v>
      </c>
      <c r="M1418" t="str">
        <f t="shared" si="68"/>
        <v>2. Early Repeat (2-3)</v>
      </c>
      <c r="N1418" t="str">
        <f>IFERROR(INDEX(Demographics!F:F, MATCH(A1418, Demographics!A:A, 0)), "Unspecified Bank")</f>
        <v>Unspecified Bank</v>
      </c>
      <c r="O1418" t="str">
        <f>IFERROR(INDEX(Demographics!H:H, MATCH(A1418, Demographics!A:A, 0)) &amp; "", "Unknown Status")</f>
        <v>Unknown Status</v>
      </c>
    </row>
    <row r="1419" spans="1:15" x14ac:dyDescent="0.25">
      <c r="A1419" t="s">
        <v>1602</v>
      </c>
      <c r="B1419">
        <v>301975784</v>
      </c>
      <c r="C1419">
        <v>4</v>
      </c>
      <c r="D1419" s="1">
        <v>42929.434988425928</v>
      </c>
      <c r="E1419" s="1">
        <v>42929.393263888887</v>
      </c>
      <c r="F1419">
        <v>10000</v>
      </c>
      <c r="G1419">
        <v>13000</v>
      </c>
      <c r="H1419">
        <v>30</v>
      </c>
      <c r="J1419" t="s">
        <v>11</v>
      </c>
      <c r="K1419" s="2">
        <f t="shared" si="66"/>
        <v>0.3</v>
      </c>
      <c r="L1419">
        <f t="shared" si="67"/>
        <v>0</v>
      </c>
      <c r="M1419" t="str">
        <f t="shared" si="68"/>
        <v>3. High Velocity Loyalty (4+)</v>
      </c>
      <c r="N1419" t="str">
        <f>IFERROR(INDEX(Demographics!F:F, MATCH(A1419, Demographics!A:A, 0)), "Unspecified Bank")</f>
        <v>GT Bank</v>
      </c>
      <c r="O1419" t="str">
        <f>IFERROR(INDEX(Demographics!H:H, MATCH(A1419, Demographics!A:A, 0)) &amp; "", "Unknown Status")</f>
        <v>Unemployed</v>
      </c>
    </row>
    <row r="1420" spans="1:15" x14ac:dyDescent="0.25">
      <c r="A1420" t="s">
        <v>1603</v>
      </c>
      <c r="B1420">
        <v>301996292</v>
      </c>
      <c r="C1420">
        <v>2</v>
      </c>
      <c r="D1420" s="1">
        <v>42942.28328703704</v>
      </c>
      <c r="E1420" s="1">
        <v>42942.241527777776</v>
      </c>
      <c r="F1420">
        <v>10000</v>
      </c>
      <c r="G1420">
        <v>13000</v>
      </c>
      <c r="H1420">
        <v>30</v>
      </c>
      <c r="J1420" t="s">
        <v>11</v>
      </c>
      <c r="K1420" s="2">
        <f t="shared" si="66"/>
        <v>0.3</v>
      </c>
      <c r="L1420">
        <f t="shared" si="67"/>
        <v>0</v>
      </c>
      <c r="M1420" t="str">
        <f t="shared" si="68"/>
        <v>2. Early Repeat (2-3)</v>
      </c>
      <c r="N1420" t="str">
        <f>IFERROR(INDEX(Demographics!F:F, MATCH(A1420, Demographics!A:A, 0)), "Unspecified Bank")</f>
        <v>GT Bank</v>
      </c>
      <c r="O1420" t="str">
        <f>IFERROR(INDEX(Demographics!H:H, MATCH(A1420, Demographics!A:A, 0)) &amp; "", "Unknown Status")</f>
        <v>Unemployed</v>
      </c>
    </row>
    <row r="1421" spans="1:15" x14ac:dyDescent="0.25">
      <c r="A1421" t="s">
        <v>1604</v>
      </c>
      <c r="B1421">
        <v>301981702</v>
      </c>
      <c r="C1421">
        <v>5</v>
      </c>
      <c r="D1421" s="1">
        <v>42933.496562499997</v>
      </c>
      <c r="E1421" s="1">
        <v>42933.454814814817</v>
      </c>
      <c r="F1421">
        <v>20000</v>
      </c>
      <c r="G1421">
        <v>22250</v>
      </c>
      <c r="H1421">
        <v>15</v>
      </c>
      <c r="J1421" t="s">
        <v>23</v>
      </c>
      <c r="K1421" s="2">
        <f t="shared" si="66"/>
        <v>0.1125</v>
      </c>
      <c r="L1421">
        <f t="shared" si="67"/>
        <v>1</v>
      </c>
      <c r="M1421" t="str">
        <f t="shared" si="68"/>
        <v>3. High Velocity Loyalty (4+)</v>
      </c>
      <c r="N1421" t="str">
        <f>IFERROR(INDEX(Demographics!F:F, MATCH(A1421, Demographics!A:A, 0)), "Unspecified Bank")</f>
        <v>GT Bank</v>
      </c>
      <c r="O1421" t="str">
        <f>IFERROR(INDEX(Demographics!H:H, MATCH(A1421, Demographics!A:A, 0)) &amp; "", "Unknown Status")</f>
        <v>Permanent</v>
      </c>
    </row>
    <row r="1422" spans="1:15" x14ac:dyDescent="0.25">
      <c r="A1422" t="s">
        <v>1605</v>
      </c>
      <c r="B1422">
        <v>301989418</v>
      </c>
      <c r="C1422">
        <v>5</v>
      </c>
      <c r="D1422" s="1">
        <v>42937.605787037035</v>
      </c>
      <c r="E1422" s="1">
        <v>42937.563946759263</v>
      </c>
      <c r="F1422">
        <v>20000</v>
      </c>
      <c r="G1422">
        <v>24500</v>
      </c>
      <c r="H1422">
        <v>30</v>
      </c>
      <c r="J1422" t="s">
        <v>11</v>
      </c>
      <c r="K1422" s="2">
        <f t="shared" si="66"/>
        <v>0.22500000000000001</v>
      </c>
      <c r="L1422">
        <f t="shared" si="67"/>
        <v>0</v>
      </c>
      <c r="M1422" t="str">
        <f t="shared" si="68"/>
        <v>3. High Velocity Loyalty (4+)</v>
      </c>
      <c r="N1422" t="str">
        <f>IFERROR(INDEX(Demographics!F:F, MATCH(A1422, Demographics!A:A, 0)), "Unspecified Bank")</f>
        <v>Diamond Bank</v>
      </c>
      <c r="O1422" t="str">
        <f>IFERROR(INDEX(Demographics!H:H, MATCH(A1422, Demographics!A:A, 0)) &amp; "", "Unknown Status")</f>
        <v>Self-Employed</v>
      </c>
    </row>
    <row r="1423" spans="1:15" x14ac:dyDescent="0.25">
      <c r="A1423" t="s">
        <v>1606</v>
      </c>
      <c r="B1423">
        <v>301959184</v>
      </c>
      <c r="C1423">
        <v>6</v>
      </c>
      <c r="D1423" s="1">
        <v>42917.713819444441</v>
      </c>
      <c r="E1423" s="1">
        <v>42917.672071759262</v>
      </c>
      <c r="F1423">
        <v>20000</v>
      </c>
      <c r="G1423">
        <v>24500</v>
      </c>
      <c r="H1423">
        <v>30</v>
      </c>
      <c r="J1423" t="s">
        <v>11</v>
      </c>
      <c r="K1423" s="2">
        <f t="shared" si="66"/>
        <v>0.22500000000000001</v>
      </c>
      <c r="L1423">
        <f t="shared" si="67"/>
        <v>0</v>
      </c>
      <c r="M1423" t="str">
        <f t="shared" si="68"/>
        <v>3. High Velocity Loyalty (4+)</v>
      </c>
      <c r="N1423" t="str">
        <f>IFERROR(INDEX(Demographics!F:F, MATCH(A1423, Demographics!A:A, 0)), "Unspecified Bank")</f>
        <v>Unspecified Bank</v>
      </c>
      <c r="O1423" t="str">
        <f>IFERROR(INDEX(Demographics!H:H, MATCH(A1423, Demographics!A:A, 0)) &amp; "", "Unknown Status")</f>
        <v>Unknown Status</v>
      </c>
    </row>
    <row r="1424" spans="1:15" x14ac:dyDescent="0.25">
      <c r="A1424" t="s">
        <v>1607</v>
      </c>
      <c r="B1424">
        <v>301973687</v>
      </c>
      <c r="C1424">
        <v>3</v>
      </c>
      <c r="D1424" s="1">
        <v>42927.842997685184</v>
      </c>
      <c r="E1424" s="1">
        <v>42927.801261574074</v>
      </c>
      <c r="F1424">
        <v>10000</v>
      </c>
      <c r="G1424">
        <v>13000</v>
      </c>
      <c r="H1424">
        <v>30</v>
      </c>
      <c r="J1424" t="s">
        <v>11</v>
      </c>
      <c r="K1424" s="2">
        <f t="shared" si="66"/>
        <v>0.3</v>
      </c>
      <c r="L1424">
        <f t="shared" si="67"/>
        <v>0</v>
      </c>
      <c r="M1424" t="str">
        <f t="shared" si="68"/>
        <v>2. Early Repeat (2-3)</v>
      </c>
      <c r="N1424" t="str">
        <f>IFERROR(INDEX(Demographics!F:F, MATCH(A1424, Demographics!A:A, 0)), "Unspecified Bank")</f>
        <v>Fidelity Bank</v>
      </c>
      <c r="O1424" t="str">
        <f>IFERROR(INDEX(Demographics!H:H, MATCH(A1424, Demographics!A:A, 0)) &amp; "", "Unknown Status")</f>
        <v>Permanent</v>
      </c>
    </row>
    <row r="1425" spans="1:15" x14ac:dyDescent="0.25">
      <c r="A1425" t="s">
        <v>1608</v>
      </c>
      <c r="B1425">
        <v>302001961</v>
      </c>
      <c r="C1425">
        <v>3</v>
      </c>
      <c r="D1425" s="1">
        <v>42945.441458333335</v>
      </c>
      <c r="E1425" s="1">
        <v>42945.399722222224</v>
      </c>
      <c r="F1425">
        <v>10000</v>
      </c>
      <c r="G1425">
        <v>13000</v>
      </c>
      <c r="H1425">
        <v>30</v>
      </c>
      <c r="J1425" t="s">
        <v>11</v>
      </c>
      <c r="K1425" s="2">
        <f t="shared" si="66"/>
        <v>0.3</v>
      </c>
      <c r="L1425">
        <f t="shared" si="67"/>
        <v>0</v>
      </c>
      <c r="M1425" t="str">
        <f t="shared" si="68"/>
        <v>2. Early Repeat (2-3)</v>
      </c>
      <c r="N1425" t="str">
        <f>IFERROR(INDEX(Demographics!F:F, MATCH(A1425, Demographics!A:A, 0)), "Unspecified Bank")</f>
        <v>Unspecified Bank</v>
      </c>
      <c r="O1425" t="str">
        <f>IFERROR(INDEX(Demographics!H:H, MATCH(A1425, Demographics!A:A, 0)) &amp; "", "Unknown Status")</f>
        <v>Unknown Status</v>
      </c>
    </row>
    <row r="1426" spans="1:15" x14ac:dyDescent="0.25">
      <c r="A1426" t="s">
        <v>1609</v>
      </c>
      <c r="B1426">
        <v>302000318</v>
      </c>
      <c r="C1426">
        <v>2</v>
      </c>
      <c r="D1426" s="1">
        <v>42944.466527777775</v>
      </c>
      <c r="E1426" s="1">
        <v>42944.424780092595</v>
      </c>
      <c r="F1426">
        <v>10000</v>
      </c>
      <c r="G1426">
        <v>11500</v>
      </c>
      <c r="H1426">
        <v>15</v>
      </c>
      <c r="J1426" t="s">
        <v>23</v>
      </c>
      <c r="K1426" s="2">
        <f t="shared" si="66"/>
        <v>0.15</v>
      </c>
      <c r="L1426">
        <f t="shared" si="67"/>
        <v>1</v>
      </c>
      <c r="M1426" t="str">
        <f t="shared" si="68"/>
        <v>2. Early Repeat (2-3)</v>
      </c>
      <c r="N1426" t="str">
        <f>IFERROR(INDEX(Demographics!F:F, MATCH(A1426, Demographics!A:A, 0)), "Unspecified Bank")</f>
        <v>Zenith Bank</v>
      </c>
      <c r="O1426" t="str">
        <f>IFERROR(INDEX(Demographics!H:H, MATCH(A1426, Demographics!A:A, 0)) &amp; "", "Unknown Status")</f>
        <v/>
      </c>
    </row>
    <row r="1427" spans="1:15" x14ac:dyDescent="0.25">
      <c r="A1427" t="s">
        <v>1610</v>
      </c>
      <c r="B1427">
        <v>301997127</v>
      </c>
      <c r="C1427">
        <v>10</v>
      </c>
      <c r="D1427" s="1">
        <v>42942.618634259263</v>
      </c>
      <c r="E1427" s="1">
        <v>42942.576145833336</v>
      </c>
      <c r="F1427">
        <v>30000</v>
      </c>
      <c r="G1427">
        <v>34500</v>
      </c>
      <c r="H1427">
        <v>30</v>
      </c>
      <c r="J1427" t="s">
        <v>11</v>
      </c>
      <c r="K1427" s="2">
        <f t="shared" si="66"/>
        <v>0.15</v>
      </c>
      <c r="L1427">
        <f t="shared" si="67"/>
        <v>0</v>
      </c>
      <c r="M1427" t="str">
        <f t="shared" si="68"/>
        <v>3. High Velocity Loyalty (4+)</v>
      </c>
      <c r="N1427" t="str">
        <f>IFERROR(INDEX(Demographics!F:F, MATCH(A1427, Demographics!A:A, 0)), "Unspecified Bank")</f>
        <v>GT Bank</v>
      </c>
      <c r="O1427" t="str">
        <f>IFERROR(INDEX(Demographics!H:H, MATCH(A1427, Demographics!A:A, 0)) &amp; "", "Unknown Status")</f>
        <v>Permanent</v>
      </c>
    </row>
    <row r="1428" spans="1:15" x14ac:dyDescent="0.25">
      <c r="A1428" t="s">
        <v>1611</v>
      </c>
      <c r="B1428">
        <v>301970972</v>
      </c>
      <c r="C1428">
        <v>11</v>
      </c>
      <c r="D1428" s="1">
        <v>42926.359675925924</v>
      </c>
      <c r="E1428" s="1">
        <v>42926.317858796298</v>
      </c>
      <c r="F1428">
        <v>25000</v>
      </c>
      <c r="G1428">
        <v>27500</v>
      </c>
      <c r="H1428">
        <v>30</v>
      </c>
      <c r="J1428" t="s">
        <v>11</v>
      </c>
      <c r="K1428" s="2">
        <f t="shared" si="66"/>
        <v>0.1</v>
      </c>
      <c r="L1428">
        <f t="shared" si="67"/>
        <v>0</v>
      </c>
      <c r="M1428" t="str">
        <f t="shared" si="68"/>
        <v>3. High Velocity Loyalty (4+)</v>
      </c>
      <c r="N1428" t="str">
        <f>IFERROR(INDEX(Demographics!F:F, MATCH(A1428, Demographics!A:A, 0)), "Unspecified Bank")</f>
        <v>Unspecified Bank</v>
      </c>
      <c r="O1428" t="str">
        <f>IFERROR(INDEX(Demographics!H:H, MATCH(A1428, Demographics!A:A, 0)) &amp; "", "Unknown Status")</f>
        <v>Unknown Status</v>
      </c>
    </row>
    <row r="1429" spans="1:15" x14ac:dyDescent="0.25">
      <c r="A1429" t="s">
        <v>1612</v>
      </c>
      <c r="B1429">
        <v>301962742</v>
      </c>
      <c r="C1429">
        <v>10</v>
      </c>
      <c r="D1429" s="1">
        <v>42920.39329861111</v>
      </c>
      <c r="E1429" s="1">
        <v>42920.351574074077</v>
      </c>
      <c r="F1429">
        <v>30000</v>
      </c>
      <c r="G1429">
        <v>34500</v>
      </c>
      <c r="H1429">
        <v>30</v>
      </c>
      <c r="J1429" t="s">
        <v>11</v>
      </c>
      <c r="K1429" s="2">
        <f t="shared" si="66"/>
        <v>0.15</v>
      </c>
      <c r="L1429">
        <f t="shared" si="67"/>
        <v>0</v>
      </c>
      <c r="M1429" t="str">
        <f t="shared" si="68"/>
        <v>3. High Velocity Loyalty (4+)</v>
      </c>
      <c r="N1429" t="str">
        <f>IFERROR(INDEX(Demographics!F:F, MATCH(A1429, Demographics!A:A, 0)), "Unspecified Bank")</f>
        <v>Unspecified Bank</v>
      </c>
      <c r="O1429" t="str">
        <f>IFERROR(INDEX(Demographics!H:H, MATCH(A1429, Demographics!A:A, 0)) &amp; "", "Unknown Status")</f>
        <v>Unknown Status</v>
      </c>
    </row>
    <row r="1430" spans="1:15" x14ac:dyDescent="0.25">
      <c r="A1430" t="s">
        <v>1613</v>
      </c>
      <c r="B1430">
        <v>301959003</v>
      </c>
      <c r="C1430">
        <v>3</v>
      </c>
      <c r="D1430" s="1">
        <v>42917.598252314812</v>
      </c>
      <c r="E1430" s="1">
        <v>42917.556516203702</v>
      </c>
      <c r="F1430">
        <v>20000</v>
      </c>
      <c r="G1430">
        <v>22250</v>
      </c>
      <c r="H1430">
        <v>15</v>
      </c>
      <c r="J1430" t="s">
        <v>11</v>
      </c>
      <c r="K1430" s="2">
        <f t="shared" si="66"/>
        <v>0.1125</v>
      </c>
      <c r="L1430">
        <f t="shared" si="67"/>
        <v>0</v>
      </c>
      <c r="M1430" t="str">
        <f t="shared" si="68"/>
        <v>2. Early Repeat (2-3)</v>
      </c>
      <c r="N1430" t="str">
        <f>IFERROR(INDEX(Demographics!F:F, MATCH(A1430, Demographics!A:A, 0)), "Unspecified Bank")</f>
        <v>Unspecified Bank</v>
      </c>
      <c r="O1430" t="str">
        <f>IFERROR(INDEX(Demographics!H:H, MATCH(A1430, Demographics!A:A, 0)) &amp; "", "Unknown Status")</f>
        <v>Unknown Status</v>
      </c>
    </row>
    <row r="1431" spans="1:15" x14ac:dyDescent="0.25">
      <c r="A1431" t="s">
        <v>1614</v>
      </c>
      <c r="B1431">
        <v>301972938</v>
      </c>
      <c r="C1431">
        <v>3</v>
      </c>
      <c r="D1431" s="1">
        <v>42927.523344907408</v>
      </c>
      <c r="E1431" s="1">
        <v>42927.481608796297</v>
      </c>
      <c r="F1431">
        <v>10000</v>
      </c>
      <c r="G1431">
        <v>13000</v>
      </c>
      <c r="H1431">
        <v>30</v>
      </c>
      <c r="J1431" t="s">
        <v>11</v>
      </c>
      <c r="K1431" s="2">
        <f t="shared" si="66"/>
        <v>0.3</v>
      </c>
      <c r="L1431">
        <f t="shared" si="67"/>
        <v>0</v>
      </c>
      <c r="M1431" t="str">
        <f t="shared" si="68"/>
        <v>2. Early Repeat (2-3)</v>
      </c>
      <c r="N1431" t="str">
        <f>IFERROR(INDEX(Demographics!F:F, MATCH(A1431, Demographics!A:A, 0)), "Unspecified Bank")</f>
        <v>GT Bank</v>
      </c>
      <c r="O1431" t="str">
        <f>IFERROR(INDEX(Demographics!H:H, MATCH(A1431, Demographics!A:A, 0)) &amp; "", "Unknown Status")</f>
        <v>Permanent</v>
      </c>
    </row>
    <row r="1432" spans="1:15" x14ac:dyDescent="0.25">
      <c r="A1432" t="s">
        <v>1615</v>
      </c>
      <c r="B1432">
        <v>301971426</v>
      </c>
      <c r="C1432">
        <v>2</v>
      </c>
      <c r="D1432" s="1">
        <v>42926.549710648149</v>
      </c>
      <c r="E1432" s="1">
        <v>42926.507986111108</v>
      </c>
      <c r="F1432">
        <v>10000</v>
      </c>
      <c r="G1432">
        <v>11500</v>
      </c>
      <c r="H1432">
        <v>15</v>
      </c>
      <c r="J1432" t="s">
        <v>11</v>
      </c>
      <c r="K1432" s="2">
        <f t="shared" si="66"/>
        <v>0.15</v>
      </c>
      <c r="L1432">
        <f t="shared" si="67"/>
        <v>0</v>
      </c>
      <c r="M1432" t="str">
        <f t="shared" si="68"/>
        <v>2. Early Repeat (2-3)</v>
      </c>
      <c r="N1432" t="str">
        <f>IFERROR(INDEX(Demographics!F:F, MATCH(A1432, Demographics!A:A, 0)), "Unspecified Bank")</f>
        <v>EcoBank</v>
      </c>
      <c r="O1432" t="str">
        <f>IFERROR(INDEX(Demographics!H:H, MATCH(A1432, Demographics!A:A, 0)) &amp; "", "Unknown Status")</f>
        <v>Permanent</v>
      </c>
    </row>
    <row r="1433" spans="1:15" x14ac:dyDescent="0.25">
      <c r="A1433" t="s">
        <v>1616</v>
      </c>
      <c r="B1433">
        <v>301972860</v>
      </c>
      <c r="C1433">
        <v>2</v>
      </c>
      <c r="D1433" s="1">
        <v>42927.491273148145</v>
      </c>
      <c r="E1433" s="1">
        <v>42927.449537037035</v>
      </c>
      <c r="F1433">
        <v>10000</v>
      </c>
      <c r="G1433">
        <v>13000</v>
      </c>
      <c r="H1433">
        <v>30</v>
      </c>
      <c r="J1433" t="s">
        <v>11</v>
      </c>
      <c r="K1433" s="2">
        <f t="shared" si="66"/>
        <v>0.3</v>
      </c>
      <c r="L1433">
        <f t="shared" si="67"/>
        <v>0</v>
      </c>
      <c r="M1433" t="str">
        <f t="shared" si="68"/>
        <v>2. Early Repeat (2-3)</v>
      </c>
      <c r="N1433" t="str">
        <f>IFERROR(INDEX(Demographics!F:F, MATCH(A1433, Demographics!A:A, 0)), "Unspecified Bank")</f>
        <v>UBA</v>
      </c>
      <c r="O1433" t="str">
        <f>IFERROR(INDEX(Demographics!H:H, MATCH(A1433, Demographics!A:A, 0)) &amp; "", "Unknown Status")</f>
        <v>Permanent</v>
      </c>
    </row>
    <row r="1434" spans="1:15" x14ac:dyDescent="0.25">
      <c r="A1434" t="s">
        <v>1617</v>
      </c>
      <c r="B1434">
        <v>301958593</v>
      </c>
      <c r="C1434">
        <v>8</v>
      </c>
      <c r="D1434" s="1">
        <v>42917.29760416667</v>
      </c>
      <c r="E1434" s="1">
        <v>42917.255868055552</v>
      </c>
      <c r="F1434">
        <v>20000</v>
      </c>
      <c r="G1434">
        <v>23000</v>
      </c>
      <c r="H1434">
        <v>30</v>
      </c>
      <c r="J1434" t="s">
        <v>11</v>
      </c>
      <c r="K1434" s="2">
        <f t="shared" si="66"/>
        <v>0.15</v>
      </c>
      <c r="L1434">
        <f t="shared" si="67"/>
        <v>0</v>
      </c>
      <c r="M1434" t="str">
        <f t="shared" si="68"/>
        <v>3. High Velocity Loyalty (4+)</v>
      </c>
      <c r="N1434" t="str">
        <f>IFERROR(INDEX(Demographics!F:F, MATCH(A1434, Demographics!A:A, 0)), "Unspecified Bank")</f>
        <v>Unspecified Bank</v>
      </c>
      <c r="O1434" t="str">
        <f>IFERROR(INDEX(Demographics!H:H, MATCH(A1434, Demographics!A:A, 0)) &amp; "", "Unknown Status")</f>
        <v>Unknown Status</v>
      </c>
    </row>
    <row r="1435" spans="1:15" x14ac:dyDescent="0.25">
      <c r="A1435" t="s">
        <v>1618</v>
      </c>
      <c r="B1435">
        <v>301975353</v>
      </c>
      <c r="C1435">
        <v>8</v>
      </c>
      <c r="D1435" s="1">
        <v>42928.984722222223</v>
      </c>
      <c r="E1435" s="1">
        <v>42928.942974537036</v>
      </c>
      <c r="F1435">
        <v>20000</v>
      </c>
      <c r="G1435">
        <v>24500</v>
      </c>
      <c r="H1435">
        <v>30</v>
      </c>
      <c r="J1435" t="s">
        <v>11</v>
      </c>
      <c r="K1435" s="2">
        <f t="shared" si="66"/>
        <v>0.22500000000000001</v>
      </c>
      <c r="L1435">
        <f t="shared" si="67"/>
        <v>0</v>
      </c>
      <c r="M1435" t="str">
        <f t="shared" si="68"/>
        <v>3. High Velocity Loyalty (4+)</v>
      </c>
      <c r="N1435" t="str">
        <f>IFERROR(INDEX(Demographics!F:F, MATCH(A1435, Demographics!A:A, 0)), "Unspecified Bank")</f>
        <v>UBA</v>
      </c>
      <c r="O1435" t="str">
        <f>IFERROR(INDEX(Demographics!H:H, MATCH(A1435, Demographics!A:A, 0)) &amp; "", "Unknown Status")</f>
        <v>Permanent</v>
      </c>
    </row>
    <row r="1436" spans="1:15" x14ac:dyDescent="0.25">
      <c r="A1436" t="s">
        <v>1619</v>
      </c>
      <c r="B1436">
        <v>301967347</v>
      </c>
      <c r="C1436">
        <v>3</v>
      </c>
      <c r="D1436" s="1">
        <v>42923.198518518519</v>
      </c>
      <c r="E1436" s="1">
        <v>42923.156782407408</v>
      </c>
      <c r="F1436">
        <v>20000</v>
      </c>
      <c r="G1436">
        <v>24000</v>
      </c>
      <c r="H1436">
        <v>30</v>
      </c>
      <c r="I1436" t="s">
        <v>1620</v>
      </c>
      <c r="J1436" t="s">
        <v>11</v>
      </c>
      <c r="K1436" s="2">
        <f t="shared" si="66"/>
        <v>0.2</v>
      </c>
      <c r="L1436">
        <f t="shared" si="67"/>
        <v>0</v>
      </c>
      <c r="M1436" t="str">
        <f t="shared" si="68"/>
        <v>2. Early Repeat (2-3)</v>
      </c>
      <c r="N1436" t="str">
        <f>IFERROR(INDEX(Demographics!F:F, MATCH(A1436, Demographics!A:A, 0)), "Unspecified Bank")</f>
        <v>EcoBank</v>
      </c>
      <c r="O1436" t="str">
        <f>IFERROR(INDEX(Demographics!H:H, MATCH(A1436, Demographics!A:A, 0)) &amp; "", "Unknown Status")</f>
        <v>Permanent</v>
      </c>
    </row>
    <row r="1437" spans="1:15" x14ac:dyDescent="0.25">
      <c r="A1437" t="s">
        <v>1621</v>
      </c>
      <c r="B1437">
        <v>301995023</v>
      </c>
      <c r="C1437">
        <v>9</v>
      </c>
      <c r="D1437" s="1">
        <v>42941.454143518517</v>
      </c>
      <c r="E1437" s="1">
        <v>42941.412407407406</v>
      </c>
      <c r="F1437">
        <v>20000</v>
      </c>
      <c r="G1437">
        <v>24500</v>
      </c>
      <c r="H1437">
        <v>30</v>
      </c>
      <c r="J1437" t="s">
        <v>11</v>
      </c>
      <c r="K1437" s="2">
        <f t="shared" si="66"/>
        <v>0.22500000000000001</v>
      </c>
      <c r="L1437">
        <f t="shared" si="67"/>
        <v>0</v>
      </c>
      <c r="M1437" t="str">
        <f t="shared" si="68"/>
        <v>3. High Velocity Loyalty (4+)</v>
      </c>
      <c r="N1437" t="str">
        <f>IFERROR(INDEX(Demographics!F:F, MATCH(A1437, Demographics!A:A, 0)), "Unspecified Bank")</f>
        <v>GT Bank</v>
      </c>
      <c r="O1437" t="str">
        <f>IFERROR(INDEX(Demographics!H:H, MATCH(A1437, Demographics!A:A, 0)) &amp; "", "Unknown Status")</f>
        <v>Self-Employed</v>
      </c>
    </row>
    <row r="1438" spans="1:15" x14ac:dyDescent="0.25">
      <c r="A1438" t="s">
        <v>1622</v>
      </c>
      <c r="B1438">
        <v>301992296</v>
      </c>
      <c r="C1438">
        <v>7</v>
      </c>
      <c r="D1438" s="1">
        <v>42939.792986111112</v>
      </c>
      <c r="E1438" s="1">
        <v>42939.751261574071</v>
      </c>
      <c r="F1438">
        <v>30000</v>
      </c>
      <c r="G1438">
        <v>34500</v>
      </c>
      <c r="H1438">
        <v>30</v>
      </c>
      <c r="J1438" t="s">
        <v>11</v>
      </c>
      <c r="K1438" s="2">
        <f t="shared" si="66"/>
        <v>0.15</v>
      </c>
      <c r="L1438">
        <f t="shared" si="67"/>
        <v>0</v>
      </c>
      <c r="M1438" t="str">
        <f t="shared" si="68"/>
        <v>3. High Velocity Loyalty (4+)</v>
      </c>
      <c r="N1438" t="str">
        <f>IFERROR(INDEX(Demographics!F:F, MATCH(A1438, Demographics!A:A, 0)), "Unspecified Bank")</f>
        <v>Unspecified Bank</v>
      </c>
      <c r="O1438" t="str">
        <f>IFERROR(INDEX(Demographics!H:H, MATCH(A1438, Demographics!A:A, 0)) &amp; "", "Unknown Status")</f>
        <v>Unknown Status</v>
      </c>
    </row>
    <row r="1439" spans="1:15" x14ac:dyDescent="0.25">
      <c r="A1439" t="s">
        <v>1623</v>
      </c>
      <c r="B1439">
        <v>301959081</v>
      </c>
      <c r="C1439">
        <v>4</v>
      </c>
      <c r="D1439" s="1">
        <v>42917.651921296296</v>
      </c>
      <c r="E1439" s="1">
        <v>42917.610173611109</v>
      </c>
      <c r="F1439">
        <v>20000</v>
      </c>
      <c r="G1439">
        <v>24500</v>
      </c>
      <c r="H1439">
        <v>30</v>
      </c>
      <c r="J1439" t="s">
        <v>11</v>
      </c>
      <c r="K1439" s="2">
        <f t="shared" si="66"/>
        <v>0.22500000000000001</v>
      </c>
      <c r="L1439">
        <f t="shared" si="67"/>
        <v>0</v>
      </c>
      <c r="M1439" t="str">
        <f t="shared" si="68"/>
        <v>3. High Velocity Loyalty (4+)</v>
      </c>
      <c r="N1439" t="str">
        <f>IFERROR(INDEX(Demographics!F:F, MATCH(A1439, Demographics!A:A, 0)), "Unspecified Bank")</f>
        <v>Unspecified Bank</v>
      </c>
      <c r="O1439" t="str">
        <f>IFERROR(INDEX(Demographics!H:H, MATCH(A1439, Demographics!A:A, 0)) &amp; "", "Unknown Status")</f>
        <v>Unknown Status</v>
      </c>
    </row>
    <row r="1440" spans="1:15" x14ac:dyDescent="0.25">
      <c r="A1440" t="s">
        <v>1624</v>
      </c>
      <c r="B1440">
        <v>301964677</v>
      </c>
      <c r="C1440">
        <v>3</v>
      </c>
      <c r="D1440" s="1">
        <v>42921.484861111108</v>
      </c>
      <c r="E1440" s="1">
        <v>42921.443113425928</v>
      </c>
      <c r="F1440">
        <v>10000</v>
      </c>
      <c r="G1440">
        <v>13000</v>
      </c>
      <c r="H1440">
        <v>30</v>
      </c>
      <c r="I1440" t="s">
        <v>1293</v>
      </c>
      <c r="J1440" t="s">
        <v>11</v>
      </c>
      <c r="K1440" s="2">
        <f t="shared" si="66"/>
        <v>0.3</v>
      </c>
      <c r="L1440">
        <f t="shared" si="67"/>
        <v>0</v>
      </c>
      <c r="M1440" t="str">
        <f t="shared" si="68"/>
        <v>2. Early Repeat (2-3)</v>
      </c>
      <c r="N1440" t="str">
        <f>IFERROR(INDEX(Demographics!F:F, MATCH(A1440, Demographics!A:A, 0)), "Unspecified Bank")</f>
        <v>Standard Chartered</v>
      </c>
      <c r="O1440" t="str">
        <f>IFERROR(INDEX(Demographics!H:H, MATCH(A1440, Demographics!A:A, 0)) &amp; "", "Unknown Status")</f>
        <v>Permanent</v>
      </c>
    </row>
    <row r="1441" spans="1:15" x14ac:dyDescent="0.25">
      <c r="A1441" t="s">
        <v>1625</v>
      </c>
      <c r="B1441">
        <v>301985648</v>
      </c>
      <c r="C1441">
        <v>19</v>
      </c>
      <c r="D1441" s="1">
        <v>42935.553043981483</v>
      </c>
      <c r="E1441" s="1">
        <v>42935.511284722219</v>
      </c>
      <c r="F1441">
        <v>50000</v>
      </c>
      <c r="G1441">
        <v>55000</v>
      </c>
      <c r="H1441">
        <v>60</v>
      </c>
      <c r="J1441" t="s">
        <v>11</v>
      </c>
      <c r="K1441" s="2">
        <f t="shared" si="66"/>
        <v>0.1</v>
      </c>
      <c r="L1441">
        <f t="shared" si="67"/>
        <v>0</v>
      </c>
      <c r="M1441" t="str">
        <f t="shared" si="68"/>
        <v>3. High Velocity Loyalty (4+)</v>
      </c>
      <c r="N1441" t="str">
        <f>IFERROR(INDEX(Demographics!F:F, MATCH(A1441, Demographics!A:A, 0)), "Unspecified Bank")</f>
        <v>Zenith Bank</v>
      </c>
      <c r="O1441" t="str">
        <f>IFERROR(INDEX(Demographics!H:H, MATCH(A1441, Demographics!A:A, 0)) &amp; "", "Unknown Status")</f>
        <v>Self-Employed</v>
      </c>
    </row>
    <row r="1442" spans="1:15" x14ac:dyDescent="0.25">
      <c r="A1442" t="s">
        <v>1626</v>
      </c>
      <c r="B1442">
        <v>302000027</v>
      </c>
      <c r="C1442">
        <v>5</v>
      </c>
      <c r="D1442" s="1">
        <v>42944.352870370371</v>
      </c>
      <c r="E1442" s="1">
        <v>42944.310381944444</v>
      </c>
      <c r="F1442">
        <v>20000</v>
      </c>
      <c r="G1442">
        <v>24500</v>
      </c>
      <c r="H1442">
        <v>30</v>
      </c>
      <c r="I1442" t="s">
        <v>1627</v>
      </c>
      <c r="J1442" t="s">
        <v>11</v>
      </c>
      <c r="K1442" s="2">
        <f t="shared" si="66"/>
        <v>0.22500000000000001</v>
      </c>
      <c r="L1442">
        <f t="shared" si="67"/>
        <v>0</v>
      </c>
      <c r="M1442" t="str">
        <f t="shared" si="68"/>
        <v>3. High Velocity Loyalty (4+)</v>
      </c>
      <c r="N1442" t="str">
        <f>IFERROR(INDEX(Demographics!F:F, MATCH(A1442, Demographics!A:A, 0)), "Unspecified Bank")</f>
        <v>First Bank</v>
      </c>
      <c r="O1442" t="str">
        <f>IFERROR(INDEX(Demographics!H:H, MATCH(A1442, Demographics!A:A, 0)) &amp; "", "Unknown Status")</f>
        <v>Permanent</v>
      </c>
    </row>
    <row r="1443" spans="1:15" x14ac:dyDescent="0.25">
      <c r="A1443" t="s">
        <v>1628</v>
      </c>
      <c r="B1443">
        <v>301986572</v>
      </c>
      <c r="C1443">
        <v>2</v>
      </c>
      <c r="D1443" s="1">
        <v>42935.93309027778</v>
      </c>
      <c r="E1443" s="1">
        <v>42935.891296296293</v>
      </c>
      <c r="F1443">
        <v>10000</v>
      </c>
      <c r="G1443">
        <v>11500</v>
      </c>
      <c r="H1443">
        <v>15</v>
      </c>
      <c r="J1443" t="s">
        <v>11</v>
      </c>
      <c r="K1443" s="2">
        <f t="shared" si="66"/>
        <v>0.15</v>
      </c>
      <c r="L1443">
        <f t="shared" si="67"/>
        <v>0</v>
      </c>
      <c r="M1443" t="str">
        <f t="shared" si="68"/>
        <v>2. Early Repeat (2-3)</v>
      </c>
      <c r="N1443" t="str">
        <f>IFERROR(INDEX(Demographics!F:F, MATCH(A1443, Demographics!A:A, 0)), "Unspecified Bank")</f>
        <v>Unspecified Bank</v>
      </c>
      <c r="O1443" t="str">
        <f>IFERROR(INDEX(Demographics!H:H, MATCH(A1443, Demographics!A:A, 0)) &amp; "", "Unknown Status")</f>
        <v>Unknown Status</v>
      </c>
    </row>
    <row r="1444" spans="1:15" x14ac:dyDescent="0.25">
      <c r="A1444" t="s">
        <v>1629</v>
      </c>
      <c r="B1444">
        <v>301991933</v>
      </c>
      <c r="C1444">
        <v>12</v>
      </c>
      <c r="D1444" s="1">
        <v>42939.593923611108</v>
      </c>
      <c r="E1444" s="1">
        <v>42939.552164351851</v>
      </c>
      <c r="F1444">
        <v>20000</v>
      </c>
      <c r="G1444">
        <v>21000</v>
      </c>
      <c r="H1444">
        <v>15</v>
      </c>
      <c r="J1444" t="s">
        <v>11</v>
      </c>
      <c r="K1444" s="2">
        <f t="shared" si="66"/>
        <v>0.05</v>
      </c>
      <c r="L1444">
        <f t="shared" si="67"/>
        <v>0</v>
      </c>
      <c r="M1444" t="str">
        <f t="shared" si="68"/>
        <v>3. High Velocity Loyalty (4+)</v>
      </c>
      <c r="N1444" t="str">
        <f>IFERROR(INDEX(Demographics!F:F, MATCH(A1444, Demographics!A:A, 0)), "Unspecified Bank")</f>
        <v>Unspecified Bank</v>
      </c>
      <c r="O1444" t="str">
        <f>IFERROR(INDEX(Demographics!H:H, MATCH(A1444, Demographics!A:A, 0)) &amp; "", "Unknown Status")</f>
        <v>Unknown Status</v>
      </c>
    </row>
    <row r="1445" spans="1:15" x14ac:dyDescent="0.25">
      <c r="A1445" t="s">
        <v>1630</v>
      </c>
      <c r="B1445">
        <v>301959492</v>
      </c>
      <c r="C1445">
        <v>2</v>
      </c>
      <c r="D1445" s="1">
        <v>42917.938854166663</v>
      </c>
      <c r="E1445" s="1">
        <v>42917.897118055553</v>
      </c>
      <c r="F1445">
        <v>10000</v>
      </c>
      <c r="G1445">
        <v>13000</v>
      </c>
      <c r="H1445">
        <v>30</v>
      </c>
      <c r="J1445" t="s">
        <v>11</v>
      </c>
      <c r="K1445" s="2">
        <f t="shared" si="66"/>
        <v>0.3</v>
      </c>
      <c r="L1445">
        <f t="shared" si="67"/>
        <v>0</v>
      </c>
      <c r="M1445" t="str">
        <f t="shared" si="68"/>
        <v>2. Early Repeat (2-3)</v>
      </c>
      <c r="N1445" t="str">
        <f>IFERROR(INDEX(Demographics!F:F, MATCH(A1445, Demographics!A:A, 0)), "Unspecified Bank")</f>
        <v>GT Bank</v>
      </c>
      <c r="O1445" t="str">
        <f>IFERROR(INDEX(Demographics!H:H, MATCH(A1445, Demographics!A:A, 0)) &amp; "", "Unknown Status")</f>
        <v>Permanent</v>
      </c>
    </row>
    <row r="1446" spans="1:15" x14ac:dyDescent="0.25">
      <c r="A1446" t="s">
        <v>1631</v>
      </c>
      <c r="B1446">
        <v>301961056</v>
      </c>
      <c r="C1446">
        <v>10</v>
      </c>
      <c r="D1446" s="1">
        <v>42919.555509259262</v>
      </c>
      <c r="E1446" s="1">
        <v>42919.513749999998</v>
      </c>
      <c r="F1446">
        <v>25000</v>
      </c>
      <c r="G1446">
        <v>27500</v>
      </c>
      <c r="H1446">
        <v>30</v>
      </c>
      <c r="J1446" t="s">
        <v>11</v>
      </c>
      <c r="K1446" s="2">
        <f t="shared" si="66"/>
        <v>0.1</v>
      </c>
      <c r="L1446">
        <f t="shared" si="67"/>
        <v>0</v>
      </c>
      <c r="M1446" t="str">
        <f t="shared" si="68"/>
        <v>3. High Velocity Loyalty (4+)</v>
      </c>
      <c r="N1446" t="str">
        <f>IFERROR(INDEX(Demographics!F:F, MATCH(A1446, Demographics!A:A, 0)), "Unspecified Bank")</f>
        <v>Unspecified Bank</v>
      </c>
      <c r="O1446" t="str">
        <f>IFERROR(INDEX(Demographics!H:H, MATCH(A1446, Demographics!A:A, 0)) &amp; "", "Unknown Status")</f>
        <v>Unknown Status</v>
      </c>
    </row>
    <row r="1447" spans="1:15" x14ac:dyDescent="0.25">
      <c r="A1447" t="s">
        <v>1632</v>
      </c>
      <c r="B1447">
        <v>301973935</v>
      </c>
      <c r="C1447">
        <v>2</v>
      </c>
      <c r="D1447" s="1">
        <v>42928.060231481482</v>
      </c>
      <c r="E1447" s="1">
        <v>42928.018483796295</v>
      </c>
      <c r="F1447">
        <v>10000</v>
      </c>
      <c r="G1447">
        <v>11500</v>
      </c>
      <c r="H1447">
        <v>15</v>
      </c>
      <c r="J1447" t="s">
        <v>11</v>
      </c>
      <c r="K1447" s="2">
        <f t="shared" si="66"/>
        <v>0.15</v>
      </c>
      <c r="L1447">
        <f t="shared" si="67"/>
        <v>0</v>
      </c>
      <c r="M1447" t="str">
        <f t="shared" si="68"/>
        <v>2. Early Repeat (2-3)</v>
      </c>
      <c r="N1447" t="str">
        <f>IFERROR(INDEX(Demographics!F:F, MATCH(A1447, Demographics!A:A, 0)), "Unspecified Bank")</f>
        <v>Unspecified Bank</v>
      </c>
      <c r="O1447" t="str">
        <f>IFERROR(INDEX(Demographics!H:H, MATCH(A1447, Demographics!A:A, 0)) &amp; "", "Unknown Status")</f>
        <v>Unknown Status</v>
      </c>
    </row>
    <row r="1448" spans="1:15" x14ac:dyDescent="0.25">
      <c r="A1448" t="s">
        <v>1633</v>
      </c>
      <c r="B1448">
        <v>301993924</v>
      </c>
      <c r="C1448">
        <v>3</v>
      </c>
      <c r="D1448" s="1">
        <v>42940.742650462962</v>
      </c>
      <c r="E1448" s="1">
        <v>42940.700891203705</v>
      </c>
      <c r="F1448">
        <v>10000</v>
      </c>
      <c r="G1448">
        <v>13000</v>
      </c>
      <c r="H1448">
        <v>30</v>
      </c>
      <c r="J1448" t="s">
        <v>23</v>
      </c>
      <c r="K1448" s="2">
        <f t="shared" si="66"/>
        <v>0.3</v>
      </c>
      <c r="L1448">
        <f t="shared" si="67"/>
        <v>1</v>
      </c>
      <c r="M1448" t="str">
        <f t="shared" si="68"/>
        <v>2. Early Repeat (2-3)</v>
      </c>
      <c r="N1448" t="str">
        <f>IFERROR(INDEX(Demographics!F:F, MATCH(A1448, Demographics!A:A, 0)), "Unspecified Bank")</f>
        <v>Unspecified Bank</v>
      </c>
      <c r="O1448" t="str">
        <f>IFERROR(INDEX(Demographics!H:H, MATCH(A1448, Demographics!A:A, 0)) &amp; "", "Unknown Status")</f>
        <v>Unknown Status</v>
      </c>
    </row>
    <row r="1449" spans="1:15" x14ac:dyDescent="0.25">
      <c r="A1449" t="s">
        <v>1634</v>
      </c>
      <c r="B1449">
        <v>301965854</v>
      </c>
      <c r="C1449">
        <v>7</v>
      </c>
      <c r="D1449" s="1">
        <v>42922.276736111111</v>
      </c>
      <c r="E1449" s="1">
        <v>42922.234930555554</v>
      </c>
      <c r="F1449">
        <v>20000</v>
      </c>
      <c r="G1449">
        <v>24500</v>
      </c>
      <c r="H1449">
        <v>30</v>
      </c>
      <c r="J1449" t="s">
        <v>11</v>
      </c>
      <c r="K1449" s="2">
        <f t="shared" si="66"/>
        <v>0.22500000000000001</v>
      </c>
      <c r="L1449">
        <f t="shared" si="67"/>
        <v>0</v>
      </c>
      <c r="M1449" t="str">
        <f t="shared" si="68"/>
        <v>3. High Velocity Loyalty (4+)</v>
      </c>
      <c r="N1449" t="str">
        <f>IFERROR(INDEX(Demographics!F:F, MATCH(A1449, Demographics!A:A, 0)), "Unspecified Bank")</f>
        <v>Unspecified Bank</v>
      </c>
      <c r="O1449" t="str">
        <f>IFERROR(INDEX(Demographics!H:H, MATCH(A1449, Demographics!A:A, 0)) &amp; "", "Unknown Status")</f>
        <v>Unknown Status</v>
      </c>
    </row>
    <row r="1450" spans="1:15" x14ac:dyDescent="0.25">
      <c r="A1450" t="s">
        <v>1635</v>
      </c>
      <c r="B1450">
        <v>301960384</v>
      </c>
      <c r="C1450">
        <v>2</v>
      </c>
      <c r="D1450" s="1">
        <v>42918.934895833336</v>
      </c>
      <c r="E1450" s="1">
        <v>42918.893148148149</v>
      </c>
      <c r="F1450">
        <v>10000</v>
      </c>
      <c r="G1450">
        <v>11500</v>
      </c>
      <c r="H1450">
        <v>15</v>
      </c>
      <c r="J1450" t="s">
        <v>23</v>
      </c>
      <c r="K1450" s="2">
        <f t="shared" si="66"/>
        <v>0.15</v>
      </c>
      <c r="L1450">
        <f t="shared" si="67"/>
        <v>1</v>
      </c>
      <c r="M1450" t="str">
        <f t="shared" si="68"/>
        <v>2. Early Repeat (2-3)</v>
      </c>
      <c r="N1450" t="str">
        <f>IFERROR(INDEX(Demographics!F:F, MATCH(A1450, Demographics!A:A, 0)), "Unspecified Bank")</f>
        <v>FCMB</v>
      </c>
      <c r="O1450" t="str">
        <f>IFERROR(INDEX(Demographics!H:H, MATCH(A1450, Demographics!A:A, 0)) &amp; "", "Unknown Status")</f>
        <v/>
      </c>
    </row>
    <row r="1451" spans="1:15" x14ac:dyDescent="0.25">
      <c r="A1451" t="s">
        <v>1636</v>
      </c>
      <c r="B1451">
        <v>302000087</v>
      </c>
      <c r="C1451">
        <v>5</v>
      </c>
      <c r="D1451" s="1">
        <v>42944.378310185188</v>
      </c>
      <c r="E1451" s="1">
        <v>42944.335810185185</v>
      </c>
      <c r="F1451">
        <v>20000</v>
      </c>
      <c r="G1451">
        <v>24500</v>
      </c>
      <c r="H1451">
        <v>30</v>
      </c>
      <c r="J1451" t="s">
        <v>11</v>
      </c>
      <c r="K1451" s="2">
        <f t="shared" si="66"/>
        <v>0.22500000000000001</v>
      </c>
      <c r="L1451">
        <f t="shared" si="67"/>
        <v>0</v>
      </c>
      <c r="M1451" t="str">
        <f t="shared" si="68"/>
        <v>3. High Velocity Loyalty (4+)</v>
      </c>
      <c r="N1451" t="str">
        <f>IFERROR(INDEX(Demographics!F:F, MATCH(A1451, Demographics!A:A, 0)), "Unspecified Bank")</f>
        <v>Unspecified Bank</v>
      </c>
      <c r="O1451" t="str">
        <f>IFERROR(INDEX(Demographics!H:H, MATCH(A1451, Demographics!A:A, 0)) &amp; "", "Unknown Status")</f>
        <v>Unknown Status</v>
      </c>
    </row>
    <row r="1452" spans="1:15" x14ac:dyDescent="0.25">
      <c r="A1452" t="s">
        <v>1637</v>
      </c>
      <c r="B1452">
        <v>301964867</v>
      </c>
      <c r="C1452">
        <v>2</v>
      </c>
      <c r="D1452" s="1">
        <v>42921.564259259256</v>
      </c>
      <c r="E1452" s="1">
        <v>42921.522534722222</v>
      </c>
      <c r="F1452">
        <v>10000</v>
      </c>
      <c r="G1452">
        <v>13000</v>
      </c>
      <c r="H1452">
        <v>30</v>
      </c>
      <c r="J1452" t="s">
        <v>11</v>
      </c>
      <c r="K1452" s="2">
        <f t="shared" si="66"/>
        <v>0.3</v>
      </c>
      <c r="L1452">
        <f t="shared" si="67"/>
        <v>0</v>
      </c>
      <c r="M1452" t="str">
        <f t="shared" si="68"/>
        <v>2. Early Repeat (2-3)</v>
      </c>
      <c r="N1452" t="str">
        <f>IFERROR(INDEX(Demographics!F:F, MATCH(A1452, Demographics!A:A, 0)), "Unspecified Bank")</f>
        <v>EcoBank</v>
      </c>
      <c r="O1452" t="str">
        <f>IFERROR(INDEX(Demographics!H:H, MATCH(A1452, Demographics!A:A, 0)) &amp; "", "Unknown Status")</f>
        <v>Permanent</v>
      </c>
    </row>
    <row r="1453" spans="1:15" x14ac:dyDescent="0.25">
      <c r="A1453" t="s">
        <v>1638</v>
      </c>
      <c r="B1453">
        <v>301997067</v>
      </c>
      <c r="C1453">
        <v>4</v>
      </c>
      <c r="D1453" s="1">
        <v>42942.592199074075</v>
      </c>
      <c r="E1453" s="1">
        <v>42942.549722222226</v>
      </c>
      <c r="F1453">
        <v>10000</v>
      </c>
      <c r="G1453">
        <v>13000</v>
      </c>
      <c r="H1453">
        <v>30</v>
      </c>
      <c r="J1453" t="s">
        <v>11</v>
      </c>
      <c r="K1453" s="2">
        <f t="shared" si="66"/>
        <v>0.3</v>
      </c>
      <c r="L1453">
        <f t="shared" si="67"/>
        <v>0</v>
      </c>
      <c r="M1453" t="str">
        <f t="shared" si="68"/>
        <v>3. High Velocity Loyalty (4+)</v>
      </c>
      <c r="N1453" t="str">
        <f>IFERROR(INDEX(Demographics!F:F, MATCH(A1453, Demographics!A:A, 0)), "Unspecified Bank")</f>
        <v>Access Bank</v>
      </c>
      <c r="O1453" t="str">
        <f>IFERROR(INDEX(Demographics!H:H, MATCH(A1453, Demographics!A:A, 0)) &amp; "", "Unknown Status")</f>
        <v>Permanent</v>
      </c>
    </row>
    <row r="1454" spans="1:15" x14ac:dyDescent="0.25">
      <c r="A1454" t="s">
        <v>1639</v>
      </c>
      <c r="B1454">
        <v>301995416</v>
      </c>
      <c r="C1454">
        <v>2</v>
      </c>
      <c r="D1454" s="1">
        <v>42941.614583333336</v>
      </c>
      <c r="E1454" s="1">
        <v>42941.572835648149</v>
      </c>
      <c r="F1454">
        <v>10000</v>
      </c>
      <c r="G1454">
        <v>11500</v>
      </c>
      <c r="H1454">
        <v>15</v>
      </c>
      <c r="J1454" t="s">
        <v>11</v>
      </c>
      <c r="K1454" s="2">
        <f t="shared" si="66"/>
        <v>0.15</v>
      </c>
      <c r="L1454">
        <f t="shared" si="67"/>
        <v>0</v>
      </c>
      <c r="M1454" t="str">
        <f t="shared" si="68"/>
        <v>2. Early Repeat (2-3)</v>
      </c>
      <c r="N1454" t="str">
        <f>IFERROR(INDEX(Demographics!F:F, MATCH(A1454, Demographics!A:A, 0)), "Unspecified Bank")</f>
        <v>Unspecified Bank</v>
      </c>
      <c r="O1454" t="str">
        <f>IFERROR(INDEX(Demographics!H:H, MATCH(A1454, Demographics!A:A, 0)) &amp; "", "Unknown Status")</f>
        <v>Unknown Status</v>
      </c>
    </row>
    <row r="1455" spans="1:15" x14ac:dyDescent="0.25">
      <c r="A1455" t="s">
        <v>1640</v>
      </c>
      <c r="B1455">
        <v>301995911</v>
      </c>
      <c r="C1455">
        <v>11</v>
      </c>
      <c r="D1455" s="1">
        <v>42941.855671296296</v>
      </c>
      <c r="E1455" s="1">
        <v>42941.813923611109</v>
      </c>
      <c r="F1455">
        <v>40000</v>
      </c>
      <c r="G1455">
        <v>48000</v>
      </c>
      <c r="H1455">
        <v>60</v>
      </c>
      <c r="J1455" t="s">
        <v>11</v>
      </c>
      <c r="K1455" s="2">
        <f t="shared" si="66"/>
        <v>0.2</v>
      </c>
      <c r="L1455">
        <f t="shared" si="67"/>
        <v>0</v>
      </c>
      <c r="M1455" t="str">
        <f t="shared" si="68"/>
        <v>3. High Velocity Loyalty (4+)</v>
      </c>
      <c r="N1455" t="str">
        <f>IFERROR(INDEX(Demographics!F:F, MATCH(A1455, Demographics!A:A, 0)), "Unspecified Bank")</f>
        <v>Skye Bank</v>
      </c>
      <c r="O1455" t="str">
        <f>IFERROR(INDEX(Demographics!H:H, MATCH(A1455, Demographics!A:A, 0)) &amp; "", "Unknown Status")</f>
        <v>Self-Employed</v>
      </c>
    </row>
    <row r="1456" spans="1:15" x14ac:dyDescent="0.25">
      <c r="A1456" t="s">
        <v>1641</v>
      </c>
      <c r="B1456">
        <v>301983209</v>
      </c>
      <c r="C1456">
        <v>10</v>
      </c>
      <c r="D1456" s="1">
        <v>42934.346400462964</v>
      </c>
      <c r="E1456" s="1">
        <v>42934.304675925923</v>
      </c>
      <c r="F1456">
        <v>40000</v>
      </c>
      <c r="G1456">
        <v>44000</v>
      </c>
      <c r="H1456">
        <v>30</v>
      </c>
      <c r="J1456" t="s">
        <v>11</v>
      </c>
      <c r="K1456" s="2">
        <f t="shared" si="66"/>
        <v>0.1</v>
      </c>
      <c r="L1456">
        <f t="shared" si="67"/>
        <v>0</v>
      </c>
      <c r="M1456" t="str">
        <f t="shared" si="68"/>
        <v>3. High Velocity Loyalty (4+)</v>
      </c>
      <c r="N1456" t="str">
        <f>IFERROR(INDEX(Demographics!F:F, MATCH(A1456, Demographics!A:A, 0)), "Unspecified Bank")</f>
        <v>Diamond Bank</v>
      </c>
      <c r="O1456" t="str">
        <f>IFERROR(INDEX(Demographics!H:H, MATCH(A1456, Demographics!A:A, 0)) &amp; "", "Unknown Status")</f>
        <v>Self-Employed</v>
      </c>
    </row>
    <row r="1457" spans="1:15" x14ac:dyDescent="0.25">
      <c r="A1457" t="s">
        <v>1642</v>
      </c>
      <c r="B1457">
        <v>301994060</v>
      </c>
      <c r="C1457">
        <v>10</v>
      </c>
      <c r="D1457" s="1">
        <v>42940.796805555554</v>
      </c>
      <c r="E1457" s="1">
        <v>42940.755069444444</v>
      </c>
      <c r="F1457">
        <v>40000</v>
      </c>
      <c r="G1457">
        <v>48000</v>
      </c>
      <c r="H1457">
        <v>60</v>
      </c>
      <c r="J1457" t="s">
        <v>11</v>
      </c>
      <c r="K1457" s="2">
        <f t="shared" si="66"/>
        <v>0.2</v>
      </c>
      <c r="L1457">
        <f t="shared" si="67"/>
        <v>0</v>
      </c>
      <c r="M1457" t="str">
        <f t="shared" si="68"/>
        <v>3. High Velocity Loyalty (4+)</v>
      </c>
      <c r="N1457" t="str">
        <f>IFERROR(INDEX(Demographics!F:F, MATCH(A1457, Demographics!A:A, 0)), "Unspecified Bank")</f>
        <v>Diamond Bank</v>
      </c>
      <c r="O1457" t="str">
        <f>IFERROR(INDEX(Demographics!H:H, MATCH(A1457, Demographics!A:A, 0)) &amp; "", "Unknown Status")</f>
        <v>Self-Employed</v>
      </c>
    </row>
    <row r="1458" spans="1:15" x14ac:dyDescent="0.25">
      <c r="A1458" t="s">
        <v>1643</v>
      </c>
      <c r="B1458">
        <v>301965730</v>
      </c>
      <c r="C1458">
        <v>3</v>
      </c>
      <c r="D1458" s="1">
        <v>42921.986331018517</v>
      </c>
      <c r="E1458" s="1">
        <v>42921.94458333333</v>
      </c>
      <c r="F1458">
        <v>10000</v>
      </c>
      <c r="G1458">
        <v>13000</v>
      </c>
      <c r="H1458">
        <v>30</v>
      </c>
      <c r="J1458" t="s">
        <v>11</v>
      </c>
      <c r="K1458" s="2">
        <f t="shared" si="66"/>
        <v>0.3</v>
      </c>
      <c r="L1458">
        <f t="shared" si="67"/>
        <v>0</v>
      </c>
      <c r="M1458" t="str">
        <f t="shared" si="68"/>
        <v>2. Early Repeat (2-3)</v>
      </c>
      <c r="N1458" t="str">
        <f>IFERROR(INDEX(Demographics!F:F, MATCH(A1458, Demographics!A:A, 0)), "Unspecified Bank")</f>
        <v>UBA</v>
      </c>
      <c r="O1458" t="str">
        <f>IFERROR(INDEX(Demographics!H:H, MATCH(A1458, Demographics!A:A, 0)) &amp; "", "Unknown Status")</f>
        <v>Permanent</v>
      </c>
    </row>
    <row r="1459" spans="1:15" x14ac:dyDescent="0.25">
      <c r="A1459" t="s">
        <v>1644</v>
      </c>
      <c r="B1459">
        <v>301985984</v>
      </c>
      <c r="C1459">
        <v>2</v>
      </c>
      <c r="D1459" s="1">
        <v>42935.669178240743</v>
      </c>
      <c r="E1459" s="1">
        <v>42935.627430555556</v>
      </c>
      <c r="F1459">
        <v>10000</v>
      </c>
      <c r="G1459">
        <v>13000</v>
      </c>
      <c r="H1459">
        <v>30</v>
      </c>
      <c r="I1459" t="s">
        <v>1645</v>
      </c>
      <c r="J1459" t="s">
        <v>11</v>
      </c>
      <c r="K1459" s="2">
        <f t="shared" si="66"/>
        <v>0.3</v>
      </c>
      <c r="L1459">
        <f t="shared" si="67"/>
        <v>0</v>
      </c>
      <c r="M1459" t="str">
        <f t="shared" si="68"/>
        <v>2. Early Repeat (2-3)</v>
      </c>
      <c r="N1459" t="str">
        <f>IFERROR(INDEX(Demographics!F:F, MATCH(A1459, Demographics!A:A, 0)), "Unspecified Bank")</f>
        <v>Unspecified Bank</v>
      </c>
      <c r="O1459" t="str">
        <f>IFERROR(INDEX(Demographics!H:H, MATCH(A1459, Demographics!A:A, 0)) &amp; "", "Unknown Status")</f>
        <v>Unknown Status</v>
      </c>
    </row>
    <row r="1460" spans="1:15" x14ac:dyDescent="0.25">
      <c r="A1460" t="s">
        <v>1646</v>
      </c>
      <c r="B1460">
        <v>301988713</v>
      </c>
      <c r="C1460">
        <v>3</v>
      </c>
      <c r="D1460" s="1">
        <v>42937.297002314815</v>
      </c>
      <c r="E1460" s="1">
        <v>42937.255254629628</v>
      </c>
      <c r="F1460">
        <v>10000</v>
      </c>
      <c r="G1460">
        <v>13000</v>
      </c>
      <c r="H1460">
        <v>30</v>
      </c>
      <c r="J1460" t="s">
        <v>11</v>
      </c>
      <c r="K1460" s="2">
        <f t="shared" si="66"/>
        <v>0.3</v>
      </c>
      <c r="L1460">
        <f t="shared" si="67"/>
        <v>0</v>
      </c>
      <c r="M1460" t="str">
        <f t="shared" si="68"/>
        <v>2. Early Repeat (2-3)</v>
      </c>
      <c r="N1460" t="str">
        <f>IFERROR(INDEX(Demographics!F:F, MATCH(A1460, Demographics!A:A, 0)), "Unspecified Bank")</f>
        <v>First Bank</v>
      </c>
      <c r="O1460" t="str">
        <f>IFERROR(INDEX(Demographics!H:H, MATCH(A1460, Demographics!A:A, 0)) &amp; "", "Unknown Status")</f>
        <v>Permanent</v>
      </c>
    </row>
    <row r="1461" spans="1:15" x14ac:dyDescent="0.25">
      <c r="A1461" t="s">
        <v>1647</v>
      </c>
      <c r="B1461">
        <v>301989564</v>
      </c>
      <c r="C1461">
        <v>3</v>
      </c>
      <c r="D1461" s="1">
        <v>42937.661979166667</v>
      </c>
      <c r="E1461" s="1">
        <v>42937.620219907411</v>
      </c>
      <c r="F1461">
        <v>10000</v>
      </c>
      <c r="G1461">
        <v>13000</v>
      </c>
      <c r="H1461">
        <v>30</v>
      </c>
      <c r="J1461" t="s">
        <v>11</v>
      </c>
      <c r="K1461" s="2">
        <f t="shared" si="66"/>
        <v>0.3</v>
      </c>
      <c r="L1461">
        <f t="shared" si="67"/>
        <v>0</v>
      </c>
      <c r="M1461" t="str">
        <f t="shared" si="68"/>
        <v>2. Early Repeat (2-3)</v>
      </c>
      <c r="N1461" t="str">
        <f>IFERROR(INDEX(Demographics!F:F, MATCH(A1461, Demographics!A:A, 0)), "Unspecified Bank")</f>
        <v>Diamond Bank</v>
      </c>
      <c r="O1461" t="str">
        <f>IFERROR(INDEX(Demographics!H:H, MATCH(A1461, Demographics!A:A, 0)) &amp; "", "Unknown Status")</f>
        <v>Permanent</v>
      </c>
    </row>
    <row r="1462" spans="1:15" x14ac:dyDescent="0.25">
      <c r="A1462" t="s">
        <v>1648</v>
      </c>
      <c r="B1462">
        <v>302000580</v>
      </c>
      <c r="C1462">
        <v>2</v>
      </c>
      <c r="D1462" s="1">
        <v>42944.558738425927</v>
      </c>
      <c r="E1462" s="1">
        <v>42944.516886574071</v>
      </c>
      <c r="F1462">
        <v>10000</v>
      </c>
      <c r="G1462">
        <v>11500</v>
      </c>
      <c r="H1462">
        <v>15</v>
      </c>
      <c r="J1462" t="s">
        <v>11</v>
      </c>
      <c r="K1462" s="2">
        <f t="shared" si="66"/>
        <v>0.15</v>
      </c>
      <c r="L1462">
        <f t="shared" si="67"/>
        <v>0</v>
      </c>
      <c r="M1462" t="str">
        <f t="shared" si="68"/>
        <v>2. Early Repeat (2-3)</v>
      </c>
      <c r="N1462" t="str">
        <f>IFERROR(INDEX(Demographics!F:F, MATCH(A1462, Demographics!A:A, 0)), "Unspecified Bank")</f>
        <v>FCMB</v>
      </c>
      <c r="O1462" t="str">
        <f>IFERROR(INDEX(Demographics!H:H, MATCH(A1462, Demographics!A:A, 0)) &amp; "", "Unknown Status")</f>
        <v>Permanent</v>
      </c>
    </row>
    <row r="1463" spans="1:15" x14ac:dyDescent="0.25">
      <c r="A1463" t="s">
        <v>1649</v>
      </c>
      <c r="B1463">
        <v>301959319</v>
      </c>
      <c r="C1463">
        <v>4</v>
      </c>
      <c r="D1463" s="1">
        <v>42917.802581018521</v>
      </c>
      <c r="E1463" s="1">
        <v>42917.760844907411</v>
      </c>
      <c r="F1463">
        <v>20000</v>
      </c>
      <c r="G1463">
        <v>24500</v>
      </c>
      <c r="H1463">
        <v>30</v>
      </c>
      <c r="J1463" t="s">
        <v>11</v>
      </c>
      <c r="K1463" s="2">
        <f t="shared" si="66"/>
        <v>0.22500000000000001</v>
      </c>
      <c r="L1463">
        <f t="shared" si="67"/>
        <v>0</v>
      </c>
      <c r="M1463" t="str">
        <f t="shared" si="68"/>
        <v>3. High Velocity Loyalty (4+)</v>
      </c>
      <c r="N1463" t="str">
        <f>IFERROR(INDEX(Demographics!F:F, MATCH(A1463, Demographics!A:A, 0)), "Unspecified Bank")</f>
        <v>Zenith Bank</v>
      </c>
      <c r="O1463" t="str">
        <f>IFERROR(INDEX(Demographics!H:H, MATCH(A1463, Demographics!A:A, 0)) &amp; "", "Unknown Status")</f>
        <v>Permanent</v>
      </c>
    </row>
    <row r="1464" spans="1:15" x14ac:dyDescent="0.25">
      <c r="A1464" t="s">
        <v>1650</v>
      </c>
      <c r="B1464">
        <v>301960124</v>
      </c>
      <c r="C1464">
        <v>10</v>
      </c>
      <c r="D1464" s="1">
        <v>42918.711365740739</v>
      </c>
      <c r="E1464" s="1">
        <v>42918.669641203705</v>
      </c>
      <c r="F1464">
        <v>30000</v>
      </c>
      <c r="G1464">
        <v>34500</v>
      </c>
      <c r="H1464">
        <v>30</v>
      </c>
      <c r="J1464" t="s">
        <v>11</v>
      </c>
      <c r="K1464" s="2">
        <f t="shared" si="66"/>
        <v>0.15</v>
      </c>
      <c r="L1464">
        <f t="shared" si="67"/>
        <v>0</v>
      </c>
      <c r="M1464" t="str">
        <f t="shared" si="68"/>
        <v>3. High Velocity Loyalty (4+)</v>
      </c>
      <c r="N1464" t="str">
        <f>IFERROR(INDEX(Demographics!F:F, MATCH(A1464, Demographics!A:A, 0)), "Unspecified Bank")</f>
        <v>Unspecified Bank</v>
      </c>
      <c r="O1464" t="str">
        <f>IFERROR(INDEX(Demographics!H:H, MATCH(A1464, Demographics!A:A, 0)) &amp; "", "Unknown Status")</f>
        <v>Unknown Status</v>
      </c>
    </row>
    <row r="1465" spans="1:15" x14ac:dyDescent="0.25">
      <c r="A1465" t="s">
        <v>1651</v>
      </c>
      <c r="B1465">
        <v>301993159</v>
      </c>
      <c r="C1465">
        <v>9</v>
      </c>
      <c r="D1465" s="1">
        <v>42940.478032407409</v>
      </c>
      <c r="E1465" s="1">
        <v>42940.436284722222</v>
      </c>
      <c r="F1465">
        <v>30000</v>
      </c>
      <c r="G1465">
        <v>34500</v>
      </c>
      <c r="H1465">
        <v>30</v>
      </c>
      <c r="J1465" t="s">
        <v>11</v>
      </c>
      <c r="K1465" s="2">
        <f t="shared" si="66"/>
        <v>0.15</v>
      </c>
      <c r="L1465">
        <f t="shared" si="67"/>
        <v>0</v>
      </c>
      <c r="M1465" t="str">
        <f t="shared" si="68"/>
        <v>3. High Velocity Loyalty (4+)</v>
      </c>
      <c r="N1465" t="str">
        <f>IFERROR(INDEX(Demographics!F:F, MATCH(A1465, Demographics!A:A, 0)), "Unspecified Bank")</f>
        <v>Access Bank</v>
      </c>
      <c r="O1465" t="str">
        <f>IFERROR(INDEX(Demographics!H:H, MATCH(A1465, Demographics!A:A, 0)) &amp; "", "Unknown Status")</f>
        <v/>
      </c>
    </row>
    <row r="1466" spans="1:15" x14ac:dyDescent="0.25">
      <c r="A1466" t="s">
        <v>1652</v>
      </c>
      <c r="B1466">
        <v>301974283</v>
      </c>
      <c r="C1466">
        <v>9</v>
      </c>
      <c r="D1466" s="1">
        <v>42928.42224537037</v>
      </c>
      <c r="E1466" s="1">
        <v>42928.37972222222</v>
      </c>
      <c r="F1466">
        <v>30000</v>
      </c>
      <c r="G1466">
        <v>34500</v>
      </c>
      <c r="H1466">
        <v>30</v>
      </c>
      <c r="J1466" t="s">
        <v>11</v>
      </c>
      <c r="K1466" s="2">
        <f t="shared" si="66"/>
        <v>0.15</v>
      </c>
      <c r="L1466">
        <f t="shared" si="67"/>
        <v>0</v>
      </c>
      <c r="M1466" t="str">
        <f t="shared" si="68"/>
        <v>3. High Velocity Loyalty (4+)</v>
      </c>
      <c r="N1466" t="str">
        <f>IFERROR(INDEX(Demographics!F:F, MATCH(A1466, Demographics!A:A, 0)), "Unspecified Bank")</f>
        <v>Unspecified Bank</v>
      </c>
      <c r="O1466" t="str">
        <f>IFERROR(INDEX(Demographics!H:H, MATCH(A1466, Demographics!A:A, 0)) &amp; "", "Unknown Status")</f>
        <v>Unknown Status</v>
      </c>
    </row>
    <row r="1467" spans="1:15" x14ac:dyDescent="0.25">
      <c r="A1467" t="s">
        <v>1653</v>
      </c>
      <c r="B1467">
        <v>301971912</v>
      </c>
      <c r="C1467">
        <v>13</v>
      </c>
      <c r="D1467" s="1">
        <v>42926.743495370371</v>
      </c>
      <c r="E1467" s="1">
        <v>42926.70175925926</v>
      </c>
      <c r="F1467">
        <v>40000</v>
      </c>
      <c r="G1467">
        <v>44000</v>
      </c>
      <c r="H1467">
        <v>30</v>
      </c>
      <c r="J1467" t="s">
        <v>11</v>
      </c>
      <c r="K1467" s="2">
        <f t="shared" si="66"/>
        <v>0.1</v>
      </c>
      <c r="L1467">
        <f t="shared" si="67"/>
        <v>0</v>
      </c>
      <c r="M1467" t="str">
        <f t="shared" si="68"/>
        <v>3. High Velocity Loyalty (4+)</v>
      </c>
      <c r="N1467" t="str">
        <f>IFERROR(INDEX(Demographics!F:F, MATCH(A1467, Demographics!A:A, 0)), "Unspecified Bank")</f>
        <v>GT Bank</v>
      </c>
      <c r="O1467" t="str">
        <f>IFERROR(INDEX(Demographics!H:H, MATCH(A1467, Demographics!A:A, 0)) &amp; "", "Unknown Status")</f>
        <v>Self-Employed</v>
      </c>
    </row>
    <row r="1468" spans="1:15" x14ac:dyDescent="0.25">
      <c r="A1468" t="s">
        <v>1654</v>
      </c>
      <c r="B1468">
        <v>301974542</v>
      </c>
      <c r="C1468">
        <v>2</v>
      </c>
      <c r="D1468" s="1">
        <v>42928.538217592592</v>
      </c>
      <c r="E1468" s="1">
        <v>42928.496458333335</v>
      </c>
      <c r="F1468">
        <v>10000</v>
      </c>
      <c r="G1468">
        <v>13000</v>
      </c>
      <c r="H1468">
        <v>30</v>
      </c>
      <c r="J1468" t="s">
        <v>11</v>
      </c>
      <c r="K1468" s="2">
        <f t="shared" si="66"/>
        <v>0.3</v>
      </c>
      <c r="L1468">
        <f t="shared" si="67"/>
        <v>0</v>
      </c>
      <c r="M1468" t="str">
        <f t="shared" si="68"/>
        <v>2. Early Repeat (2-3)</v>
      </c>
      <c r="N1468" t="str">
        <f>IFERROR(INDEX(Demographics!F:F, MATCH(A1468, Demographics!A:A, 0)), "Unspecified Bank")</f>
        <v>Unspecified Bank</v>
      </c>
      <c r="O1468" t="str">
        <f>IFERROR(INDEX(Demographics!H:H, MATCH(A1468, Demographics!A:A, 0)) &amp; "", "Unknown Status")</f>
        <v>Unknown Status</v>
      </c>
    </row>
    <row r="1469" spans="1:15" x14ac:dyDescent="0.25">
      <c r="A1469" t="s">
        <v>1655</v>
      </c>
      <c r="B1469">
        <v>301962322</v>
      </c>
      <c r="C1469">
        <v>7</v>
      </c>
      <c r="D1469" s="1">
        <v>42919.959641203706</v>
      </c>
      <c r="E1469" s="1">
        <v>42919.917210648149</v>
      </c>
      <c r="F1469">
        <v>30000</v>
      </c>
      <c r="G1469">
        <v>34500</v>
      </c>
      <c r="H1469">
        <v>30</v>
      </c>
      <c r="J1469" t="s">
        <v>11</v>
      </c>
      <c r="K1469" s="2">
        <f t="shared" si="66"/>
        <v>0.15</v>
      </c>
      <c r="L1469">
        <f t="shared" si="67"/>
        <v>0</v>
      </c>
      <c r="M1469" t="str">
        <f t="shared" si="68"/>
        <v>3. High Velocity Loyalty (4+)</v>
      </c>
      <c r="N1469" t="str">
        <f>IFERROR(INDEX(Demographics!F:F, MATCH(A1469, Demographics!A:A, 0)), "Unspecified Bank")</f>
        <v>GT Bank</v>
      </c>
      <c r="O1469" t="str">
        <f>IFERROR(INDEX(Demographics!H:H, MATCH(A1469, Demographics!A:A, 0)) &amp; "", "Unknown Status")</f>
        <v/>
      </c>
    </row>
    <row r="1470" spans="1:15" x14ac:dyDescent="0.25">
      <c r="A1470" t="s">
        <v>1656</v>
      </c>
      <c r="B1470">
        <v>301986790</v>
      </c>
      <c r="C1470">
        <v>3</v>
      </c>
      <c r="D1470" s="1">
        <v>42936.254548611112</v>
      </c>
      <c r="E1470" s="1">
        <v>42936.212777777779</v>
      </c>
      <c r="F1470">
        <v>10000</v>
      </c>
      <c r="G1470">
        <v>13000</v>
      </c>
      <c r="H1470">
        <v>30</v>
      </c>
      <c r="J1470" t="s">
        <v>11</v>
      </c>
      <c r="K1470" s="2">
        <f t="shared" si="66"/>
        <v>0.3</v>
      </c>
      <c r="L1470">
        <f t="shared" si="67"/>
        <v>0</v>
      </c>
      <c r="M1470" t="str">
        <f t="shared" si="68"/>
        <v>2. Early Repeat (2-3)</v>
      </c>
      <c r="N1470" t="str">
        <f>IFERROR(INDEX(Demographics!F:F, MATCH(A1470, Demographics!A:A, 0)), "Unspecified Bank")</f>
        <v>FCMB</v>
      </c>
      <c r="O1470" t="str">
        <f>IFERROR(INDEX(Demographics!H:H, MATCH(A1470, Demographics!A:A, 0)) &amp; "", "Unknown Status")</f>
        <v>Permanent</v>
      </c>
    </row>
    <row r="1471" spans="1:15" x14ac:dyDescent="0.25">
      <c r="A1471" t="s">
        <v>1657</v>
      </c>
      <c r="B1471">
        <v>301998989</v>
      </c>
      <c r="C1471">
        <v>7</v>
      </c>
      <c r="D1471" s="1">
        <v>42943.655532407407</v>
      </c>
      <c r="E1471" s="1">
        <v>42943.61378472222</v>
      </c>
      <c r="F1471">
        <v>30000</v>
      </c>
      <c r="G1471">
        <v>34500</v>
      </c>
      <c r="H1471">
        <v>30</v>
      </c>
      <c r="J1471" t="s">
        <v>11</v>
      </c>
      <c r="K1471" s="2">
        <f t="shared" si="66"/>
        <v>0.15</v>
      </c>
      <c r="L1471">
        <f t="shared" si="67"/>
        <v>0</v>
      </c>
      <c r="M1471" t="str">
        <f t="shared" si="68"/>
        <v>3. High Velocity Loyalty (4+)</v>
      </c>
      <c r="N1471" t="str">
        <f>IFERROR(INDEX(Demographics!F:F, MATCH(A1471, Demographics!A:A, 0)), "Unspecified Bank")</f>
        <v>First Bank</v>
      </c>
      <c r="O1471" t="str">
        <f>IFERROR(INDEX(Demographics!H:H, MATCH(A1471, Demographics!A:A, 0)) &amp; "", "Unknown Status")</f>
        <v/>
      </c>
    </row>
    <row r="1472" spans="1:15" x14ac:dyDescent="0.25">
      <c r="A1472" t="s">
        <v>1658</v>
      </c>
      <c r="B1472">
        <v>301993942</v>
      </c>
      <c r="C1472">
        <v>4</v>
      </c>
      <c r="D1472" s="1">
        <v>42940.751574074071</v>
      </c>
      <c r="E1472" s="1">
        <v>42940.709826388891</v>
      </c>
      <c r="F1472">
        <v>20000</v>
      </c>
      <c r="G1472">
        <v>24500</v>
      </c>
      <c r="H1472">
        <v>30</v>
      </c>
      <c r="J1472" t="s">
        <v>11</v>
      </c>
      <c r="K1472" s="2">
        <f t="shared" si="66"/>
        <v>0.22500000000000001</v>
      </c>
      <c r="L1472">
        <f t="shared" si="67"/>
        <v>0</v>
      </c>
      <c r="M1472" t="str">
        <f t="shared" si="68"/>
        <v>3. High Velocity Loyalty (4+)</v>
      </c>
      <c r="N1472" t="str">
        <f>IFERROR(INDEX(Demographics!F:F, MATCH(A1472, Demographics!A:A, 0)), "Unspecified Bank")</f>
        <v>Unspecified Bank</v>
      </c>
      <c r="O1472" t="str">
        <f>IFERROR(INDEX(Demographics!H:H, MATCH(A1472, Demographics!A:A, 0)) &amp; "", "Unknown Status")</f>
        <v>Unknown Status</v>
      </c>
    </row>
    <row r="1473" spans="1:15" x14ac:dyDescent="0.25">
      <c r="A1473" t="s">
        <v>1659</v>
      </c>
      <c r="B1473">
        <v>301987742</v>
      </c>
      <c r="C1473">
        <v>7</v>
      </c>
      <c r="D1473" s="1">
        <v>42936.628518518519</v>
      </c>
      <c r="E1473" s="1">
        <v>42936.586689814816</v>
      </c>
      <c r="F1473">
        <v>30000</v>
      </c>
      <c r="G1473">
        <v>34500</v>
      </c>
      <c r="H1473">
        <v>30</v>
      </c>
      <c r="J1473" t="s">
        <v>11</v>
      </c>
      <c r="K1473" s="2">
        <f t="shared" si="66"/>
        <v>0.15</v>
      </c>
      <c r="L1473">
        <f t="shared" si="67"/>
        <v>0</v>
      </c>
      <c r="M1473" t="str">
        <f t="shared" si="68"/>
        <v>3. High Velocity Loyalty (4+)</v>
      </c>
      <c r="N1473" t="str">
        <f>IFERROR(INDEX(Demographics!F:F, MATCH(A1473, Demographics!A:A, 0)), "Unspecified Bank")</f>
        <v>Access Bank</v>
      </c>
      <c r="O1473" t="str">
        <f>IFERROR(INDEX(Demographics!H:H, MATCH(A1473, Demographics!A:A, 0)) &amp; "", "Unknown Status")</f>
        <v/>
      </c>
    </row>
    <row r="1474" spans="1:15" x14ac:dyDescent="0.25">
      <c r="A1474" t="s">
        <v>1660</v>
      </c>
      <c r="B1474">
        <v>301974521</v>
      </c>
      <c r="C1474">
        <v>9</v>
      </c>
      <c r="D1474" s="1">
        <v>42928.529016203705</v>
      </c>
      <c r="E1474" s="1">
        <v>42928.486527777779</v>
      </c>
      <c r="F1474">
        <v>40000</v>
      </c>
      <c r="G1474">
        <v>48000</v>
      </c>
      <c r="H1474">
        <v>60</v>
      </c>
      <c r="J1474" t="s">
        <v>11</v>
      </c>
      <c r="K1474" s="2">
        <f t="shared" si="66"/>
        <v>0.2</v>
      </c>
      <c r="L1474">
        <f t="shared" si="67"/>
        <v>0</v>
      </c>
      <c r="M1474" t="str">
        <f t="shared" si="68"/>
        <v>3. High Velocity Loyalty (4+)</v>
      </c>
      <c r="N1474" t="str">
        <f>IFERROR(INDEX(Demographics!F:F, MATCH(A1474, Demographics!A:A, 0)), "Unspecified Bank")</f>
        <v>Diamond Bank</v>
      </c>
      <c r="O1474" t="str">
        <f>IFERROR(INDEX(Demographics!H:H, MATCH(A1474, Demographics!A:A, 0)) &amp; "", "Unknown Status")</f>
        <v>Student</v>
      </c>
    </row>
    <row r="1475" spans="1:15" x14ac:dyDescent="0.25">
      <c r="A1475" t="s">
        <v>1661</v>
      </c>
      <c r="B1475">
        <v>301978815</v>
      </c>
      <c r="C1475">
        <v>4</v>
      </c>
      <c r="D1475" s="1">
        <v>42931.371157407404</v>
      </c>
      <c r="E1475" s="1">
        <v>42931.328703703701</v>
      </c>
      <c r="F1475">
        <v>20000</v>
      </c>
      <c r="G1475">
        <v>22250</v>
      </c>
      <c r="H1475">
        <v>15</v>
      </c>
      <c r="J1475" t="s">
        <v>11</v>
      </c>
      <c r="K1475" s="2">
        <f t="shared" ref="K1475:K1538" si="69">(G1475 - F1475) / F1475</f>
        <v>0.1125</v>
      </c>
      <c r="L1475">
        <f t="shared" ref="L1475:L1538" si="70">IF(J1475="bad", 1, 0)</f>
        <v>0</v>
      </c>
      <c r="M1475" t="str">
        <f t="shared" ref="M1475:M1538" si="71">IF(C1475=1, "1. First-Time Applicant", IF(C1475&lt;=3, "2. Early Repeat (2-3)", "3. High Velocity Loyalty (4+)"))</f>
        <v>3. High Velocity Loyalty (4+)</v>
      </c>
      <c r="N1475" t="str">
        <f>IFERROR(INDEX(Demographics!F:F, MATCH(A1475, Demographics!A:A, 0)), "Unspecified Bank")</f>
        <v>FCMB</v>
      </c>
      <c r="O1475" t="str">
        <f>IFERROR(INDEX(Demographics!H:H, MATCH(A1475, Demographics!A:A, 0)) &amp; "", "Unknown Status")</f>
        <v>Permanent</v>
      </c>
    </row>
    <row r="1476" spans="1:15" x14ac:dyDescent="0.25">
      <c r="A1476" t="s">
        <v>1662</v>
      </c>
      <c r="B1476">
        <v>301968937</v>
      </c>
      <c r="C1476">
        <v>2</v>
      </c>
      <c r="D1476" s="1">
        <v>42924.360856481479</v>
      </c>
      <c r="E1476" s="1">
        <v>42924.319120370368</v>
      </c>
      <c r="F1476">
        <v>10000</v>
      </c>
      <c r="G1476">
        <v>13000</v>
      </c>
      <c r="H1476">
        <v>30</v>
      </c>
      <c r="J1476" t="s">
        <v>11</v>
      </c>
      <c r="K1476" s="2">
        <f t="shared" si="69"/>
        <v>0.3</v>
      </c>
      <c r="L1476">
        <f t="shared" si="70"/>
        <v>0</v>
      </c>
      <c r="M1476" t="str">
        <f t="shared" si="71"/>
        <v>2. Early Repeat (2-3)</v>
      </c>
      <c r="N1476" t="str">
        <f>IFERROR(INDEX(Demographics!F:F, MATCH(A1476, Demographics!A:A, 0)), "Unspecified Bank")</f>
        <v>Stanbic IBTC</v>
      </c>
      <c r="O1476" t="str">
        <f>IFERROR(INDEX(Demographics!H:H, MATCH(A1476, Demographics!A:A, 0)) &amp; "", "Unknown Status")</f>
        <v>Permanent</v>
      </c>
    </row>
    <row r="1477" spans="1:15" x14ac:dyDescent="0.25">
      <c r="A1477" t="s">
        <v>1663</v>
      </c>
      <c r="B1477">
        <v>302000180</v>
      </c>
      <c r="C1477">
        <v>2</v>
      </c>
      <c r="D1477" s="1">
        <v>42944.414155092592</v>
      </c>
      <c r="E1477" s="1">
        <v>42944.372407407405</v>
      </c>
      <c r="F1477">
        <v>10000</v>
      </c>
      <c r="G1477">
        <v>11500</v>
      </c>
      <c r="H1477">
        <v>15</v>
      </c>
      <c r="I1477" t="s">
        <v>1664</v>
      </c>
      <c r="J1477" t="s">
        <v>11</v>
      </c>
      <c r="K1477" s="2">
        <f t="shared" si="69"/>
        <v>0.15</v>
      </c>
      <c r="L1477">
        <f t="shared" si="70"/>
        <v>0</v>
      </c>
      <c r="M1477" t="str">
        <f t="shared" si="71"/>
        <v>2. Early Repeat (2-3)</v>
      </c>
      <c r="N1477" t="str">
        <f>IFERROR(INDEX(Demographics!F:F, MATCH(A1477, Demographics!A:A, 0)), "Unspecified Bank")</f>
        <v>GT Bank</v>
      </c>
      <c r="O1477" t="str">
        <f>IFERROR(INDEX(Demographics!H:H, MATCH(A1477, Demographics!A:A, 0)) &amp; "", "Unknown Status")</f>
        <v>Permanent</v>
      </c>
    </row>
    <row r="1478" spans="1:15" x14ac:dyDescent="0.25">
      <c r="A1478" t="s">
        <v>1665</v>
      </c>
      <c r="B1478">
        <v>302003370</v>
      </c>
      <c r="C1478">
        <v>5</v>
      </c>
      <c r="D1478" s="1">
        <v>42946.524907407409</v>
      </c>
      <c r="E1478" s="1">
        <v>42946.482430555552</v>
      </c>
      <c r="F1478">
        <v>20000</v>
      </c>
      <c r="G1478">
        <v>24500</v>
      </c>
      <c r="H1478">
        <v>30</v>
      </c>
      <c r="J1478" t="s">
        <v>11</v>
      </c>
      <c r="K1478" s="2">
        <f t="shared" si="69"/>
        <v>0.22500000000000001</v>
      </c>
      <c r="L1478">
        <f t="shared" si="70"/>
        <v>0</v>
      </c>
      <c r="M1478" t="str">
        <f t="shared" si="71"/>
        <v>3. High Velocity Loyalty (4+)</v>
      </c>
      <c r="N1478" t="str">
        <f>IFERROR(INDEX(Demographics!F:F, MATCH(A1478, Demographics!A:A, 0)), "Unspecified Bank")</f>
        <v>GT Bank</v>
      </c>
      <c r="O1478" t="str">
        <f>IFERROR(INDEX(Demographics!H:H, MATCH(A1478, Demographics!A:A, 0)) &amp; "", "Unknown Status")</f>
        <v>Permanent</v>
      </c>
    </row>
    <row r="1479" spans="1:15" x14ac:dyDescent="0.25">
      <c r="A1479" t="s">
        <v>1666</v>
      </c>
      <c r="B1479">
        <v>302000686</v>
      </c>
      <c r="C1479">
        <v>2</v>
      </c>
      <c r="D1479" s="1">
        <v>42944.601712962962</v>
      </c>
      <c r="E1479" s="1">
        <v>42944.559965277775</v>
      </c>
      <c r="F1479">
        <v>10000</v>
      </c>
      <c r="G1479">
        <v>11500</v>
      </c>
      <c r="H1479">
        <v>15</v>
      </c>
      <c r="I1479" t="s">
        <v>862</v>
      </c>
      <c r="J1479" t="s">
        <v>11</v>
      </c>
      <c r="K1479" s="2">
        <f t="shared" si="69"/>
        <v>0.15</v>
      </c>
      <c r="L1479">
        <f t="shared" si="70"/>
        <v>0</v>
      </c>
      <c r="M1479" t="str">
        <f t="shared" si="71"/>
        <v>2. Early Repeat (2-3)</v>
      </c>
      <c r="N1479" t="str">
        <f>IFERROR(INDEX(Demographics!F:F, MATCH(A1479, Demographics!A:A, 0)), "Unspecified Bank")</f>
        <v>Access Bank</v>
      </c>
      <c r="O1479" t="str">
        <f>IFERROR(INDEX(Demographics!H:H, MATCH(A1479, Demographics!A:A, 0)) &amp; "", "Unknown Status")</f>
        <v/>
      </c>
    </row>
    <row r="1480" spans="1:15" x14ac:dyDescent="0.25">
      <c r="A1480" t="s">
        <v>1667</v>
      </c>
      <c r="B1480">
        <v>301987470</v>
      </c>
      <c r="C1480">
        <v>10</v>
      </c>
      <c r="D1480" s="1">
        <v>42936.52851851852</v>
      </c>
      <c r="E1480" s="1">
        <v>42936.486770833333</v>
      </c>
      <c r="F1480">
        <v>15000</v>
      </c>
      <c r="G1480">
        <v>16500</v>
      </c>
      <c r="H1480">
        <v>30</v>
      </c>
      <c r="J1480" t="s">
        <v>11</v>
      </c>
      <c r="K1480" s="2">
        <f t="shared" si="69"/>
        <v>0.1</v>
      </c>
      <c r="L1480">
        <f t="shared" si="70"/>
        <v>0</v>
      </c>
      <c r="M1480" t="str">
        <f t="shared" si="71"/>
        <v>3. High Velocity Loyalty (4+)</v>
      </c>
      <c r="N1480" t="str">
        <f>IFERROR(INDEX(Demographics!F:F, MATCH(A1480, Demographics!A:A, 0)), "Unspecified Bank")</f>
        <v>EcoBank</v>
      </c>
      <c r="O1480" t="str">
        <f>IFERROR(INDEX(Demographics!H:H, MATCH(A1480, Demographics!A:A, 0)) &amp; "", "Unknown Status")</f>
        <v>Self-Employed</v>
      </c>
    </row>
    <row r="1481" spans="1:15" x14ac:dyDescent="0.25">
      <c r="A1481" t="s">
        <v>1668</v>
      </c>
      <c r="B1481">
        <v>301996587</v>
      </c>
      <c r="C1481">
        <v>4</v>
      </c>
      <c r="D1481" s="1">
        <v>42942.416851851849</v>
      </c>
      <c r="E1481" s="1">
        <v>42942.375092592592</v>
      </c>
      <c r="F1481">
        <v>10000</v>
      </c>
      <c r="G1481">
        <v>10750</v>
      </c>
      <c r="H1481">
        <v>15</v>
      </c>
      <c r="J1481" t="s">
        <v>11</v>
      </c>
      <c r="K1481" s="2">
        <f t="shared" si="69"/>
        <v>7.4999999999999997E-2</v>
      </c>
      <c r="L1481">
        <f t="shared" si="70"/>
        <v>0</v>
      </c>
      <c r="M1481" t="str">
        <f t="shared" si="71"/>
        <v>3. High Velocity Loyalty (4+)</v>
      </c>
      <c r="N1481" t="str">
        <f>IFERROR(INDEX(Demographics!F:F, MATCH(A1481, Demographics!A:A, 0)), "Unspecified Bank")</f>
        <v>First Bank</v>
      </c>
      <c r="O1481" t="str">
        <f>IFERROR(INDEX(Demographics!H:H, MATCH(A1481, Demographics!A:A, 0)) &amp; "", "Unknown Status")</f>
        <v>Permanent</v>
      </c>
    </row>
    <row r="1482" spans="1:15" x14ac:dyDescent="0.25">
      <c r="A1482" t="s">
        <v>1669</v>
      </c>
      <c r="B1482">
        <v>301979408</v>
      </c>
      <c r="C1482">
        <v>6</v>
      </c>
      <c r="D1482" s="1">
        <v>42931.705335648148</v>
      </c>
      <c r="E1482" s="1">
        <v>42931.662847222222</v>
      </c>
      <c r="F1482">
        <v>30000</v>
      </c>
      <c r="G1482">
        <v>39000</v>
      </c>
      <c r="H1482">
        <v>60</v>
      </c>
      <c r="J1482" t="s">
        <v>23</v>
      </c>
      <c r="K1482" s="2">
        <f t="shared" si="69"/>
        <v>0.3</v>
      </c>
      <c r="L1482">
        <f t="shared" si="70"/>
        <v>1</v>
      </c>
      <c r="M1482" t="str">
        <f t="shared" si="71"/>
        <v>3. High Velocity Loyalty (4+)</v>
      </c>
      <c r="N1482" t="str">
        <f>IFERROR(INDEX(Demographics!F:F, MATCH(A1482, Demographics!A:A, 0)), "Unspecified Bank")</f>
        <v>First Bank</v>
      </c>
      <c r="O1482" t="str">
        <f>IFERROR(INDEX(Demographics!H:H, MATCH(A1482, Demographics!A:A, 0)) &amp; "", "Unknown Status")</f>
        <v>Permanent</v>
      </c>
    </row>
    <row r="1483" spans="1:15" x14ac:dyDescent="0.25">
      <c r="A1483" t="s">
        <v>1670</v>
      </c>
      <c r="B1483">
        <v>301980538</v>
      </c>
      <c r="C1483">
        <v>5</v>
      </c>
      <c r="D1483" s="1">
        <v>42932.674756944441</v>
      </c>
      <c r="E1483" s="1">
        <v>42932.632268518515</v>
      </c>
      <c r="F1483">
        <v>10000</v>
      </c>
      <c r="G1483">
        <v>11500</v>
      </c>
      <c r="H1483">
        <v>15</v>
      </c>
      <c r="J1483" t="s">
        <v>23</v>
      </c>
      <c r="K1483" s="2">
        <f t="shared" si="69"/>
        <v>0.15</v>
      </c>
      <c r="L1483">
        <f t="shared" si="70"/>
        <v>1</v>
      </c>
      <c r="M1483" t="str">
        <f t="shared" si="71"/>
        <v>3. High Velocity Loyalty (4+)</v>
      </c>
      <c r="N1483" t="str">
        <f>IFERROR(INDEX(Demographics!F:F, MATCH(A1483, Demographics!A:A, 0)), "Unspecified Bank")</f>
        <v>First Bank</v>
      </c>
      <c r="O1483" t="str">
        <f>IFERROR(INDEX(Demographics!H:H, MATCH(A1483, Demographics!A:A, 0)) &amp; "", "Unknown Status")</f>
        <v>Permanent</v>
      </c>
    </row>
    <row r="1484" spans="1:15" x14ac:dyDescent="0.25">
      <c r="A1484" t="s">
        <v>1671</v>
      </c>
      <c r="B1484">
        <v>301996364</v>
      </c>
      <c r="C1484">
        <v>3</v>
      </c>
      <c r="D1484" s="1">
        <v>42942.331331018519</v>
      </c>
      <c r="E1484" s="1">
        <v>42942.289583333331</v>
      </c>
      <c r="F1484">
        <v>10000</v>
      </c>
      <c r="G1484">
        <v>13000</v>
      </c>
      <c r="H1484">
        <v>30</v>
      </c>
      <c r="J1484" t="s">
        <v>23</v>
      </c>
      <c r="K1484" s="2">
        <f t="shared" si="69"/>
        <v>0.3</v>
      </c>
      <c r="L1484">
        <f t="shared" si="70"/>
        <v>1</v>
      </c>
      <c r="M1484" t="str">
        <f t="shared" si="71"/>
        <v>2. Early Repeat (2-3)</v>
      </c>
      <c r="N1484" t="str">
        <f>IFERROR(INDEX(Demographics!F:F, MATCH(A1484, Demographics!A:A, 0)), "Unspecified Bank")</f>
        <v>Unspecified Bank</v>
      </c>
      <c r="O1484" t="str">
        <f>IFERROR(INDEX(Demographics!H:H, MATCH(A1484, Demographics!A:A, 0)) &amp; "", "Unknown Status")</f>
        <v>Unknown Status</v>
      </c>
    </row>
    <row r="1485" spans="1:15" x14ac:dyDescent="0.25">
      <c r="A1485" t="s">
        <v>1672</v>
      </c>
      <c r="B1485">
        <v>301997783</v>
      </c>
      <c r="C1485">
        <v>2</v>
      </c>
      <c r="D1485" s="1">
        <v>42942.882962962962</v>
      </c>
      <c r="E1485" s="1">
        <v>42942.841215277775</v>
      </c>
      <c r="F1485">
        <v>10000</v>
      </c>
      <c r="G1485">
        <v>13000</v>
      </c>
      <c r="H1485">
        <v>30</v>
      </c>
      <c r="J1485" t="s">
        <v>23</v>
      </c>
      <c r="K1485" s="2">
        <f t="shared" si="69"/>
        <v>0.3</v>
      </c>
      <c r="L1485">
        <f t="shared" si="70"/>
        <v>1</v>
      </c>
      <c r="M1485" t="str">
        <f t="shared" si="71"/>
        <v>2. Early Repeat (2-3)</v>
      </c>
      <c r="N1485" t="str">
        <f>IFERROR(INDEX(Demographics!F:F, MATCH(A1485, Demographics!A:A, 0)), "Unspecified Bank")</f>
        <v>FCMB</v>
      </c>
      <c r="O1485" t="str">
        <f>IFERROR(INDEX(Demographics!H:H, MATCH(A1485, Demographics!A:A, 0)) &amp; "", "Unknown Status")</f>
        <v/>
      </c>
    </row>
    <row r="1486" spans="1:15" x14ac:dyDescent="0.25">
      <c r="A1486" t="s">
        <v>1673</v>
      </c>
      <c r="B1486">
        <v>301960537</v>
      </c>
      <c r="C1486">
        <v>2</v>
      </c>
      <c r="D1486" s="1">
        <v>42919.280011574076</v>
      </c>
      <c r="E1486" s="1">
        <v>42919.238287037035</v>
      </c>
      <c r="F1486">
        <v>10000</v>
      </c>
      <c r="G1486">
        <v>11500</v>
      </c>
      <c r="H1486">
        <v>15</v>
      </c>
      <c r="J1486" t="s">
        <v>23</v>
      </c>
      <c r="K1486" s="2">
        <f t="shared" si="69"/>
        <v>0.15</v>
      </c>
      <c r="L1486">
        <f t="shared" si="70"/>
        <v>1</v>
      </c>
      <c r="M1486" t="str">
        <f t="shared" si="71"/>
        <v>2. Early Repeat (2-3)</v>
      </c>
      <c r="N1486" t="str">
        <f>IFERROR(INDEX(Demographics!F:F, MATCH(A1486, Demographics!A:A, 0)), "Unspecified Bank")</f>
        <v>First Bank</v>
      </c>
      <c r="O1486" t="str">
        <f>IFERROR(INDEX(Demographics!H:H, MATCH(A1486, Demographics!A:A, 0)) &amp; "", "Unknown Status")</f>
        <v>Permanent</v>
      </c>
    </row>
    <row r="1487" spans="1:15" x14ac:dyDescent="0.25">
      <c r="A1487" t="s">
        <v>1674</v>
      </c>
      <c r="B1487">
        <v>301985711</v>
      </c>
      <c r="C1487">
        <v>2</v>
      </c>
      <c r="D1487" s="1">
        <v>42935.570590277777</v>
      </c>
      <c r="E1487" s="1">
        <v>42935.528854166667</v>
      </c>
      <c r="F1487">
        <v>10000</v>
      </c>
      <c r="G1487">
        <v>11500</v>
      </c>
      <c r="H1487">
        <v>15</v>
      </c>
      <c r="J1487" t="s">
        <v>23</v>
      </c>
      <c r="K1487" s="2">
        <f t="shared" si="69"/>
        <v>0.15</v>
      </c>
      <c r="L1487">
        <f t="shared" si="70"/>
        <v>1</v>
      </c>
      <c r="M1487" t="str">
        <f t="shared" si="71"/>
        <v>2. Early Repeat (2-3)</v>
      </c>
      <c r="N1487" t="str">
        <f>IFERROR(INDEX(Demographics!F:F, MATCH(A1487, Demographics!A:A, 0)), "Unspecified Bank")</f>
        <v>Fidelity Bank</v>
      </c>
      <c r="O1487" t="str">
        <f>IFERROR(INDEX(Demographics!H:H, MATCH(A1487, Demographics!A:A, 0)) &amp; "", "Unknown Status")</f>
        <v/>
      </c>
    </row>
    <row r="1488" spans="1:15" x14ac:dyDescent="0.25">
      <c r="A1488" t="s">
        <v>1675</v>
      </c>
      <c r="B1488">
        <v>301986793</v>
      </c>
      <c r="C1488">
        <v>8</v>
      </c>
      <c r="D1488" s="1">
        <v>42936.258414351854</v>
      </c>
      <c r="E1488" s="1">
        <v>42936.216678240744</v>
      </c>
      <c r="F1488">
        <v>30000</v>
      </c>
      <c r="G1488">
        <v>34500</v>
      </c>
      <c r="H1488">
        <v>30</v>
      </c>
      <c r="J1488" t="s">
        <v>23</v>
      </c>
      <c r="K1488" s="2">
        <f t="shared" si="69"/>
        <v>0.15</v>
      </c>
      <c r="L1488">
        <f t="shared" si="70"/>
        <v>1</v>
      </c>
      <c r="M1488" t="str">
        <f t="shared" si="71"/>
        <v>3. High Velocity Loyalty (4+)</v>
      </c>
      <c r="N1488" t="str">
        <f>IFERROR(INDEX(Demographics!F:F, MATCH(A1488, Demographics!A:A, 0)), "Unspecified Bank")</f>
        <v>GT Bank</v>
      </c>
      <c r="O1488" t="str">
        <f>IFERROR(INDEX(Demographics!H:H, MATCH(A1488, Demographics!A:A, 0)) &amp; "", "Unknown Status")</f>
        <v>Self-Employed</v>
      </c>
    </row>
    <row r="1489" spans="1:15" x14ac:dyDescent="0.25">
      <c r="A1489" t="s">
        <v>1676</v>
      </c>
      <c r="B1489">
        <v>301979459</v>
      </c>
      <c r="C1489">
        <v>9</v>
      </c>
      <c r="D1489" s="1">
        <v>42931.732303240744</v>
      </c>
      <c r="E1489" s="1">
        <v>42931.690567129626</v>
      </c>
      <c r="F1489">
        <v>30000</v>
      </c>
      <c r="G1489">
        <v>33000</v>
      </c>
      <c r="H1489">
        <v>30</v>
      </c>
      <c r="J1489" t="s">
        <v>11</v>
      </c>
      <c r="K1489" s="2">
        <f t="shared" si="69"/>
        <v>0.1</v>
      </c>
      <c r="L1489">
        <f t="shared" si="70"/>
        <v>0</v>
      </c>
      <c r="M1489" t="str">
        <f t="shared" si="71"/>
        <v>3. High Velocity Loyalty (4+)</v>
      </c>
      <c r="N1489" t="str">
        <f>IFERROR(INDEX(Demographics!F:F, MATCH(A1489, Demographics!A:A, 0)), "Unspecified Bank")</f>
        <v>Unspecified Bank</v>
      </c>
      <c r="O1489" t="str">
        <f>IFERROR(INDEX(Demographics!H:H, MATCH(A1489, Demographics!A:A, 0)) &amp; "", "Unknown Status")</f>
        <v>Unknown Status</v>
      </c>
    </row>
    <row r="1490" spans="1:15" x14ac:dyDescent="0.25">
      <c r="A1490" t="s">
        <v>1677</v>
      </c>
      <c r="B1490">
        <v>301973574</v>
      </c>
      <c r="C1490">
        <v>8</v>
      </c>
      <c r="D1490" s="1">
        <v>42927.784641203703</v>
      </c>
      <c r="E1490" s="1">
        <v>42927.742893518516</v>
      </c>
      <c r="F1490">
        <v>20000</v>
      </c>
      <c r="G1490">
        <v>24500</v>
      </c>
      <c r="H1490">
        <v>30</v>
      </c>
      <c r="J1490" t="s">
        <v>11</v>
      </c>
      <c r="K1490" s="2">
        <f t="shared" si="69"/>
        <v>0.22500000000000001</v>
      </c>
      <c r="L1490">
        <f t="shared" si="70"/>
        <v>0</v>
      </c>
      <c r="M1490" t="str">
        <f t="shared" si="71"/>
        <v>3. High Velocity Loyalty (4+)</v>
      </c>
      <c r="N1490" t="str">
        <f>IFERROR(INDEX(Demographics!F:F, MATCH(A1490, Demographics!A:A, 0)), "Unspecified Bank")</f>
        <v>Zenith Bank</v>
      </c>
      <c r="O1490" t="str">
        <f>IFERROR(INDEX(Demographics!H:H, MATCH(A1490, Demographics!A:A, 0)) &amp; "", "Unknown Status")</f>
        <v>Permanent</v>
      </c>
    </row>
    <row r="1491" spans="1:15" x14ac:dyDescent="0.25">
      <c r="A1491" t="s">
        <v>1678</v>
      </c>
      <c r="B1491">
        <v>301963711</v>
      </c>
      <c r="C1491">
        <v>9</v>
      </c>
      <c r="D1491" s="1">
        <v>42920.779490740744</v>
      </c>
      <c r="E1491" s="1">
        <v>42920.737766203703</v>
      </c>
      <c r="F1491">
        <v>15000</v>
      </c>
      <c r="G1491">
        <v>17250</v>
      </c>
      <c r="H1491">
        <v>30</v>
      </c>
      <c r="J1491" t="s">
        <v>11</v>
      </c>
      <c r="K1491" s="2">
        <f t="shared" si="69"/>
        <v>0.15</v>
      </c>
      <c r="L1491">
        <f t="shared" si="70"/>
        <v>0</v>
      </c>
      <c r="M1491" t="str">
        <f t="shared" si="71"/>
        <v>3. High Velocity Loyalty (4+)</v>
      </c>
      <c r="N1491" t="str">
        <f>IFERROR(INDEX(Demographics!F:F, MATCH(A1491, Demographics!A:A, 0)), "Unspecified Bank")</f>
        <v>Stanbic IBTC</v>
      </c>
      <c r="O1491" t="str">
        <f>IFERROR(INDEX(Demographics!H:H, MATCH(A1491, Demographics!A:A, 0)) &amp; "", "Unknown Status")</f>
        <v>Permanent</v>
      </c>
    </row>
    <row r="1492" spans="1:15" x14ac:dyDescent="0.25">
      <c r="A1492" t="s">
        <v>1679</v>
      </c>
      <c r="B1492">
        <v>301995074</v>
      </c>
      <c r="C1492">
        <v>3</v>
      </c>
      <c r="D1492" s="1">
        <v>42941.471261574072</v>
      </c>
      <c r="E1492" s="1">
        <v>42941.429513888892</v>
      </c>
      <c r="F1492">
        <v>10000</v>
      </c>
      <c r="G1492">
        <v>11500</v>
      </c>
      <c r="H1492">
        <v>15</v>
      </c>
      <c r="J1492" t="s">
        <v>11</v>
      </c>
      <c r="K1492" s="2">
        <f t="shared" si="69"/>
        <v>0.15</v>
      </c>
      <c r="L1492">
        <f t="shared" si="70"/>
        <v>0</v>
      </c>
      <c r="M1492" t="str">
        <f t="shared" si="71"/>
        <v>2. Early Repeat (2-3)</v>
      </c>
      <c r="N1492" t="str">
        <f>IFERROR(INDEX(Demographics!F:F, MATCH(A1492, Demographics!A:A, 0)), "Unspecified Bank")</f>
        <v>Union Bank</v>
      </c>
      <c r="O1492" t="str">
        <f>IFERROR(INDEX(Demographics!H:H, MATCH(A1492, Demographics!A:A, 0)) &amp; "", "Unknown Status")</f>
        <v>Permanent</v>
      </c>
    </row>
    <row r="1493" spans="1:15" x14ac:dyDescent="0.25">
      <c r="A1493" t="s">
        <v>1680</v>
      </c>
      <c r="B1493">
        <v>301965423</v>
      </c>
      <c r="C1493">
        <v>13</v>
      </c>
      <c r="D1493" s="1">
        <v>42921.807974537034</v>
      </c>
      <c r="E1493" s="1">
        <v>42921.766168981485</v>
      </c>
      <c r="F1493">
        <v>30000</v>
      </c>
      <c r="G1493">
        <v>33000</v>
      </c>
      <c r="H1493">
        <v>30</v>
      </c>
      <c r="J1493" t="s">
        <v>11</v>
      </c>
      <c r="K1493" s="2">
        <f t="shared" si="69"/>
        <v>0.1</v>
      </c>
      <c r="L1493">
        <f t="shared" si="70"/>
        <v>0</v>
      </c>
      <c r="M1493" t="str">
        <f t="shared" si="71"/>
        <v>3. High Velocity Loyalty (4+)</v>
      </c>
      <c r="N1493" t="str">
        <f>IFERROR(INDEX(Demographics!F:F, MATCH(A1493, Demographics!A:A, 0)), "Unspecified Bank")</f>
        <v>GT Bank</v>
      </c>
      <c r="O1493" t="str">
        <f>IFERROR(INDEX(Demographics!H:H, MATCH(A1493, Demographics!A:A, 0)) &amp; "", "Unknown Status")</f>
        <v>Permanent</v>
      </c>
    </row>
    <row r="1494" spans="1:15" x14ac:dyDescent="0.25">
      <c r="A1494" t="s">
        <v>1681</v>
      </c>
      <c r="B1494">
        <v>301964816</v>
      </c>
      <c r="C1494">
        <v>10</v>
      </c>
      <c r="D1494" s="1">
        <v>42921.542430555557</v>
      </c>
      <c r="E1494" s="1">
        <v>42921.500601851854</v>
      </c>
      <c r="F1494">
        <v>50000</v>
      </c>
      <c r="G1494">
        <v>52500</v>
      </c>
      <c r="H1494">
        <v>30</v>
      </c>
      <c r="J1494" t="s">
        <v>11</v>
      </c>
      <c r="K1494" s="2">
        <f t="shared" si="69"/>
        <v>0.05</v>
      </c>
      <c r="L1494">
        <f t="shared" si="70"/>
        <v>0</v>
      </c>
      <c r="M1494" t="str">
        <f t="shared" si="71"/>
        <v>3. High Velocity Loyalty (4+)</v>
      </c>
      <c r="N1494" t="str">
        <f>IFERROR(INDEX(Demographics!F:F, MATCH(A1494, Demographics!A:A, 0)), "Unspecified Bank")</f>
        <v>GT Bank</v>
      </c>
      <c r="O1494" t="str">
        <f>IFERROR(INDEX(Demographics!H:H, MATCH(A1494, Demographics!A:A, 0)) &amp; "", "Unknown Status")</f>
        <v>Permanent</v>
      </c>
    </row>
    <row r="1495" spans="1:15" x14ac:dyDescent="0.25">
      <c r="A1495" t="s">
        <v>1682</v>
      </c>
      <c r="B1495">
        <v>301983126</v>
      </c>
      <c r="C1495">
        <v>7</v>
      </c>
      <c r="D1495" s="1">
        <v>42934.3049537037</v>
      </c>
      <c r="E1495" s="1">
        <v>42934.262499999997</v>
      </c>
      <c r="F1495">
        <v>20000</v>
      </c>
      <c r="G1495">
        <v>24500</v>
      </c>
      <c r="H1495">
        <v>30</v>
      </c>
      <c r="J1495" t="s">
        <v>11</v>
      </c>
      <c r="K1495" s="2">
        <f t="shared" si="69"/>
        <v>0.22500000000000001</v>
      </c>
      <c r="L1495">
        <f t="shared" si="70"/>
        <v>0</v>
      </c>
      <c r="M1495" t="str">
        <f t="shared" si="71"/>
        <v>3. High Velocity Loyalty (4+)</v>
      </c>
      <c r="N1495" t="str">
        <f>IFERROR(INDEX(Demographics!F:F, MATCH(A1495, Demographics!A:A, 0)), "Unspecified Bank")</f>
        <v>UBA</v>
      </c>
      <c r="O1495" t="str">
        <f>IFERROR(INDEX(Demographics!H:H, MATCH(A1495, Demographics!A:A, 0)) &amp; "", "Unknown Status")</f>
        <v/>
      </c>
    </row>
    <row r="1496" spans="1:15" x14ac:dyDescent="0.25">
      <c r="A1496" t="s">
        <v>1683</v>
      </c>
      <c r="B1496">
        <v>301991770</v>
      </c>
      <c r="C1496">
        <v>5</v>
      </c>
      <c r="D1496" s="1">
        <v>42939.481180555558</v>
      </c>
      <c r="E1496" s="1">
        <v>42939.439236111109</v>
      </c>
      <c r="F1496">
        <v>20000</v>
      </c>
      <c r="G1496">
        <v>24500</v>
      </c>
      <c r="H1496">
        <v>30</v>
      </c>
      <c r="J1496" t="s">
        <v>11</v>
      </c>
      <c r="K1496" s="2">
        <f t="shared" si="69"/>
        <v>0.22500000000000001</v>
      </c>
      <c r="L1496">
        <f t="shared" si="70"/>
        <v>0</v>
      </c>
      <c r="M1496" t="str">
        <f t="shared" si="71"/>
        <v>3. High Velocity Loyalty (4+)</v>
      </c>
      <c r="N1496" t="str">
        <f>IFERROR(INDEX(Demographics!F:F, MATCH(A1496, Demographics!A:A, 0)), "Unspecified Bank")</f>
        <v>Unspecified Bank</v>
      </c>
      <c r="O1496" t="str">
        <f>IFERROR(INDEX(Demographics!H:H, MATCH(A1496, Demographics!A:A, 0)) &amp; "", "Unknown Status")</f>
        <v>Unknown Status</v>
      </c>
    </row>
    <row r="1497" spans="1:15" x14ac:dyDescent="0.25">
      <c r="A1497" t="s">
        <v>1684</v>
      </c>
      <c r="B1497">
        <v>301987402</v>
      </c>
      <c r="C1497">
        <v>6</v>
      </c>
      <c r="D1497" s="1">
        <v>42936.505277777775</v>
      </c>
      <c r="E1497" s="1">
        <v>42936.463425925926</v>
      </c>
      <c r="F1497">
        <v>20000</v>
      </c>
      <c r="G1497">
        <v>24500</v>
      </c>
      <c r="H1497">
        <v>30</v>
      </c>
      <c r="J1497" t="s">
        <v>11</v>
      </c>
      <c r="K1497" s="2">
        <f t="shared" si="69"/>
        <v>0.22500000000000001</v>
      </c>
      <c r="L1497">
        <f t="shared" si="70"/>
        <v>0</v>
      </c>
      <c r="M1497" t="str">
        <f t="shared" si="71"/>
        <v>3. High Velocity Loyalty (4+)</v>
      </c>
      <c r="N1497" t="str">
        <f>IFERROR(INDEX(Demographics!F:F, MATCH(A1497, Demographics!A:A, 0)), "Unspecified Bank")</f>
        <v>Zenith Bank</v>
      </c>
      <c r="O1497" t="str">
        <f>IFERROR(INDEX(Demographics!H:H, MATCH(A1497, Demographics!A:A, 0)) &amp; "", "Unknown Status")</f>
        <v>Permanent</v>
      </c>
    </row>
    <row r="1498" spans="1:15" x14ac:dyDescent="0.25">
      <c r="A1498" t="s">
        <v>1685</v>
      </c>
      <c r="B1498">
        <v>301967501</v>
      </c>
      <c r="C1498">
        <v>2</v>
      </c>
      <c r="D1498" s="1">
        <v>42923.343530092592</v>
      </c>
      <c r="E1498" s="1">
        <v>42923.301817129628</v>
      </c>
      <c r="F1498">
        <v>10000</v>
      </c>
      <c r="G1498">
        <v>11500</v>
      </c>
      <c r="H1498">
        <v>15</v>
      </c>
      <c r="J1498" t="s">
        <v>23</v>
      </c>
      <c r="K1498" s="2">
        <f t="shared" si="69"/>
        <v>0.15</v>
      </c>
      <c r="L1498">
        <f t="shared" si="70"/>
        <v>1</v>
      </c>
      <c r="M1498" t="str">
        <f t="shared" si="71"/>
        <v>2. Early Repeat (2-3)</v>
      </c>
      <c r="N1498" t="str">
        <f>IFERROR(INDEX(Demographics!F:F, MATCH(A1498, Demographics!A:A, 0)), "Unspecified Bank")</f>
        <v>Stanbic IBTC</v>
      </c>
      <c r="O1498" t="str">
        <f>IFERROR(INDEX(Demographics!H:H, MATCH(A1498, Demographics!A:A, 0)) &amp; "", "Unknown Status")</f>
        <v/>
      </c>
    </row>
    <row r="1499" spans="1:15" x14ac:dyDescent="0.25">
      <c r="A1499" t="s">
        <v>1686</v>
      </c>
      <c r="B1499">
        <v>301973723</v>
      </c>
      <c r="C1499">
        <v>2</v>
      </c>
      <c r="D1499" s="1">
        <v>42927.867048611108</v>
      </c>
      <c r="E1499" s="1">
        <v>42927.825289351851</v>
      </c>
      <c r="F1499">
        <v>10000</v>
      </c>
      <c r="G1499">
        <v>13000</v>
      </c>
      <c r="H1499">
        <v>30</v>
      </c>
      <c r="I1499" t="s">
        <v>1687</v>
      </c>
      <c r="J1499" t="s">
        <v>23</v>
      </c>
      <c r="K1499" s="2">
        <f t="shared" si="69"/>
        <v>0.3</v>
      </c>
      <c r="L1499">
        <f t="shared" si="70"/>
        <v>1</v>
      </c>
      <c r="M1499" t="str">
        <f t="shared" si="71"/>
        <v>2. Early Repeat (2-3)</v>
      </c>
      <c r="N1499" t="str">
        <f>IFERROR(INDEX(Demographics!F:F, MATCH(A1499, Demographics!A:A, 0)), "Unspecified Bank")</f>
        <v>Unspecified Bank</v>
      </c>
      <c r="O1499" t="str">
        <f>IFERROR(INDEX(Demographics!H:H, MATCH(A1499, Demographics!A:A, 0)) &amp; "", "Unknown Status")</f>
        <v>Unknown Status</v>
      </c>
    </row>
    <row r="1500" spans="1:15" x14ac:dyDescent="0.25">
      <c r="A1500" t="s">
        <v>1688</v>
      </c>
      <c r="B1500">
        <v>302000693</v>
      </c>
      <c r="C1500">
        <v>4</v>
      </c>
      <c r="D1500" s="1">
        <v>42944.603703703702</v>
      </c>
      <c r="E1500" s="1">
        <v>42944.561956018515</v>
      </c>
      <c r="F1500">
        <v>20000</v>
      </c>
      <c r="G1500">
        <v>24500</v>
      </c>
      <c r="H1500">
        <v>30</v>
      </c>
      <c r="J1500" t="s">
        <v>11</v>
      </c>
      <c r="K1500" s="2">
        <f t="shared" si="69"/>
        <v>0.22500000000000001</v>
      </c>
      <c r="L1500">
        <f t="shared" si="70"/>
        <v>0</v>
      </c>
      <c r="M1500" t="str">
        <f t="shared" si="71"/>
        <v>3. High Velocity Loyalty (4+)</v>
      </c>
      <c r="N1500" t="str">
        <f>IFERROR(INDEX(Demographics!F:F, MATCH(A1500, Demographics!A:A, 0)), "Unspecified Bank")</f>
        <v>GT Bank</v>
      </c>
      <c r="O1500" t="str">
        <f>IFERROR(INDEX(Demographics!H:H, MATCH(A1500, Demographics!A:A, 0)) &amp; "", "Unknown Status")</f>
        <v>Permanent</v>
      </c>
    </row>
    <row r="1501" spans="1:15" x14ac:dyDescent="0.25">
      <c r="A1501" t="s">
        <v>1689</v>
      </c>
      <c r="B1501">
        <v>301990806</v>
      </c>
      <c r="C1501">
        <v>4</v>
      </c>
      <c r="D1501" s="1">
        <v>42938.589756944442</v>
      </c>
      <c r="E1501" s="1">
        <v>42938.547986111109</v>
      </c>
      <c r="F1501">
        <v>20000</v>
      </c>
      <c r="G1501">
        <v>24500</v>
      </c>
      <c r="H1501">
        <v>30</v>
      </c>
      <c r="J1501" t="s">
        <v>11</v>
      </c>
      <c r="K1501" s="2">
        <f t="shared" si="69"/>
        <v>0.22500000000000001</v>
      </c>
      <c r="L1501">
        <f t="shared" si="70"/>
        <v>0</v>
      </c>
      <c r="M1501" t="str">
        <f t="shared" si="71"/>
        <v>3. High Velocity Loyalty (4+)</v>
      </c>
      <c r="N1501" t="str">
        <f>IFERROR(INDEX(Demographics!F:F, MATCH(A1501, Demographics!A:A, 0)), "Unspecified Bank")</f>
        <v>First Bank</v>
      </c>
      <c r="O1501" t="str">
        <f>IFERROR(INDEX(Demographics!H:H, MATCH(A1501, Demographics!A:A, 0)) &amp; "", "Unknown Status")</f>
        <v>Permanent</v>
      </c>
    </row>
    <row r="1502" spans="1:15" x14ac:dyDescent="0.25">
      <c r="A1502" t="s">
        <v>1690</v>
      </c>
      <c r="B1502">
        <v>301977239</v>
      </c>
      <c r="C1502">
        <v>3</v>
      </c>
      <c r="D1502" s="1">
        <v>42930.424849537034</v>
      </c>
      <c r="E1502" s="1">
        <v>42930.383101851854</v>
      </c>
      <c r="F1502">
        <v>10000</v>
      </c>
      <c r="G1502">
        <v>13000</v>
      </c>
      <c r="H1502">
        <v>30</v>
      </c>
      <c r="J1502" t="s">
        <v>23</v>
      </c>
      <c r="K1502" s="2">
        <f t="shared" si="69"/>
        <v>0.3</v>
      </c>
      <c r="L1502">
        <f t="shared" si="70"/>
        <v>1</v>
      </c>
      <c r="M1502" t="str">
        <f t="shared" si="71"/>
        <v>2. Early Repeat (2-3)</v>
      </c>
      <c r="N1502" t="str">
        <f>IFERROR(INDEX(Demographics!F:F, MATCH(A1502, Demographics!A:A, 0)), "Unspecified Bank")</f>
        <v>Diamond Bank</v>
      </c>
      <c r="O1502" t="str">
        <f>IFERROR(INDEX(Demographics!H:H, MATCH(A1502, Demographics!A:A, 0)) &amp; "", "Unknown Status")</f>
        <v/>
      </c>
    </row>
    <row r="1503" spans="1:15" x14ac:dyDescent="0.25">
      <c r="A1503" t="s">
        <v>1691</v>
      </c>
      <c r="B1503">
        <v>301965520</v>
      </c>
      <c r="C1503">
        <v>2</v>
      </c>
      <c r="D1503" s="1">
        <v>42921.854733796295</v>
      </c>
      <c r="E1503" s="1">
        <v>42921.813009259262</v>
      </c>
      <c r="F1503">
        <v>10000</v>
      </c>
      <c r="G1503">
        <v>13000</v>
      </c>
      <c r="H1503">
        <v>30</v>
      </c>
      <c r="J1503" t="s">
        <v>11</v>
      </c>
      <c r="K1503" s="2">
        <f t="shared" si="69"/>
        <v>0.3</v>
      </c>
      <c r="L1503">
        <f t="shared" si="70"/>
        <v>0</v>
      </c>
      <c r="M1503" t="str">
        <f t="shared" si="71"/>
        <v>2. Early Repeat (2-3)</v>
      </c>
      <c r="N1503" t="str">
        <f>IFERROR(INDEX(Demographics!F:F, MATCH(A1503, Demographics!A:A, 0)), "Unspecified Bank")</f>
        <v>Unspecified Bank</v>
      </c>
      <c r="O1503" t="str">
        <f>IFERROR(INDEX(Demographics!H:H, MATCH(A1503, Demographics!A:A, 0)) &amp; "", "Unknown Status")</f>
        <v>Unknown Status</v>
      </c>
    </row>
    <row r="1504" spans="1:15" x14ac:dyDescent="0.25">
      <c r="A1504" t="s">
        <v>1692</v>
      </c>
      <c r="B1504">
        <v>301974034</v>
      </c>
      <c r="C1504">
        <v>10</v>
      </c>
      <c r="D1504" s="1">
        <v>42928.277094907404</v>
      </c>
      <c r="E1504" s="1">
        <v>42928.235358796293</v>
      </c>
      <c r="F1504">
        <v>15000</v>
      </c>
      <c r="G1504">
        <v>16125</v>
      </c>
      <c r="H1504">
        <v>15</v>
      </c>
      <c r="J1504" t="s">
        <v>11</v>
      </c>
      <c r="K1504" s="2">
        <f t="shared" si="69"/>
        <v>7.4999999999999997E-2</v>
      </c>
      <c r="L1504">
        <f t="shared" si="70"/>
        <v>0</v>
      </c>
      <c r="M1504" t="str">
        <f t="shared" si="71"/>
        <v>3. High Velocity Loyalty (4+)</v>
      </c>
      <c r="N1504" t="str">
        <f>IFERROR(INDEX(Demographics!F:F, MATCH(A1504, Demographics!A:A, 0)), "Unspecified Bank")</f>
        <v>UBA</v>
      </c>
      <c r="O1504" t="str">
        <f>IFERROR(INDEX(Demographics!H:H, MATCH(A1504, Demographics!A:A, 0)) &amp; "", "Unknown Status")</f>
        <v>Self-Employed</v>
      </c>
    </row>
    <row r="1505" spans="1:15" x14ac:dyDescent="0.25">
      <c r="A1505" t="s">
        <v>1693</v>
      </c>
      <c r="B1505">
        <v>301969848</v>
      </c>
      <c r="C1505">
        <v>2</v>
      </c>
      <c r="D1505" s="1">
        <v>42925.084606481483</v>
      </c>
      <c r="E1505" s="1">
        <v>42925.042870370373</v>
      </c>
      <c r="F1505">
        <v>10000</v>
      </c>
      <c r="G1505">
        <v>13000</v>
      </c>
      <c r="H1505">
        <v>30</v>
      </c>
      <c r="I1505" t="s">
        <v>1694</v>
      </c>
      <c r="J1505" t="s">
        <v>11</v>
      </c>
      <c r="K1505" s="2">
        <f t="shared" si="69"/>
        <v>0.3</v>
      </c>
      <c r="L1505">
        <f t="shared" si="70"/>
        <v>0</v>
      </c>
      <c r="M1505" t="str">
        <f t="shared" si="71"/>
        <v>2. Early Repeat (2-3)</v>
      </c>
      <c r="N1505" t="str">
        <f>IFERROR(INDEX(Demographics!F:F, MATCH(A1505, Demographics!A:A, 0)), "Unspecified Bank")</f>
        <v>Unspecified Bank</v>
      </c>
      <c r="O1505" t="str">
        <f>IFERROR(INDEX(Demographics!H:H, MATCH(A1505, Demographics!A:A, 0)) &amp; "", "Unknown Status")</f>
        <v>Unknown Status</v>
      </c>
    </row>
    <row r="1506" spans="1:15" x14ac:dyDescent="0.25">
      <c r="A1506" t="s">
        <v>1695</v>
      </c>
      <c r="B1506">
        <v>301965400</v>
      </c>
      <c r="C1506">
        <v>11</v>
      </c>
      <c r="D1506" s="1">
        <v>42921.801041666666</v>
      </c>
      <c r="E1506" s="1">
        <v>42921.759293981479</v>
      </c>
      <c r="F1506">
        <v>30000</v>
      </c>
      <c r="G1506">
        <v>34500</v>
      </c>
      <c r="H1506">
        <v>30</v>
      </c>
      <c r="J1506" t="s">
        <v>23</v>
      </c>
      <c r="K1506" s="2">
        <f t="shared" si="69"/>
        <v>0.15</v>
      </c>
      <c r="L1506">
        <f t="shared" si="70"/>
        <v>1</v>
      </c>
      <c r="M1506" t="str">
        <f t="shared" si="71"/>
        <v>3. High Velocity Loyalty (4+)</v>
      </c>
      <c r="N1506" t="str">
        <f>IFERROR(INDEX(Demographics!F:F, MATCH(A1506, Demographics!A:A, 0)), "Unspecified Bank")</f>
        <v>GT Bank</v>
      </c>
      <c r="O1506" t="str">
        <f>IFERROR(INDEX(Demographics!H:H, MATCH(A1506, Demographics!A:A, 0)) &amp; "", "Unknown Status")</f>
        <v>Permanent</v>
      </c>
    </row>
    <row r="1507" spans="1:15" x14ac:dyDescent="0.25">
      <c r="A1507" t="s">
        <v>1696</v>
      </c>
      <c r="B1507">
        <v>301985925</v>
      </c>
      <c r="C1507">
        <v>3</v>
      </c>
      <c r="D1507" s="1">
        <v>42935.651180555556</v>
      </c>
      <c r="E1507" s="1">
        <v>42935.609444444446</v>
      </c>
      <c r="F1507">
        <v>10000</v>
      </c>
      <c r="G1507">
        <v>11500</v>
      </c>
      <c r="H1507">
        <v>15</v>
      </c>
      <c r="J1507" t="s">
        <v>23</v>
      </c>
      <c r="K1507" s="2">
        <f t="shared" si="69"/>
        <v>0.15</v>
      </c>
      <c r="L1507">
        <f t="shared" si="70"/>
        <v>1</v>
      </c>
      <c r="M1507" t="str">
        <f t="shared" si="71"/>
        <v>2. Early Repeat (2-3)</v>
      </c>
      <c r="N1507" t="str">
        <f>IFERROR(INDEX(Demographics!F:F, MATCH(A1507, Demographics!A:A, 0)), "Unspecified Bank")</f>
        <v>Unspecified Bank</v>
      </c>
      <c r="O1507" t="str">
        <f>IFERROR(INDEX(Demographics!H:H, MATCH(A1507, Demographics!A:A, 0)) &amp; "", "Unknown Status")</f>
        <v>Unknown Status</v>
      </c>
    </row>
    <row r="1508" spans="1:15" x14ac:dyDescent="0.25">
      <c r="A1508" t="s">
        <v>1697</v>
      </c>
      <c r="B1508">
        <v>301960723</v>
      </c>
      <c r="C1508">
        <v>2</v>
      </c>
      <c r="D1508" s="1">
        <v>42919.405138888891</v>
      </c>
      <c r="E1508" s="1">
        <v>42919.363379629627</v>
      </c>
      <c r="F1508">
        <v>10000</v>
      </c>
      <c r="G1508">
        <v>13000</v>
      </c>
      <c r="H1508">
        <v>30</v>
      </c>
      <c r="I1508" t="s">
        <v>1414</v>
      </c>
      <c r="J1508" t="s">
        <v>23</v>
      </c>
      <c r="K1508" s="2">
        <f t="shared" si="69"/>
        <v>0.3</v>
      </c>
      <c r="L1508">
        <f t="shared" si="70"/>
        <v>1</v>
      </c>
      <c r="M1508" t="str">
        <f t="shared" si="71"/>
        <v>2. Early Repeat (2-3)</v>
      </c>
      <c r="N1508" t="str">
        <f>IFERROR(INDEX(Demographics!F:F, MATCH(A1508, Demographics!A:A, 0)), "Unspecified Bank")</f>
        <v>Unspecified Bank</v>
      </c>
      <c r="O1508" t="str">
        <f>IFERROR(INDEX(Demographics!H:H, MATCH(A1508, Demographics!A:A, 0)) &amp; "", "Unknown Status")</f>
        <v>Unknown Status</v>
      </c>
    </row>
    <row r="1509" spans="1:15" x14ac:dyDescent="0.25">
      <c r="A1509" t="s">
        <v>1698</v>
      </c>
      <c r="B1509">
        <v>302003349</v>
      </c>
      <c r="C1509">
        <v>3</v>
      </c>
      <c r="D1509" s="1">
        <v>42946.510949074072</v>
      </c>
      <c r="E1509" s="1">
        <v>42946.468460648146</v>
      </c>
      <c r="F1509">
        <v>15000</v>
      </c>
      <c r="G1509">
        <v>18375</v>
      </c>
      <c r="H1509">
        <v>30</v>
      </c>
      <c r="J1509" t="s">
        <v>23</v>
      </c>
      <c r="K1509" s="2">
        <f t="shared" si="69"/>
        <v>0.22500000000000001</v>
      </c>
      <c r="L1509">
        <f t="shared" si="70"/>
        <v>1</v>
      </c>
      <c r="M1509" t="str">
        <f t="shared" si="71"/>
        <v>2. Early Repeat (2-3)</v>
      </c>
      <c r="N1509" t="str">
        <f>IFERROR(INDEX(Demographics!F:F, MATCH(A1509, Demographics!A:A, 0)), "Unspecified Bank")</f>
        <v>GT Bank</v>
      </c>
      <c r="O1509" t="str">
        <f>IFERROR(INDEX(Demographics!H:H, MATCH(A1509, Demographics!A:A, 0)) &amp; "", "Unknown Status")</f>
        <v>Permanent</v>
      </c>
    </row>
    <row r="1510" spans="1:15" x14ac:dyDescent="0.25">
      <c r="A1510" t="s">
        <v>1699</v>
      </c>
      <c r="B1510">
        <v>301995121</v>
      </c>
      <c r="C1510">
        <v>2</v>
      </c>
      <c r="D1510" s="1">
        <v>42941.491666666669</v>
      </c>
      <c r="E1510" s="1">
        <v>42941.449201388888</v>
      </c>
      <c r="F1510">
        <v>10000</v>
      </c>
      <c r="G1510">
        <v>11500</v>
      </c>
      <c r="H1510">
        <v>15</v>
      </c>
      <c r="J1510" t="s">
        <v>23</v>
      </c>
      <c r="K1510" s="2">
        <f t="shared" si="69"/>
        <v>0.15</v>
      </c>
      <c r="L1510">
        <f t="shared" si="70"/>
        <v>1</v>
      </c>
      <c r="M1510" t="str">
        <f t="shared" si="71"/>
        <v>2. Early Repeat (2-3)</v>
      </c>
      <c r="N1510" t="str">
        <f>IFERROR(INDEX(Demographics!F:F, MATCH(A1510, Demographics!A:A, 0)), "Unspecified Bank")</f>
        <v>First Bank</v>
      </c>
      <c r="O1510" t="str">
        <f>IFERROR(INDEX(Demographics!H:H, MATCH(A1510, Demographics!A:A, 0)) &amp; "", "Unknown Status")</f>
        <v/>
      </c>
    </row>
    <row r="1511" spans="1:15" x14ac:dyDescent="0.25">
      <c r="A1511" t="s">
        <v>1700</v>
      </c>
      <c r="B1511">
        <v>301964868</v>
      </c>
      <c r="C1511">
        <v>2</v>
      </c>
      <c r="D1511" s="1">
        <v>42921.564745370371</v>
      </c>
      <c r="E1511" s="1">
        <v>42921.523009259261</v>
      </c>
      <c r="F1511">
        <v>10000</v>
      </c>
      <c r="G1511">
        <v>13000</v>
      </c>
      <c r="H1511">
        <v>30</v>
      </c>
      <c r="I1511" t="s">
        <v>1701</v>
      </c>
      <c r="J1511" t="s">
        <v>23</v>
      </c>
      <c r="K1511" s="2">
        <f t="shared" si="69"/>
        <v>0.3</v>
      </c>
      <c r="L1511">
        <f t="shared" si="70"/>
        <v>1</v>
      </c>
      <c r="M1511" t="str">
        <f t="shared" si="71"/>
        <v>2. Early Repeat (2-3)</v>
      </c>
      <c r="N1511" t="str">
        <f>IFERROR(INDEX(Demographics!F:F, MATCH(A1511, Demographics!A:A, 0)), "Unspecified Bank")</f>
        <v>Access Bank</v>
      </c>
      <c r="O1511" t="str">
        <f>IFERROR(INDEX(Demographics!H:H, MATCH(A1511, Demographics!A:A, 0)) &amp; "", "Unknown Status")</f>
        <v/>
      </c>
    </row>
    <row r="1512" spans="1:15" x14ac:dyDescent="0.25">
      <c r="A1512" t="s">
        <v>1702</v>
      </c>
      <c r="B1512">
        <v>301973012</v>
      </c>
      <c r="C1512">
        <v>6</v>
      </c>
      <c r="D1512" s="1">
        <v>42927.552673611113</v>
      </c>
      <c r="E1512" s="1">
        <v>42927.510937500003</v>
      </c>
      <c r="F1512">
        <v>10000</v>
      </c>
      <c r="G1512">
        <v>13000</v>
      </c>
      <c r="H1512">
        <v>30</v>
      </c>
      <c r="J1512" t="s">
        <v>23</v>
      </c>
      <c r="K1512" s="2">
        <f t="shared" si="69"/>
        <v>0.3</v>
      </c>
      <c r="L1512">
        <f t="shared" si="70"/>
        <v>1</v>
      </c>
      <c r="M1512" t="str">
        <f t="shared" si="71"/>
        <v>3. High Velocity Loyalty (4+)</v>
      </c>
      <c r="N1512" t="str">
        <f>IFERROR(INDEX(Demographics!F:F, MATCH(A1512, Demographics!A:A, 0)), "Unspecified Bank")</f>
        <v>Access Bank</v>
      </c>
      <c r="O1512" t="str">
        <f>IFERROR(INDEX(Demographics!H:H, MATCH(A1512, Demographics!A:A, 0)) &amp; "", "Unknown Status")</f>
        <v>Self-Employed</v>
      </c>
    </row>
    <row r="1513" spans="1:15" x14ac:dyDescent="0.25">
      <c r="A1513" t="s">
        <v>1703</v>
      </c>
      <c r="B1513">
        <v>301972246</v>
      </c>
      <c r="C1513">
        <v>10</v>
      </c>
      <c r="D1513" s="1">
        <v>42926.9450462963</v>
      </c>
      <c r="E1513" s="1">
        <v>42926.903310185182</v>
      </c>
      <c r="F1513">
        <v>30000</v>
      </c>
      <c r="G1513">
        <v>34500</v>
      </c>
      <c r="H1513">
        <v>30</v>
      </c>
      <c r="J1513" t="s">
        <v>11</v>
      </c>
      <c r="K1513" s="2">
        <f t="shared" si="69"/>
        <v>0.15</v>
      </c>
      <c r="L1513">
        <f t="shared" si="70"/>
        <v>0</v>
      </c>
      <c r="M1513" t="str">
        <f t="shared" si="71"/>
        <v>3. High Velocity Loyalty (4+)</v>
      </c>
      <c r="N1513" t="str">
        <f>IFERROR(INDEX(Demographics!F:F, MATCH(A1513, Demographics!A:A, 0)), "Unspecified Bank")</f>
        <v>First Bank</v>
      </c>
      <c r="O1513" t="str">
        <f>IFERROR(INDEX(Demographics!H:H, MATCH(A1513, Demographics!A:A, 0)) &amp; "", "Unknown Status")</f>
        <v>Permanent</v>
      </c>
    </row>
    <row r="1514" spans="1:15" x14ac:dyDescent="0.25">
      <c r="A1514" t="s">
        <v>1704</v>
      </c>
      <c r="B1514">
        <v>301998718</v>
      </c>
      <c r="C1514">
        <v>4</v>
      </c>
      <c r="D1514" s="1">
        <v>42943.530104166668</v>
      </c>
      <c r="E1514" s="1">
        <v>42943.488368055558</v>
      </c>
      <c r="F1514">
        <v>10000</v>
      </c>
      <c r="G1514">
        <v>13000</v>
      </c>
      <c r="H1514">
        <v>30</v>
      </c>
      <c r="J1514" t="s">
        <v>11</v>
      </c>
      <c r="K1514" s="2">
        <f t="shared" si="69"/>
        <v>0.3</v>
      </c>
      <c r="L1514">
        <f t="shared" si="70"/>
        <v>0</v>
      </c>
      <c r="M1514" t="str">
        <f t="shared" si="71"/>
        <v>3. High Velocity Loyalty (4+)</v>
      </c>
      <c r="N1514" t="str">
        <f>IFERROR(INDEX(Demographics!F:F, MATCH(A1514, Demographics!A:A, 0)), "Unspecified Bank")</f>
        <v>GT Bank</v>
      </c>
      <c r="O1514" t="str">
        <f>IFERROR(INDEX(Demographics!H:H, MATCH(A1514, Demographics!A:A, 0)) &amp; "", "Unknown Status")</f>
        <v>Student</v>
      </c>
    </row>
    <row r="1515" spans="1:15" x14ac:dyDescent="0.25">
      <c r="A1515" t="s">
        <v>1705</v>
      </c>
      <c r="B1515">
        <v>301984206</v>
      </c>
      <c r="C1515">
        <v>12</v>
      </c>
      <c r="D1515" s="1">
        <v>42934.687650462962</v>
      </c>
      <c r="E1515" s="1">
        <v>42934.645162037035</v>
      </c>
      <c r="F1515">
        <v>20000</v>
      </c>
      <c r="G1515">
        <v>21000</v>
      </c>
      <c r="H1515">
        <v>15</v>
      </c>
      <c r="J1515" t="s">
        <v>11</v>
      </c>
      <c r="K1515" s="2">
        <f t="shared" si="69"/>
        <v>0.05</v>
      </c>
      <c r="L1515">
        <f t="shared" si="70"/>
        <v>0</v>
      </c>
      <c r="M1515" t="str">
        <f t="shared" si="71"/>
        <v>3. High Velocity Loyalty (4+)</v>
      </c>
      <c r="N1515" t="str">
        <f>IFERROR(INDEX(Demographics!F:F, MATCH(A1515, Demographics!A:A, 0)), "Unspecified Bank")</f>
        <v>Zenith Bank</v>
      </c>
      <c r="O1515" t="str">
        <f>IFERROR(INDEX(Demographics!H:H, MATCH(A1515, Demographics!A:A, 0)) &amp; "", "Unknown Status")</f>
        <v>Permanent</v>
      </c>
    </row>
    <row r="1516" spans="1:15" x14ac:dyDescent="0.25">
      <c r="A1516" t="s">
        <v>1706</v>
      </c>
      <c r="B1516">
        <v>301980685</v>
      </c>
      <c r="C1516">
        <v>6</v>
      </c>
      <c r="D1516" s="1">
        <v>42932.753796296296</v>
      </c>
      <c r="E1516" s="1">
        <v>42932.712048611109</v>
      </c>
      <c r="F1516">
        <v>30000</v>
      </c>
      <c r="G1516">
        <v>34500</v>
      </c>
      <c r="H1516">
        <v>30</v>
      </c>
      <c r="J1516" t="s">
        <v>11</v>
      </c>
      <c r="K1516" s="2">
        <f t="shared" si="69"/>
        <v>0.15</v>
      </c>
      <c r="L1516">
        <f t="shared" si="70"/>
        <v>0</v>
      </c>
      <c r="M1516" t="str">
        <f t="shared" si="71"/>
        <v>3. High Velocity Loyalty (4+)</v>
      </c>
      <c r="N1516" t="str">
        <f>IFERROR(INDEX(Demographics!F:F, MATCH(A1516, Demographics!A:A, 0)), "Unspecified Bank")</f>
        <v>First Bank</v>
      </c>
      <c r="O1516" t="str">
        <f>IFERROR(INDEX(Demographics!H:H, MATCH(A1516, Demographics!A:A, 0)) &amp; "", "Unknown Status")</f>
        <v>Self-Employed</v>
      </c>
    </row>
    <row r="1517" spans="1:15" x14ac:dyDescent="0.25">
      <c r="A1517" t="s">
        <v>1707</v>
      </c>
      <c r="B1517">
        <v>301964580</v>
      </c>
      <c r="C1517">
        <v>2</v>
      </c>
      <c r="D1517" s="1">
        <v>42921.449201388888</v>
      </c>
      <c r="E1517" s="1">
        <v>42921.407453703701</v>
      </c>
      <c r="F1517">
        <v>10000</v>
      </c>
      <c r="G1517">
        <v>13000</v>
      </c>
      <c r="H1517">
        <v>30</v>
      </c>
      <c r="J1517" t="s">
        <v>11</v>
      </c>
      <c r="K1517" s="2">
        <f t="shared" si="69"/>
        <v>0.3</v>
      </c>
      <c r="L1517">
        <f t="shared" si="70"/>
        <v>0</v>
      </c>
      <c r="M1517" t="str">
        <f t="shared" si="71"/>
        <v>2. Early Repeat (2-3)</v>
      </c>
      <c r="N1517" t="str">
        <f>IFERROR(INDEX(Demographics!F:F, MATCH(A1517, Demographics!A:A, 0)), "Unspecified Bank")</f>
        <v>UBA</v>
      </c>
      <c r="O1517" t="str">
        <f>IFERROR(INDEX(Demographics!H:H, MATCH(A1517, Demographics!A:A, 0)) &amp; "", "Unknown Status")</f>
        <v/>
      </c>
    </row>
    <row r="1518" spans="1:15" x14ac:dyDescent="0.25">
      <c r="A1518" t="s">
        <v>1708</v>
      </c>
      <c r="B1518">
        <v>301984934</v>
      </c>
      <c r="C1518">
        <v>6</v>
      </c>
      <c r="D1518" s="1">
        <v>42935.201423611114</v>
      </c>
      <c r="E1518" s="1">
        <v>42935.158935185187</v>
      </c>
      <c r="F1518">
        <v>30000</v>
      </c>
      <c r="G1518">
        <v>34500</v>
      </c>
      <c r="H1518">
        <v>30</v>
      </c>
      <c r="J1518" t="s">
        <v>11</v>
      </c>
      <c r="K1518" s="2">
        <f t="shared" si="69"/>
        <v>0.15</v>
      </c>
      <c r="L1518">
        <f t="shared" si="70"/>
        <v>0</v>
      </c>
      <c r="M1518" t="str">
        <f t="shared" si="71"/>
        <v>3. High Velocity Loyalty (4+)</v>
      </c>
      <c r="N1518" t="str">
        <f>IFERROR(INDEX(Demographics!F:F, MATCH(A1518, Demographics!A:A, 0)), "Unspecified Bank")</f>
        <v>Diamond Bank</v>
      </c>
      <c r="O1518" t="str">
        <f>IFERROR(INDEX(Demographics!H:H, MATCH(A1518, Demographics!A:A, 0)) &amp; "", "Unknown Status")</f>
        <v>Permanent</v>
      </c>
    </row>
    <row r="1519" spans="1:15" x14ac:dyDescent="0.25">
      <c r="A1519" t="s">
        <v>1709</v>
      </c>
      <c r="B1519">
        <v>301997332</v>
      </c>
      <c r="C1519">
        <v>8</v>
      </c>
      <c r="D1519" s="1">
        <v>42942.691724537035</v>
      </c>
      <c r="E1519" s="1">
        <v>42942.65</v>
      </c>
      <c r="F1519">
        <v>30000</v>
      </c>
      <c r="G1519">
        <v>34500</v>
      </c>
      <c r="H1519">
        <v>30</v>
      </c>
      <c r="J1519" t="s">
        <v>11</v>
      </c>
      <c r="K1519" s="2">
        <f t="shared" si="69"/>
        <v>0.15</v>
      </c>
      <c r="L1519">
        <f t="shared" si="70"/>
        <v>0</v>
      </c>
      <c r="M1519" t="str">
        <f t="shared" si="71"/>
        <v>3. High Velocity Loyalty (4+)</v>
      </c>
      <c r="N1519" t="str">
        <f>IFERROR(INDEX(Demographics!F:F, MATCH(A1519, Demographics!A:A, 0)), "Unspecified Bank")</f>
        <v>GT Bank</v>
      </c>
      <c r="O1519" t="str">
        <f>IFERROR(INDEX(Demographics!H:H, MATCH(A1519, Demographics!A:A, 0)) &amp; "", "Unknown Status")</f>
        <v>Permanent</v>
      </c>
    </row>
    <row r="1520" spans="1:15" x14ac:dyDescent="0.25">
      <c r="A1520" t="s">
        <v>1710</v>
      </c>
      <c r="B1520">
        <v>301963821</v>
      </c>
      <c r="C1520">
        <v>2</v>
      </c>
      <c r="D1520" s="1">
        <v>42920.826608796298</v>
      </c>
      <c r="E1520" s="1">
        <v>42920.784895833334</v>
      </c>
      <c r="F1520">
        <v>10000</v>
      </c>
      <c r="G1520">
        <v>13000</v>
      </c>
      <c r="H1520">
        <v>30</v>
      </c>
      <c r="J1520" t="s">
        <v>11</v>
      </c>
      <c r="K1520" s="2">
        <f t="shared" si="69"/>
        <v>0.3</v>
      </c>
      <c r="L1520">
        <f t="shared" si="70"/>
        <v>0</v>
      </c>
      <c r="M1520" t="str">
        <f t="shared" si="71"/>
        <v>2. Early Repeat (2-3)</v>
      </c>
      <c r="N1520" t="str">
        <f>IFERROR(INDEX(Demographics!F:F, MATCH(A1520, Demographics!A:A, 0)), "Unspecified Bank")</f>
        <v>Unspecified Bank</v>
      </c>
      <c r="O1520" t="str">
        <f>IFERROR(INDEX(Demographics!H:H, MATCH(A1520, Demographics!A:A, 0)) &amp; "", "Unknown Status")</f>
        <v>Unknown Status</v>
      </c>
    </row>
    <row r="1521" spans="1:15" x14ac:dyDescent="0.25">
      <c r="A1521" t="s">
        <v>1711</v>
      </c>
      <c r="B1521">
        <v>301998838</v>
      </c>
      <c r="C1521">
        <v>3</v>
      </c>
      <c r="D1521" s="1">
        <v>42943.58017361111</v>
      </c>
      <c r="E1521" s="1">
        <v>42943.538437499999</v>
      </c>
      <c r="F1521">
        <v>10000</v>
      </c>
      <c r="G1521">
        <v>13000</v>
      </c>
      <c r="H1521">
        <v>30</v>
      </c>
      <c r="J1521" t="s">
        <v>11</v>
      </c>
      <c r="K1521" s="2">
        <f t="shared" si="69"/>
        <v>0.3</v>
      </c>
      <c r="L1521">
        <f t="shared" si="70"/>
        <v>0</v>
      </c>
      <c r="M1521" t="str">
        <f t="shared" si="71"/>
        <v>2. Early Repeat (2-3)</v>
      </c>
      <c r="N1521" t="str">
        <f>IFERROR(INDEX(Demographics!F:F, MATCH(A1521, Demographics!A:A, 0)), "Unspecified Bank")</f>
        <v>Unspecified Bank</v>
      </c>
      <c r="O1521" t="str">
        <f>IFERROR(INDEX(Demographics!H:H, MATCH(A1521, Demographics!A:A, 0)) &amp; "", "Unknown Status")</f>
        <v>Unknown Status</v>
      </c>
    </row>
    <row r="1522" spans="1:15" x14ac:dyDescent="0.25">
      <c r="A1522" t="s">
        <v>1712</v>
      </c>
      <c r="B1522">
        <v>301997717</v>
      </c>
      <c r="C1522">
        <v>2</v>
      </c>
      <c r="D1522" s="1">
        <v>42942.854675925926</v>
      </c>
      <c r="E1522" s="1">
        <v>42942.8121875</v>
      </c>
      <c r="F1522">
        <v>10000</v>
      </c>
      <c r="G1522">
        <v>11500</v>
      </c>
      <c r="H1522">
        <v>15</v>
      </c>
      <c r="J1522" t="s">
        <v>11</v>
      </c>
      <c r="K1522" s="2">
        <f t="shared" si="69"/>
        <v>0.15</v>
      </c>
      <c r="L1522">
        <f t="shared" si="70"/>
        <v>0</v>
      </c>
      <c r="M1522" t="str">
        <f t="shared" si="71"/>
        <v>2. Early Repeat (2-3)</v>
      </c>
      <c r="N1522" t="str">
        <f>IFERROR(INDEX(Demographics!F:F, MATCH(A1522, Demographics!A:A, 0)), "Unspecified Bank")</f>
        <v>Unspecified Bank</v>
      </c>
      <c r="O1522" t="str">
        <f>IFERROR(INDEX(Demographics!H:H, MATCH(A1522, Demographics!A:A, 0)) &amp; "", "Unknown Status")</f>
        <v>Unknown Status</v>
      </c>
    </row>
    <row r="1523" spans="1:15" x14ac:dyDescent="0.25">
      <c r="A1523" t="s">
        <v>1713</v>
      </c>
      <c r="B1523">
        <v>301999391</v>
      </c>
      <c r="C1523">
        <v>4</v>
      </c>
      <c r="D1523" s="1">
        <v>42943.816944444443</v>
      </c>
      <c r="E1523" s="1">
        <v>42943.775208333333</v>
      </c>
      <c r="F1523">
        <v>20000</v>
      </c>
      <c r="G1523">
        <v>24500</v>
      </c>
      <c r="H1523">
        <v>30</v>
      </c>
      <c r="J1523" t="s">
        <v>11</v>
      </c>
      <c r="K1523" s="2">
        <f t="shared" si="69"/>
        <v>0.22500000000000001</v>
      </c>
      <c r="L1523">
        <f t="shared" si="70"/>
        <v>0</v>
      </c>
      <c r="M1523" t="str">
        <f t="shared" si="71"/>
        <v>3. High Velocity Loyalty (4+)</v>
      </c>
      <c r="N1523" t="str">
        <f>IFERROR(INDEX(Demographics!F:F, MATCH(A1523, Demographics!A:A, 0)), "Unspecified Bank")</f>
        <v>Access Bank</v>
      </c>
      <c r="O1523" t="str">
        <f>IFERROR(INDEX(Demographics!H:H, MATCH(A1523, Demographics!A:A, 0)) &amp; "", "Unknown Status")</f>
        <v>Permanent</v>
      </c>
    </row>
    <row r="1524" spans="1:15" x14ac:dyDescent="0.25">
      <c r="A1524" t="s">
        <v>1714</v>
      </c>
      <c r="B1524">
        <v>301997539</v>
      </c>
      <c r="C1524">
        <v>4</v>
      </c>
      <c r="D1524" s="1">
        <v>42942.77685185185</v>
      </c>
      <c r="E1524" s="1">
        <v>42942.735115740739</v>
      </c>
      <c r="F1524">
        <v>20000</v>
      </c>
      <c r="G1524">
        <v>24500</v>
      </c>
      <c r="H1524">
        <v>30</v>
      </c>
      <c r="I1524" t="s">
        <v>1715</v>
      </c>
      <c r="J1524" t="s">
        <v>11</v>
      </c>
      <c r="K1524" s="2">
        <f t="shared" si="69"/>
        <v>0.22500000000000001</v>
      </c>
      <c r="L1524">
        <f t="shared" si="70"/>
        <v>0</v>
      </c>
      <c r="M1524" t="str">
        <f t="shared" si="71"/>
        <v>3. High Velocity Loyalty (4+)</v>
      </c>
      <c r="N1524" t="str">
        <f>IFERROR(INDEX(Demographics!F:F, MATCH(A1524, Demographics!A:A, 0)), "Unspecified Bank")</f>
        <v>Unspecified Bank</v>
      </c>
      <c r="O1524" t="str">
        <f>IFERROR(INDEX(Demographics!H:H, MATCH(A1524, Demographics!A:A, 0)) &amp; "", "Unknown Status")</f>
        <v>Unknown Status</v>
      </c>
    </row>
    <row r="1525" spans="1:15" x14ac:dyDescent="0.25">
      <c r="A1525" t="s">
        <v>1716</v>
      </c>
      <c r="B1525">
        <v>302003417</v>
      </c>
      <c r="C1525">
        <v>2</v>
      </c>
      <c r="D1525" s="1">
        <v>42946.550567129627</v>
      </c>
      <c r="E1525" s="1">
        <v>42946.50880787037</v>
      </c>
      <c r="F1525">
        <v>10000</v>
      </c>
      <c r="G1525">
        <v>13000</v>
      </c>
      <c r="H1525">
        <v>30</v>
      </c>
      <c r="J1525" t="s">
        <v>11</v>
      </c>
      <c r="K1525" s="2">
        <f t="shared" si="69"/>
        <v>0.3</v>
      </c>
      <c r="L1525">
        <f t="shared" si="70"/>
        <v>0</v>
      </c>
      <c r="M1525" t="str">
        <f t="shared" si="71"/>
        <v>2. Early Repeat (2-3)</v>
      </c>
      <c r="N1525" t="str">
        <f>IFERROR(INDEX(Demographics!F:F, MATCH(A1525, Demographics!A:A, 0)), "Unspecified Bank")</f>
        <v>Diamond Bank</v>
      </c>
      <c r="O1525" t="str">
        <f>IFERROR(INDEX(Demographics!H:H, MATCH(A1525, Demographics!A:A, 0)) &amp; "", "Unknown Status")</f>
        <v>Permanent</v>
      </c>
    </row>
    <row r="1526" spans="1:15" x14ac:dyDescent="0.25">
      <c r="A1526" t="s">
        <v>1717</v>
      </c>
      <c r="B1526">
        <v>301971124</v>
      </c>
      <c r="C1526">
        <v>10</v>
      </c>
      <c r="D1526" s="1">
        <v>42926.432326388887</v>
      </c>
      <c r="E1526" s="1">
        <v>42926.390590277777</v>
      </c>
      <c r="F1526">
        <v>30000</v>
      </c>
      <c r="G1526">
        <v>36000</v>
      </c>
      <c r="H1526">
        <v>60</v>
      </c>
      <c r="J1526" t="s">
        <v>11</v>
      </c>
      <c r="K1526" s="2">
        <f t="shared" si="69"/>
        <v>0.2</v>
      </c>
      <c r="L1526">
        <f t="shared" si="70"/>
        <v>0</v>
      </c>
      <c r="M1526" t="str">
        <f t="shared" si="71"/>
        <v>3. High Velocity Loyalty (4+)</v>
      </c>
      <c r="N1526" t="str">
        <f>IFERROR(INDEX(Demographics!F:F, MATCH(A1526, Demographics!A:A, 0)), "Unspecified Bank")</f>
        <v>Access Bank</v>
      </c>
      <c r="O1526" t="str">
        <f>IFERROR(INDEX(Demographics!H:H, MATCH(A1526, Demographics!A:A, 0)) &amp; "", "Unknown Status")</f>
        <v>Permanent</v>
      </c>
    </row>
    <row r="1527" spans="1:15" x14ac:dyDescent="0.25">
      <c r="A1527" t="s">
        <v>1718</v>
      </c>
      <c r="B1527">
        <v>301964727</v>
      </c>
      <c r="C1527">
        <v>12</v>
      </c>
      <c r="D1527" s="1">
        <v>42921.502858796295</v>
      </c>
      <c r="E1527" s="1">
        <v>42921.461030092592</v>
      </c>
      <c r="F1527">
        <v>30000</v>
      </c>
      <c r="G1527">
        <v>34500</v>
      </c>
      <c r="H1527">
        <v>30</v>
      </c>
      <c r="J1527" t="s">
        <v>11</v>
      </c>
      <c r="K1527" s="2">
        <f t="shared" si="69"/>
        <v>0.15</v>
      </c>
      <c r="L1527">
        <f t="shared" si="70"/>
        <v>0</v>
      </c>
      <c r="M1527" t="str">
        <f t="shared" si="71"/>
        <v>3. High Velocity Loyalty (4+)</v>
      </c>
      <c r="N1527" t="str">
        <f>IFERROR(INDEX(Demographics!F:F, MATCH(A1527, Demographics!A:A, 0)), "Unspecified Bank")</f>
        <v>Zenith Bank</v>
      </c>
      <c r="O1527" t="str">
        <f>IFERROR(INDEX(Demographics!H:H, MATCH(A1527, Demographics!A:A, 0)) &amp; "", "Unknown Status")</f>
        <v>Unemployed</v>
      </c>
    </row>
    <row r="1528" spans="1:15" x14ac:dyDescent="0.25">
      <c r="A1528" t="s">
        <v>1719</v>
      </c>
      <c r="B1528">
        <v>301979206</v>
      </c>
      <c r="C1528">
        <v>3</v>
      </c>
      <c r="D1528" s="1">
        <v>42931.592303240737</v>
      </c>
      <c r="E1528" s="1">
        <v>42931.550567129627</v>
      </c>
      <c r="F1528">
        <v>10000</v>
      </c>
      <c r="G1528">
        <v>13000</v>
      </c>
      <c r="H1528">
        <v>30</v>
      </c>
      <c r="I1528" t="s">
        <v>1471</v>
      </c>
      <c r="J1528" t="s">
        <v>11</v>
      </c>
      <c r="K1528" s="2">
        <f t="shared" si="69"/>
        <v>0.3</v>
      </c>
      <c r="L1528">
        <f t="shared" si="70"/>
        <v>0</v>
      </c>
      <c r="M1528" t="str">
        <f t="shared" si="71"/>
        <v>2. Early Repeat (2-3)</v>
      </c>
      <c r="N1528" t="str">
        <f>IFERROR(INDEX(Demographics!F:F, MATCH(A1528, Demographics!A:A, 0)), "Unspecified Bank")</f>
        <v>Unspecified Bank</v>
      </c>
      <c r="O1528" t="str">
        <f>IFERROR(INDEX(Demographics!H:H, MATCH(A1528, Demographics!A:A, 0)) &amp; "", "Unknown Status")</f>
        <v>Unknown Status</v>
      </c>
    </row>
    <row r="1529" spans="1:15" x14ac:dyDescent="0.25">
      <c r="A1529" t="s">
        <v>1720</v>
      </c>
      <c r="B1529">
        <v>302003019</v>
      </c>
      <c r="C1529">
        <v>3</v>
      </c>
      <c r="D1529" s="1">
        <v>42946.266226851854</v>
      </c>
      <c r="E1529" s="1">
        <v>42946.224456018521</v>
      </c>
      <c r="F1529">
        <v>10000</v>
      </c>
      <c r="G1529">
        <v>13000</v>
      </c>
      <c r="H1529">
        <v>30</v>
      </c>
      <c r="J1529" t="s">
        <v>11</v>
      </c>
      <c r="K1529" s="2">
        <f t="shared" si="69"/>
        <v>0.3</v>
      </c>
      <c r="L1529">
        <f t="shared" si="70"/>
        <v>0</v>
      </c>
      <c r="M1529" t="str">
        <f t="shared" si="71"/>
        <v>2. Early Repeat (2-3)</v>
      </c>
      <c r="N1529" t="str">
        <f>IFERROR(INDEX(Demographics!F:F, MATCH(A1529, Demographics!A:A, 0)), "Unspecified Bank")</f>
        <v>UBA</v>
      </c>
      <c r="O1529" t="str">
        <f>IFERROR(INDEX(Demographics!H:H, MATCH(A1529, Demographics!A:A, 0)) &amp; "", "Unknown Status")</f>
        <v/>
      </c>
    </row>
    <row r="1530" spans="1:15" x14ac:dyDescent="0.25">
      <c r="A1530" t="s">
        <v>1721</v>
      </c>
      <c r="B1530">
        <v>301958976</v>
      </c>
      <c r="C1530">
        <v>8</v>
      </c>
      <c r="D1530" s="1">
        <v>42917.58320601852</v>
      </c>
      <c r="E1530" s="1">
        <v>42917.540775462963</v>
      </c>
      <c r="F1530">
        <v>30000</v>
      </c>
      <c r="G1530">
        <v>34500</v>
      </c>
      <c r="H1530">
        <v>30</v>
      </c>
      <c r="J1530" t="s">
        <v>11</v>
      </c>
      <c r="K1530" s="2">
        <f t="shared" si="69"/>
        <v>0.15</v>
      </c>
      <c r="L1530">
        <f t="shared" si="70"/>
        <v>0</v>
      </c>
      <c r="M1530" t="str">
        <f t="shared" si="71"/>
        <v>3. High Velocity Loyalty (4+)</v>
      </c>
      <c r="N1530" t="str">
        <f>IFERROR(INDEX(Demographics!F:F, MATCH(A1530, Demographics!A:A, 0)), "Unspecified Bank")</f>
        <v>Diamond Bank</v>
      </c>
      <c r="O1530" t="str">
        <f>IFERROR(INDEX(Demographics!H:H, MATCH(A1530, Demographics!A:A, 0)) &amp; "", "Unknown Status")</f>
        <v>Permanent</v>
      </c>
    </row>
    <row r="1531" spans="1:15" x14ac:dyDescent="0.25">
      <c r="A1531" t="s">
        <v>1722</v>
      </c>
      <c r="B1531">
        <v>301991468</v>
      </c>
      <c r="C1531">
        <v>7</v>
      </c>
      <c r="D1531" s="1">
        <v>42939.235405092593</v>
      </c>
      <c r="E1531" s="1">
        <v>42939.193576388891</v>
      </c>
      <c r="F1531">
        <v>10000</v>
      </c>
      <c r="G1531">
        <v>11500</v>
      </c>
      <c r="H1531">
        <v>15</v>
      </c>
      <c r="J1531" t="s">
        <v>11</v>
      </c>
      <c r="K1531" s="2">
        <f t="shared" si="69"/>
        <v>0.15</v>
      </c>
      <c r="L1531">
        <f t="shared" si="70"/>
        <v>0</v>
      </c>
      <c r="M1531" t="str">
        <f t="shared" si="71"/>
        <v>3. High Velocity Loyalty (4+)</v>
      </c>
      <c r="N1531" t="str">
        <f>IFERROR(INDEX(Demographics!F:F, MATCH(A1531, Demographics!A:A, 0)), "Unspecified Bank")</f>
        <v>Unspecified Bank</v>
      </c>
      <c r="O1531" t="str">
        <f>IFERROR(INDEX(Demographics!H:H, MATCH(A1531, Demographics!A:A, 0)) &amp; "", "Unknown Status")</f>
        <v>Unknown Status</v>
      </c>
    </row>
    <row r="1532" spans="1:15" x14ac:dyDescent="0.25">
      <c r="A1532" t="s">
        <v>1723</v>
      </c>
      <c r="B1532">
        <v>301960899</v>
      </c>
      <c r="C1532">
        <v>2</v>
      </c>
      <c r="D1532" s="1">
        <v>42919.489479166667</v>
      </c>
      <c r="E1532" s="1">
        <v>42919.447743055556</v>
      </c>
      <c r="F1532">
        <v>10000</v>
      </c>
      <c r="G1532">
        <v>13000</v>
      </c>
      <c r="H1532">
        <v>30</v>
      </c>
      <c r="J1532" t="s">
        <v>23</v>
      </c>
      <c r="K1532" s="2">
        <f t="shared" si="69"/>
        <v>0.3</v>
      </c>
      <c r="L1532">
        <f t="shared" si="70"/>
        <v>1</v>
      </c>
      <c r="M1532" t="str">
        <f t="shared" si="71"/>
        <v>2. Early Repeat (2-3)</v>
      </c>
      <c r="N1532" t="str">
        <f>IFERROR(INDEX(Demographics!F:F, MATCH(A1532, Demographics!A:A, 0)), "Unspecified Bank")</f>
        <v>Unspecified Bank</v>
      </c>
      <c r="O1532" t="str">
        <f>IFERROR(INDEX(Demographics!H:H, MATCH(A1532, Demographics!A:A, 0)) &amp; "", "Unknown Status")</f>
        <v>Unknown Status</v>
      </c>
    </row>
    <row r="1533" spans="1:15" x14ac:dyDescent="0.25">
      <c r="A1533" t="s">
        <v>1724</v>
      </c>
      <c r="B1533">
        <v>301997649</v>
      </c>
      <c r="C1533">
        <v>10</v>
      </c>
      <c r="D1533" s="1">
        <v>42942.825381944444</v>
      </c>
      <c r="E1533" s="1">
        <v>42942.783634259256</v>
      </c>
      <c r="F1533">
        <v>30000</v>
      </c>
      <c r="G1533">
        <v>39000</v>
      </c>
      <c r="H1533">
        <v>60</v>
      </c>
      <c r="J1533" t="s">
        <v>11</v>
      </c>
      <c r="K1533" s="2">
        <f t="shared" si="69"/>
        <v>0.3</v>
      </c>
      <c r="L1533">
        <f t="shared" si="70"/>
        <v>0</v>
      </c>
      <c r="M1533" t="str">
        <f t="shared" si="71"/>
        <v>3. High Velocity Loyalty (4+)</v>
      </c>
      <c r="N1533" t="str">
        <f>IFERROR(INDEX(Demographics!F:F, MATCH(A1533, Demographics!A:A, 0)), "Unspecified Bank")</f>
        <v>UBA</v>
      </c>
      <c r="O1533" t="str">
        <f>IFERROR(INDEX(Demographics!H:H, MATCH(A1533, Demographics!A:A, 0)) &amp; "", "Unknown Status")</f>
        <v>Permanent</v>
      </c>
    </row>
    <row r="1534" spans="1:15" x14ac:dyDescent="0.25">
      <c r="A1534" t="s">
        <v>1725</v>
      </c>
      <c r="B1534">
        <v>301987573</v>
      </c>
      <c r="C1534">
        <v>6</v>
      </c>
      <c r="D1534" s="1">
        <v>42936.56958333333</v>
      </c>
      <c r="E1534" s="1">
        <v>42936.527824074074</v>
      </c>
      <c r="F1534">
        <v>15000</v>
      </c>
      <c r="G1534">
        <v>16687.5</v>
      </c>
      <c r="H1534">
        <v>15</v>
      </c>
      <c r="J1534" t="s">
        <v>11</v>
      </c>
      <c r="K1534" s="2">
        <f t="shared" si="69"/>
        <v>0.1125</v>
      </c>
      <c r="L1534">
        <f t="shared" si="70"/>
        <v>0</v>
      </c>
      <c r="M1534" t="str">
        <f t="shared" si="71"/>
        <v>3. High Velocity Loyalty (4+)</v>
      </c>
      <c r="N1534" t="str">
        <f>IFERROR(INDEX(Demographics!F:F, MATCH(A1534, Demographics!A:A, 0)), "Unspecified Bank")</f>
        <v>GT Bank</v>
      </c>
      <c r="O1534" t="str">
        <f>IFERROR(INDEX(Demographics!H:H, MATCH(A1534, Demographics!A:A, 0)) &amp; "", "Unknown Status")</f>
        <v>Permanent</v>
      </c>
    </row>
    <row r="1535" spans="1:15" x14ac:dyDescent="0.25">
      <c r="A1535" t="s">
        <v>1726</v>
      </c>
      <c r="B1535">
        <v>301960522</v>
      </c>
      <c r="C1535">
        <v>4</v>
      </c>
      <c r="D1535" s="1">
        <v>42919.262627314813</v>
      </c>
      <c r="E1535" s="1">
        <v>42919.220891203702</v>
      </c>
      <c r="F1535">
        <v>20000</v>
      </c>
      <c r="G1535">
        <v>22250</v>
      </c>
      <c r="H1535">
        <v>15</v>
      </c>
      <c r="J1535" t="s">
        <v>11</v>
      </c>
      <c r="K1535" s="2">
        <f t="shared" si="69"/>
        <v>0.1125</v>
      </c>
      <c r="L1535">
        <f t="shared" si="70"/>
        <v>0</v>
      </c>
      <c r="M1535" t="str">
        <f t="shared" si="71"/>
        <v>3. High Velocity Loyalty (4+)</v>
      </c>
      <c r="N1535" t="str">
        <f>IFERROR(INDEX(Demographics!F:F, MATCH(A1535, Demographics!A:A, 0)), "Unspecified Bank")</f>
        <v>First Bank</v>
      </c>
      <c r="O1535" t="str">
        <f>IFERROR(INDEX(Demographics!H:H, MATCH(A1535, Demographics!A:A, 0)) &amp; "", "Unknown Status")</f>
        <v/>
      </c>
    </row>
    <row r="1536" spans="1:15" x14ac:dyDescent="0.25">
      <c r="A1536" t="s">
        <v>1727</v>
      </c>
      <c r="B1536">
        <v>301962859</v>
      </c>
      <c r="C1536">
        <v>3</v>
      </c>
      <c r="D1536" s="1">
        <v>42920.441921296297</v>
      </c>
      <c r="E1536" s="1">
        <v>42920.400196759256</v>
      </c>
      <c r="F1536">
        <v>10000</v>
      </c>
      <c r="G1536">
        <v>13000</v>
      </c>
      <c r="H1536">
        <v>30</v>
      </c>
      <c r="J1536" t="s">
        <v>11</v>
      </c>
      <c r="K1536" s="2">
        <f t="shared" si="69"/>
        <v>0.3</v>
      </c>
      <c r="L1536">
        <f t="shared" si="70"/>
        <v>0</v>
      </c>
      <c r="M1536" t="str">
        <f t="shared" si="71"/>
        <v>2. Early Repeat (2-3)</v>
      </c>
      <c r="N1536" t="str">
        <f>IFERROR(INDEX(Demographics!F:F, MATCH(A1536, Demographics!A:A, 0)), "Unspecified Bank")</f>
        <v>Unspecified Bank</v>
      </c>
      <c r="O1536" t="str">
        <f>IFERROR(INDEX(Demographics!H:H, MATCH(A1536, Demographics!A:A, 0)) &amp; "", "Unknown Status")</f>
        <v>Unknown Status</v>
      </c>
    </row>
    <row r="1537" spans="1:15" x14ac:dyDescent="0.25">
      <c r="A1537" t="s">
        <v>1728</v>
      </c>
      <c r="B1537">
        <v>301978391</v>
      </c>
      <c r="C1537">
        <v>3</v>
      </c>
      <c r="D1537" s="1">
        <v>42930.89565972222</v>
      </c>
      <c r="E1537" s="1">
        <v>42930.853912037041</v>
      </c>
      <c r="F1537">
        <v>10000</v>
      </c>
      <c r="G1537">
        <v>13000</v>
      </c>
      <c r="H1537">
        <v>30</v>
      </c>
      <c r="J1537" t="s">
        <v>23</v>
      </c>
      <c r="K1537" s="2">
        <f t="shared" si="69"/>
        <v>0.3</v>
      </c>
      <c r="L1537">
        <f t="shared" si="70"/>
        <v>1</v>
      </c>
      <c r="M1537" t="str">
        <f t="shared" si="71"/>
        <v>2. Early Repeat (2-3)</v>
      </c>
      <c r="N1537" t="str">
        <f>IFERROR(INDEX(Demographics!F:F, MATCH(A1537, Demographics!A:A, 0)), "Unspecified Bank")</f>
        <v>Fidelity Bank</v>
      </c>
      <c r="O1537" t="str">
        <f>IFERROR(INDEX(Demographics!H:H, MATCH(A1537, Demographics!A:A, 0)) &amp; "", "Unknown Status")</f>
        <v>Permanent</v>
      </c>
    </row>
    <row r="1538" spans="1:15" x14ac:dyDescent="0.25">
      <c r="A1538" t="s">
        <v>1729</v>
      </c>
      <c r="B1538">
        <v>301985936</v>
      </c>
      <c r="C1538">
        <v>4</v>
      </c>
      <c r="D1538" s="1">
        <v>42935.654131944444</v>
      </c>
      <c r="E1538" s="1">
        <v>42935.611701388887</v>
      </c>
      <c r="F1538">
        <v>10000</v>
      </c>
      <c r="G1538">
        <v>11500</v>
      </c>
      <c r="H1538">
        <v>15</v>
      </c>
      <c r="I1538" t="s">
        <v>1730</v>
      </c>
      <c r="J1538" t="s">
        <v>11</v>
      </c>
      <c r="K1538" s="2">
        <f t="shared" si="69"/>
        <v>0.15</v>
      </c>
      <c r="L1538">
        <f t="shared" si="70"/>
        <v>0</v>
      </c>
      <c r="M1538" t="str">
        <f t="shared" si="71"/>
        <v>3. High Velocity Loyalty (4+)</v>
      </c>
      <c r="N1538" t="str">
        <f>IFERROR(INDEX(Demographics!F:F, MATCH(A1538, Demographics!A:A, 0)), "Unspecified Bank")</f>
        <v>GT Bank</v>
      </c>
      <c r="O1538" t="str">
        <f>IFERROR(INDEX(Demographics!H:H, MATCH(A1538, Demographics!A:A, 0)) &amp; "", "Unknown Status")</f>
        <v>Permanent</v>
      </c>
    </row>
    <row r="1539" spans="1:15" x14ac:dyDescent="0.25">
      <c r="A1539" t="s">
        <v>1731</v>
      </c>
      <c r="B1539">
        <v>301974856</v>
      </c>
      <c r="C1539">
        <v>6</v>
      </c>
      <c r="D1539" s="1">
        <v>42928.679166666669</v>
      </c>
      <c r="E1539" s="1">
        <v>42928.637418981481</v>
      </c>
      <c r="F1539">
        <v>10000</v>
      </c>
      <c r="G1539">
        <v>13000</v>
      </c>
      <c r="H1539">
        <v>30</v>
      </c>
      <c r="J1539" t="s">
        <v>11</v>
      </c>
      <c r="K1539" s="2">
        <f t="shared" ref="K1539:K1602" si="72">(G1539 - F1539) / F1539</f>
        <v>0.3</v>
      </c>
      <c r="L1539">
        <f t="shared" ref="L1539:L1602" si="73">IF(J1539="bad", 1, 0)</f>
        <v>0</v>
      </c>
      <c r="M1539" t="str">
        <f t="shared" ref="M1539:M1602" si="74">IF(C1539=1, "1. First-Time Applicant", IF(C1539&lt;=3, "2. Early Repeat (2-3)", "3. High Velocity Loyalty (4+)"))</f>
        <v>3. High Velocity Loyalty (4+)</v>
      </c>
      <c r="N1539" t="str">
        <f>IFERROR(INDEX(Demographics!F:F, MATCH(A1539, Demographics!A:A, 0)), "Unspecified Bank")</f>
        <v>Diamond Bank</v>
      </c>
      <c r="O1539" t="str">
        <f>IFERROR(INDEX(Demographics!H:H, MATCH(A1539, Demographics!A:A, 0)) &amp; "", "Unknown Status")</f>
        <v>Permanent</v>
      </c>
    </row>
    <row r="1540" spans="1:15" x14ac:dyDescent="0.25">
      <c r="A1540" t="s">
        <v>1732</v>
      </c>
      <c r="B1540">
        <v>301975238</v>
      </c>
      <c r="C1540">
        <v>2</v>
      </c>
      <c r="D1540" s="1">
        <v>42928.906851851854</v>
      </c>
      <c r="E1540" s="1">
        <v>42928.865115740744</v>
      </c>
      <c r="F1540">
        <v>10000</v>
      </c>
      <c r="G1540">
        <v>13000</v>
      </c>
      <c r="H1540">
        <v>30</v>
      </c>
      <c r="J1540" t="s">
        <v>11</v>
      </c>
      <c r="K1540" s="2">
        <f t="shared" si="72"/>
        <v>0.3</v>
      </c>
      <c r="L1540">
        <f t="shared" si="73"/>
        <v>0</v>
      </c>
      <c r="M1540" t="str">
        <f t="shared" si="74"/>
        <v>2. Early Repeat (2-3)</v>
      </c>
      <c r="N1540" t="str">
        <f>IFERROR(INDEX(Demographics!F:F, MATCH(A1540, Demographics!A:A, 0)), "Unspecified Bank")</f>
        <v>First Bank</v>
      </c>
      <c r="O1540" t="str">
        <f>IFERROR(INDEX(Demographics!H:H, MATCH(A1540, Demographics!A:A, 0)) &amp; "", "Unknown Status")</f>
        <v>Permanent</v>
      </c>
    </row>
    <row r="1541" spans="1:15" x14ac:dyDescent="0.25">
      <c r="A1541" t="s">
        <v>1733</v>
      </c>
      <c r="B1541">
        <v>301971880</v>
      </c>
      <c r="C1541">
        <v>2</v>
      </c>
      <c r="D1541" s="1">
        <v>42926.730613425927</v>
      </c>
      <c r="E1541" s="1">
        <v>42926.68886574074</v>
      </c>
      <c r="F1541">
        <v>10000</v>
      </c>
      <c r="G1541">
        <v>13000</v>
      </c>
      <c r="H1541">
        <v>30</v>
      </c>
      <c r="J1541" t="s">
        <v>23</v>
      </c>
      <c r="K1541" s="2">
        <f t="shared" si="72"/>
        <v>0.3</v>
      </c>
      <c r="L1541">
        <f t="shared" si="73"/>
        <v>1</v>
      </c>
      <c r="M1541" t="str">
        <f t="shared" si="74"/>
        <v>2. Early Repeat (2-3)</v>
      </c>
      <c r="N1541" t="str">
        <f>IFERROR(INDEX(Demographics!F:F, MATCH(A1541, Demographics!A:A, 0)), "Unspecified Bank")</f>
        <v>Unspecified Bank</v>
      </c>
      <c r="O1541" t="str">
        <f>IFERROR(INDEX(Demographics!H:H, MATCH(A1541, Demographics!A:A, 0)) &amp; "", "Unknown Status")</f>
        <v>Unknown Status</v>
      </c>
    </row>
    <row r="1542" spans="1:15" x14ac:dyDescent="0.25">
      <c r="A1542" t="s">
        <v>1734</v>
      </c>
      <c r="B1542">
        <v>301959171</v>
      </c>
      <c r="C1542">
        <v>4</v>
      </c>
      <c r="D1542" s="1">
        <v>42917.705810185187</v>
      </c>
      <c r="E1542" s="1">
        <v>42917.6640625</v>
      </c>
      <c r="F1542">
        <v>10000</v>
      </c>
      <c r="G1542">
        <v>11500</v>
      </c>
      <c r="H1542">
        <v>15</v>
      </c>
      <c r="J1542" t="s">
        <v>23</v>
      </c>
      <c r="K1542" s="2">
        <f t="shared" si="72"/>
        <v>0.15</v>
      </c>
      <c r="L1542">
        <f t="shared" si="73"/>
        <v>1</v>
      </c>
      <c r="M1542" t="str">
        <f t="shared" si="74"/>
        <v>3. High Velocity Loyalty (4+)</v>
      </c>
      <c r="N1542" t="str">
        <f>IFERROR(INDEX(Demographics!F:F, MATCH(A1542, Demographics!A:A, 0)), "Unspecified Bank")</f>
        <v>Sterling Bank</v>
      </c>
      <c r="O1542" t="str">
        <f>IFERROR(INDEX(Demographics!H:H, MATCH(A1542, Demographics!A:A, 0)) &amp; "", "Unknown Status")</f>
        <v/>
      </c>
    </row>
    <row r="1543" spans="1:15" x14ac:dyDescent="0.25">
      <c r="A1543" t="s">
        <v>1735</v>
      </c>
      <c r="B1543">
        <v>301994040</v>
      </c>
      <c r="C1543">
        <v>4</v>
      </c>
      <c r="D1543" s="1">
        <v>42940.788472222222</v>
      </c>
      <c r="E1543" s="1">
        <v>42940.746377314812</v>
      </c>
      <c r="F1543">
        <v>20000</v>
      </c>
      <c r="G1543">
        <v>24500</v>
      </c>
      <c r="H1543">
        <v>30</v>
      </c>
      <c r="J1543" t="s">
        <v>11</v>
      </c>
      <c r="K1543" s="2">
        <f t="shared" si="72"/>
        <v>0.22500000000000001</v>
      </c>
      <c r="L1543">
        <f t="shared" si="73"/>
        <v>0</v>
      </c>
      <c r="M1543" t="str">
        <f t="shared" si="74"/>
        <v>3. High Velocity Loyalty (4+)</v>
      </c>
      <c r="N1543" t="str">
        <f>IFERROR(INDEX(Demographics!F:F, MATCH(A1543, Demographics!A:A, 0)), "Unspecified Bank")</f>
        <v>First Bank</v>
      </c>
      <c r="O1543" t="str">
        <f>IFERROR(INDEX(Demographics!H:H, MATCH(A1543, Demographics!A:A, 0)) &amp; "", "Unknown Status")</f>
        <v>Permanent</v>
      </c>
    </row>
    <row r="1544" spans="1:15" x14ac:dyDescent="0.25">
      <c r="A1544" t="s">
        <v>1736</v>
      </c>
      <c r="B1544">
        <v>301974653</v>
      </c>
      <c r="C1544">
        <v>3</v>
      </c>
      <c r="D1544" s="1">
        <v>42928.587511574071</v>
      </c>
      <c r="E1544" s="1">
        <v>42928.545763888891</v>
      </c>
      <c r="F1544">
        <v>10000</v>
      </c>
      <c r="G1544">
        <v>13000</v>
      </c>
      <c r="H1544">
        <v>30</v>
      </c>
      <c r="I1544" t="s">
        <v>1027</v>
      </c>
      <c r="J1544" t="s">
        <v>11</v>
      </c>
      <c r="K1544" s="2">
        <f t="shared" si="72"/>
        <v>0.3</v>
      </c>
      <c r="L1544">
        <f t="shared" si="73"/>
        <v>0</v>
      </c>
      <c r="M1544" t="str">
        <f t="shared" si="74"/>
        <v>2. Early Repeat (2-3)</v>
      </c>
      <c r="N1544" t="str">
        <f>IFERROR(INDEX(Demographics!F:F, MATCH(A1544, Demographics!A:A, 0)), "Unspecified Bank")</f>
        <v>Unspecified Bank</v>
      </c>
      <c r="O1544" t="str">
        <f>IFERROR(INDEX(Demographics!H:H, MATCH(A1544, Demographics!A:A, 0)) &amp; "", "Unknown Status")</f>
        <v>Unknown Status</v>
      </c>
    </row>
    <row r="1545" spans="1:15" x14ac:dyDescent="0.25">
      <c r="A1545" t="s">
        <v>1737</v>
      </c>
      <c r="B1545">
        <v>301962975</v>
      </c>
      <c r="C1545">
        <v>10</v>
      </c>
      <c r="D1545" s="1">
        <v>42920.48946759259</v>
      </c>
      <c r="E1545" s="1">
        <v>42920.447731481479</v>
      </c>
      <c r="F1545">
        <v>50000</v>
      </c>
      <c r="G1545">
        <v>52500</v>
      </c>
      <c r="H1545">
        <v>30</v>
      </c>
      <c r="J1545" t="s">
        <v>11</v>
      </c>
      <c r="K1545" s="2">
        <f t="shared" si="72"/>
        <v>0.05</v>
      </c>
      <c r="L1545">
        <f t="shared" si="73"/>
        <v>0</v>
      </c>
      <c r="M1545" t="str">
        <f t="shared" si="74"/>
        <v>3. High Velocity Loyalty (4+)</v>
      </c>
      <c r="N1545" t="str">
        <f>IFERROR(INDEX(Demographics!F:F, MATCH(A1545, Demographics!A:A, 0)), "Unspecified Bank")</f>
        <v>Unspecified Bank</v>
      </c>
      <c r="O1545" t="str">
        <f>IFERROR(INDEX(Demographics!H:H, MATCH(A1545, Demographics!A:A, 0)) &amp; "", "Unknown Status")</f>
        <v>Unknown Status</v>
      </c>
    </row>
    <row r="1546" spans="1:15" x14ac:dyDescent="0.25">
      <c r="A1546" t="s">
        <v>1738</v>
      </c>
      <c r="B1546">
        <v>301977203</v>
      </c>
      <c r="C1546">
        <v>2</v>
      </c>
      <c r="D1546" s="1">
        <v>42930.411319444444</v>
      </c>
      <c r="E1546" s="1">
        <v>42930.369571759256</v>
      </c>
      <c r="F1546">
        <v>10000</v>
      </c>
      <c r="G1546">
        <v>11500</v>
      </c>
      <c r="H1546">
        <v>15</v>
      </c>
      <c r="J1546" t="s">
        <v>11</v>
      </c>
      <c r="K1546" s="2">
        <f t="shared" si="72"/>
        <v>0.15</v>
      </c>
      <c r="L1546">
        <f t="shared" si="73"/>
        <v>0</v>
      </c>
      <c r="M1546" t="str">
        <f t="shared" si="74"/>
        <v>2. Early Repeat (2-3)</v>
      </c>
      <c r="N1546" t="str">
        <f>IFERROR(INDEX(Demographics!F:F, MATCH(A1546, Demographics!A:A, 0)), "Unspecified Bank")</f>
        <v>Unspecified Bank</v>
      </c>
      <c r="O1546" t="str">
        <f>IFERROR(INDEX(Demographics!H:H, MATCH(A1546, Demographics!A:A, 0)) &amp; "", "Unknown Status")</f>
        <v>Unknown Status</v>
      </c>
    </row>
    <row r="1547" spans="1:15" x14ac:dyDescent="0.25">
      <c r="A1547" t="s">
        <v>1739</v>
      </c>
      <c r="B1547">
        <v>301990630</v>
      </c>
      <c r="C1547">
        <v>3</v>
      </c>
      <c r="D1547" s="1">
        <v>42938.491030092591</v>
      </c>
      <c r="E1547" s="1">
        <v>42938.449270833335</v>
      </c>
      <c r="F1547">
        <v>10000</v>
      </c>
      <c r="G1547">
        <v>13000</v>
      </c>
      <c r="H1547">
        <v>30</v>
      </c>
      <c r="J1547" t="s">
        <v>11</v>
      </c>
      <c r="K1547" s="2">
        <f t="shared" si="72"/>
        <v>0.3</v>
      </c>
      <c r="L1547">
        <f t="shared" si="73"/>
        <v>0</v>
      </c>
      <c r="M1547" t="str">
        <f t="shared" si="74"/>
        <v>2. Early Repeat (2-3)</v>
      </c>
      <c r="N1547" t="str">
        <f>IFERROR(INDEX(Demographics!F:F, MATCH(A1547, Demographics!A:A, 0)), "Unspecified Bank")</f>
        <v>Access Bank</v>
      </c>
      <c r="O1547" t="str">
        <f>IFERROR(INDEX(Demographics!H:H, MATCH(A1547, Demographics!A:A, 0)) &amp; "", "Unknown Status")</f>
        <v>Permanent</v>
      </c>
    </row>
    <row r="1548" spans="1:15" x14ac:dyDescent="0.25">
      <c r="A1548" t="s">
        <v>1740</v>
      </c>
      <c r="B1548">
        <v>301977350</v>
      </c>
      <c r="C1548">
        <v>6</v>
      </c>
      <c r="D1548" s="1">
        <v>42930.45957175926</v>
      </c>
      <c r="E1548" s="1">
        <v>42930.417094907411</v>
      </c>
      <c r="F1548">
        <v>20000</v>
      </c>
      <c r="G1548">
        <v>24500</v>
      </c>
      <c r="H1548">
        <v>30</v>
      </c>
      <c r="J1548" t="s">
        <v>11</v>
      </c>
      <c r="K1548" s="2">
        <f t="shared" si="72"/>
        <v>0.22500000000000001</v>
      </c>
      <c r="L1548">
        <f t="shared" si="73"/>
        <v>0</v>
      </c>
      <c r="M1548" t="str">
        <f t="shared" si="74"/>
        <v>3. High Velocity Loyalty (4+)</v>
      </c>
      <c r="N1548" t="str">
        <f>IFERROR(INDEX(Demographics!F:F, MATCH(A1548, Demographics!A:A, 0)), "Unspecified Bank")</f>
        <v>Unspecified Bank</v>
      </c>
      <c r="O1548" t="str">
        <f>IFERROR(INDEX(Demographics!H:H, MATCH(A1548, Demographics!A:A, 0)) &amp; "", "Unknown Status")</f>
        <v>Unknown Status</v>
      </c>
    </row>
    <row r="1549" spans="1:15" x14ac:dyDescent="0.25">
      <c r="A1549" t="s">
        <v>1741</v>
      </c>
      <c r="B1549">
        <v>301962593</v>
      </c>
      <c r="C1549">
        <v>4</v>
      </c>
      <c r="D1549" s="1">
        <v>42920.327592592592</v>
      </c>
      <c r="E1549" s="1">
        <v>42920.285844907405</v>
      </c>
      <c r="F1549">
        <v>15000</v>
      </c>
      <c r="G1549">
        <v>18375</v>
      </c>
      <c r="H1549">
        <v>30</v>
      </c>
      <c r="I1549" t="s">
        <v>1742</v>
      </c>
      <c r="J1549" t="s">
        <v>11</v>
      </c>
      <c r="K1549" s="2">
        <f t="shared" si="72"/>
        <v>0.22500000000000001</v>
      </c>
      <c r="L1549">
        <f t="shared" si="73"/>
        <v>0</v>
      </c>
      <c r="M1549" t="str">
        <f t="shared" si="74"/>
        <v>3. High Velocity Loyalty (4+)</v>
      </c>
      <c r="N1549" t="str">
        <f>IFERROR(INDEX(Demographics!F:F, MATCH(A1549, Demographics!A:A, 0)), "Unspecified Bank")</f>
        <v>Unspecified Bank</v>
      </c>
      <c r="O1549" t="str">
        <f>IFERROR(INDEX(Demographics!H:H, MATCH(A1549, Demographics!A:A, 0)) &amp; "", "Unknown Status")</f>
        <v>Unknown Status</v>
      </c>
    </row>
    <row r="1550" spans="1:15" x14ac:dyDescent="0.25">
      <c r="A1550" t="s">
        <v>1743</v>
      </c>
      <c r="B1550">
        <v>301966160</v>
      </c>
      <c r="C1550">
        <v>4</v>
      </c>
      <c r="D1550" s="1">
        <v>42922.433807870373</v>
      </c>
      <c r="E1550" s="1">
        <v>42922.392025462963</v>
      </c>
      <c r="F1550">
        <v>20000</v>
      </c>
      <c r="G1550">
        <v>24500</v>
      </c>
      <c r="H1550">
        <v>30</v>
      </c>
      <c r="J1550" t="s">
        <v>11</v>
      </c>
      <c r="K1550" s="2">
        <f t="shared" si="72"/>
        <v>0.22500000000000001</v>
      </c>
      <c r="L1550">
        <f t="shared" si="73"/>
        <v>0</v>
      </c>
      <c r="M1550" t="str">
        <f t="shared" si="74"/>
        <v>3. High Velocity Loyalty (4+)</v>
      </c>
      <c r="N1550" t="str">
        <f>IFERROR(INDEX(Demographics!F:F, MATCH(A1550, Demographics!A:A, 0)), "Unspecified Bank")</f>
        <v>Unspecified Bank</v>
      </c>
      <c r="O1550" t="str">
        <f>IFERROR(INDEX(Demographics!H:H, MATCH(A1550, Demographics!A:A, 0)) &amp; "", "Unknown Status")</f>
        <v>Unknown Status</v>
      </c>
    </row>
    <row r="1551" spans="1:15" x14ac:dyDescent="0.25">
      <c r="A1551" t="s">
        <v>1744</v>
      </c>
      <c r="B1551">
        <v>301973390</v>
      </c>
      <c r="C1551">
        <v>6</v>
      </c>
      <c r="D1551" s="1">
        <v>42927.702627314815</v>
      </c>
      <c r="E1551" s="1">
        <v>42927.660902777781</v>
      </c>
      <c r="F1551">
        <v>30000</v>
      </c>
      <c r="G1551">
        <v>34500</v>
      </c>
      <c r="H1551">
        <v>30</v>
      </c>
      <c r="I1551" t="s">
        <v>1745</v>
      </c>
      <c r="J1551" t="s">
        <v>11</v>
      </c>
      <c r="K1551" s="2">
        <f t="shared" si="72"/>
        <v>0.15</v>
      </c>
      <c r="L1551">
        <f t="shared" si="73"/>
        <v>0</v>
      </c>
      <c r="M1551" t="str">
        <f t="shared" si="74"/>
        <v>3. High Velocity Loyalty (4+)</v>
      </c>
      <c r="N1551" t="str">
        <f>IFERROR(INDEX(Demographics!F:F, MATCH(A1551, Demographics!A:A, 0)), "Unspecified Bank")</f>
        <v>GT Bank</v>
      </c>
      <c r="O1551" t="str">
        <f>IFERROR(INDEX(Demographics!H:H, MATCH(A1551, Demographics!A:A, 0)) &amp; "", "Unknown Status")</f>
        <v>Permanent</v>
      </c>
    </row>
    <row r="1552" spans="1:15" x14ac:dyDescent="0.25">
      <c r="A1552" t="s">
        <v>1746</v>
      </c>
      <c r="B1552">
        <v>301968368</v>
      </c>
      <c r="C1552">
        <v>3</v>
      </c>
      <c r="D1552" s="1">
        <v>42923.75503472222</v>
      </c>
      <c r="E1552" s="1">
        <v>42923.713310185187</v>
      </c>
      <c r="F1552">
        <v>10000</v>
      </c>
      <c r="G1552">
        <v>13000</v>
      </c>
      <c r="H1552">
        <v>30</v>
      </c>
      <c r="I1552" t="s">
        <v>1747</v>
      </c>
      <c r="J1552" t="s">
        <v>11</v>
      </c>
      <c r="K1552" s="2">
        <f t="shared" si="72"/>
        <v>0.3</v>
      </c>
      <c r="L1552">
        <f t="shared" si="73"/>
        <v>0</v>
      </c>
      <c r="M1552" t="str">
        <f t="shared" si="74"/>
        <v>2. Early Repeat (2-3)</v>
      </c>
      <c r="N1552" t="str">
        <f>IFERROR(INDEX(Demographics!F:F, MATCH(A1552, Demographics!A:A, 0)), "Unspecified Bank")</f>
        <v>GT Bank</v>
      </c>
      <c r="O1552" t="str">
        <f>IFERROR(INDEX(Demographics!H:H, MATCH(A1552, Demographics!A:A, 0)) &amp; "", "Unknown Status")</f>
        <v>Permanent</v>
      </c>
    </row>
    <row r="1553" spans="1:15" x14ac:dyDescent="0.25">
      <c r="A1553" t="s">
        <v>1748</v>
      </c>
      <c r="B1553">
        <v>301986820</v>
      </c>
      <c r="C1553">
        <v>6</v>
      </c>
      <c r="D1553" s="1">
        <v>42936.278124999997</v>
      </c>
      <c r="E1553" s="1">
        <v>42936.236354166664</v>
      </c>
      <c r="F1553">
        <v>20000</v>
      </c>
      <c r="G1553">
        <v>24500</v>
      </c>
      <c r="H1553">
        <v>30</v>
      </c>
      <c r="J1553" t="s">
        <v>11</v>
      </c>
      <c r="K1553" s="2">
        <f t="shared" si="72"/>
        <v>0.22500000000000001</v>
      </c>
      <c r="L1553">
        <f t="shared" si="73"/>
        <v>0</v>
      </c>
      <c r="M1553" t="str">
        <f t="shared" si="74"/>
        <v>3. High Velocity Loyalty (4+)</v>
      </c>
      <c r="N1553" t="str">
        <f>IFERROR(INDEX(Demographics!F:F, MATCH(A1553, Demographics!A:A, 0)), "Unspecified Bank")</f>
        <v>Heritage Bank</v>
      </c>
      <c r="O1553" t="str">
        <f>IFERROR(INDEX(Demographics!H:H, MATCH(A1553, Demographics!A:A, 0)) &amp; "", "Unknown Status")</f>
        <v>Permanent</v>
      </c>
    </row>
    <row r="1554" spans="1:15" x14ac:dyDescent="0.25">
      <c r="A1554" t="s">
        <v>1749</v>
      </c>
      <c r="B1554">
        <v>301966612</v>
      </c>
      <c r="C1554">
        <v>10</v>
      </c>
      <c r="D1554" s="1">
        <v>42922.633009259262</v>
      </c>
      <c r="E1554" s="1">
        <v>42922.591273148151</v>
      </c>
      <c r="F1554">
        <v>30000</v>
      </c>
      <c r="G1554">
        <v>34500</v>
      </c>
      <c r="H1554">
        <v>30</v>
      </c>
      <c r="J1554" t="s">
        <v>11</v>
      </c>
      <c r="K1554" s="2">
        <f t="shared" si="72"/>
        <v>0.15</v>
      </c>
      <c r="L1554">
        <f t="shared" si="73"/>
        <v>0</v>
      </c>
      <c r="M1554" t="str">
        <f t="shared" si="74"/>
        <v>3. High Velocity Loyalty (4+)</v>
      </c>
      <c r="N1554" t="str">
        <f>IFERROR(INDEX(Demographics!F:F, MATCH(A1554, Demographics!A:A, 0)), "Unspecified Bank")</f>
        <v>Zenith Bank</v>
      </c>
      <c r="O1554" t="str">
        <f>IFERROR(INDEX(Demographics!H:H, MATCH(A1554, Demographics!A:A, 0)) &amp; "", "Unknown Status")</f>
        <v>Permanent</v>
      </c>
    </row>
    <row r="1555" spans="1:15" x14ac:dyDescent="0.25">
      <c r="A1555" t="s">
        <v>1750</v>
      </c>
      <c r="B1555">
        <v>301997747</v>
      </c>
      <c r="C1555">
        <v>3</v>
      </c>
      <c r="D1555" s="1">
        <v>42942.866736111115</v>
      </c>
      <c r="E1555" s="1">
        <v>42942.824976851851</v>
      </c>
      <c r="F1555">
        <v>10000</v>
      </c>
      <c r="G1555">
        <v>13000</v>
      </c>
      <c r="H1555">
        <v>30</v>
      </c>
      <c r="J1555" t="s">
        <v>11</v>
      </c>
      <c r="K1555" s="2">
        <f t="shared" si="72"/>
        <v>0.3</v>
      </c>
      <c r="L1555">
        <f t="shared" si="73"/>
        <v>0</v>
      </c>
      <c r="M1555" t="str">
        <f t="shared" si="74"/>
        <v>2. Early Repeat (2-3)</v>
      </c>
      <c r="N1555" t="str">
        <f>IFERROR(INDEX(Demographics!F:F, MATCH(A1555, Demographics!A:A, 0)), "Unspecified Bank")</f>
        <v>Access Bank</v>
      </c>
      <c r="O1555" t="str">
        <f>IFERROR(INDEX(Demographics!H:H, MATCH(A1555, Demographics!A:A, 0)) &amp; "", "Unknown Status")</f>
        <v>Permanent</v>
      </c>
    </row>
    <row r="1556" spans="1:15" x14ac:dyDescent="0.25">
      <c r="A1556" t="s">
        <v>1751</v>
      </c>
      <c r="B1556">
        <v>301993986</v>
      </c>
      <c r="C1556">
        <v>4</v>
      </c>
      <c r="D1556" s="1">
        <v>42940.766562500001</v>
      </c>
      <c r="E1556" s="1">
        <v>42940.724803240744</v>
      </c>
      <c r="F1556">
        <v>20000</v>
      </c>
      <c r="G1556">
        <v>24500</v>
      </c>
      <c r="H1556">
        <v>30</v>
      </c>
      <c r="J1556" t="s">
        <v>11</v>
      </c>
      <c r="K1556" s="2">
        <f t="shared" si="72"/>
        <v>0.22500000000000001</v>
      </c>
      <c r="L1556">
        <f t="shared" si="73"/>
        <v>0</v>
      </c>
      <c r="M1556" t="str">
        <f t="shared" si="74"/>
        <v>3. High Velocity Loyalty (4+)</v>
      </c>
      <c r="N1556" t="str">
        <f>IFERROR(INDEX(Demographics!F:F, MATCH(A1556, Demographics!A:A, 0)), "Unspecified Bank")</f>
        <v>GT Bank</v>
      </c>
      <c r="O1556" t="str">
        <f>IFERROR(INDEX(Demographics!H:H, MATCH(A1556, Demographics!A:A, 0)) &amp; "", "Unknown Status")</f>
        <v>Permanent</v>
      </c>
    </row>
    <row r="1557" spans="1:15" x14ac:dyDescent="0.25">
      <c r="A1557" t="s">
        <v>1752</v>
      </c>
      <c r="B1557">
        <v>301989151</v>
      </c>
      <c r="C1557">
        <v>2</v>
      </c>
      <c r="D1557" s="1">
        <v>42937.494131944448</v>
      </c>
      <c r="E1557" s="1">
        <v>42937.452361111114</v>
      </c>
      <c r="F1557">
        <v>10000</v>
      </c>
      <c r="G1557">
        <v>13000</v>
      </c>
      <c r="H1557">
        <v>30</v>
      </c>
      <c r="J1557" t="s">
        <v>11</v>
      </c>
      <c r="K1557" s="2">
        <f t="shared" si="72"/>
        <v>0.3</v>
      </c>
      <c r="L1557">
        <f t="shared" si="73"/>
        <v>0</v>
      </c>
      <c r="M1557" t="str">
        <f t="shared" si="74"/>
        <v>2. Early Repeat (2-3)</v>
      </c>
      <c r="N1557" t="str">
        <f>IFERROR(INDEX(Demographics!F:F, MATCH(A1557, Demographics!A:A, 0)), "Unspecified Bank")</f>
        <v>GT Bank</v>
      </c>
      <c r="O1557" t="str">
        <f>IFERROR(INDEX(Demographics!H:H, MATCH(A1557, Demographics!A:A, 0)) &amp; "", "Unknown Status")</f>
        <v>Permanent</v>
      </c>
    </row>
    <row r="1558" spans="1:15" x14ac:dyDescent="0.25">
      <c r="A1558" t="s">
        <v>1753</v>
      </c>
      <c r="B1558">
        <v>301966076</v>
      </c>
      <c r="C1558">
        <v>7</v>
      </c>
      <c r="D1558" s="1">
        <v>42922.399594907409</v>
      </c>
      <c r="E1558" s="1">
        <v>42922.357870370368</v>
      </c>
      <c r="F1558">
        <v>20000</v>
      </c>
      <c r="G1558">
        <v>24500</v>
      </c>
      <c r="H1558">
        <v>30</v>
      </c>
      <c r="J1558" t="s">
        <v>11</v>
      </c>
      <c r="K1558" s="2">
        <f t="shared" si="72"/>
        <v>0.22500000000000001</v>
      </c>
      <c r="L1558">
        <f t="shared" si="73"/>
        <v>0</v>
      </c>
      <c r="M1558" t="str">
        <f t="shared" si="74"/>
        <v>3. High Velocity Loyalty (4+)</v>
      </c>
      <c r="N1558" t="str">
        <f>IFERROR(INDEX(Demographics!F:F, MATCH(A1558, Demographics!A:A, 0)), "Unspecified Bank")</f>
        <v>Zenith Bank</v>
      </c>
      <c r="O1558" t="str">
        <f>IFERROR(INDEX(Demographics!H:H, MATCH(A1558, Demographics!A:A, 0)) &amp; "", "Unknown Status")</f>
        <v>Permanent</v>
      </c>
    </row>
    <row r="1559" spans="1:15" x14ac:dyDescent="0.25">
      <c r="A1559" t="s">
        <v>1754</v>
      </c>
      <c r="B1559">
        <v>301967115</v>
      </c>
      <c r="C1559">
        <v>5</v>
      </c>
      <c r="D1559" s="1">
        <v>42922.872557870367</v>
      </c>
      <c r="E1559" s="1">
        <v>42922.830787037034</v>
      </c>
      <c r="F1559">
        <v>10000</v>
      </c>
      <c r="G1559">
        <v>13000</v>
      </c>
      <c r="H1559">
        <v>30</v>
      </c>
      <c r="J1559" t="s">
        <v>11</v>
      </c>
      <c r="K1559" s="2">
        <f t="shared" si="72"/>
        <v>0.3</v>
      </c>
      <c r="L1559">
        <f t="shared" si="73"/>
        <v>0</v>
      </c>
      <c r="M1559" t="str">
        <f t="shared" si="74"/>
        <v>3. High Velocity Loyalty (4+)</v>
      </c>
      <c r="N1559" t="str">
        <f>IFERROR(INDEX(Demographics!F:F, MATCH(A1559, Demographics!A:A, 0)), "Unspecified Bank")</f>
        <v>GT Bank</v>
      </c>
      <c r="O1559" t="str">
        <f>IFERROR(INDEX(Demographics!H:H, MATCH(A1559, Demographics!A:A, 0)) &amp; "", "Unknown Status")</f>
        <v>Permanent</v>
      </c>
    </row>
    <row r="1560" spans="1:15" x14ac:dyDescent="0.25">
      <c r="A1560" t="s">
        <v>1755</v>
      </c>
      <c r="B1560">
        <v>301959500</v>
      </c>
      <c r="C1560">
        <v>4</v>
      </c>
      <c r="D1560" s="1">
        <v>42917.944687499999</v>
      </c>
      <c r="E1560" s="1">
        <v>42917.902939814812</v>
      </c>
      <c r="F1560">
        <v>20000</v>
      </c>
      <c r="G1560">
        <v>24500</v>
      </c>
      <c r="H1560">
        <v>30</v>
      </c>
      <c r="J1560" t="s">
        <v>11</v>
      </c>
      <c r="K1560" s="2">
        <f t="shared" si="72"/>
        <v>0.22500000000000001</v>
      </c>
      <c r="L1560">
        <f t="shared" si="73"/>
        <v>0</v>
      </c>
      <c r="M1560" t="str">
        <f t="shared" si="74"/>
        <v>3. High Velocity Loyalty (4+)</v>
      </c>
      <c r="N1560" t="str">
        <f>IFERROR(INDEX(Demographics!F:F, MATCH(A1560, Demographics!A:A, 0)), "Unspecified Bank")</f>
        <v>GT Bank</v>
      </c>
      <c r="O1560" t="str">
        <f>IFERROR(INDEX(Demographics!H:H, MATCH(A1560, Demographics!A:A, 0)) &amp; "", "Unknown Status")</f>
        <v>Permanent</v>
      </c>
    </row>
    <row r="1561" spans="1:15" x14ac:dyDescent="0.25">
      <c r="A1561" t="s">
        <v>1756</v>
      </c>
      <c r="B1561">
        <v>301973068</v>
      </c>
      <c r="C1561">
        <v>5</v>
      </c>
      <c r="D1561" s="1">
        <v>42927.581307870372</v>
      </c>
      <c r="E1561" s="1">
        <v>42927.538819444446</v>
      </c>
      <c r="F1561">
        <v>20000</v>
      </c>
      <c r="G1561">
        <v>24500</v>
      </c>
      <c r="H1561">
        <v>30</v>
      </c>
      <c r="J1561" t="s">
        <v>11</v>
      </c>
      <c r="K1561" s="2">
        <f t="shared" si="72"/>
        <v>0.22500000000000001</v>
      </c>
      <c r="L1561">
        <f t="shared" si="73"/>
        <v>0</v>
      </c>
      <c r="M1561" t="str">
        <f t="shared" si="74"/>
        <v>3. High Velocity Loyalty (4+)</v>
      </c>
      <c r="N1561" t="str">
        <f>IFERROR(INDEX(Demographics!F:F, MATCH(A1561, Demographics!A:A, 0)), "Unspecified Bank")</f>
        <v>Unspecified Bank</v>
      </c>
      <c r="O1561" t="str">
        <f>IFERROR(INDEX(Demographics!H:H, MATCH(A1561, Demographics!A:A, 0)) &amp; "", "Unknown Status")</f>
        <v>Unknown Status</v>
      </c>
    </row>
    <row r="1562" spans="1:15" x14ac:dyDescent="0.25">
      <c r="A1562" t="s">
        <v>1757</v>
      </c>
      <c r="B1562">
        <v>301979402</v>
      </c>
      <c r="C1562">
        <v>2</v>
      </c>
      <c r="D1562" s="1">
        <v>42931.703287037039</v>
      </c>
      <c r="E1562" s="1">
        <v>42931.661550925928</v>
      </c>
      <c r="F1562">
        <v>10000</v>
      </c>
      <c r="G1562">
        <v>11500</v>
      </c>
      <c r="H1562">
        <v>15</v>
      </c>
      <c r="J1562" t="s">
        <v>11</v>
      </c>
      <c r="K1562" s="2">
        <f t="shared" si="72"/>
        <v>0.15</v>
      </c>
      <c r="L1562">
        <f t="shared" si="73"/>
        <v>0</v>
      </c>
      <c r="M1562" t="str">
        <f t="shared" si="74"/>
        <v>2. Early Repeat (2-3)</v>
      </c>
      <c r="N1562" t="str">
        <f>IFERROR(INDEX(Demographics!F:F, MATCH(A1562, Demographics!A:A, 0)), "Unspecified Bank")</f>
        <v>GT Bank</v>
      </c>
      <c r="O1562" t="str">
        <f>IFERROR(INDEX(Demographics!H:H, MATCH(A1562, Demographics!A:A, 0)) &amp; "", "Unknown Status")</f>
        <v>Permanent</v>
      </c>
    </row>
    <row r="1563" spans="1:15" x14ac:dyDescent="0.25">
      <c r="A1563" t="s">
        <v>1758</v>
      </c>
      <c r="B1563">
        <v>301985687</v>
      </c>
      <c r="C1563">
        <v>11</v>
      </c>
      <c r="D1563" s="1">
        <v>42935.563449074078</v>
      </c>
      <c r="E1563" s="1">
        <v>42935.521701388891</v>
      </c>
      <c r="F1563">
        <v>50000</v>
      </c>
      <c r="G1563">
        <v>52500</v>
      </c>
      <c r="H1563">
        <v>30</v>
      </c>
      <c r="J1563" t="s">
        <v>11</v>
      </c>
      <c r="K1563" s="2">
        <f t="shared" si="72"/>
        <v>0.05</v>
      </c>
      <c r="L1563">
        <f t="shared" si="73"/>
        <v>0</v>
      </c>
      <c r="M1563" t="str">
        <f t="shared" si="74"/>
        <v>3. High Velocity Loyalty (4+)</v>
      </c>
      <c r="N1563" t="str">
        <f>IFERROR(INDEX(Demographics!F:F, MATCH(A1563, Demographics!A:A, 0)), "Unspecified Bank")</f>
        <v>Access Bank</v>
      </c>
      <c r="O1563" t="str">
        <f>IFERROR(INDEX(Demographics!H:H, MATCH(A1563, Demographics!A:A, 0)) &amp; "", "Unknown Status")</f>
        <v>Self-Employed</v>
      </c>
    </row>
    <row r="1564" spans="1:15" x14ac:dyDescent="0.25">
      <c r="A1564" t="s">
        <v>1759</v>
      </c>
      <c r="B1564">
        <v>301970683</v>
      </c>
      <c r="C1564">
        <v>3</v>
      </c>
      <c r="D1564" s="1">
        <v>42925.926030092596</v>
      </c>
      <c r="E1564" s="1">
        <v>42925.884293981479</v>
      </c>
      <c r="F1564">
        <v>10000</v>
      </c>
      <c r="G1564">
        <v>11500</v>
      </c>
      <c r="H1564">
        <v>15</v>
      </c>
      <c r="I1564" t="s">
        <v>1760</v>
      </c>
      <c r="J1564" t="s">
        <v>11</v>
      </c>
      <c r="K1564" s="2">
        <f t="shared" si="72"/>
        <v>0.15</v>
      </c>
      <c r="L1564">
        <f t="shared" si="73"/>
        <v>0</v>
      </c>
      <c r="M1564" t="str">
        <f t="shared" si="74"/>
        <v>2. Early Repeat (2-3)</v>
      </c>
      <c r="N1564" t="str">
        <f>IFERROR(INDEX(Demographics!F:F, MATCH(A1564, Demographics!A:A, 0)), "Unspecified Bank")</f>
        <v>UBA</v>
      </c>
      <c r="O1564" t="str">
        <f>IFERROR(INDEX(Demographics!H:H, MATCH(A1564, Demographics!A:A, 0)) &amp; "", "Unknown Status")</f>
        <v>Permanent</v>
      </c>
    </row>
    <row r="1565" spans="1:15" x14ac:dyDescent="0.25">
      <c r="A1565" t="s">
        <v>1761</v>
      </c>
      <c r="B1565">
        <v>301972912</v>
      </c>
      <c r="C1565">
        <v>5</v>
      </c>
      <c r="D1565" s="1">
        <v>42927.512881944444</v>
      </c>
      <c r="E1565" s="1">
        <v>42927.470405092594</v>
      </c>
      <c r="F1565">
        <v>20000</v>
      </c>
      <c r="G1565">
        <v>24500</v>
      </c>
      <c r="H1565">
        <v>30</v>
      </c>
      <c r="J1565" t="s">
        <v>11</v>
      </c>
      <c r="K1565" s="2">
        <f t="shared" si="72"/>
        <v>0.22500000000000001</v>
      </c>
      <c r="L1565">
        <f t="shared" si="73"/>
        <v>0</v>
      </c>
      <c r="M1565" t="str">
        <f t="shared" si="74"/>
        <v>3. High Velocity Loyalty (4+)</v>
      </c>
      <c r="N1565" t="str">
        <f>IFERROR(INDEX(Demographics!F:F, MATCH(A1565, Demographics!A:A, 0)), "Unspecified Bank")</f>
        <v>Zenith Bank</v>
      </c>
      <c r="O1565" t="str">
        <f>IFERROR(INDEX(Demographics!H:H, MATCH(A1565, Demographics!A:A, 0)) &amp; "", "Unknown Status")</f>
        <v>Permanent</v>
      </c>
    </row>
    <row r="1566" spans="1:15" x14ac:dyDescent="0.25">
      <c r="A1566" t="s">
        <v>1762</v>
      </c>
      <c r="B1566">
        <v>301987024</v>
      </c>
      <c r="C1566">
        <v>11</v>
      </c>
      <c r="D1566" s="1">
        <v>42936.45994212963</v>
      </c>
      <c r="E1566" s="1">
        <v>42936.323750000003</v>
      </c>
      <c r="F1566">
        <v>40000</v>
      </c>
      <c r="G1566">
        <v>44000</v>
      </c>
      <c r="H1566">
        <v>30</v>
      </c>
      <c r="J1566" t="s">
        <v>11</v>
      </c>
      <c r="K1566" s="2">
        <f t="shared" si="72"/>
        <v>0.1</v>
      </c>
      <c r="L1566">
        <f t="shared" si="73"/>
        <v>0</v>
      </c>
      <c r="M1566" t="str">
        <f t="shared" si="74"/>
        <v>3. High Velocity Loyalty (4+)</v>
      </c>
      <c r="N1566" t="str">
        <f>IFERROR(INDEX(Demographics!F:F, MATCH(A1566, Demographics!A:A, 0)), "Unspecified Bank")</f>
        <v>EcoBank</v>
      </c>
      <c r="O1566" t="str">
        <f>IFERROR(INDEX(Demographics!H:H, MATCH(A1566, Demographics!A:A, 0)) &amp; "", "Unknown Status")</f>
        <v>Permanent</v>
      </c>
    </row>
    <row r="1567" spans="1:15" x14ac:dyDescent="0.25">
      <c r="A1567" t="s">
        <v>1763</v>
      </c>
      <c r="B1567">
        <v>301996593</v>
      </c>
      <c r="C1567">
        <v>10</v>
      </c>
      <c r="D1567" s="1">
        <v>42942.420173611114</v>
      </c>
      <c r="E1567" s="1">
        <v>42942.378425925926</v>
      </c>
      <c r="F1567">
        <v>30000</v>
      </c>
      <c r="G1567">
        <v>34500</v>
      </c>
      <c r="H1567">
        <v>30</v>
      </c>
      <c r="J1567" t="s">
        <v>11</v>
      </c>
      <c r="K1567" s="2">
        <f t="shared" si="72"/>
        <v>0.15</v>
      </c>
      <c r="L1567">
        <f t="shared" si="73"/>
        <v>0</v>
      </c>
      <c r="M1567" t="str">
        <f t="shared" si="74"/>
        <v>3. High Velocity Loyalty (4+)</v>
      </c>
      <c r="N1567" t="str">
        <f>IFERROR(INDEX(Demographics!F:F, MATCH(A1567, Demographics!A:A, 0)), "Unspecified Bank")</f>
        <v>Access Bank</v>
      </c>
      <c r="O1567" t="str">
        <f>IFERROR(INDEX(Demographics!H:H, MATCH(A1567, Demographics!A:A, 0)) &amp; "", "Unknown Status")</f>
        <v/>
      </c>
    </row>
    <row r="1568" spans="1:15" x14ac:dyDescent="0.25">
      <c r="A1568" t="s">
        <v>1764</v>
      </c>
      <c r="B1568">
        <v>301993190</v>
      </c>
      <c r="C1568">
        <v>2</v>
      </c>
      <c r="D1568" s="1">
        <v>42940.490081018521</v>
      </c>
      <c r="E1568" s="1">
        <v>42940.448321759257</v>
      </c>
      <c r="F1568">
        <v>10000</v>
      </c>
      <c r="G1568">
        <v>13000</v>
      </c>
      <c r="H1568">
        <v>30</v>
      </c>
      <c r="J1568" t="s">
        <v>11</v>
      </c>
      <c r="K1568" s="2">
        <f t="shared" si="72"/>
        <v>0.3</v>
      </c>
      <c r="L1568">
        <f t="shared" si="73"/>
        <v>0</v>
      </c>
      <c r="M1568" t="str">
        <f t="shared" si="74"/>
        <v>2. Early Repeat (2-3)</v>
      </c>
      <c r="N1568" t="str">
        <f>IFERROR(INDEX(Demographics!F:F, MATCH(A1568, Demographics!A:A, 0)), "Unspecified Bank")</f>
        <v>First Bank</v>
      </c>
      <c r="O1568" t="str">
        <f>IFERROR(INDEX(Demographics!H:H, MATCH(A1568, Demographics!A:A, 0)) &amp; "", "Unknown Status")</f>
        <v>Permanent</v>
      </c>
    </row>
    <row r="1569" spans="1:15" x14ac:dyDescent="0.25">
      <c r="A1569" t="s">
        <v>1765</v>
      </c>
      <c r="B1569">
        <v>301983497</v>
      </c>
      <c r="C1569">
        <v>2</v>
      </c>
      <c r="D1569" s="1">
        <v>42934.447604166664</v>
      </c>
      <c r="E1569" s="1">
        <v>42934.405856481484</v>
      </c>
      <c r="F1569">
        <v>10000</v>
      </c>
      <c r="G1569">
        <v>13000</v>
      </c>
      <c r="H1569">
        <v>30</v>
      </c>
      <c r="I1569" t="s">
        <v>1766</v>
      </c>
      <c r="J1569" t="s">
        <v>11</v>
      </c>
      <c r="K1569" s="2">
        <f t="shared" si="72"/>
        <v>0.3</v>
      </c>
      <c r="L1569">
        <f t="shared" si="73"/>
        <v>0</v>
      </c>
      <c r="M1569" t="str">
        <f t="shared" si="74"/>
        <v>2. Early Repeat (2-3)</v>
      </c>
      <c r="N1569" t="str">
        <f>IFERROR(INDEX(Demographics!F:F, MATCH(A1569, Demographics!A:A, 0)), "Unspecified Bank")</f>
        <v>Sterling Bank</v>
      </c>
      <c r="O1569" t="str">
        <f>IFERROR(INDEX(Demographics!H:H, MATCH(A1569, Demographics!A:A, 0)) &amp; "", "Unknown Status")</f>
        <v>Permanent</v>
      </c>
    </row>
    <row r="1570" spans="1:15" x14ac:dyDescent="0.25">
      <c r="A1570" t="s">
        <v>1767</v>
      </c>
      <c r="B1570">
        <v>301994788</v>
      </c>
      <c r="C1570">
        <v>2</v>
      </c>
      <c r="D1570" s="1">
        <v>42941.359386574077</v>
      </c>
      <c r="E1570" s="1">
        <v>42941.317627314813</v>
      </c>
      <c r="F1570">
        <v>10000</v>
      </c>
      <c r="G1570">
        <v>13000</v>
      </c>
      <c r="H1570">
        <v>30</v>
      </c>
      <c r="J1570" t="s">
        <v>23</v>
      </c>
      <c r="K1570" s="2">
        <f t="shared" si="72"/>
        <v>0.3</v>
      </c>
      <c r="L1570">
        <f t="shared" si="73"/>
        <v>1</v>
      </c>
      <c r="M1570" t="str">
        <f t="shared" si="74"/>
        <v>2. Early Repeat (2-3)</v>
      </c>
      <c r="N1570" t="str">
        <f>IFERROR(INDEX(Demographics!F:F, MATCH(A1570, Demographics!A:A, 0)), "Unspecified Bank")</f>
        <v>GT Bank</v>
      </c>
      <c r="O1570" t="str">
        <f>IFERROR(INDEX(Demographics!H:H, MATCH(A1570, Demographics!A:A, 0)) &amp; "", "Unknown Status")</f>
        <v>Permanent</v>
      </c>
    </row>
    <row r="1571" spans="1:15" x14ac:dyDescent="0.25">
      <c r="A1571" t="s">
        <v>1768</v>
      </c>
      <c r="B1571">
        <v>301979383</v>
      </c>
      <c r="C1571">
        <v>2</v>
      </c>
      <c r="D1571" s="1">
        <v>42931.689675925925</v>
      </c>
      <c r="E1571" s="1">
        <v>42931.647928240738</v>
      </c>
      <c r="F1571">
        <v>10000</v>
      </c>
      <c r="G1571">
        <v>13000</v>
      </c>
      <c r="H1571">
        <v>30</v>
      </c>
      <c r="J1571" t="s">
        <v>23</v>
      </c>
      <c r="K1571" s="2">
        <f t="shared" si="72"/>
        <v>0.3</v>
      </c>
      <c r="L1571">
        <f t="shared" si="73"/>
        <v>1</v>
      </c>
      <c r="M1571" t="str">
        <f t="shared" si="74"/>
        <v>2. Early Repeat (2-3)</v>
      </c>
      <c r="N1571" t="str">
        <f>IFERROR(INDEX(Demographics!F:F, MATCH(A1571, Demographics!A:A, 0)), "Unspecified Bank")</f>
        <v>Zenith Bank</v>
      </c>
      <c r="O1571" t="str">
        <f>IFERROR(INDEX(Demographics!H:H, MATCH(A1571, Demographics!A:A, 0)) &amp; "", "Unknown Status")</f>
        <v/>
      </c>
    </row>
    <row r="1572" spans="1:15" x14ac:dyDescent="0.25">
      <c r="A1572" t="s">
        <v>1769</v>
      </c>
      <c r="B1572">
        <v>301996843</v>
      </c>
      <c r="C1572">
        <v>3</v>
      </c>
      <c r="D1572" s="1">
        <v>42942.516481481478</v>
      </c>
      <c r="E1572" s="1">
        <v>42942.473993055559</v>
      </c>
      <c r="F1572">
        <v>10000</v>
      </c>
      <c r="G1572">
        <v>13000</v>
      </c>
      <c r="H1572">
        <v>30</v>
      </c>
      <c r="J1572" t="s">
        <v>23</v>
      </c>
      <c r="K1572" s="2">
        <f t="shared" si="72"/>
        <v>0.3</v>
      </c>
      <c r="L1572">
        <f t="shared" si="73"/>
        <v>1</v>
      </c>
      <c r="M1572" t="str">
        <f t="shared" si="74"/>
        <v>2. Early Repeat (2-3)</v>
      </c>
      <c r="N1572" t="str">
        <f>IFERROR(INDEX(Demographics!F:F, MATCH(A1572, Demographics!A:A, 0)), "Unspecified Bank")</f>
        <v>GT Bank</v>
      </c>
      <c r="O1572" t="str">
        <f>IFERROR(INDEX(Demographics!H:H, MATCH(A1572, Demographics!A:A, 0)) &amp; "", "Unknown Status")</f>
        <v>Permanent</v>
      </c>
    </row>
    <row r="1573" spans="1:15" x14ac:dyDescent="0.25">
      <c r="A1573" t="s">
        <v>1770</v>
      </c>
      <c r="B1573">
        <v>301998669</v>
      </c>
      <c r="C1573">
        <v>7</v>
      </c>
      <c r="D1573" s="1">
        <v>42943.51185185185</v>
      </c>
      <c r="E1573" s="1">
        <v>42943.469375000001</v>
      </c>
      <c r="F1573">
        <v>30000</v>
      </c>
      <c r="G1573">
        <v>34500</v>
      </c>
      <c r="H1573">
        <v>30</v>
      </c>
      <c r="J1573" t="s">
        <v>23</v>
      </c>
      <c r="K1573" s="2">
        <f t="shared" si="72"/>
        <v>0.15</v>
      </c>
      <c r="L1573">
        <f t="shared" si="73"/>
        <v>1</v>
      </c>
      <c r="M1573" t="str">
        <f t="shared" si="74"/>
        <v>3. High Velocity Loyalty (4+)</v>
      </c>
      <c r="N1573" t="str">
        <f>IFERROR(INDEX(Demographics!F:F, MATCH(A1573, Demographics!A:A, 0)), "Unspecified Bank")</f>
        <v>GT Bank</v>
      </c>
      <c r="O1573" t="str">
        <f>IFERROR(INDEX(Demographics!H:H, MATCH(A1573, Demographics!A:A, 0)) &amp; "", "Unknown Status")</f>
        <v>Permanent</v>
      </c>
    </row>
    <row r="1574" spans="1:15" x14ac:dyDescent="0.25">
      <c r="A1574" t="s">
        <v>1771</v>
      </c>
      <c r="B1574">
        <v>301978980</v>
      </c>
      <c r="C1574">
        <v>3</v>
      </c>
      <c r="D1574" s="1">
        <v>42931.46466435185</v>
      </c>
      <c r="E1574" s="1">
        <v>42931.42291666667</v>
      </c>
      <c r="F1574">
        <v>20000</v>
      </c>
      <c r="G1574">
        <v>24500</v>
      </c>
      <c r="H1574">
        <v>30</v>
      </c>
      <c r="I1574" t="s">
        <v>1772</v>
      </c>
      <c r="J1574" t="s">
        <v>23</v>
      </c>
      <c r="K1574" s="2">
        <f t="shared" si="72"/>
        <v>0.22500000000000001</v>
      </c>
      <c r="L1574">
        <f t="shared" si="73"/>
        <v>1</v>
      </c>
      <c r="M1574" t="str">
        <f t="shared" si="74"/>
        <v>2. Early Repeat (2-3)</v>
      </c>
      <c r="N1574" t="str">
        <f>IFERROR(INDEX(Demographics!F:F, MATCH(A1574, Demographics!A:A, 0)), "Unspecified Bank")</f>
        <v>Access Bank</v>
      </c>
      <c r="O1574" t="str">
        <f>IFERROR(INDEX(Demographics!H:H, MATCH(A1574, Demographics!A:A, 0)) &amp; "", "Unknown Status")</f>
        <v/>
      </c>
    </row>
    <row r="1575" spans="1:15" x14ac:dyDescent="0.25">
      <c r="A1575" t="s">
        <v>1773</v>
      </c>
      <c r="B1575">
        <v>301995156</v>
      </c>
      <c r="C1575">
        <v>2</v>
      </c>
      <c r="D1575" s="1">
        <v>42941.504965277774</v>
      </c>
      <c r="E1575" s="1">
        <v>42941.462511574071</v>
      </c>
      <c r="F1575">
        <v>10000</v>
      </c>
      <c r="G1575">
        <v>13000</v>
      </c>
      <c r="H1575">
        <v>30</v>
      </c>
      <c r="J1575" t="s">
        <v>23</v>
      </c>
      <c r="K1575" s="2">
        <f t="shared" si="72"/>
        <v>0.3</v>
      </c>
      <c r="L1575">
        <f t="shared" si="73"/>
        <v>1</v>
      </c>
      <c r="M1575" t="str">
        <f t="shared" si="74"/>
        <v>2. Early Repeat (2-3)</v>
      </c>
      <c r="N1575" t="str">
        <f>IFERROR(INDEX(Demographics!F:F, MATCH(A1575, Demographics!A:A, 0)), "Unspecified Bank")</f>
        <v>Unspecified Bank</v>
      </c>
      <c r="O1575" t="str">
        <f>IFERROR(INDEX(Demographics!H:H, MATCH(A1575, Demographics!A:A, 0)) &amp; "", "Unknown Status")</f>
        <v>Unknown Status</v>
      </c>
    </row>
    <row r="1576" spans="1:15" x14ac:dyDescent="0.25">
      <c r="A1576" t="s">
        <v>1774</v>
      </c>
      <c r="B1576">
        <v>301999806</v>
      </c>
      <c r="C1576">
        <v>16</v>
      </c>
      <c r="D1576" s="1">
        <v>42944.179363425923</v>
      </c>
      <c r="E1576" s="1">
        <v>42944.137604166666</v>
      </c>
      <c r="F1576">
        <v>40000</v>
      </c>
      <c r="G1576">
        <v>44000</v>
      </c>
      <c r="H1576">
        <v>30</v>
      </c>
      <c r="J1576" t="s">
        <v>11</v>
      </c>
      <c r="K1576" s="2">
        <f t="shared" si="72"/>
        <v>0.1</v>
      </c>
      <c r="L1576">
        <f t="shared" si="73"/>
        <v>0</v>
      </c>
      <c r="M1576" t="str">
        <f t="shared" si="74"/>
        <v>3. High Velocity Loyalty (4+)</v>
      </c>
      <c r="N1576" t="str">
        <f>IFERROR(INDEX(Demographics!F:F, MATCH(A1576, Demographics!A:A, 0)), "Unspecified Bank")</f>
        <v>Unspecified Bank</v>
      </c>
      <c r="O1576" t="str">
        <f>IFERROR(INDEX(Demographics!H:H, MATCH(A1576, Demographics!A:A, 0)) &amp; "", "Unknown Status")</f>
        <v>Unknown Status</v>
      </c>
    </row>
    <row r="1577" spans="1:15" x14ac:dyDescent="0.25">
      <c r="A1577" t="s">
        <v>1775</v>
      </c>
      <c r="B1577">
        <v>301996830</v>
      </c>
      <c r="C1577">
        <v>10</v>
      </c>
      <c r="D1577" s="1">
        <v>42942.512256944443</v>
      </c>
      <c r="E1577" s="1">
        <v>42942.469768518517</v>
      </c>
      <c r="F1577">
        <v>30000</v>
      </c>
      <c r="G1577">
        <v>34500</v>
      </c>
      <c r="H1577">
        <v>30</v>
      </c>
      <c r="J1577" t="s">
        <v>11</v>
      </c>
      <c r="K1577" s="2">
        <f t="shared" si="72"/>
        <v>0.15</v>
      </c>
      <c r="L1577">
        <f t="shared" si="73"/>
        <v>0</v>
      </c>
      <c r="M1577" t="str">
        <f t="shared" si="74"/>
        <v>3. High Velocity Loyalty (4+)</v>
      </c>
      <c r="N1577" t="str">
        <f>IFERROR(INDEX(Demographics!F:F, MATCH(A1577, Demographics!A:A, 0)), "Unspecified Bank")</f>
        <v>GT Bank</v>
      </c>
      <c r="O1577" t="str">
        <f>IFERROR(INDEX(Demographics!H:H, MATCH(A1577, Demographics!A:A, 0)) &amp; "", "Unknown Status")</f>
        <v>Self-Employed</v>
      </c>
    </row>
    <row r="1578" spans="1:15" x14ac:dyDescent="0.25">
      <c r="A1578" t="s">
        <v>1776</v>
      </c>
      <c r="B1578">
        <v>301979475</v>
      </c>
      <c r="C1578">
        <v>14</v>
      </c>
      <c r="D1578" s="1">
        <v>42931.740740740737</v>
      </c>
      <c r="E1578" s="1">
        <v>42931.699004629627</v>
      </c>
      <c r="F1578">
        <v>10000</v>
      </c>
      <c r="G1578">
        <v>11000</v>
      </c>
      <c r="H1578">
        <v>30</v>
      </c>
      <c r="J1578" t="s">
        <v>11</v>
      </c>
      <c r="K1578" s="2">
        <f t="shared" si="72"/>
        <v>0.1</v>
      </c>
      <c r="L1578">
        <f t="shared" si="73"/>
        <v>0</v>
      </c>
      <c r="M1578" t="str">
        <f t="shared" si="74"/>
        <v>3. High Velocity Loyalty (4+)</v>
      </c>
      <c r="N1578" t="str">
        <f>IFERROR(INDEX(Demographics!F:F, MATCH(A1578, Demographics!A:A, 0)), "Unspecified Bank")</f>
        <v>UBA</v>
      </c>
      <c r="O1578" t="str">
        <f>IFERROR(INDEX(Demographics!H:H, MATCH(A1578, Demographics!A:A, 0)) &amp; "", "Unknown Status")</f>
        <v>Permanent</v>
      </c>
    </row>
    <row r="1579" spans="1:15" x14ac:dyDescent="0.25">
      <c r="A1579" t="s">
        <v>1777</v>
      </c>
      <c r="B1579">
        <v>301964285</v>
      </c>
      <c r="C1579">
        <v>6</v>
      </c>
      <c r="D1579" s="1">
        <v>42921.316990740743</v>
      </c>
      <c r="E1579" s="1">
        <v>42921.275254629632</v>
      </c>
      <c r="F1579">
        <v>25000</v>
      </c>
      <c r="G1579">
        <v>28750</v>
      </c>
      <c r="H1579">
        <v>30</v>
      </c>
      <c r="J1579" t="s">
        <v>11</v>
      </c>
      <c r="K1579" s="2">
        <f t="shared" si="72"/>
        <v>0.15</v>
      </c>
      <c r="L1579">
        <f t="shared" si="73"/>
        <v>0</v>
      </c>
      <c r="M1579" t="str">
        <f t="shared" si="74"/>
        <v>3. High Velocity Loyalty (4+)</v>
      </c>
      <c r="N1579" t="str">
        <f>IFERROR(INDEX(Demographics!F:F, MATCH(A1579, Demographics!A:A, 0)), "Unspecified Bank")</f>
        <v>Unspecified Bank</v>
      </c>
      <c r="O1579" t="str">
        <f>IFERROR(INDEX(Demographics!H:H, MATCH(A1579, Demographics!A:A, 0)) &amp; "", "Unknown Status")</f>
        <v>Unknown Status</v>
      </c>
    </row>
    <row r="1580" spans="1:15" x14ac:dyDescent="0.25">
      <c r="A1580" t="s">
        <v>1778</v>
      </c>
      <c r="B1580">
        <v>301976033</v>
      </c>
      <c r="C1580">
        <v>7</v>
      </c>
      <c r="D1580" s="1">
        <v>42929.55023148148</v>
      </c>
      <c r="E1580" s="1">
        <v>42929.508472222224</v>
      </c>
      <c r="F1580">
        <v>30000</v>
      </c>
      <c r="G1580">
        <v>34500</v>
      </c>
      <c r="H1580">
        <v>30</v>
      </c>
      <c r="J1580" t="s">
        <v>11</v>
      </c>
      <c r="K1580" s="2">
        <f t="shared" si="72"/>
        <v>0.15</v>
      </c>
      <c r="L1580">
        <f t="shared" si="73"/>
        <v>0</v>
      </c>
      <c r="M1580" t="str">
        <f t="shared" si="74"/>
        <v>3. High Velocity Loyalty (4+)</v>
      </c>
      <c r="N1580" t="str">
        <f>IFERROR(INDEX(Demographics!F:F, MATCH(A1580, Demographics!A:A, 0)), "Unspecified Bank")</f>
        <v>Unspecified Bank</v>
      </c>
      <c r="O1580" t="str">
        <f>IFERROR(INDEX(Demographics!H:H, MATCH(A1580, Demographics!A:A, 0)) &amp; "", "Unknown Status")</f>
        <v>Unknown Status</v>
      </c>
    </row>
    <row r="1581" spans="1:15" x14ac:dyDescent="0.25">
      <c r="A1581" t="s">
        <v>1779</v>
      </c>
      <c r="B1581">
        <v>302001644</v>
      </c>
      <c r="C1581">
        <v>6</v>
      </c>
      <c r="D1581" s="1">
        <v>42945.267314814817</v>
      </c>
      <c r="E1581" s="1">
        <v>42945.225555555553</v>
      </c>
      <c r="F1581">
        <v>20000</v>
      </c>
      <c r="G1581">
        <v>24500</v>
      </c>
      <c r="H1581">
        <v>30</v>
      </c>
      <c r="J1581" t="s">
        <v>11</v>
      </c>
      <c r="K1581" s="2">
        <f t="shared" si="72"/>
        <v>0.22500000000000001</v>
      </c>
      <c r="L1581">
        <f t="shared" si="73"/>
        <v>0</v>
      </c>
      <c r="M1581" t="str">
        <f t="shared" si="74"/>
        <v>3. High Velocity Loyalty (4+)</v>
      </c>
      <c r="N1581" t="str">
        <f>IFERROR(INDEX(Demographics!F:F, MATCH(A1581, Demographics!A:A, 0)), "Unspecified Bank")</f>
        <v>GT Bank</v>
      </c>
      <c r="O1581" t="str">
        <f>IFERROR(INDEX(Demographics!H:H, MATCH(A1581, Demographics!A:A, 0)) &amp; "", "Unknown Status")</f>
        <v>Self-Employed</v>
      </c>
    </row>
    <row r="1582" spans="1:15" x14ac:dyDescent="0.25">
      <c r="A1582" t="s">
        <v>1780</v>
      </c>
      <c r="B1582">
        <v>301965838</v>
      </c>
      <c r="C1582">
        <v>5</v>
      </c>
      <c r="D1582" s="1">
        <v>42922.25885416667</v>
      </c>
      <c r="E1582" s="1">
        <v>42922.217118055552</v>
      </c>
      <c r="F1582">
        <v>30000</v>
      </c>
      <c r="G1582">
        <v>34500</v>
      </c>
      <c r="H1582">
        <v>30</v>
      </c>
      <c r="J1582" t="s">
        <v>11</v>
      </c>
      <c r="K1582" s="2">
        <f t="shared" si="72"/>
        <v>0.15</v>
      </c>
      <c r="L1582">
        <f t="shared" si="73"/>
        <v>0</v>
      </c>
      <c r="M1582" t="str">
        <f t="shared" si="74"/>
        <v>3. High Velocity Loyalty (4+)</v>
      </c>
      <c r="N1582" t="str">
        <f>IFERROR(INDEX(Demographics!F:F, MATCH(A1582, Demographics!A:A, 0)), "Unspecified Bank")</f>
        <v>Unspecified Bank</v>
      </c>
      <c r="O1582" t="str">
        <f>IFERROR(INDEX(Demographics!H:H, MATCH(A1582, Demographics!A:A, 0)) &amp; "", "Unknown Status")</f>
        <v>Unknown Status</v>
      </c>
    </row>
    <row r="1583" spans="1:15" x14ac:dyDescent="0.25">
      <c r="A1583" t="s">
        <v>1781</v>
      </c>
      <c r="B1583">
        <v>301987426</v>
      </c>
      <c r="C1583">
        <v>8</v>
      </c>
      <c r="D1583" s="1">
        <v>42936.514363425929</v>
      </c>
      <c r="E1583" s="1">
        <v>42936.47252314815</v>
      </c>
      <c r="F1583">
        <v>30000</v>
      </c>
      <c r="G1583">
        <v>39000</v>
      </c>
      <c r="H1583">
        <v>60</v>
      </c>
      <c r="J1583" t="s">
        <v>11</v>
      </c>
      <c r="K1583" s="2">
        <f t="shared" si="72"/>
        <v>0.3</v>
      </c>
      <c r="L1583">
        <f t="shared" si="73"/>
        <v>0</v>
      </c>
      <c r="M1583" t="str">
        <f t="shared" si="74"/>
        <v>3. High Velocity Loyalty (4+)</v>
      </c>
      <c r="N1583" t="str">
        <f>IFERROR(INDEX(Demographics!F:F, MATCH(A1583, Demographics!A:A, 0)), "Unspecified Bank")</f>
        <v>Unspecified Bank</v>
      </c>
      <c r="O1583" t="str">
        <f>IFERROR(INDEX(Demographics!H:H, MATCH(A1583, Demographics!A:A, 0)) &amp; "", "Unknown Status")</f>
        <v>Unknown Status</v>
      </c>
    </row>
    <row r="1584" spans="1:15" x14ac:dyDescent="0.25">
      <c r="A1584" t="s">
        <v>1782</v>
      </c>
      <c r="B1584">
        <v>301990002</v>
      </c>
      <c r="C1584">
        <v>11</v>
      </c>
      <c r="D1584" s="1">
        <v>42937.863726851851</v>
      </c>
      <c r="E1584" s="1">
        <v>42937.82199074074</v>
      </c>
      <c r="F1584">
        <v>40000</v>
      </c>
      <c r="G1584">
        <v>44000</v>
      </c>
      <c r="H1584">
        <v>30</v>
      </c>
      <c r="J1584" t="s">
        <v>11</v>
      </c>
      <c r="K1584" s="2">
        <f t="shared" si="72"/>
        <v>0.1</v>
      </c>
      <c r="L1584">
        <f t="shared" si="73"/>
        <v>0</v>
      </c>
      <c r="M1584" t="str">
        <f t="shared" si="74"/>
        <v>3. High Velocity Loyalty (4+)</v>
      </c>
      <c r="N1584" t="str">
        <f>IFERROR(INDEX(Demographics!F:F, MATCH(A1584, Demographics!A:A, 0)), "Unspecified Bank")</f>
        <v>Unspecified Bank</v>
      </c>
      <c r="O1584" t="str">
        <f>IFERROR(INDEX(Demographics!H:H, MATCH(A1584, Demographics!A:A, 0)) &amp; "", "Unknown Status")</f>
        <v>Unknown Status</v>
      </c>
    </row>
    <row r="1585" spans="1:15" x14ac:dyDescent="0.25">
      <c r="A1585" t="s">
        <v>1783</v>
      </c>
      <c r="B1585">
        <v>302003800</v>
      </c>
      <c r="C1585">
        <v>2</v>
      </c>
      <c r="D1585" s="1">
        <v>42946.775648148148</v>
      </c>
      <c r="E1585" s="1">
        <v>42946.733888888892</v>
      </c>
      <c r="F1585">
        <v>10000</v>
      </c>
      <c r="G1585">
        <v>11500</v>
      </c>
      <c r="H1585">
        <v>15</v>
      </c>
      <c r="J1585" t="s">
        <v>11</v>
      </c>
      <c r="K1585" s="2">
        <f t="shared" si="72"/>
        <v>0.15</v>
      </c>
      <c r="L1585">
        <f t="shared" si="73"/>
        <v>0</v>
      </c>
      <c r="M1585" t="str">
        <f t="shared" si="74"/>
        <v>2. Early Repeat (2-3)</v>
      </c>
      <c r="N1585" t="str">
        <f>IFERROR(INDEX(Demographics!F:F, MATCH(A1585, Demographics!A:A, 0)), "Unspecified Bank")</f>
        <v>Diamond Bank</v>
      </c>
      <c r="O1585" t="str">
        <f>IFERROR(INDEX(Demographics!H:H, MATCH(A1585, Demographics!A:A, 0)) &amp; "", "Unknown Status")</f>
        <v/>
      </c>
    </row>
    <row r="1586" spans="1:15" x14ac:dyDescent="0.25">
      <c r="A1586" t="s">
        <v>1784</v>
      </c>
      <c r="B1586">
        <v>301966828</v>
      </c>
      <c r="C1586">
        <v>2</v>
      </c>
      <c r="D1586" s="1">
        <v>42922.713182870371</v>
      </c>
      <c r="E1586" s="1">
        <v>42922.671423611115</v>
      </c>
      <c r="F1586">
        <v>10000</v>
      </c>
      <c r="G1586">
        <v>13000</v>
      </c>
      <c r="H1586">
        <v>30</v>
      </c>
      <c r="J1586" t="s">
        <v>11</v>
      </c>
      <c r="K1586" s="2">
        <f t="shared" si="72"/>
        <v>0.3</v>
      </c>
      <c r="L1586">
        <f t="shared" si="73"/>
        <v>0</v>
      </c>
      <c r="M1586" t="str">
        <f t="shared" si="74"/>
        <v>2. Early Repeat (2-3)</v>
      </c>
      <c r="N1586" t="str">
        <f>IFERROR(INDEX(Demographics!F:F, MATCH(A1586, Demographics!A:A, 0)), "Unspecified Bank")</f>
        <v>Stanbic IBTC</v>
      </c>
      <c r="O1586" t="str">
        <f>IFERROR(INDEX(Demographics!H:H, MATCH(A1586, Demographics!A:A, 0)) &amp; "", "Unknown Status")</f>
        <v>Permanent</v>
      </c>
    </row>
    <row r="1587" spans="1:15" x14ac:dyDescent="0.25">
      <c r="A1587" t="s">
        <v>1785</v>
      </c>
      <c r="B1587">
        <v>301995216</v>
      </c>
      <c r="C1587">
        <v>2</v>
      </c>
      <c r="D1587" s="1">
        <v>42941.528807870367</v>
      </c>
      <c r="E1587" s="1">
        <v>42941.487037037034</v>
      </c>
      <c r="F1587">
        <v>10000</v>
      </c>
      <c r="G1587">
        <v>11500</v>
      </c>
      <c r="H1587">
        <v>15</v>
      </c>
      <c r="J1587" t="s">
        <v>11</v>
      </c>
      <c r="K1587" s="2">
        <f t="shared" si="72"/>
        <v>0.15</v>
      </c>
      <c r="L1587">
        <f t="shared" si="73"/>
        <v>0</v>
      </c>
      <c r="M1587" t="str">
        <f t="shared" si="74"/>
        <v>2. Early Repeat (2-3)</v>
      </c>
      <c r="N1587" t="str">
        <f>IFERROR(INDEX(Demographics!F:F, MATCH(A1587, Demographics!A:A, 0)), "Unspecified Bank")</f>
        <v>Zenith Bank</v>
      </c>
      <c r="O1587" t="str">
        <f>IFERROR(INDEX(Demographics!H:H, MATCH(A1587, Demographics!A:A, 0)) &amp; "", "Unknown Status")</f>
        <v>Permanent</v>
      </c>
    </row>
    <row r="1588" spans="1:15" x14ac:dyDescent="0.25">
      <c r="A1588" t="s">
        <v>1786</v>
      </c>
      <c r="B1588">
        <v>301999296</v>
      </c>
      <c r="C1588">
        <v>2</v>
      </c>
      <c r="D1588" s="1">
        <v>42943.770185185182</v>
      </c>
      <c r="E1588" s="1">
        <v>42943.728449074071</v>
      </c>
      <c r="F1588">
        <v>10000</v>
      </c>
      <c r="G1588">
        <v>11500</v>
      </c>
      <c r="H1588">
        <v>15</v>
      </c>
      <c r="J1588" t="s">
        <v>11</v>
      </c>
      <c r="K1588" s="2">
        <f t="shared" si="72"/>
        <v>0.15</v>
      </c>
      <c r="L1588">
        <f t="shared" si="73"/>
        <v>0</v>
      </c>
      <c r="M1588" t="str">
        <f t="shared" si="74"/>
        <v>2. Early Repeat (2-3)</v>
      </c>
      <c r="N1588" t="str">
        <f>IFERROR(INDEX(Demographics!F:F, MATCH(A1588, Demographics!A:A, 0)), "Unspecified Bank")</f>
        <v>Access Bank</v>
      </c>
      <c r="O1588" t="str">
        <f>IFERROR(INDEX(Demographics!H:H, MATCH(A1588, Demographics!A:A, 0)) &amp; "", "Unknown Status")</f>
        <v/>
      </c>
    </row>
    <row r="1589" spans="1:15" x14ac:dyDescent="0.25">
      <c r="A1589" t="s">
        <v>1787</v>
      </c>
      <c r="B1589">
        <v>301976071</v>
      </c>
      <c r="C1589">
        <v>7</v>
      </c>
      <c r="D1589" s="1">
        <v>42929.564398148148</v>
      </c>
      <c r="E1589" s="1">
        <v>42929.522650462961</v>
      </c>
      <c r="F1589">
        <v>25000</v>
      </c>
      <c r="G1589">
        <v>28750</v>
      </c>
      <c r="H1589">
        <v>30</v>
      </c>
      <c r="J1589" t="s">
        <v>11</v>
      </c>
      <c r="K1589" s="2">
        <f t="shared" si="72"/>
        <v>0.15</v>
      </c>
      <c r="L1589">
        <f t="shared" si="73"/>
        <v>0</v>
      </c>
      <c r="M1589" t="str">
        <f t="shared" si="74"/>
        <v>3. High Velocity Loyalty (4+)</v>
      </c>
      <c r="N1589" t="str">
        <f>IFERROR(INDEX(Demographics!F:F, MATCH(A1589, Demographics!A:A, 0)), "Unspecified Bank")</f>
        <v>Unspecified Bank</v>
      </c>
      <c r="O1589" t="str">
        <f>IFERROR(INDEX(Demographics!H:H, MATCH(A1589, Demographics!A:A, 0)) &amp; "", "Unknown Status")</f>
        <v>Unknown Status</v>
      </c>
    </row>
    <row r="1590" spans="1:15" x14ac:dyDescent="0.25">
      <c r="A1590" t="s">
        <v>1788</v>
      </c>
      <c r="B1590">
        <v>301965844</v>
      </c>
      <c r="C1590">
        <v>7</v>
      </c>
      <c r="D1590" s="1">
        <v>42922.263391203705</v>
      </c>
      <c r="E1590" s="1">
        <v>42922.221666666665</v>
      </c>
      <c r="F1590">
        <v>20000</v>
      </c>
      <c r="G1590">
        <v>23000</v>
      </c>
      <c r="H1590">
        <v>30</v>
      </c>
      <c r="J1590" t="s">
        <v>11</v>
      </c>
      <c r="K1590" s="2">
        <f t="shared" si="72"/>
        <v>0.15</v>
      </c>
      <c r="L1590">
        <f t="shared" si="73"/>
        <v>0</v>
      </c>
      <c r="M1590" t="str">
        <f t="shared" si="74"/>
        <v>3. High Velocity Loyalty (4+)</v>
      </c>
      <c r="N1590" t="str">
        <f>IFERROR(INDEX(Demographics!F:F, MATCH(A1590, Demographics!A:A, 0)), "Unspecified Bank")</f>
        <v>Access Bank</v>
      </c>
      <c r="O1590" t="str">
        <f>IFERROR(INDEX(Demographics!H:H, MATCH(A1590, Demographics!A:A, 0)) &amp; "", "Unknown Status")</f>
        <v>Student</v>
      </c>
    </row>
    <row r="1591" spans="1:15" x14ac:dyDescent="0.25">
      <c r="A1591" t="s">
        <v>1789</v>
      </c>
      <c r="B1591">
        <v>301984836</v>
      </c>
      <c r="C1591">
        <v>2</v>
      </c>
      <c r="D1591" s="1">
        <v>42935.010601851849</v>
      </c>
      <c r="E1591" s="1">
        <v>42934.968854166669</v>
      </c>
      <c r="F1591">
        <v>10000</v>
      </c>
      <c r="G1591">
        <v>11500</v>
      </c>
      <c r="H1591">
        <v>15</v>
      </c>
      <c r="J1591" t="s">
        <v>11</v>
      </c>
      <c r="K1591" s="2">
        <f t="shared" si="72"/>
        <v>0.15</v>
      </c>
      <c r="L1591">
        <f t="shared" si="73"/>
        <v>0</v>
      </c>
      <c r="M1591" t="str">
        <f t="shared" si="74"/>
        <v>2. Early Repeat (2-3)</v>
      </c>
      <c r="N1591" t="str">
        <f>IFERROR(INDEX(Demographics!F:F, MATCH(A1591, Demographics!A:A, 0)), "Unspecified Bank")</f>
        <v>UBA</v>
      </c>
      <c r="O1591" t="str">
        <f>IFERROR(INDEX(Demographics!H:H, MATCH(A1591, Demographics!A:A, 0)) &amp; "", "Unknown Status")</f>
        <v>Permanent</v>
      </c>
    </row>
    <row r="1592" spans="1:15" x14ac:dyDescent="0.25">
      <c r="A1592" t="s">
        <v>1790</v>
      </c>
      <c r="B1592">
        <v>301987665</v>
      </c>
      <c r="C1592">
        <v>2</v>
      </c>
      <c r="D1592" s="1">
        <v>42936.60224537037</v>
      </c>
      <c r="E1592" s="1">
        <v>42936.560486111113</v>
      </c>
      <c r="F1592">
        <v>10000</v>
      </c>
      <c r="G1592">
        <v>13000</v>
      </c>
      <c r="H1592">
        <v>30</v>
      </c>
      <c r="I1592" t="s">
        <v>1240</v>
      </c>
      <c r="J1592" t="s">
        <v>23</v>
      </c>
      <c r="K1592" s="2">
        <f t="shared" si="72"/>
        <v>0.3</v>
      </c>
      <c r="L1592">
        <f t="shared" si="73"/>
        <v>1</v>
      </c>
      <c r="M1592" t="str">
        <f t="shared" si="74"/>
        <v>2. Early Repeat (2-3)</v>
      </c>
      <c r="N1592" t="str">
        <f>IFERROR(INDEX(Demographics!F:F, MATCH(A1592, Demographics!A:A, 0)), "Unspecified Bank")</f>
        <v>Zenith Bank</v>
      </c>
      <c r="O1592" t="str">
        <f>IFERROR(INDEX(Demographics!H:H, MATCH(A1592, Demographics!A:A, 0)) &amp; "", "Unknown Status")</f>
        <v/>
      </c>
    </row>
    <row r="1593" spans="1:15" x14ac:dyDescent="0.25">
      <c r="A1593" t="s">
        <v>1791</v>
      </c>
      <c r="B1593">
        <v>301969702</v>
      </c>
      <c r="C1593">
        <v>10</v>
      </c>
      <c r="D1593" s="1">
        <v>42924.878530092596</v>
      </c>
      <c r="E1593" s="1">
        <v>42924.836805555555</v>
      </c>
      <c r="F1593">
        <v>40000</v>
      </c>
      <c r="G1593">
        <v>44000</v>
      </c>
      <c r="H1593">
        <v>30</v>
      </c>
      <c r="J1593" t="s">
        <v>11</v>
      </c>
      <c r="K1593" s="2">
        <f t="shared" si="72"/>
        <v>0.1</v>
      </c>
      <c r="L1593">
        <f t="shared" si="73"/>
        <v>0</v>
      </c>
      <c r="M1593" t="str">
        <f t="shared" si="74"/>
        <v>3. High Velocity Loyalty (4+)</v>
      </c>
      <c r="N1593" t="str">
        <f>IFERROR(INDEX(Demographics!F:F, MATCH(A1593, Demographics!A:A, 0)), "Unspecified Bank")</f>
        <v>Unspecified Bank</v>
      </c>
      <c r="O1593" t="str">
        <f>IFERROR(INDEX(Demographics!H:H, MATCH(A1593, Demographics!A:A, 0)) &amp; "", "Unknown Status")</f>
        <v>Unknown Status</v>
      </c>
    </row>
    <row r="1594" spans="1:15" x14ac:dyDescent="0.25">
      <c r="A1594" t="s">
        <v>1792</v>
      </c>
      <c r="B1594">
        <v>301971398</v>
      </c>
      <c r="C1594">
        <v>3</v>
      </c>
      <c r="D1594" s="1">
        <v>42926.537349537037</v>
      </c>
      <c r="E1594" s="1">
        <v>42926.495625000003</v>
      </c>
      <c r="F1594">
        <v>10000</v>
      </c>
      <c r="G1594">
        <v>13000</v>
      </c>
      <c r="H1594">
        <v>30</v>
      </c>
      <c r="J1594" t="s">
        <v>11</v>
      </c>
      <c r="K1594" s="2">
        <f t="shared" si="72"/>
        <v>0.3</v>
      </c>
      <c r="L1594">
        <f t="shared" si="73"/>
        <v>0</v>
      </c>
      <c r="M1594" t="str">
        <f t="shared" si="74"/>
        <v>2. Early Repeat (2-3)</v>
      </c>
      <c r="N1594" t="str">
        <f>IFERROR(INDEX(Demographics!F:F, MATCH(A1594, Demographics!A:A, 0)), "Unspecified Bank")</f>
        <v>Fidelity Bank</v>
      </c>
      <c r="O1594" t="str">
        <f>IFERROR(INDEX(Demographics!H:H, MATCH(A1594, Demographics!A:A, 0)) &amp; "", "Unknown Status")</f>
        <v>Permanent</v>
      </c>
    </row>
    <row r="1595" spans="1:15" x14ac:dyDescent="0.25">
      <c r="A1595" t="s">
        <v>1793</v>
      </c>
      <c r="B1595">
        <v>301981245</v>
      </c>
      <c r="C1595">
        <v>3</v>
      </c>
      <c r="D1595" s="1">
        <v>42933.336956018517</v>
      </c>
      <c r="E1595" s="1">
        <v>42933.295208333337</v>
      </c>
      <c r="F1595">
        <v>10000</v>
      </c>
      <c r="G1595">
        <v>13000</v>
      </c>
      <c r="H1595">
        <v>30</v>
      </c>
      <c r="J1595" t="s">
        <v>23</v>
      </c>
      <c r="K1595" s="2">
        <f t="shared" si="72"/>
        <v>0.3</v>
      </c>
      <c r="L1595">
        <f t="shared" si="73"/>
        <v>1</v>
      </c>
      <c r="M1595" t="str">
        <f t="shared" si="74"/>
        <v>2. Early Repeat (2-3)</v>
      </c>
      <c r="N1595" t="str">
        <f>IFERROR(INDEX(Demographics!F:F, MATCH(A1595, Demographics!A:A, 0)), "Unspecified Bank")</f>
        <v>Unspecified Bank</v>
      </c>
      <c r="O1595" t="str">
        <f>IFERROR(INDEX(Demographics!H:H, MATCH(A1595, Demographics!A:A, 0)) &amp; "", "Unknown Status")</f>
        <v>Unknown Status</v>
      </c>
    </row>
    <row r="1596" spans="1:15" x14ac:dyDescent="0.25">
      <c r="A1596" t="s">
        <v>1794</v>
      </c>
      <c r="B1596">
        <v>301975349</v>
      </c>
      <c r="C1596">
        <v>5</v>
      </c>
      <c r="D1596" s="1">
        <v>42928.98097222222</v>
      </c>
      <c r="E1596" s="1">
        <v>42928.939236111109</v>
      </c>
      <c r="F1596">
        <v>10000</v>
      </c>
      <c r="G1596">
        <v>11500</v>
      </c>
      <c r="H1596">
        <v>15</v>
      </c>
      <c r="J1596" t="s">
        <v>11</v>
      </c>
      <c r="K1596" s="2">
        <f t="shared" si="72"/>
        <v>0.15</v>
      </c>
      <c r="L1596">
        <f t="shared" si="73"/>
        <v>0</v>
      </c>
      <c r="M1596" t="str">
        <f t="shared" si="74"/>
        <v>3. High Velocity Loyalty (4+)</v>
      </c>
      <c r="N1596" t="str">
        <f>IFERROR(INDEX(Demographics!F:F, MATCH(A1596, Demographics!A:A, 0)), "Unspecified Bank")</f>
        <v>GT Bank</v>
      </c>
      <c r="O1596" t="str">
        <f>IFERROR(INDEX(Demographics!H:H, MATCH(A1596, Demographics!A:A, 0)) &amp; "", "Unknown Status")</f>
        <v>Permanent</v>
      </c>
    </row>
    <row r="1597" spans="1:15" x14ac:dyDescent="0.25">
      <c r="A1597" t="s">
        <v>1795</v>
      </c>
      <c r="B1597">
        <v>301973886</v>
      </c>
      <c r="C1597">
        <v>2</v>
      </c>
      <c r="D1597" s="1">
        <v>42927.982997685183</v>
      </c>
      <c r="E1597" s="1">
        <v>42927.940497685187</v>
      </c>
      <c r="F1597">
        <v>10000</v>
      </c>
      <c r="G1597">
        <v>13000</v>
      </c>
      <c r="H1597">
        <v>30</v>
      </c>
      <c r="J1597" t="s">
        <v>11</v>
      </c>
      <c r="K1597" s="2">
        <f t="shared" si="72"/>
        <v>0.3</v>
      </c>
      <c r="L1597">
        <f t="shared" si="73"/>
        <v>0</v>
      </c>
      <c r="M1597" t="str">
        <f t="shared" si="74"/>
        <v>2. Early Repeat (2-3)</v>
      </c>
      <c r="N1597" t="str">
        <f>IFERROR(INDEX(Demographics!F:F, MATCH(A1597, Demographics!A:A, 0)), "Unspecified Bank")</f>
        <v>Skye Bank</v>
      </c>
      <c r="O1597" t="str">
        <f>IFERROR(INDEX(Demographics!H:H, MATCH(A1597, Demographics!A:A, 0)) &amp; "", "Unknown Status")</f>
        <v/>
      </c>
    </row>
    <row r="1598" spans="1:15" x14ac:dyDescent="0.25">
      <c r="A1598" t="s">
        <v>1796</v>
      </c>
      <c r="B1598">
        <v>301999460</v>
      </c>
      <c r="C1598">
        <v>5</v>
      </c>
      <c r="D1598" s="1">
        <v>42943.857141203705</v>
      </c>
      <c r="E1598" s="1">
        <v>42943.815381944441</v>
      </c>
      <c r="F1598">
        <v>10000</v>
      </c>
      <c r="G1598">
        <v>11500</v>
      </c>
      <c r="H1598">
        <v>15</v>
      </c>
      <c r="J1598" t="s">
        <v>11</v>
      </c>
      <c r="K1598" s="2">
        <f t="shared" si="72"/>
        <v>0.15</v>
      </c>
      <c r="L1598">
        <f t="shared" si="73"/>
        <v>0</v>
      </c>
      <c r="M1598" t="str">
        <f t="shared" si="74"/>
        <v>3. High Velocity Loyalty (4+)</v>
      </c>
      <c r="N1598" t="str">
        <f>IFERROR(INDEX(Demographics!F:F, MATCH(A1598, Demographics!A:A, 0)), "Unspecified Bank")</f>
        <v>Union Bank</v>
      </c>
      <c r="O1598" t="str">
        <f>IFERROR(INDEX(Demographics!H:H, MATCH(A1598, Demographics!A:A, 0)) &amp; "", "Unknown Status")</f>
        <v>Permanent</v>
      </c>
    </row>
    <row r="1599" spans="1:15" x14ac:dyDescent="0.25">
      <c r="A1599" t="s">
        <v>1797</v>
      </c>
      <c r="B1599">
        <v>301997603</v>
      </c>
      <c r="C1599">
        <v>5</v>
      </c>
      <c r="D1599" s="1">
        <v>42942.809525462966</v>
      </c>
      <c r="E1599" s="1">
        <v>42942.767083333332</v>
      </c>
      <c r="F1599">
        <v>10000</v>
      </c>
      <c r="G1599">
        <v>13000</v>
      </c>
      <c r="H1599">
        <v>30</v>
      </c>
      <c r="I1599" t="s">
        <v>1798</v>
      </c>
      <c r="J1599" t="s">
        <v>11</v>
      </c>
      <c r="K1599" s="2">
        <f t="shared" si="72"/>
        <v>0.3</v>
      </c>
      <c r="L1599">
        <f t="shared" si="73"/>
        <v>0</v>
      </c>
      <c r="M1599" t="str">
        <f t="shared" si="74"/>
        <v>3. High Velocity Loyalty (4+)</v>
      </c>
      <c r="N1599" t="str">
        <f>IFERROR(INDEX(Demographics!F:F, MATCH(A1599, Demographics!A:A, 0)), "Unspecified Bank")</f>
        <v>Skye Bank</v>
      </c>
      <c r="O1599" t="str">
        <f>IFERROR(INDEX(Demographics!H:H, MATCH(A1599, Demographics!A:A, 0)) &amp; "", "Unknown Status")</f>
        <v>Permanent</v>
      </c>
    </row>
    <row r="1600" spans="1:15" x14ac:dyDescent="0.25">
      <c r="A1600" t="s">
        <v>1799</v>
      </c>
      <c r="B1600">
        <v>301980358</v>
      </c>
      <c r="C1600">
        <v>3</v>
      </c>
      <c r="D1600" s="1">
        <v>42932.589884259258</v>
      </c>
      <c r="E1600" s="1">
        <v>42932.548136574071</v>
      </c>
      <c r="F1600">
        <v>10000</v>
      </c>
      <c r="G1600">
        <v>11500</v>
      </c>
      <c r="H1600">
        <v>15</v>
      </c>
      <c r="I1600" t="s">
        <v>297</v>
      </c>
      <c r="J1600" t="s">
        <v>11</v>
      </c>
      <c r="K1600" s="2">
        <f t="shared" si="72"/>
        <v>0.15</v>
      </c>
      <c r="L1600">
        <f t="shared" si="73"/>
        <v>0</v>
      </c>
      <c r="M1600" t="str">
        <f t="shared" si="74"/>
        <v>2. Early Repeat (2-3)</v>
      </c>
      <c r="N1600" t="str">
        <f>IFERROR(INDEX(Demographics!F:F, MATCH(A1600, Demographics!A:A, 0)), "Unspecified Bank")</f>
        <v>GT Bank</v>
      </c>
      <c r="O1600" t="str">
        <f>IFERROR(INDEX(Demographics!H:H, MATCH(A1600, Demographics!A:A, 0)) &amp; "", "Unknown Status")</f>
        <v>Permanent</v>
      </c>
    </row>
    <row r="1601" spans="1:15" x14ac:dyDescent="0.25">
      <c r="A1601" t="s">
        <v>1800</v>
      </c>
      <c r="B1601">
        <v>301994933</v>
      </c>
      <c r="C1601">
        <v>8</v>
      </c>
      <c r="D1601" s="1">
        <v>42941.420486111114</v>
      </c>
      <c r="E1601" s="1">
        <v>42941.378750000003</v>
      </c>
      <c r="F1601">
        <v>30000</v>
      </c>
      <c r="G1601">
        <v>34500</v>
      </c>
      <c r="H1601">
        <v>30</v>
      </c>
      <c r="J1601" t="s">
        <v>11</v>
      </c>
      <c r="K1601" s="2">
        <f t="shared" si="72"/>
        <v>0.15</v>
      </c>
      <c r="L1601">
        <f t="shared" si="73"/>
        <v>0</v>
      </c>
      <c r="M1601" t="str">
        <f t="shared" si="74"/>
        <v>3. High Velocity Loyalty (4+)</v>
      </c>
      <c r="N1601" t="str">
        <f>IFERROR(INDEX(Demographics!F:F, MATCH(A1601, Demographics!A:A, 0)), "Unspecified Bank")</f>
        <v>UBA</v>
      </c>
      <c r="O1601" t="str">
        <f>IFERROR(INDEX(Demographics!H:H, MATCH(A1601, Demographics!A:A, 0)) &amp; "", "Unknown Status")</f>
        <v>Permanent</v>
      </c>
    </row>
    <row r="1602" spans="1:15" x14ac:dyDescent="0.25">
      <c r="A1602" t="s">
        <v>1801</v>
      </c>
      <c r="B1602">
        <v>301968904</v>
      </c>
      <c r="C1602">
        <v>2</v>
      </c>
      <c r="D1602" s="1">
        <v>42924.342094907406</v>
      </c>
      <c r="E1602" s="1">
        <v>42924.300358796296</v>
      </c>
      <c r="F1602">
        <v>10000</v>
      </c>
      <c r="G1602">
        <v>13000</v>
      </c>
      <c r="H1602">
        <v>30</v>
      </c>
      <c r="I1602" t="s">
        <v>1802</v>
      </c>
      <c r="J1602" t="s">
        <v>11</v>
      </c>
      <c r="K1602" s="2">
        <f t="shared" si="72"/>
        <v>0.3</v>
      </c>
      <c r="L1602">
        <f t="shared" si="73"/>
        <v>0</v>
      </c>
      <c r="M1602" t="str">
        <f t="shared" si="74"/>
        <v>2. Early Repeat (2-3)</v>
      </c>
      <c r="N1602" t="str">
        <f>IFERROR(INDEX(Demographics!F:F, MATCH(A1602, Demographics!A:A, 0)), "Unspecified Bank")</f>
        <v>GT Bank</v>
      </c>
      <c r="O1602" t="str">
        <f>IFERROR(INDEX(Demographics!H:H, MATCH(A1602, Demographics!A:A, 0)) &amp; "", "Unknown Status")</f>
        <v>Permanent</v>
      </c>
    </row>
    <row r="1603" spans="1:15" x14ac:dyDescent="0.25">
      <c r="A1603" t="s">
        <v>1803</v>
      </c>
      <c r="B1603">
        <v>301985773</v>
      </c>
      <c r="C1603">
        <v>8</v>
      </c>
      <c r="D1603" s="1">
        <v>42935.590914351851</v>
      </c>
      <c r="E1603" s="1">
        <v>42935.549166666664</v>
      </c>
      <c r="F1603">
        <v>10000</v>
      </c>
      <c r="G1603">
        <v>13000</v>
      </c>
      <c r="H1603">
        <v>30</v>
      </c>
      <c r="J1603" t="s">
        <v>11</v>
      </c>
      <c r="K1603" s="2">
        <f t="shared" ref="K1603:K1666" si="75">(G1603 - F1603) / F1603</f>
        <v>0.3</v>
      </c>
      <c r="L1603">
        <f t="shared" ref="L1603:L1666" si="76">IF(J1603="bad", 1, 0)</f>
        <v>0</v>
      </c>
      <c r="M1603" t="str">
        <f t="shared" ref="M1603:M1666" si="77">IF(C1603=1, "1. First-Time Applicant", IF(C1603&lt;=3, "2. Early Repeat (2-3)", "3. High Velocity Loyalty (4+)"))</f>
        <v>3. High Velocity Loyalty (4+)</v>
      </c>
      <c r="N1603" t="str">
        <f>IFERROR(INDEX(Demographics!F:F, MATCH(A1603, Demographics!A:A, 0)), "Unspecified Bank")</f>
        <v>Stanbic IBTC</v>
      </c>
      <c r="O1603" t="str">
        <f>IFERROR(INDEX(Demographics!H:H, MATCH(A1603, Demographics!A:A, 0)) &amp; "", "Unknown Status")</f>
        <v>Permanent</v>
      </c>
    </row>
    <row r="1604" spans="1:15" x14ac:dyDescent="0.25">
      <c r="A1604" t="s">
        <v>1804</v>
      </c>
      <c r="B1604">
        <v>301997107</v>
      </c>
      <c r="C1604">
        <v>9</v>
      </c>
      <c r="D1604" s="1">
        <v>42942.610613425924</v>
      </c>
      <c r="E1604" s="1">
        <v>42942.568124999998</v>
      </c>
      <c r="F1604">
        <v>20000</v>
      </c>
      <c r="G1604">
        <v>24500</v>
      </c>
      <c r="H1604">
        <v>30</v>
      </c>
      <c r="J1604" t="s">
        <v>11</v>
      </c>
      <c r="K1604" s="2">
        <f t="shared" si="75"/>
        <v>0.22500000000000001</v>
      </c>
      <c r="L1604">
        <f t="shared" si="76"/>
        <v>0</v>
      </c>
      <c r="M1604" t="str">
        <f t="shared" si="77"/>
        <v>3. High Velocity Loyalty (4+)</v>
      </c>
      <c r="N1604" t="str">
        <f>IFERROR(INDEX(Demographics!F:F, MATCH(A1604, Demographics!A:A, 0)), "Unspecified Bank")</f>
        <v>Access Bank</v>
      </c>
      <c r="O1604" t="str">
        <f>IFERROR(INDEX(Demographics!H:H, MATCH(A1604, Demographics!A:A, 0)) &amp; "", "Unknown Status")</f>
        <v>Unemployed</v>
      </c>
    </row>
    <row r="1605" spans="1:15" x14ac:dyDescent="0.25">
      <c r="A1605" t="s">
        <v>1805</v>
      </c>
      <c r="B1605">
        <v>301960981</v>
      </c>
      <c r="C1605">
        <v>7</v>
      </c>
      <c r="D1605" s="1">
        <v>42919.523020833331</v>
      </c>
      <c r="E1605" s="1">
        <v>42919.480567129627</v>
      </c>
      <c r="F1605">
        <v>30000</v>
      </c>
      <c r="G1605">
        <v>39000</v>
      </c>
      <c r="H1605">
        <v>60</v>
      </c>
      <c r="J1605" t="s">
        <v>11</v>
      </c>
      <c r="K1605" s="2">
        <f t="shared" si="75"/>
        <v>0.3</v>
      </c>
      <c r="L1605">
        <f t="shared" si="76"/>
        <v>0</v>
      </c>
      <c r="M1605" t="str">
        <f t="shared" si="77"/>
        <v>3. High Velocity Loyalty (4+)</v>
      </c>
      <c r="N1605" t="str">
        <f>IFERROR(INDEX(Demographics!F:F, MATCH(A1605, Demographics!A:A, 0)), "Unspecified Bank")</f>
        <v>GT Bank</v>
      </c>
      <c r="O1605" t="str">
        <f>IFERROR(INDEX(Demographics!H:H, MATCH(A1605, Demographics!A:A, 0)) &amp; "", "Unknown Status")</f>
        <v>Permanent</v>
      </c>
    </row>
    <row r="1606" spans="1:15" x14ac:dyDescent="0.25">
      <c r="A1606" t="s">
        <v>1806</v>
      </c>
      <c r="B1606">
        <v>302002219</v>
      </c>
      <c r="C1606">
        <v>2</v>
      </c>
      <c r="D1606" s="1">
        <v>42945.575787037036</v>
      </c>
      <c r="E1606" s="1">
        <v>42945.534004629626</v>
      </c>
      <c r="F1606">
        <v>10000</v>
      </c>
      <c r="G1606">
        <v>11500</v>
      </c>
      <c r="H1606">
        <v>15</v>
      </c>
      <c r="I1606" t="s">
        <v>1807</v>
      </c>
      <c r="J1606" t="s">
        <v>23</v>
      </c>
      <c r="K1606" s="2">
        <f t="shared" si="75"/>
        <v>0.15</v>
      </c>
      <c r="L1606">
        <f t="shared" si="76"/>
        <v>1</v>
      </c>
      <c r="M1606" t="str">
        <f t="shared" si="77"/>
        <v>2. Early Repeat (2-3)</v>
      </c>
      <c r="N1606" t="str">
        <f>IFERROR(INDEX(Demographics!F:F, MATCH(A1606, Demographics!A:A, 0)), "Unspecified Bank")</f>
        <v>GT Bank</v>
      </c>
      <c r="O1606" t="str">
        <f>IFERROR(INDEX(Demographics!H:H, MATCH(A1606, Demographics!A:A, 0)) &amp; "", "Unknown Status")</f>
        <v>Permanent</v>
      </c>
    </row>
    <row r="1607" spans="1:15" x14ac:dyDescent="0.25">
      <c r="A1607" t="s">
        <v>1808</v>
      </c>
      <c r="B1607">
        <v>301963536</v>
      </c>
      <c r="C1607">
        <v>3</v>
      </c>
      <c r="D1607" s="1">
        <v>42920.702997685185</v>
      </c>
      <c r="E1607" s="1">
        <v>42920.661273148151</v>
      </c>
      <c r="F1607">
        <v>10000</v>
      </c>
      <c r="G1607">
        <v>13000</v>
      </c>
      <c r="H1607">
        <v>30</v>
      </c>
      <c r="J1607" t="s">
        <v>23</v>
      </c>
      <c r="K1607" s="2">
        <f t="shared" si="75"/>
        <v>0.3</v>
      </c>
      <c r="L1607">
        <f t="shared" si="76"/>
        <v>1</v>
      </c>
      <c r="M1607" t="str">
        <f t="shared" si="77"/>
        <v>2. Early Repeat (2-3)</v>
      </c>
      <c r="N1607" t="str">
        <f>IFERROR(INDEX(Demographics!F:F, MATCH(A1607, Demographics!A:A, 0)), "Unspecified Bank")</f>
        <v>Skye Bank</v>
      </c>
      <c r="O1607" t="str">
        <f>IFERROR(INDEX(Demographics!H:H, MATCH(A1607, Demographics!A:A, 0)) &amp; "", "Unknown Status")</f>
        <v>Permanent</v>
      </c>
    </row>
    <row r="1608" spans="1:15" x14ac:dyDescent="0.25">
      <c r="A1608" t="s">
        <v>1809</v>
      </c>
      <c r="B1608">
        <v>301960404</v>
      </c>
      <c r="C1608">
        <v>4</v>
      </c>
      <c r="D1608" s="1">
        <v>42918.954386574071</v>
      </c>
      <c r="E1608" s="1">
        <v>42918.91196759259</v>
      </c>
      <c r="F1608">
        <v>20000</v>
      </c>
      <c r="G1608">
        <v>24500</v>
      </c>
      <c r="H1608">
        <v>30</v>
      </c>
      <c r="J1608" t="s">
        <v>11</v>
      </c>
      <c r="K1608" s="2">
        <f t="shared" si="75"/>
        <v>0.22500000000000001</v>
      </c>
      <c r="L1608">
        <f t="shared" si="76"/>
        <v>0</v>
      </c>
      <c r="M1608" t="str">
        <f t="shared" si="77"/>
        <v>3. High Velocity Loyalty (4+)</v>
      </c>
      <c r="N1608" t="str">
        <f>IFERROR(INDEX(Demographics!F:F, MATCH(A1608, Demographics!A:A, 0)), "Unspecified Bank")</f>
        <v>Unspecified Bank</v>
      </c>
      <c r="O1608" t="str">
        <f>IFERROR(INDEX(Demographics!H:H, MATCH(A1608, Demographics!A:A, 0)) &amp; "", "Unknown Status")</f>
        <v>Unknown Status</v>
      </c>
    </row>
    <row r="1609" spans="1:15" x14ac:dyDescent="0.25">
      <c r="A1609" t="s">
        <v>1810</v>
      </c>
      <c r="B1609">
        <v>301965899</v>
      </c>
      <c r="C1609">
        <v>2</v>
      </c>
      <c r="D1609" s="1">
        <v>42922.306921296295</v>
      </c>
      <c r="E1609" s="1">
        <v>42922.265196759261</v>
      </c>
      <c r="F1609">
        <v>10000</v>
      </c>
      <c r="G1609">
        <v>13000</v>
      </c>
      <c r="H1609">
        <v>30</v>
      </c>
      <c r="J1609" t="s">
        <v>11</v>
      </c>
      <c r="K1609" s="2">
        <f t="shared" si="75"/>
        <v>0.3</v>
      </c>
      <c r="L1609">
        <f t="shared" si="76"/>
        <v>0</v>
      </c>
      <c r="M1609" t="str">
        <f t="shared" si="77"/>
        <v>2. Early Repeat (2-3)</v>
      </c>
      <c r="N1609" t="str">
        <f>IFERROR(INDEX(Demographics!F:F, MATCH(A1609, Demographics!A:A, 0)), "Unspecified Bank")</f>
        <v>GT Bank</v>
      </c>
      <c r="O1609" t="str">
        <f>IFERROR(INDEX(Demographics!H:H, MATCH(A1609, Demographics!A:A, 0)) &amp; "", "Unknown Status")</f>
        <v>Permanent</v>
      </c>
    </row>
    <row r="1610" spans="1:15" x14ac:dyDescent="0.25">
      <c r="A1610" t="s">
        <v>1811</v>
      </c>
      <c r="B1610">
        <v>301991625</v>
      </c>
      <c r="C1610">
        <v>2</v>
      </c>
      <c r="D1610" s="1">
        <v>42939.38685185185</v>
      </c>
      <c r="E1610" s="1">
        <v>42939.344849537039</v>
      </c>
      <c r="F1610">
        <v>10000</v>
      </c>
      <c r="G1610">
        <v>13000</v>
      </c>
      <c r="H1610">
        <v>30</v>
      </c>
      <c r="I1610" t="s">
        <v>312</v>
      </c>
      <c r="J1610" t="s">
        <v>11</v>
      </c>
      <c r="K1610" s="2">
        <f t="shared" si="75"/>
        <v>0.3</v>
      </c>
      <c r="L1610">
        <f t="shared" si="76"/>
        <v>0</v>
      </c>
      <c r="M1610" t="str">
        <f t="shared" si="77"/>
        <v>2. Early Repeat (2-3)</v>
      </c>
      <c r="N1610" t="str">
        <f>IFERROR(INDEX(Demographics!F:F, MATCH(A1610, Demographics!A:A, 0)), "Unspecified Bank")</f>
        <v>Access Bank</v>
      </c>
      <c r="O1610" t="str">
        <f>IFERROR(INDEX(Demographics!H:H, MATCH(A1610, Demographics!A:A, 0)) &amp; "", "Unknown Status")</f>
        <v>Permanent</v>
      </c>
    </row>
    <row r="1611" spans="1:15" x14ac:dyDescent="0.25">
      <c r="A1611" t="s">
        <v>1812</v>
      </c>
      <c r="B1611">
        <v>301977010</v>
      </c>
      <c r="C1611">
        <v>2</v>
      </c>
      <c r="D1611" s="1">
        <v>42930.334386574075</v>
      </c>
      <c r="E1611" s="1">
        <v>42930.292627314811</v>
      </c>
      <c r="F1611">
        <v>10000</v>
      </c>
      <c r="G1611">
        <v>13000</v>
      </c>
      <c r="H1611">
        <v>30</v>
      </c>
      <c r="I1611" t="s">
        <v>1813</v>
      </c>
      <c r="J1611" t="s">
        <v>11</v>
      </c>
      <c r="K1611" s="2">
        <f t="shared" si="75"/>
        <v>0.3</v>
      </c>
      <c r="L1611">
        <f t="shared" si="76"/>
        <v>0</v>
      </c>
      <c r="M1611" t="str">
        <f t="shared" si="77"/>
        <v>2. Early Repeat (2-3)</v>
      </c>
      <c r="N1611" t="str">
        <f>IFERROR(INDEX(Demographics!F:F, MATCH(A1611, Demographics!A:A, 0)), "Unspecified Bank")</f>
        <v>Access Bank</v>
      </c>
      <c r="O1611" t="str">
        <f>IFERROR(INDEX(Demographics!H:H, MATCH(A1611, Demographics!A:A, 0)) &amp; "", "Unknown Status")</f>
        <v/>
      </c>
    </row>
    <row r="1612" spans="1:15" x14ac:dyDescent="0.25">
      <c r="A1612" t="s">
        <v>1814</v>
      </c>
      <c r="B1612">
        <v>301996328</v>
      </c>
      <c r="C1612">
        <v>5</v>
      </c>
      <c r="D1612" s="1">
        <v>42942.314513888887</v>
      </c>
      <c r="E1612" s="1">
        <v>42942.272037037037</v>
      </c>
      <c r="F1612">
        <v>20000</v>
      </c>
      <c r="G1612">
        <v>24500</v>
      </c>
      <c r="H1612">
        <v>30</v>
      </c>
      <c r="J1612" t="s">
        <v>11</v>
      </c>
      <c r="K1612" s="2">
        <f t="shared" si="75"/>
        <v>0.22500000000000001</v>
      </c>
      <c r="L1612">
        <f t="shared" si="76"/>
        <v>0</v>
      </c>
      <c r="M1612" t="str">
        <f t="shared" si="77"/>
        <v>3. High Velocity Loyalty (4+)</v>
      </c>
      <c r="N1612" t="str">
        <f>IFERROR(INDEX(Demographics!F:F, MATCH(A1612, Demographics!A:A, 0)), "Unspecified Bank")</f>
        <v>Fidelity Bank</v>
      </c>
      <c r="O1612" t="str">
        <f>IFERROR(INDEX(Demographics!H:H, MATCH(A1612, Demographics!A:A, 0)) &amp; "", "Unknown Status")</f>
        <v>Permanent</v>
      </c>
    </row>
    <row r="1613" spans="1:15" x14ac:dyDescent="0.25">
      <c r="A1613" t="s">
        <v>1815</v>
      </c>
      <c r="B1613">
        <v>301985295</v>
      </c>
      <c r="C1613">
        <v>6</v>
      </c>
      <c r="D1613" s="1">
        <v>42935.422395833331</v>
      </c>
      <c r="E1613" s="1">
        <v>42935.380601851852</v>
      </c>
      <c r="F1613">
        <v>20000</v>
      </c>
      <c r="G1613">
        <v>22250</v>
      </c>
      <c r="H1613">
        <v>15</v>
      </c>
      <c r="J1613" t="s">
        <v>11</v>
      </c>
      <c r="K1613" s="2">
        <f t="shared" si="75"/>
        <v>0.1125</v>
      </c>
      <c r="L1613">
        <f t="shared" si="76"/>
        <v>0</v>
      </c>
      <c r="M1613" t="str">
        <f t="shared" si="77"/>
        <v>3. High Velocity Loyalty (4+)</v>
      </c>
      <c r="N1613" t="str">
        <f>IFERROR(INDEX(Demographics!F:F, MATCH(A1613, Demographics!A:A, 0)), "Unspecified Bank")</f>
        <v>Access Bank</v>
      </c>
      <c r="O1613" t="str">
        <f>IFERROR(INDEX(Demographics!H:H, MATCH(A1613, Demographics!A:A, 0)) &amp; "", "Unknown Status")</f>
        <v>Permanent</v>
      </c>
    </row>
    <row r="1614" spans="1:15" x14ac:dyDescent="0.25">
      <c r="A1614" t="s">
        <v>1816</v>
      </c>
      <c r="B1614">
        <v>301974225</v>
      </c>
      <c r="C1614">
        <v>5</v>
      </c>
      <c r="D1614" s="1">
        <v>42928.392326388886</v>
      </c>
      <c r="E1614" s="1">
        <v>42928.350578703707</v>
      </c>
      <c r="F1614">
        <v>10000</v>
      </c>
      <c r="G1614">
        <v>13000</v>
      </c>
      <c r="H1614">
        <v>30</v>
      </c>
      <c r="J1614" t="s">
        <v>11</v>
      </c>
      <c r="K1614" s="2">
        <f t="shared" si="75"/>
        <v>0.3</v>
      </c>
      <c r="L1614">
        <f t="shared" si="76"/>
        <v>0</v>
      </c>
      <c r="M1614" t="str">
        <f t="shared" si="77"/>
        <v>3. High Velocity Loyalty (4+)</v>
      </c>
      <c r="N1614" t="str">
        <f>IFERROR(INDEX(Demographics!F:F, MATCH(A1614, Demographics!A:A, 0)), "Unspecified Bank")</f>
        <v>GT Bank</v>
      </c>
      <c r="O1614" t="str">
        <f>IFERROR(INDEX(Demographics!H:H, MATCH(A1614, Demographics!A:A, 0)) &amp; "", "Unknown Status")</f>
        <v>Permanent</v>
      </c>
    </row>
    <row r="1615" spans="1:15" x14ac:dyDescent="0.25">
      <c r="A1615" t="s">
        <v>1817</v>
      </c>
      <c r="B1615">
        <v>301984602</v>
      </c>
      <c r="C1615">
        <v>5</v>
      </c>
      <c r="D1615" s="1">
        <v>42934.868993055556</v>
      </c>
      <c r="E1615" s="1">
        <v>42934.826504629629</v>
      </c>
      <c r="F1615">
        <v>20000</v>
      </c>
      <c r="G1615">
        <v>24500</v>
      </c>
      <c r="H1615">
        <v>30</v>
      </c>
      <c r="J1615" t="s">
        <v>11</v>
      </c>
      <c r="K1615" s="2">
        <f t="shared" si="75"/>
        <v>0.22500000000000001</v>
      </c>
      <c r="L1615">
        <f t="shared" si="76"/>
        <v>0</v>
      </c>
      <c r="M1615" t="str">
        <f t="shared" si="77"/>
        <v>3. High Velocity Loyalty (4+)</v>
      </c>
      <c r="N1615" t="str">
        <f>IFERROR(INDEX(Demographics!F:F, MATCH(A1615, Demographics!A:A, 0)), "Unspecified Bank")</f>
        <v>Unspecified Bank</v>
      </c>
      <c r="O1615" t="str">
        <f>IFERROR(INDEX(Demographics!H:H, MATCH(A1615, Demographics!A:A, 0)) &amp; "", "Unknown Status")</f>
        <v>Unknown Status</v>
      </c>
    </row>
    <row r="1616" spans="1:15" x14ac:dyDescent="0.25">
      <c r="A1616" t="s">
        <v>1818</v>
      </c>
      <c r="B1616">
        <v>301971433</v>
      </c>
      <c r="C1616">
        <v>5</v>
      </c>
      <c r="D1616" s="1">
        <v>42926.552662037036</v>
      </c>
      <c r="E1616" s="1">
        <v>42926.510914351849</v>
      </c>
      <c r="F1616">
        <v>20000</v>
      </c>
      <c r="G1616">
        <v>24500</v>
      </c>
      <c r="H1616">
        <v>30</v>
      </c>
      <c r="J1616" t="s">
        <v>11</v>
      </c>
      <c r="K1616" s="2">
        <f t="shared" si="75"/>
        <v>0.22500000000000001</v>
      </c>
      <c r="L1616">
        <f t="shared" si="76"/>
        <v>0</v>
      </c>
      <c r="M1616" t="str">
        <f t="shared" si="77"/>
        <v>3. High Velocity Loyalty (4+)</v>
      </c>
      <c r="N1616" t="str">
        <f>IFERROR(INDEX(Demographics!F:F, MATCH(A1616, Demographics!A:A, 0)), "Unspecified Bank")</f>
        <v>Diamond Bank</v>
      </c>
      <c r="O1616" t="str">
        <f>IFERROR(INDEX(Demographics!H:H, MATCH(A1616, Demographics!A:A, 0)) &amp; "", "Unknown Status")</f>
        <v>Permanent</v>
      </c>
    </row>
    <row r="1617" spans="1:15" x14ac:dyDescent="0.25">
      <c r="A1617" t="s">
        <v>1819</v>
      </c>
      <c r="B1617">
        <v>301997741</v>
      </c>
      <c r="C1617">
        <v>3</v>
      </c>
      <c r="D1617" s="1">
        <v>42942.864733796298</v>
      </c>
      <c r="E1617" s="1">
        <v>42942.822997685187</v>
      </c>
      <c r="F1617">
        <v>10000</v>
      </c>
      <c r="G1617">
        <v>13000</v>
      </c>
      <c r="H1617">
        <v>30</v>
      </c>
      <c r="J1617" t="s">
        <v>11</v>
      </c>
      <c r="K1617" s="2">
        <f t="shared" si="75"/>
        <v>0.3</v>
      </c>
      <c r="L1617">
        <f t="shared" si="76"/>
        <v>0</v>
      </c>
      <c r="M1617" t="str">
        <f t="shared" si="77"/>
        <v>2. Early Repeat (2-3)</v>
      </c>
      <c r="N1617" t="str">
        <f>IFERROR(INDEX(Demographics!F:F, MATCH(A1617, Demographics!A:A, 0)), "Unspecified Bank")</f>
        <v>Unspecified Bank</v>
      </c>
      <c r="O1617" t="str">
        <f>IFERROR(INDEX(Demographics!H:H, MATCH(A1617, Demographics!A:A, 0)) &amp; "", "Unknown Status")</f>
        <v>Unknown Status</v>
      </c>
    </row>
    <row r="1618" spans="1:15" x14ac:dyDescent="0.25">
      <c r="A1618" t="s">
        <v>1820</v>
      </c>
      <c r="B1618">
        <v>301971006</v>
      </c>
      <c r="C1618">
        <v>2</v>
      </c>
      <c r="D1618" s="1">
        <v>42926.377824074072</v>
      </c>
      <c r="E1618" s="1">
        <v>42926.336099537039</v>
      </c>
      <c r="F1618">
        <v>10000</v>
      </c>
      <c r="G1618">
        <v>13000</v>
      </c>
      <c r="H1618">
        <v>30</v>
      </c>
      <c r="J1618" t="s">
        <v>11</v>
      </c>
      <c r="K1618" s="2">
        <f t="shared" si="75"/>
        <v>0.3</v>
      </c>
      <c r="L1618">
        <f t="shared" si="76"/>
        <v>0</v>
      </c>
      <c r="M1618" t="str">
        <f t="shared" si="77"/>
        <v>2. Early Repeat (2-3)</v>
      </c>
      <c r="N1618" t="str">
        <f>IFERROR(INDEX(Demographics!F:F, MATCH(A1618, Demographics!A:A, 0)), "Unspecified Bank")</f>
        <v>Unspecified Bank</v>
      </c>
      <c r="O1618" t="str">
        <f>IFERROR(INDEX(Demographics!H:H, MATCH(A1618, Demographics!A:A, 0)) &amp; "", "Unknown Status")</f>
        <v>Unknown Status</v>
      </c>
    </row>
    <row r="1619" spans="1:15" x14ac:dyDescent="0.25">
      <c r="A1619" t="s">
        <v>1821</v>
      </c>
      <c r="B1619">
        <v>301965635</v>
      </c>
      <c r="C1619">
        <v>2</v>
      </c>
      <c r="D1619" s="1">
        <v>42921.910324074073</v>
      </c>
      <c r="E1619" s="1">
        <v>42921.868587962963</v>
      </c>
      <c r="F1619">
        <v>10000</v>
      </c>
      <c r="G1619">
        <v>11500</v>
      </c>
      <c r="H1619">
        <v>15</v>
      </c>
      <c r="I1619" t="s">
        <v>1822</v>
      </c>
      <c r="J1619" t="s">
        <v>23</v>
      </c>
      <c r="K1619" s="2">
        <f t="shared" si="75"/>
        <v>0.15</v>
      </c>
      <c r="L1619">
        <f t="shared" si="76"/>
        <v>1</v>
      </c>
      <c r="M1619" t="str">
        <f t="shared" si="77"/>
        <v>2. Early Repeat (2-3)</v>
      </c>
      <c r="N1619" t="str">
        <f>IFERROR(INDEX(Demographics!F:F, MATCH(A1619, Demographics!A:A, 0)), "Unspecified Bank")</f>
        <v>GT Bank</v>
      </c>
      <c r="O1619" t="str">
        <f>IFERROR(INDEX(Demographics!H:H, MATCH(A1619, Demographics!A:A, 0)) &amp; "", "Unknown Status")</f>
        <v>Permanent</v>
      </c>
    </row>
    <row r="1620" spans="1:15" x14ac:dyDescent="0.25">
      <c r="A1620" t="s">
        <v>1823</v>
      </c>
      <c r="B1620">
        <v>301989799</v>
      </c>
      <c r="C1620">
        <v>2</v>
      </c>
      <c r="D1620" s="1">
        <v>42937.761840277781</v>
      </c>
      <c r="E1620" s="1">
        <v>42937.720092592594</v>
      </c>
      <c r="F1620">
        <v>10000</v>
      </c>
      <c r="G1620">
        <v>13000</v>
      </c>
      <c r="H1620">
        <v>30</v>
      </c>
      <c r="J1620" t="s">
        <v>11</v>
      </c>
      <c r="K1620" s="2">
        <f t="shared" si="75"/>
        <v>0.3</v>
      </c>
      <c r="L1620">
        <f t="shared" si="76"/>
        <v>0</v>
      </c>
      <c r="M1620" t="str">
        <f t="shared" si="77"/>
        <v>2. Early Repeat (2-3)</v>
      </c>
      <c r="N1620" t="str">
        <f>IFERROR(INDEX(Demographics!F:F, MATCH(A1620, Demographics!A:A, 0)), "Unspecified Bank")</f>
        <v>Unspecified Bank</v>
      </c>
      <c r="O1620" t="str">
        <f>IFERROR(INDEX(Demographics!H:H, MATCH(A1620, Demographics!A:A, 0)) &amp; "", "Unknown Status")</f>
        <v>Unknown Status</v>
      </c>
    </row>
    <row r="1621" spans="1:15" x14ac:dyDescent="0.25">
      <c r="A1621" t="s">
        <v>1824</v>
      </c>
      <c r="B1621">
        <v>301986327</v>
      </c>
      <c r="C1621">
        <v>9</v>
      </c>
      <c r="D1621" s="1">
        <v>42935.805694444447</v>
      </c>
      <c r="E1621" s="1">
        <v>42935.763969907406</v>
      </c>
      <c r="F1621">
        <v>20000</v>
      </c>
      <c r="G1621">
        <v>24500</v>
      </c>
      <c r="H1621">
        <v>30</v>
      </c>
      <c r="J1621" t="s">
        <v>11</v>
      </c>
      <c r="K1621" s="2">
        <f t="shared" si="75"/>
        <v>0.22500000000000001</v>
      </c>
      <c r="L1621">
        <f t="shared" si="76"/>
        <v>0</v>
      </c>
      <c r="M1621" t="str">
        <f t="shared" si="77"/>
        <v>3. High Velocity Loyalty (4+)</v>
      </c>
      <c r="N1621" t="str">
        <f>IFERROR(INDEX(Demographics!F:F, MATCH(A1621, Demographics!A:A, 0)), "Unspecified Bank")</f>
        <v>First Bank</v>
      </c>
      <c r="O1621" t="str">
        <f>IFERROR(INDEX(Demographics!H:H, MATCH(A1621, Demographics!A:A, 0)) &amp; "", "Unknown Status")</f>
        <v/>
      </c>
    </row>
    <row r="1622" spans="1:15" x14ac:dyDescent="0.25">
      <c r="A1622" t="s">
        <v>1825</v>
      </c>
      <c r="B1622">
        <v>301994839</v>
      </c>
      <c r="C1622">
        <v>4</v>
      </c>
      <c r="D1622" s="1">
        <v>42941.380925925929</v>
      </c>
      <c r="E1622" s="1">
        <v>42941.339143518519</v>
      </c>
      <c r="F1622">
        <v>10000</v>
      </c>
      <c r="G1622">
        <v>11125</v>
      </c>
      <c r="H1622">
        <v>15</v>
      </c>
      <c r="J1622" t="s">
        <v>11</v>
      </c>
      <c r="K1622" s="2">
        <f t="shared" si="75"/>
        <v>0.1125</v>
      </c>
      <c r="L1622">
        <f t="shared" si="76"/>
        <v>0</v>
      </c>
      <c r="M1622" t="str">
        <f t="shared" si="77"/>
        <v>3. High Velocity Loyalty (4+)</v>
      </c>
      <c r="N1622" t="str">
        <f>IFERROR(INDEX(Demographics!F:F, MATCH(A1622, Demographics!A:A, 0)), "Unspecified Bank")</f>
        <v>Unspecified Bank</v>
      </c>
      <c r="O1622" t="str">
        <f>IFERROR(INDEX(Demographics!H:H, MATCH(A1622, Demographics!A:A, 0)) &amp; "", "Unknown Status")</f>
        <v>Unknown Status</v>
      </c>
    </row>
    <row r="1623" spans="1:15" x14ac:dyDescent="0.25">
      <c r="A1623" t="s">
        <v>1826</v>
      </c>
      <c r="B1623">
        <v>301965205</v>
      </c>
      <c r="C1623">
        <v>2</v>
      </c>
      <c r="D1623" s="1">
        <v>42921.711458333331</v>
      </c>
      <c r="E1623" s="1">
        <v>42921.669710648152</v>
      </c>
      <c r="F1623">
        <v>10000</v>
      </c>
      <c r="G1623">
        <v>11500</v>
      </c>
      <c r="H1623">
        <v>15</v>
      </c>
      <c r="J1623" t="s">
        <v>11</v>
      </c>
      <c r="K1623" s="2">
        <f t="shared" si="75"/>
        <v>0.15</v>
      </c>
      <c r="L1623">
        <f t="shared" si="76"/>
        <v>0</v>
      </c>
      <c r="M1623" t="str">
        <f t="shared" si="77"/>
        <v>2. Early Repeat (2-3)</v>
      </c>
      <c r="N1623" t="str">
        <f>IFERROR(INDEX(Demographics!F:F, MATCH(A1623, Demographics!A:A, 0)), "Unspecified Bank")</f>
        <v>GT Bank</v>
      </c>
      <c r="O1623" t="str">
        <f>IFERROR(INDEX(Demographics!H:H, MATCH(A1623, Demographics!A:A, 0)) &amp; "", "Unknown Status")</f>
        <v>Permanent</v>
      </c>
    </row>
    <row r="1624" spans="1:15" x14ac:dyDescent="0.25">
      <c r="A1624" t="s">
        <v>1827</v>
      </c>
      <c r="B1624">
        <v>301971362</v>
      </c>
      <c r="C1624">
        <v>10</v>
      </c>
      <c r="D1624" s="1">
        <v>42926.527962962966</v>
      </c>
      <c r="E1624" s="1">
        <v>42926.486226851855</v>
      </c>
      <c r="F1624">
        <v>40000</v>
      </c>
      <c r="G1624">
        <v>44000</v>
      </c>
      <c r="H1624">
        <v>30</v>
      </c>
      <c r="J1624" t="s">
        <v>11</v>
      </c>
      <c r="K1624" s="2">
        <f t="shared" si="75"/>
        <v>0.1</v>
      </c>
      <c r="L1624">
        <f t="shared" si="76"/>
        <v>0</v>
      </c>
      <c r="M1624" t="str">
        <f t="shared" si="77"/>
        <v>3. High Velocity Loyalty (4+)</v>
      </c>
      <c r="N1624" t="str">
        <f>IFERROR(INDEX(Demographics!F:F, MATCH(A1624, Demographics!A:A, 0)), "Unspecified Bank")</f>
        <v>GT Bank</v>
      </c>
      <c r="O1624" t="str">
        <f>IFERROR(INDEX(Demographics!H:H, MATCH(A1624, Demographics!A:A, 0)) &amp; "", "Unknown Status")</f>
        <v>Permanent</v>
      </c>
    </row>
    <row r="1625" spans="1:15" x14ac:dyDescent="0.25">
      <c r="A1625" t="s">
        <v>1828</v>
      </c>
      <c r="B1625">
        <v>301975798</v>
      </c>
      <c r="C1625">
        <v>2</v>
      </c>
      <c r="D1625" s="1">
        <v>42929.441851851851</v>
      </c>
      <c r="E1625" s="1">
        <v>42929.399363425924</v>
      </c>
      <c r="F1625">
        <v>10000</v>
      </c>
      <c r="G1625">
        <v>13000</v>
      </c>
      <c r="H1625">
        <v>30</v>
      </c>
      <c r="J1625" t="s">
        <v>11</v>
      </c>
      <c r="K1625" s="2">
        <f t="shared" si="75"/>
        <v>0.3</v>
      </c>
      <c r="L1625">
        <f t="shared" si="76"/>
        <v>0</v>
      </c>
      <c r="M1625" t="str">
        <f t="shared" si="77"/>
        <v>2. Early Repeat (2-3)</v>
      </c>
      <c r="N1625" t="str">
        <f>IFERROR(INDEX(Demographics!F:F, MATCH(A1625, Demographics!A:A, 0)), "Unspecified Bank")</f>
        <v>GT Bank</v>
      </c>
      <c r="O1625" t="str">
        <f>IFERROR(INDEX(Demographics!H:H, MATCH(A1625, Demographics!A:A, 0)) &amp; "", "Unknown Status")</f>
        <v/>
      </c>
    </row>
    <row r="1626" spans="1:15" x14ac:dyDescent="0.25">
      <c r="A1626" t="s">
        <v>1829</v>
      </c>
      <c r="B1626">
        <v>301961122</v>
      </c>
      <c r="C1626">
        <v>6</v>
      </c>
      <c r="D1626" s="1">
        <v>42919.581655092596</v>
      </c>
      <c r="E1626" s="1">
        <v>42919.539930555555</v>
      </c>
      <c r="F1626">
        <v>20000</v>
      </c>
      <c r="G1626">
        <v>24500</v>
      </c>
      <c r="H1626">
        <v>30</v>
      </c>
      <c r="J1626" t="s">
        <v>11</v>
      </c>
      <c r="K1626" s="2">
        <f t="shared" si="75"/>
        <v>0.22500000000000001</v>
      </c>
      <c r="L1626">
        <f t="shared" si="76"/>
        <v>0</v>
      </c>
      <c r="M1626" t="str">
        <f t="shared" si="77"/>
        <v>3. High Velocity Loyalty (4+)</v>
      </c>
      <c r="N1626" t="str">
        <f>IFERROR(INDEX(Demographics!F:F, MATCH(A1626, Demographics!A:A, 0)), "Unspecified Bank")</f>
        <v>UBA</v>
      </c>
      <c r="O1626" t="str">
        <f>IFERROR(INDEX(Demographics!H:H, MATCH(A1626, Demographics!A:A, 0)) &amp; "", "Unknown Status")</f>
        <v>Permanent</v>
      </c>
    </row>
    <row r="1627" spans="1:15" x14ac:dyDescent="0.25">
      <c r="A1627" t="s">
        <v>1830</v>
      </c>
      <c r="B1627">
        <v>301964386</v>
      </c>
      <c r="C1627">
        <v>11</v>
      </c>
      <c r="D1627" s="1">
        <v>42921.375138888892</v>
      </c>
      <c r="E1627" s="1">
        <v>42921.333287037036</v>
      </c>
      <c r="F1627">
        <v>20000</v>
      </c>
      <c r="G1627">
        <v>24500</v>
      </c>
      <c r="H1627">
        <v>30</v>
      </c>
      <c r="J1627" t="s">
        <v>11</v>
      </c>
      <c r="K1627" s="2">
        <f t="shared" si="75"/>
        <v>0.22500000000000001</v>
      </c>
      <c r="L1627">
        <f t="shared" si="76"/>
        <v>0</v>
      </c>
      <c r="M1627" t="str">
        <f t="shared" si="77"/>
        <v>3. High Velocity Loyalty (4+)</v>
      </c>
      <c r="N1627" t="str">
        <f>IFERROR(INDEX(Demographics!F:F, MATCH(A1627, Demographics!A:A, 0)), "Unspecified Bank")</f>
        <v>Stanbic IBTC</v>
      </c>
      <c r="O1627" t="str">
        <f>IFERROR(INDEX(Demographics!H:H, MATCH(A1627, Demographics!A:A, 0)) &amp; "", "Unknown Status")</f>
        <v>Permanent</v>
      </c>
    </row>
    <row r="1628" spans="1:15" x14ac:dyDescent="0.25">
      <c r="A1628" t="s">
        <v>1831</v>
      </c>
      <c r="B1628">
        <v>301995431</v>
      </c>
      <c r="C1628">
        <v>3</v>
      </c>
      <c r="D1628" s="1">
        <v>42941.623553240737</v>
      </c>
      <c r="E1628" s="1">
        <v>42941.581805555557</v>
      </c>
      <c r="F1628">
        <v>10000</v>
      </c>
      <c r="G1628">
        <v>13000</v>
      </c>
      <c r="H1628">
        <v>30</v>
      </c>
      <c r="J1628" t="s">
        <v>11</v>
      </c>
      <c r="K1628" s="2">
        <f t="shared" si="75"/>
        <v>0.3</v>
      </c>
      <c r="L1628">
        <f t="shared" si="76"/>
        <v>0</v>
      </c>
      <c r="M1628" t="str">
        <f t="shared" si="77"/>
        <v>2. Early Repeat (2-3)</v>
      </c>
      <c r="N1628" t="str">
        <f>IFERROR(INDEX(Demographics!F:F, MATCH(A1628, Demographics!A:A, 0)), "Unspecified Bank")</f>
        <v>Stanbic IBTC</v>
      </c>
      <c r="O1628" t="str">
        <f>IFERROR(INDEX(Demographics!H:H, MATCH(A1628, Demographics!A:A, 0)) &amp; "", "Unknown Status")</f>
        <v>Permanent</v>
      </c>
    </row>
    <row r="1629" spans="1:15" x14ac:dyDescent="0.25">
      <c r="A1629" t="s">
        <v>1832</v>
      </c>
      <c r="B1629">
        <v>301999023</v>
      </c>
      <c r="C1629">
        <v>5</v>
      </c>
      <c r="D1629" s="1">
        <v>42943.667430555557</v>
      </c>
      <c r="E1629" s="1">
        <v>42943.624942129631</v>
      </c>
      <c r="F1629">
        <v>30000</v>
      </c>
      <c r="G1629">
        <v>39000</v>
      </c>
      <c r="H1629">
        <v>60</v>
      </c>
      <c r="J1629" t="s">
        <v>11</v>
      </c>
      <c r="K1629" s="2">
        <f t="shared" si="75"/>
        <v>0.3</v>
      </c>
      <c r="L1629">
        <f t="shared" si="76"/>
        <v>0</v>
      </c>
      <c r="M1629" t="str">
        <f t="shared" si="77"/>
        <v>3. High Velocity Loyalty (4+)</v>
      </c>
      <c r="N1629" t="str">
        <f>IFERROR(INDEX(Demographics!F:F, MATCH(A1629, Demographics!A:A, 0)), "Unspecified Bank")</f>
        <v>First Bank</v>
      </c>
      <c r="O1629" t="str">
        <f>IFERROR(INDEX(Demographics!H:H, MATCH(A1629, Demographics!A:A, 0)) &amp; "", "Unknown Status")</f>
        <v>Permanent</v>
      </c>
    </row>
    <row r="1630" spans="1:15" x14ac:dyDescent="0.25">
      <c r="A1630" t="s">
        <v>1833</v>
      </c>
      <c r="B1630">
        <v>301991997</v>
      </c>
      <c r="C1630">
        <v>3</v>
      </c>
      <c r="D1630" s="1">
        <v>42939.627187500002</v>
      </c>
      <c r="E1630" s="1">
        <v>42939.585439814815</v>
      </c>
      <c r="F1630">
        <v>10000</v>
      </c>
      <c r="G1630">
        <v>13000</v>
      </c>
      <c r="H1630">
        <v>30</v>
      </c>
      <c r="J1630" t="s">
        <v>11</v>
      </c>
      <c r="K1630" s="2">
        <f t="shared" si="75"/>
        <v>0.3</v>
      </c>
      <c r="L1630">
        <f t="shared" si="76"/>
        <v>0</v>
      </c>
      <c r="M1630" t="str">
        <f t="shared" si="77"/>
        <v>2. Early Repeat (2-3)</v>
      </c>
      <c r="N1630" t="str">
        <f>IFERROR(INDEX(Demographics!F:F, MATCH(A1630, Demographics!A:A, 0)), "Unspecified Bank")</f>
        <v>First Bank</v>
      </c>
      <c r="O1630" t="str">
        <f>IFERROR(INDEX(Demographics!H:H, MATCH(A1630, Demographics!A:A, 0)) &amp; "", "Unknown Status")</f>
        <v>Permanent</v>
      </c>
    </row>
    <row r="1631" spans="1:15" x14ac:dyDescent="0.25">
      <c r="A1631" t="s">
        <v>1834</v>
      </c>
      <c r="B1631">
        <v>301971239</v>
      </c>
      <c r="C1631">
        <v>8</v>
      </c>
      <c r="D1631" s="1">
        <v>42926.488877314812</v>
      </c>
      <c r="E1631" s="1">
        <v>42926.447141203702</v>
      </c>
      <c r="F1631">
        <v>10000</v>
      </c>
      <c r="G1631">
        <v>11500</v>
      </c>
      <c r="H1631">
        <v>15</v>
      </c>
      <c r="J1631" t="s">
        <v>11</v>
      </c>
      <c r="K1631" s="2">
        <f t="shared" si="75"/>
        <v>0.15</v>
      </c>
      <c r="L1631">
        <f t="shared" si="76"/>
        <v>0</v>
      </c>
      <c r="M1631" t="str">
        <f t="shared" si="77"/>
        <v>3. High Velocity Loyalty (4+)</v>
      </c>
      <c r="N1631" t="str">
        <f>IFERROR(INDEX(Demographics!F:F, MATCH(A1631, Demographics!A:A, 0)), "Unspecified Bank")</f>
        <v>Unspecified Bank</v>
      </c>
      <c r="O1631" t="str">
        <f>IFERROR(INDEX(Demographics!H:H, MATCH(A1631, Demographics!A:A, 0)) &amp; "", "Unknown Status")</f>
        <v>Unknown Status</v>
      </c>
    </row>
    <row r="1632" spans="1:15" x14ac:dyDescent="0.25">
      <c r="A1632" t="s">
        <v>1835</v>
      </c>
      <c r="B1632">
        <v>301979982</v>
      </c>
      <c r="C1632">
        <v>2</v>
      </c>
      <c r="D1632" s="1">
        <v>42932.306273148148</v>
      </c>
      <c r="E1632" s="1">
        <v>42932.264525462961</v>
      </c>
      <c r="F1632">
        <v>10000</v>
      </c>
      <c r="G1632">
        <v>13000</v>
      </c>
      <c r="H1632">
        <v>30</v>
      </c>
      <c r="I1632" t="s">
        <v>1836</v>
      </c>
      <c r="J1632" t="s">
        <v>11</v>
      </c>
      <c r="K1632" s="2">
        <f t="shared" si="75"/>
        <v>0.3</v>
      </c>
      <c r="L1632">
        <f t="shared" si="76"/>
        <v>0</v>
      </c>
      <c r="M1632" t="str">
        <f t="shared" si="77"/>
        <v>2. Early Repeat (2-3)</v>
      </c>
      <c r="N1632" t="str">
        <f>IFERROR(INDEX(Demographics!F:F, MATCH(A1632, Demographics!A:A, 0)), "Unspecified Bank")</f>
        <v>Access Bank</v>
      </c>
      <c r="O1632" t="str">
        <f>IFERROR(INDEX(Demographics!H:H, MATCH(A1632, Demographics!A:A, 0)) &amp; "", "Unknown Status")</f>
        <v/>
      </c>
    </row>
    <row r="1633" spans="1:15" x14ac:dyDescent="0.25">
      <c r="A1633" t="s">
        <v>1837</v>
      </c>
      <c r="B1633">
        <v>301987380</v>
      </c>
      <c r="C1633">
        <v>12</v>
      </c>
      <c r="D1633" s="1">
        <v>42936.496261574073</v>
      </c>
      <c r="E1633" s="1">
        <v>42936.454502314817</v>
      </c>
      <c r="F1633">
        <v>40000</v>
      </c>
      <c r="G1633">
        <v>44000</v>
      </c>
      <c r="H1633">
        <v>30</v>
      </c>
      <c r="J1633" t="s">
        <v>11</v>
      </c>
      <c r="K1633" s="2">
        <f t="shared" si="75"/>
        <v>0.1</v>
      </c>
      <c r="L1633">
        <f t="shared" si="76"/>
        <v>0</v>
      </c>
      <c r="M1633" t="str">
        <f t="shared" si="77"/>
        <v>3. High Velocity Loyalty (4+)</v>
      </c>
      <c r="N1633" t="str">
        <f>IFERROR(INDEX(Demographics!F:F, MATCH(A1633, Demographics!A:A, 0)), "Unspecified Bank")</f>
        <v>Diamond Bank</v>
      </c>
      <c r="O1633" t="str">
        <f>IFERROR(INDEX(Demographics!H:H, MATCH(A1633, Demographics!A:A, 0)) &amp; "", "Unknown Status")</f>
        <v>Permanent</v>
      </c>
    </row>
    <row r="1634" spans="1:15" x14ac:dyDescent="0.25">
      <c r="A1634" t="s">
        <v>1838</v>
      </c>
      <c r="B1634">
        <v>301988479</v>
      </c>
      <c r="C1634">
        <v>5</v>
      </c>
      <c r="D1634" s="1">
        <v>42936.950370370374</v>
      </c>
      <c r="E1634" s="1">
        <v>42936.908518518518</v>
      </c>
      <c r="F1634">
        <v>10000</v>
      </c>
      <c r="G1634">
        <v>13000</v>
      </c>
      <c r="H1634">
        <v>30</v>
      </c>
      <c r="J1634" t="s">
        <v>11</v>
      </c>
      <c r="K1634" s="2">
        <f t="shared" si="75"/>
        <v>0.3</v>
      </c>
      <c r="L1634">
        <f t="shared" si="76"/>
        <v>0</v>
      </c>
      <c r="M1634" t="str">
        <f t="shared" si="77"/>
        <v>3. High Velocity Loyalty (4+)</v>
      </c>
      <c r="N1634" t="str">
        <f>IFERROR(INDEX(Demographics!F:F, MATCH(A1634, Demographics!A:A, 0)), "Unspecified Bank")</f>
        <v>Unspecified Bank</v>
      </c>
      <c r="O1634" t="str">
        <f>IFERROR(INDEX(Demographics!H:H, MATCH(A1634, Demographics!A:A, 0)) &amp; "", "Unknown Status")</f>
        <v>Unknown Status</v>
      </c>
    </row>
    <row r="1635" spans="1:15" x14ac:dyDescent="0.25">
      <c r="A1635" t="s">
        <v>1839</v>
      </c>
      <c r="B1635">
        <v>302000060</v>
      </c>
      <c r="C1635">
        <v>2</v>
      </c>
      <c r="D1635" s="1">
        <v>42944.36509259259</v>
      </c>
      <c r="E1635" s="1">
        <v>42944.32335648148</v>
      </c>
      <c r="F1635">
        <v>10000</v>
      </c>
      <c r="G1635">
        <v>13000</v>
      </c>
      <c r="H1635">
        <v>30</v>
      </c>
      <c r="J1635" t="s">
        <v>11</v>
      </c>
      <c r="K1635" s="2">
        <f t="shared" si="75"/>
        <v>0.3</v>
      </c>
      <c r="L1635">
        <f t="shared" si="76"/>
        <v>0</v>
      </c>
      <c r="M1635" t="str">
        <f t="shared" si="77"/>
        <v>2. Early Repeat (2-3)</v>
      </c>
      <c r="N1635" t="str">
        <f>IFERROR(INDEX(Demographics!F:F, MATCH(A1635, Demographics!A:A, 0)), "Unspecified Bank")</f>
        <v>Unspecified Bank</v>
      </c>
      <c r="O1635" t="str">
        <f>IFERROR(INDEX(Demographics!H:H, MATCH(A1635, Demographics!A:A, 0)) &amp; "", "Unknown Status")</f>
        <v>Unknown Status</v>
      </c>
    </row>
    <row r="1636" spans="1:15" x14ac:dyDescent="0.25">
      <c r="A1636" t="s">
        <v>1840</v>
      </c>
      <c r="B1636">
        <v>301974849</v>
      </c>
      <c r="C1636">
        <v>6</v>
      </c>
      <c r="D1636" s="1">
        <v>42928.673784722225</v>
      </c>
      <c r="E1636" s="1">
        <v>42928.631979166668</v>
      </c>
      <c r="F1636">
        <v>20000</v>
      </c>
      <c r="G1636">
        <v>24500</v>
      </c>
      <c r="H1636">
        <v>30</v>
      </c>
      <c r="J1636" t="s">
        <v>11</v>
      </c>
      <c r="K1636" s="2">
        <f t="shared" si="75"/>
        <v>0.22500000000000001</v>
      </c>
      <c r="L1636">
        <f t="shared" si="76"/>
        <v>0</v>
      </c>
      <c r="M1636" t="str">
        <f t="shared" si="77"/>
        <v>3. High Velocity Loyalty (4+)</v>
      </c>
      <c r="N1636" t="str">
        <f>IFERROR(INDEX(Demographics!F:F, MATCH(A1636, Demographics!A:A, 0)), "Unspecified Bank")</f>
        <v>Unspecified Bank</v>
      </c>
      <c r="O1636" t="str">
        <f>IFERROR(INDEX(Demographics!H:H, MATCH(A1636, Demographics!A:A, 0)) &amp; "", "Unknown Status")</f>
        <v>Unknown Status</v>
      </c>
    </row>
    <row r="1637" spans="1:15" x14ac:dyDescent="0.25">
      <c r="A1637" t="s">
        <v>1841</v>
      </c>
      <c r="B1637">
        <v>301993882</v>
      </c>
      <c r="C1637">
        <v>3</v>
      </c>
      <c r="D1637" s="1">
        <v>42940.726736111108</v>
      </c>
      <c r="E1637" s="1">
        <v>42940.684872685182</v>
      </c>
      <c r="F1637">
        <v>10000</v>
      </c>
      <c r="G1637">
        <v>13000</v>
      </c>
      <c r="H1637">
        <v>30</v>
      </c>
      <c r="J1637" t="s">
        <v>11</v>
      </c>
      <c r="K1637" s="2">
        <f t="shared" si="75"/>
        <v>0.3</v>
      </c>
      <c r="L1637">
        <f t="shared" si="76"/>
        <v>0</v>
      </c>
      <c r="M1637" t="str">
        <f t="shared" si="77"/>
        <v>2. Early Repeat (2-3)</v>
      </c>
      <c r="N1637" t="str">
        <f>IFERROR(INDEX(Demographics!F:F, MATCH(A1637, Demographics!A:A, 0)), "Unspecified Bank")</f>
        <v>Skye Bank</v>
      </c>
      <c r="O1637" t="str">
        <f>IFERROR(INDEX(Demographics!H:H, MATCH(A1637, Demographics!A:A, 0)) &amp; "", "Unknown Status")</f>
        <v>Permanent</v>
      </c>
    </row>
    <row r="1638" spans="1:15" x14ac:dyDescent="0.25">
      <c r="A1638" t="s">
        <v>1842</v>
      </c>
      <c r="B1638">
        <v>301991309</v>
      </c>
      <c r="C1638">
        <v>3</v>
      </c>
      <c r="D1638" s="1">
        <v>42938.910185185188</v>
      </c>
      <c r="E1638" s="1">
        <v>42938.868449074071</v>
      </c>
      <c r="F1638">
        <v>10000</v>
      </c>
      <c r="G1638">
        <v>11500</v>
      </c>
      <c r="H1638">
        <v>15</v>
      </c>
      <c r="I1638" t="s">
        <v>1843</v>
      </c>
      <c r="J1638" t="s">
        <v>11</v>
      </c>
      <c r="K1638" s="2">
        <f t="shared" si="75"/>
        <v>0.15</v>
      </c>
      <c r="L1638">
        <f t="shared" si="76"/>
        <v>0</v>
      </c>
      <c r="M1638" t="str">
        <f t="shared" si="77"/>
        <v>2. Early Repeat (2-3)</v>
      </c>
      <c r="N1638" t="str">
        <f>IFERROR(INDEX(Demographics!F:F, MATCH(A1638, Demographics!A:A, 0)), "Unspecified Bank")</f>
        <v>GT Bank</v>
      </c>
      <c r="O1638" t="str">
        <f>IFERROR(INDEX(Demographics!H:H, MATCH(A1638, Demographics!A:A, 0)) &amp; "", "Unknown Status")</f>
        <v>Permanent</v>
      </c>
    </row>
    <row r="1639" spans="1:15" x14ac:dyDescent="0.25">
      <c r="A1639" t="s">
        <v>1844</v>
      </c>
      <c r="B1639">
        <v>301975465</v>
      </c>
      <c r="C1639">
        <v>16</v>
      </c>
      <c r="D1639" s="1">
        <v>42929.258715277778</v>
      </c>
      <c r="E1639" s="1">
        <v>42929.216203703705</v>
      </c>
      <c r="F1639">
        <v>15000</v>
      </c>
      <c r="G1639">
        <v>15750</v>
      </c>
      <c r="H1639">
        <v>30</v>
      </c>
      <c r="J1639" t="s">
        <v>11</v>
      </c>
      <c r="K1639" s="2">
        <f t="shared" si="75"/>
        <v>0.05</v>
      </c>
      <c r="L1639">
        <f t="shared" si="76"/>
        <v>0</v>
      </c>
      <c r="M1639" t="str">
        <f t="shared" si="77"/>
        <v>3. High Velocity Loyalty (4+)</v>
      </c>
      <c r="N1639" t="str">
        <f>IFERROR(INDEX(Demographics!F:F, MATCH(A1639, Demographics!A:A, 0)), "Unspecified Bank")</f>
        <v>GT Bank</v>
      </c>
      <c r="O1639" t="str">
        <f>IFERROR(INDEX(Demographics!H:H, MATCH(A1639, Demographics!A:A, 0)) &amp; "", "Unknown Status")</f>
        <v>Permanent</v>
      </c>
    </row>
    <row r="1640" spans="1:15" x14ac:dyDescent="0.25">
      <c r="A1640" t="s">
        <v>1845</v>
      </c>
      <c r="B1640">
        <v>301981548</v>
      </c>
      <c r="C1640">
        <v>2</v>
      </c>
      <c r="D1640" s="1">
        <v>42933.444409722222</v>
      </c>
      <c r="E1640" s="1">
        <v>42933.402662037035</v>
      </c>
      <c r="F1640">
        <v>10000</v>
      </c>
      <c r="G1640">
        <v>13000</v>
      </c>
      <c r="H1640">
        <v>30</v>
      </c>
      <c r="J1640" t="s">
        <v>11</v>
      </c>
      <c r="K1640" s="2">
        <f t="shared" si="75"/>
        <v>0.3</v>
      </c>
      <c r="L1640">
        <f t="shared" si="76"/>
        <v>0</v>
      </c>
      <c r="M1640" t="str">
        <f t="shared" si="77"/>
        <v>2. Early Repeat (2-3)</v>
      </c>
      <c r="N1640" t="str">
        <f>IFERROR(INDEX(Demographics!F:F, MATCH(A1640, Demographics!A:A, 0)), "Unspecified Bank")</f>
        <v>Access Bank</v>
      </c>
      <c r="O1640" t="str">
        <f>IFERROR(INDEX(Demographics!H:H, MATCH(A1640, Demographics!A:A, 0)) &amp; "", "Unknown Status")</f>
        <v>Permanent</v>
      </c>
    </row>
    <row r="1641" spans="1:15" x14ac:dyDescent="0.25">
      <c r="A1641" t="s">
        <v>1846</v>
      </c>
      <c r="B1641">
        <v>301989343</v>
      </c>
      <c r="C1641">
        <v>3</v>
      </c>
      <c r="D1641" s="1">
        <v>42937.583553240744</v>
      </c>
      <c r="E1641" s="1">
        <v>42937.541666666664</v>
      </c>
      <c r="F1641">
        <v>10000</v>
      </c>
      <c r="G1641">
        <v>13000</v>
      </c>
      <c r="H1641">
        <v>30</v>
      </c>
      <c r="J1641" t="s">
        <v>23</v>
      </c>
      <c r="K1641" s="2">
        <f t="shared" si="75"/>
        <v>0.3</v>
      </c>
      <c r="L1641">
        <f t="shared" si="76"/>
        <v>1</v>
      </c>
      <c r="M1641" t="str">
        <f t="shared" si="77"/>
        <v>2. Early Repeat (2-3)</v>
      </c>
      <c r="N1641" t="str">
        <f>IFERROR(INDEX(Demographics!F:F, MATCH(A1641, Demographics!A:A, 0)), "Unspecified Bank")</f>
        <v>First Bank</v>
      </c>
      <c r="O1641" t="str">
        <f>IFERROR(INDEX(Demographics!H:H, MATCH(A1641, Demographics!A:A, 0)) &amp; "", "Unknown Status")</f>
        <v>Permanent</v>
      </c>
    </row>
    <row r="1642" spans="1:15" x14ac:dyDescent="0.25">
      <c r="A1642" t="s">
        <v>1847</v>
      </c>
      <c r="B1642">
        <v>301996479</v>
      </c>
      <c r="C1642">
        <v>4</v>
      </c>
      <c r="D1642" s="1">
        <v>42942.378541666665</v>
      </c>
      <c r="E1642" s="1">
        <v>42942.336006944446</v>
      </c>
      <c r="F1642">
        <v>10000</v>
      </c>
      <c r="G1642">
        <v>13000</v>
      </c>
      <c r="H1642">
        <v>30</v>
      </c>
      <c r="J1642" t="s">
        <v>11</v>
      </c>
      <c r="K1642" s="2">
        <f t="shared" si="75"/>
        <v>0.3</v>
      </c>
      <c r="L1642">
        <f t="shared" si="76"/>
        <v>0</v>
      </c>
      <c r="M1642" t="str">
        <f t="shared" si="77"/>
        <v>3. High Velocity Loyalty (4+)</v>
      </c>
      <c r="N1642" t="str">
        <f>IFERROR(INDEX(Demographics!F:F, MATCH(A1642, Demographics!A:A, 0)), "Unspecified Bank")</f>
        <v>GT Bank</v>
      </c>
      <c r="O1642" t="str">
        <f>IFERROR(INDEX(Demographics!H:H, MATCH(A1642, Demographics!A:A, 0)) &amp; "", "Unknown Status")</f>
        <v>Permanent</v>
      </c>
    </row>
    <row r="1643" spans="1:15" x14ac:dyDescent="0.25">
      <c r="A1643" t="s">
        <v>1848</v>
      </c>
      <c r="B1643">
        <v>301966990</v>
      </c>
      <c r="C1643">
        <v>2</v>
      </c>
      <c r="D1643" s="1">
        <v>42922.797534722224</v>
      </c>
      <c r="E1643" s="1">
        <v>42922.755787037036</v>
      </c>
      <c r="F1643">
        <v>10000</v>
      </c>
      <c r="G1643">
        <v>13000</v>
      </c>
      <c r="H1643">
        <v>30</v>
      </c>
      <c r="J1643" t="s">
        <v>11</v>
      </c>
      <c r="K1643" s="2">
        <f t="shared" si="75"/>
        <v>0.3</v>
      </c>
      <c r="L1643">
        <f t="shared" si="76"/>
        <v>0</v>
      </c>
      <c r="M1643" t="str">
        <f t="shared" si="77"/>
        <v>2. Early Repeat (2-3)</v>
      </c>
      <c r="N1643" t="str">
        <f>IFERROR(INDEX(Demographics!F:F, MATCH(A1643, Demographics!A:A, 0)), "Unspecified Bank")</f>
        <v>GT Bank</v>
      </c>
      <c r="O1643" t="str">
        <f>IFERROR(INDEX(Demographics!H:H, MATCH(A1643, Demographics!A:A, 0)) &amp; "", "Unknown Status")</f>
        <v>Permanent</v>
      </c>
    </row>
    <row r="1644" spans="1:15" x14ac:dyDescent="0.25">
      <c r="A1644" t="s">
        <v>1849</v>
      </c>
      <c r="B1644">
        <v>301960532</v>
      </c>
      <c r="C1644">
        <v>4</v>
      </c>
      <c r="D1644" s="1">
        <v>42919.271238425928</v>
      </c>
      <c r="E1644" s="1">
        <v>42919.229502314818</v>
      </c>
      <c r="F1644">
        <v>20000</v>
      </c>
      <c r="G1644">
        <v>24500</v>
      </c>
      <c r="H1644">
        <v>30</v>
      </c>
      <c r="J1644" t="s">
        <v>11</v>
      </c>
      <c r="K1644" s="2">
        <f t="shared" si="75"/>
        <v>0.22500000000000001</v>
      </c>
      <c r="L1644">
        <f t="shared" si="76"/>
        <v>0</v>
      </c>
      <c r="M1644" t="str">
        <f t="shared" si="77"/>
        <v>3. High Velocity Loyalty (4+)</v>
      </c>
      <c r="N1644" t="str">
        <f>IFERROR(INDEX(Demographics!F:F, MATCH(A1644, Demographics!A:A, 0)), "Unspecified Bank")</f>
        <v>Zenith Bank</v>
      </c>
      <c r="O1644" t="str">
        <f>IFERROR(INDEX(Demographics!H:H, MATCH(A1644, Demographics!A:A, 0)) &amp; "", "Unknown Status")</f>
        <v/>
      </c>
    </row>
    <row r="1645" spans="1:15" x14ac:dyDescent="0.25">
      <c r="A1645" t="s">
        <v>1850</v>
      </c>
      <c r="B1645">
        <v>301964415</v>
      </c>
      <c r="C1645">
        <v>3</v>
      </c>
      <c r="D1645" s="1">
        <v>42921.384120370371</v>
      </c>
      <c r="E1645" s="1">
        <v>42921.342395833337</v>
      </c>
      <c r="F1645">
        <v>20000</v>
      </c>
      <c r="G1645">
        <v>24500</v>
      </c>
      <c r="H1645">
        <v>30</v>
      </c>
      <c r="I1645" t="s">
        <v>1851</v>
      </c>
      <c r="J1645" t="s">
        <v>11</v>
      </c>
      <c r="K1645" s="2">
        <f t="shared" si="75"/>
        <v>0.22500000000000001</v>
      </c>
      <c r="L1645">
        <f t="shared" si="76"/>
        <v>0</v>
      </c>
      <c r="M1645" t="str">
        <f t="shared" si="77"/>
        <v>2. Early Repeat (2-3)</v>
      </c>
      <c r="N1645" t="str">
        <f>IFERROR(INDEX(Demographics!F:F, MATCH(A1645, Demographics!A:A, 0)), "Unspecified Bank")</f>
        <v>GT Bank</v>
      </c>
      <c r="O1645" t="str">
        <f>IFERROR(INDEX(Demographics!H:H, MATCH(A1645, Demographics!A:A, 0)) &amp; "", "Unknown Status")</f>
        <v>Permanent</v>
      </c>
    </row>
    <row r="1646" spans="1:15" x14ac:dyDescent="0.25">
      <c r="A1646" t="s">
        <v>1852</v>
      </c>
      <c r="B1646">
        <v>301963887</v>
      </c>
      <c r="C1646">
        <v>2</v>
      </c>
      <c r="D1646" s="1">
        <v>42920.860706018517</v>
      </c>
      <c r="E1646" s="1">
        <v>42920.818969907406</v>
      </c>
      <c r="F1646">
        <v>10000</v>
      </c>
      <c r="G1646">
        <v>13000</v>
      </c>
      <c r="H1646">
        <v>30</v>
      </c>
      <c r="J1646" t="s">
        <v>11</v>
      </c>
      <c r="K1646" s="2">
        <f t="shared" si="75"/>
        <v>0.3</v>
      </c>
      <c r="L1646">
        <f t="shared" si="76"/>
        <v>0</v>
      </c>
      <c r="M1646" t="str">
        <f t="shared" si="77"/>
        <v>2. Early Repeat (2-3)</v>
      </c>
      <c r="N1646" t="str">
        <f>IFERROR(INDEX(Demographics!F:F, MATCH(A1646, Demographics!A:A, 0)), "Unspecified Bank")</f>
        <v>GT Bank</v>
      </c>
      <c r="O1646" t="str">
        <f>IFERROR(INDEX(Demographics!H:H, MATCH(A1646, Demographics!A:A, 0)) &amp; "", "Unknown Status")</f>
        <v>Permanent</v>
      </c>
    </row>
    <row r="1647" spans="1:15" x14ac:dyDescent="0.25">
      <c r="A1647" t="s">
        <v>1853</v>
      </c>
      <c r="B1647">
        <v>302003028</v>
      </c>
      <c r="C1647">
        <v>5</v>
      </c>
      <c r="D1647" s="1">
        <v>42946.279803240737</v>
      </c>
      <c r="E1647" s="1">
        <v>42946.238043981481</v>
      </c>
      <c r="F1647">
        <v>20000</v>
      </c>
      <c r="G1647">
        <v>24500</v>
      </c>
      <c r="H1647">
        <v>30</v>
      </c>
      <c r="I1647" t="s">
        <v>1159</v>
      </c>
      <c r="J1647" t="s">
        <v>11</v>
      </c>
      <c r="K1647" s="2">
        <f t="shared" si="75"/>
        <v>0.22500000000000001</v>
      </c>
      <c r="L1647">
        <f t="shared" si="76"/>
        <v>0</v>
      </c>
      <c r="M1647" t="str">
        <f t="shared" si="77"/>
        <v>3. High Velocity Loyalty (4+)</v>
      </c>
      <c r="N1647" t="str">
        <f>IFERROR(INDEX(Demographics!F:F, MATCH(A1647, Demographics!A:A, 0)), "Unspecified Bank")</f>
        <v>Zenith Bank</v>
      </c>
      <c r="O1647" t="str">
        <f>IFERROR(INDEX(Demographics!H:H, MATCH(A1647, Demographics!A:A, 0)) &amp; "", "Unknown Status")</f>
        <v>Permanent</v>
      </c>
    </row>
    <row r="1648" spans="1:15" x14ac:dyDescent="0.25">
      <c r="A1648" t="s">
        <v>1854</v>
      </c>
      <c r="B1648">
        <v>301995751</v>
      </c>
      <c r="C1648">
        <v>7</v>
      </c>
      <c r="D1648" s="1">
        <v>42941.764988425923</v>
      </c>
      <c r="E1648" s="1">
        <v>42941.723229166666</v>
      </c>
      <c r="F1648">
        <v>15000</v>
      </c>
      <c r="G1648">
        <v>16687.5</v>
      </c>
      <c r="H1648">
        <v>15</v>
      </c>
      <c r="J1648" t="s">
        <v>11</v>
      </c>
      <c r="K1648" s="2">
        <f t="shared" si="75"/>
        <v>0.1125</v>
      </c>
      <c r="L1648">
        <f t="shared" si="76"/>
        <v>0</v>
      </c>
      <c r="M1648" t="str">
        <f t="shared" si="77"/>
        <v>3. High Velocity Loyalty (4+)</v>
      </c>
      <c r="N1648" t="str">
        <f>IFERROR(INDEX(Demographics!F:F, MATCH(A1648, Demographics!A:A, 0)), "Unspecified Bank")</f>
        <v>Unspecified Bank</v>
      </c>
      <c r="O1648" t="str">
        <f>IFERROR(INDEX(Demographics!H:H, MATCH(A1648, Demographics!A:A, 0)) &amp; "", "Unknown Status")</f>
        <v>Unknown Status</v>
      </c>
    </row>
    <row r="1649" spans="1:15" x14ac:dyDescent="0.25">
      <c r="A1649" t="s">
        <v>1855</v>
      </c>
      <c r="B1649">
        <v>301992803</v>
      </c>
      <c r="C1649">
        <v>4</v>
      </c>
      <c r="D1649" s="1">
        <v>42940.325983796298</v>
      </c>
      <c r="E1649" s="1">
        <v>42940.284120370372</v>
      </c>
      <c r="F1649">
        <v>10000</v>
      </c>
      <c r="G1649">
        <v>13000</v>
      </c>
      <c r="H1649">
        <v>30</v>
      </c>
      <c r="J1649" t="s">
        <v>23</v>
      </c>
      <c r="K1649" s="2">
        <f t="shared" si="75"/>
        <v>0.3</v>
      </c>
      <c r="L1649">
        <f t="shared" si="76"/>
        <v>1</v>
      </c>
      <c r="M1649" t="str">
        <f t="shared" si="77"/>
        <v>3. High Velocity Loyalty (4+)</v>
      </c>
      <c r="N1649" t="str">
        <f>IFERROR(INDEX(Demographics!F:F, MATCH(A1649, Demographics!A:A, 0)), "Unspecified Bank")</f>
        <v>UBA</v>
      </c>
      <c r="O1649" t="str">
        <f>IFERROR(INDEX(Demographics!H:H, MATCH(A1649, Demographics!A:A, 0)) &amp; "", "Unknown Status")</f>
        <v>Permanent</v>
      </c>
    </row>
    <row r="1650" spans="1:15" x14ac:dyDescent="0.25">
      <c r="A1650" t="s">
        <v>1856</v>
      </c>
      <c r="B1650">
        <v>301999669</v>
      </c>
      <c r="C1650">
        <v>4</v>
      </c>
      <c r="D1650" s="1">
        <v>42943.971226851849</v>
      </c>
      <c r="E1650" s="1">
        <v>42943.928761574076</v>
      </c>
      <c r="F1650">
        <v>20000</v>
      </c>
      <c r="G1650">
        <v>24500</v>
      </c>
      <c r="H1650">
        <v>30</v>
      </c>
      <c r="J1650" t="s">
        <v>11</v>
      </c>
      <c r="K1650" s="2">
        <f t="shared" si="75"/>
        <v>0.22500000000000001</v>
      </c>
      <c r="L1650">
        <f t="shared" si="76"/>
        <v>0</v>
      </c>
      <c r="M1650" t="str">
        <f t="shared" si="77"/>
        <v>3. High Velocity Loyalty (4+)</v>
      </c>
      <c r="N1650" t="str">
        <f>IFERROR(INDEX(Demographics!F:F, MATCH(A1650, Demographics!A:A, 0)), "Unspecified Bank")</f>
        <v>Unspecified Bank</v>
      </c>
      <c r="O1650" t="str">
        <f>IFERROR(INDEX(Demographics!H:H, MATCH(A1650, Demographics!A:A, 0)) &amp; "", "Unknown Status")</f>
        <v>Unknown Status</v>
      </c>
    </row>
    <row r="1651" spans="1:15" x14ac:dyDescent="0.25">
      <c r="A1651" t="s">
        <v>1857</v>
      </c>
      <c r="B1651">
        <v>301974182</v>
      </c>
      <c r="C1651">
        <v>2</v>
      </c>
      <c r="D1651" s="1">
        <v>42928.376342592594</v>
      </c>
      <c r="E1651" s="1">
        <v>42928.333819444444</v>
      </c>
      <c r="F1651">
        <v>10000</v>
      </c>
      <c r="G1651">
        <v>13000</v>
      </c>
      <c r="H1651">
        <v>30</v>
      </c>
      <c r="J1651" t="s">
        <v>23</v>
      </c>
      <c r="K1651" s="2">
        <f t="shared" si="75"/>
        <v>0.3</v>
      </c>
      <c r="L1651">
        <f t="shared" si="76"/>
        <v>1</v>
      </c>
      <c r="M1651" t="str">
        <f t="shared" si="77"/>
        <v>2. Early Repeat (2-3)</v>
      </c>
      <c r="N1651" t="str">
        <f>IFERROR(INDEX(Demographics!F:F, MATCH(A1651, Demographics!A:A, 0)), "Unspecified Bank")</f>
        <v>Unspecified Bank</v>
      </c>
      <c r="O1651" t="str">
        <f>IFERROR(INDEX(Demographics!H:H, MATCH(A1651, Demographics!A:A, 0)) &amp; "", "Unknown Status")</f>
        <v>Unknown Status</v>
      </c>
    </row>
    <row r="1652" spans="1:15" x14ac:dyDescent="0.25">
      <c r="A1652" t="s">
        <v>1858</v>
      </c>
      <c r="B1652">
        <v>301988480</v>
      </c>
      <c r="C1652">
        <v>2</v>
      </c>
      <c r="D1652" s="1">
        <v>42936.950532407405</v>
      </c>
      <c r="E1652" s="1">
        <v>42936.908715277779</v>
      </c>
      <c r="F1652">
        <v>10000</v>
      </c>
      <c r="G1652">
        <v>11500</v>
      </c>
      <c r="H1652">
        <v>15</v>
      </c>
      <c r="J1652" t="s">
        <v>11</v>
      </c>
      <c r="K1652" s="2">
        <f t="shared" si="75"/>
        <v>0.15</v>
      </c>
      <c r="L1652">
        <f t="shared" si="76"/>
        <v>0</v>
      </c>
      <c r="M1652" t="str">
        <f t="shared" si="77"/>
        <v>2. Early Repeat (2-3)</v>
      </c>
      <c r="N1652" t="str">
        <f>IFERROR(INDEX(Demographics!F:F, MATCH(A1652, Demographics!A:A, 0)), "Unspecified Bank")</f>
        <v>First Bank</v>
      </c>
      <c r="O1652" t="str">
        <f>IFERROR(INDEX(Demographics!H:H, MATCH(A1652, Demographics!A:A, 0)) &amp; "", "Unknown Status")</f>
        <v>Self-Employed</v>
      </c>
    </row>
    <row r="1653" spans="1:15" x14ac:dyDescent="0.25">
      <c r="A1653" t="s">
        <v>1859</v>
      </c>
      <c r="B1653">
        <v>301992062</v>
      </c>
      <c r="C1653">
        <v>10</v>
      </c>
      <c r="D1653" s="1">
        <v>42939.654953703706</v>
      </c>
      <c r="E1653" s="1">
        <v>42939.613206018519</v>
      </c>
      <c r="F1653">
        <v>25000</v>
      </c>
      <c r="G1653">
        <v>28750</v>
      </c>
      <c r="H1653">
        <v>30</v>
      </c>
      <c r="J1653" t="s">
        <v>11</v>
      </c>
      <c r="K1653" s="2">
        <f t="shared" si="75"/>
        <v>0.15</v>
      </c>
      <c r="L1653">
        <f t="shared" si="76"/>
        <v>0</v>
      </c>
      <c r="M1653" t="str">
        <f t="shared" si="77"/>
        <v>3. High Velocity Loyalty (4+)</v>
      </c>
      <c r="N1653" t="str">
        <f>IFERROR(INDEX(Demographics!F:F, MATCH(A1653, Demographics!A:A, 0)), "Unspecified Bank")</f>
        <v>Skye Bank</v>
      </c>
      <c r="O1653" t="str">
        <f>IFERROR(INDEX(Demographics!H:H, MATCH(A1653, Demographics!A:A, 0)) &amp; "", "Unknown Status")</f>
        <v>Self-Employed</v>
      </c>
    </row>
    <row r="1654" spans="1:15" x14ac:dyDescent="0.25">
      <c r="A1654" t="s">
        <v>1860</v>
      </c>
      <c r="B1654">
        <v>301992327</v>
      </c>
      <c r="C1654">
        <v>11</v>
      </c>
      <c r="D1654" s="1">
        <v>42939.806250000001</v>
      </c>
      <c r="E1654" s="1">
        <v>42939.764502314814</v>
      </c>
      <c r="F1654">
        <v>40000</v>
      </c>
      <c r="G1654">
        <v>48000</v>
      </c>
      <c r="H1654">
        <v>60</v>
      </c>
      <c r="J1654" t="s">
        <v>11</v>
      </c>
      <c r="K1654" s="2">
        <f t="shared" si="75"/>
        <v>0.2</v>
      </c>
      <c r="L1654">
        <f t="shared" si="76"/>
        <v>0</v>
      </c>
      <c r="M1654" t="str">
        <f t="shared" si="77"/>
        <v>3. High Velocity Loyalty (4+)</v>
      </c>
      <c r="N1654" t="str">
        <f>IFERROR(INDEX(Demographics!F:F, MATCH(A1654, Demographics!A:A, 0)), "Unspecified Bank")</f>
        <v>Zenith Bank</v>
      </c>
      <c r="O1654" t="str">
        <f>IFERROR(INDEX(Demographics!H:H, MATCH(A1654, Demographics!A:A, 0)) &amp; "", "Unknown Status")</f>
        <v>Permanent</v>
      </c>
    </row>
    <row r="1655" spans="1:15" x14ac:dyDescent="0.25">
      <c r="A1655" t="s">
        <v>1861</v>
      </c>
      <c r="B1655">
        <v>301960004</v>
      </c>
      <c r="C1655">
        <v>3</v>
      </c>
      <c r="D1655" s="1">
        <v>42918.617523148147</v>
      </c>
      <c r="E1655" s="1">
        <v>42918.575787037036</v>
      </c>
      <c r="F1655">
        <v>10000</v>
      </c>
      <c r="G1655">
        <v>13000</v>
      </c>
      <c r="H1655">
        <v>30</v>
      </c>
      <c r="J1655" t="s">
        <v>11</v>
      </c>
      <c r="K1655" s="2">
        <f t="shared" si="75"/>
        <v>0.3</v>
      </c>
      <c r="L1655">
        <f t="shared" si="76"/>
        <v>0</v>
      </c>
      <c r="M1655" t="str">
        <f t="shared" si="77"/>
        <v>2. Early Repeat (2-3)</v>
      </c>
      <c r="N1655" t="str">
        <f>IFERROR(INDEX(Demographics!F:F, MATCH(A1655, Demographics!A:A, 0)), "Unspecified Bank")</f>
        <v>EcoBank</v>
      </c>
      <c r="O1655" t="str">
        <f>IFERROR(INDEX(Demographics!H:H, MATCH(A1655, Demographics!A:A, 0)) &amp; "", "Unknown Status")</f>
        <v>Permanent</v>
      </c>
    </row>
    <row r="1656" spans="1:15" x14ac:dyDescent="0.25">
      <c r="A1656" t="s">
        <v>653</v>
      </c>
      <c r="B1656">
        <v>301962756</v>
      </c>
      <c r="C1656">
        <v>2</v>
      </c>
      <c r="D1656" s="1">
        <v>42920.397916666669</v>
      </c>
      <c r="E1656" s="1">
        <v>42920.356122685182</v>
      </c>
      <c r="F1656">
        <v>10000</v>
      </c>
      <c r="G1656">
        <v>12500</v>
      </c>
      <c r="H1656">
        <v>30</v>
      </c>
      <c r="J1656" t="s">
        <v>11</v>
      </c>
      <c r="K1656" s="2">
        <f t="shared" si="75"/>
        <v>0.25</v>
      </c>
      <c r="L1656">
        <f t="shared" si="76"/>
        <v>0</v>
      </c>
      <c r="M1656" t="str">
        <f t="shared" si="77"/>
        <v>2. Early Repeat (2-3)</v>
      </c>
      <c r="N1656" t="str">
        <f>IFERROR(INDEX(Demographics!F:F, MATCH(A1656, Demographics!A:A, 0)), "Unspecified Bank")</f>
        <v>GT Bank</v>
      </c>
      <c r="O1656" t="str">
        <f>IFERROR(INDEX(Demographics!H:H, MATCH(A1656, Demographics!A:A, 0)) &amp; "", "Unknown Status")</f>
        <v>Permanent</v>
      </c>
    </row>
    <row r="1657" spans="1:15" x14ac:dyDescent="0.25">
      <c r="A1657" t="s">
        <v>1862</v>
      </c>
      <c r="B1657">
        <v>301974962</v>
      </c>
      <c r="C1657">
        <v>5</v>
      </c>
      <c r="D1657" s="1">
        <v>42928.73228009259</v>
      </c>
      <c r="E1657" s="1">
        <v>42928.689768518518</v>
      </c>
      <c r="F1657">
        <v>10000</v>
      </c>
      <c r="G1657">
        <v>12250</v>
      </c>
      <c r="H1657">
        <v>30</v>
      </c>
      <c r="J1657" t="s">
        <v>11</v>
      </c>
      <c r="K1657" s="2">
        <f t="shared" si="75"/>
        <v>0.22500000000000001</v>
      </c>
      <c r="L1657">
        <f t="shared" si="76"/>
        <v>0</v>
      </c>
      <c r="M1657" t="str">
        <f t="shared" si="77"/>
        <v>3. High Velocity Loyalty (4+)</v>
      </c>
      <c r="N1657" t="str">
        <f>IFERROR(INDEX(Demographics!F:F, MATCH(A1657, Demographics!A:A, 0)), "Unspecified Bank")</f>
        <v>Zenith Bank</v>
      </c>
      <c r="O1657" t="str">
        <f>IFERROR(INDEX(Demographics!H:H, MATCH(A1657, Demographics!A:A, 0)) &amp; "", "Unknown Status")</f>
        <v>Self-Employed</v>
      </c>
    </row>
    <row r="1658" spans="1:15" x14ac:dyDescent="0.25">
      <c r="A1658" t="s">
        <v>1863</v>
      </c>
      <c r="B1658">
        <v>301965712</v>
      </c>
      <c r="C1658">
        <v>2</v>
      </c>
      <c r="D1658" s="1">
        <v>42921.964421296296</v>
      </c>
      <c r="E1658" s="1">
        <v>42921.922685185185</v>
      </c>
      <c r="F1658">
        <v>10000</v>
      </c>
      <c r="G1658">
        <v>13000</v>
      </c>
      <c r="H1658">
        <v>30</v>
      </c>
      <c r="J1658" t="s">
        <v>11</v>
      </c>
      <c r="K1658" s="2">
        <f t="shared" si="75"/>
        <v>0.3</v>
      </c>
      <c r="L1658">
        <f t="shared" si="76"/>
        <v>0</v>
      </c>
      <c r="M1658" t="str">
        <f t="shared" si="77"/>
        <v>2. Early Repeat (2-3)</v>
      </c>
      <c r="N1658" t="str">
        <f>IFERROR(INDEX(Demographics!F:F, MATCH(A1658, Demographics!A:A, 0)), "Unspecified Bank")</f>
        <v>GT Bank</v>
      </c>
      <c r="O1658" t="str">
        <f>IFERROR(INDEX(Demographics!H:H, MATCH(A1658, Demographics!A:A, 0)) &amp; "", "Unknown Status")</f>
        <v/>
      </c>
    </row>
    <row r="1659" spans="1:15" x14ac:dyDescent="0.25">
      <c r="A1659" t="s">
        <v>1864</v>
      </c>
      <c r="B1659">
        <v>301997897</v>
      </c>
      <c r="C1659">
        <v>5</v>
      </c>
      <c r="D1659" s="1">
        <v>42942.933506944442</v>
      </c>
      <c r="E1659" s="1">
        <v>42942.891030092593</v>
      </c>
      <c r="F1659">
        <v>20000</v>
      </c>
      <c r="G1659">
        <v>24500</v>
      </c>
      <c r="H1659">
        <v>30</v>
      </c>
      <c r="J1659" t="s">
        <v>11</v>
      </c>
      <c r="K1659" s="2">
        <f t="shared" si="75"/>
        <v>0.22500000000000001</v>
      </c>
      <c r="L1659">
        <f t="shared" si="76"/>
        <v>0</v>
      </c>
      <c r="M1659" t="str">
        <f t="shared" si="77"/>
        <v>3. High Velocity Loyalty (4+)</v>
      </c>
      <c r="N1659" t="str">
        <f>IFERROR(INDEX(Demographics!F:F, MATCH(A1659, Demographics!A:A, 0)), "Unspecified Bank")</f>
        <v>First Bank</v>
      </c>
      <c r="O1659" t="str">
        <f>IFERROR(INDEX(Demographics!H:H, MATCH(A1659, Demographics!A:A, 0)) &amp; "", "Unknown Status")</f>
        <v/>
      </c>
    </row>
    <row r="1660" spans="1:15" x14ac:dyDescent="0.25">
      <c r="A1660" t="s">
        <v>1865</v>
      </c>
      <c r="B1660">
        <v>301960881</v>
      </c>
      <c r="C1660">
        <v>4</v>
      </c>
      <c r="D1660" s="1">
        <v>42919.483113425929</v>
      </c>
      <c r="E1660" s="1">
        <v>42919.441365740742</v>
      </c>
      <c r="F1660">
        <v>20000</v>
      </c>
      <c r="G1660">
        <v>24500</v>
      </c>
      <c r="H1660">
        <v>30</v>
      </c>
      <c r="J1660" t="s">
        <v>11</v>
      </c>
      <c r="K1660" s="2">
        <f t="shared" si="75"/>
        <v>0.22500000000000001</v>
      </c>
      <c r="L1660">
        <f t="shared" si="76"/>
        <v>0</v>
      </c>
      <c r="M1660" t="str">
        <f t="shared" si="77"/>
        <v>3. High Velocity Loyalty (4+)</v>
      </c>
      <c r="N1660" t="str">
        <f>IFERROR(INDEX(Demographics!F:F, MATCH(A1660, Demographics!A:A, 0)), "Unspecified Bank")</f>
        <v>First Bank</v>
      </c>
      <c r="O1660" t="str">
        <f>IFERROR(INDEX(Demographics!H:H, MATCH(A1660, Demographics!A:A, 0)) &amp; "", "Unknown Status")</f>
        <v>Permanent</v>
      </c>
    </row>
    <row r="1661" spans="1:15" x14ac:dyDescent="0.25">
      <c r="A1661" t="s">
        <v>1866</v>
      </c>
      <c r="B1661">
        <v>301961066</v>
      </c>
      <c r="C1661">
        <v>4</v>
      </c>
      <c r="D1661" s="1">
        <v>42919.560312499998</v>
      </c>
      <c r="E1661" s="1">
        <v>42919.518587962964</v>
      </c>
      <c r="F1661">
        <v>15000</v>
      </c>
      <c r="G1661">
        <v>16687.5</v>
      </c>
      <c r="H1661">
        <v>15</v>
      </c>
      <c r="J1661" t="s">
        <v>11</v>
      </c>
      <c r="K1661" s="2">
        <f t="shared" si="75"/>
        <v>0.1125</v>
      </c>
      <c r="L1661">
        <f t="shared" si="76"/>
        <v>0</v>
      </c>
      <c r="M1661" t="str">
        <f t="shared" si="77"/>
        <v>3. High Velocity Loyalty (4+)</v>
      </c>
      <c r="N1661" t="str">
        <f>IFERROR(INDEX(Demographics!F:F, MATCH(A1661, Demographics!A:A, 0)), "Unspecified Bank")</f>
        <v>GT Bank</v>
      </c>
      <c r="O1661" t="str">
        <f>IFERROR(INDEX(Demographics!H:H, MATCH(A1661, Demographics!A:A, 0)) &amp; "", "Unknown Status")</f>
        <v>Permanent</v>
      </c>
    </row>
    <row r="1662" spans="1:15" x14ac:dyDescent="0.25">
      <c r="A1662" t="s">
        <v>1867</v>
      </c>
      <c r="B1662">
        <v>301977129</v>
      </c>
      <c r="C1662">
        <v>2</v>
      </c>
      <c r="D1662" s="1">
        <v>42930.383553240739</v>
      </c>
      <c r="E1662" s="1">
        <v>42930.341817129629</v>
      </c>
      <c r="F1662">
        <v>10000</v>
      </c>
      <c r="G1662">
        <v>13000</v>
      </c>
      <c r="H1662">
        <v>30</v>
      </c>
      <c r="I1662" t="s">
        <v>1868</v>
      </c>
      <c r="J1662" t="s">
        <v>11</v>
      </c>
      <c r="K1662" s="2">
        <f t="shared" si="75"/>
        <v>0.3</v>
      </c>
      <c r="L1662">
        <f t="shared" si="76"/>
        <v>0</v>
      </c>
      <c r="M1662" t="str">
        <f t="shared" si="77"/>
        <v>2. Early Repeat (2-3)</v>
      </c>
      <c r="N1662" t="str">
        <f>IFERROR(INDEX(Demographics!F:F, MATCH(A1662, Demographics!A:A, 0)), "Unspecified Bank")</f>
        <v>Diamond Bank</v>
      </c>
      <c r="O1662" t="str">
        <f>IFERROR(INDEX(Demographics!H:H, MATCH(A1662, Demographics!A:A, 0)) &amp; "", "Unknown Status")</f>
        <v>Permanent</v>
      </c>
    </row>
    <row r="1663" spans="1:15" x14ac:dyDescent="0.25">
      <c r="A1663" t="s">
        <v>1869</v>
      </c>
      <c r="B1663">
        <v>301990790</v>
      </c>
      <c r="C1663">
        <v>4</v>
      </c>
      <c r="D1663" s="1">
        <v>42938.579629629632</v>
      </c>
      <c r="E1663" s="1">
        <v>42938.537881944445</v>
      </c>
      <c r="F1663">
        <v>10000</v>
      </c>
      <c r="G1663">
        <v>13000</v>
      </c>
      <c r="H1663">
        <v>30</v>
      </c>
      <c r="J1663" t="s">
        <v>23</v>
      </c>
      <c r="K1663" s="2">
        <f t="shared" si="75"/>
        <v>0.3</v>
      </c>
      <c r="L1663">
        <f t="shared" si="76"/>
        <v>1</v>
      </c>
      <c r="M1663" t="str">
        <f t="shared" si="77"/>
        <v>3. High Velocity Loyalty (4+)</v>
      </c>
      <c r="N1663" t="str">
        <f>IFERROR(INDEX(Demographics!F:F, MATCH(A1663, Demographics!A:A, 0)), "Unspecified Bank")</f>
        <v>Unspecified Bank</v>
      </c>
      <c r="O1663" t="str">
        <f>IFERROR(INDEX(Demographics!H:H, MATCH(A1663, Demographics!A:A, 0)) &amp; "", "Unknown Status")</f>
        <v>Unknown Status</v>
      </c>
    </row>
    <row r="1664" spans="1:15" x14ac:dyDescent="0.25">
      <c r="A1664" t="s">
        <v>1870</v>
      </c>
      <c r="B1664">
        <v>301989956</v>
      </c>
      <c r="C1664">
        <v>2</v>
      </c>
      <c r="D1664" s="1">
        <v>42937.832037037035</v>
      </c>
      <c r="E1664" s="1">
        <v>42937.790289351855</v>
      </c>
      <c r="F1664">
        <v>10000</v>
      </c>
      <c r="G1664">
        <v>11500</v>
      </c>
      <c r="H1664">
        <v>15</v>
      </c>
      <c r="I1664" t="s">
        <v>1871</v>
      </c>
      <c r="J1664" t="s">
        <v>23</v>
      </c>
      <c r="K1664" s="2">
        <f t="shared" si="75"/>
        <v>0.15</v>
      </c>
      <c r="L1664">
        <f t="shared" si="76"/>
        <v>1</v>
      </c>
      <c r="M1664" t="str">
        <f t="shared" si="77"/>
        <v>2. Early Repeat (2-3)</v>
      </c>
      <c r="N1664" t="str">
        <f>IFERROR(INDEX(Demographics!F:F, MATCH(A1664, Demographics!A:A, 0)), "Unspecified Bank")</f>
        <v>GT Bank</v>
      </c>
      <c r="O1664" t="str">
        <f>IFERROR(INDEX(Demographics!H:H, MATCH(A1664, Demographics!A:A, 0)) &amp; "", "Unknown Status")</f>
        <v>Permanent</v>
      </c>
    </row>
    <row r="1665" spans="1:15" x14ac:dyDescent="0.25">
      <c r="A1665" t="s">
        <v>1872</v>
      </c>
      <c r="B1665">
        <v>301977325</v>
      </c>
      <c r="C1665">
        <v>6</v>
      </c>
      <c r="D1665" s="1">
        <v>42930.45103009259</v>
      </c>
      <c r="E1665" s="1">
        <v>42930.409270833334</v>
      </c>
      <c r="F1665">
        <v>30000</v>
      </c>
      <c r="G1665">
        <v>34500</v>
      </c>
      <c r="H1665">
        <v>30</v>
      </c>
      <c r="J1665" t="s">
        <v>23</v>
      </c>
      <c r="K1665" s="2">
        <f t="shared" si="75"/>
        <v>0.15</v>
      </c>
      <c r="L1665">
        <f t="shared" si="76"/>
        <v>1</v>
      </c>
      <c r="M1665" t="str">
        <f t="shared" si="77"/>
        <v>3. High Velocity Loyalty (4+)</v>
      </c>
      <c r="N1665" t="str">
        <f>IFERROR(INDEX(Demographics!F:F, MATCH(A1665, Demographics!A:A, 0)), "Unspecified Bank")</f>
        <v>Unspecified Bank</v>
      </c>
      <c r="O1665" t="str">
        <f>IFERROR(INDEX(Demographics!H:H, MATCH(A1665, Demographics!A:A, 0)) &amp; "", "Unknown Status")</f>
        <v>Unknown Status</v>
      </c>
    </row>
    <row r="1666" spans="1:15" x14ac:dyDescent="0.25">
      <c r="A1666" t="s">
        <v>1873</v>
      </c>
      <c r="B1666">
        <v>301964548</v>
      </c>
      <c r="C1666">
        <v>2</v>
      </c>
      <c r="D1666" s="1">
        <v>42921.439340277779</v>
      </c>
      <c r="E1666" s="1">
        <v>42921.397581018522</v>
      </c>
      <c r="F1666">
        <v>10000</v>
      </c>
      <c r="G1666">
        <v>13000</v>
      </c>
      <c r="H1666">
        <v>30</v>
      </c>
      <c r="J1666" t="s">
        <v>23</v>
      </c>
      <c r="K1666" s="2">
        <f t="shared" si="75"/>
        <v>0.3</v>
      </c>
      <c r="L1666">
        <f t="shared" si="76"/>
        <v>1</v>
      </c>
      <c r="M1666" t="str">
        <f t="shared" si="77"/>
        <v>2. Early Repeat (2-3)</v>
      </c>
      <c r="N1666" t="str">
        <f>IFERROR(INDEX(Demographics!F:F, MATCH(A1666, Demographics!A:A, 0)), "Unspecified Bank")</f>
        <v>Fidelity Bank</v>
      </c>
      <c r="O1666" t="str">
        <f>IFERROR(INDEX(Demographics!H:H, MATCH(A1666, Demographics!A:A, 0)) &amp; "", "Unknown Status")</f>
        <v/>
      </c>
    </row>
    <row r="1667" spans="1:15" x14ac:dyDescent="0.25">
      <c r="A1667" t="s">
        <v>1874</v>
      </c>
      <c r="B1667">
        <v>301986973</v>
      </c>
      <c r="C1667">
        <v>3</v>
      </c>
      <c r="D1667" s="1">
        <v>42936.347812499997</v>
      </c>
      <c r="E1667" s="1">
        <v>42936.306076388886</v>
      </c>
      <c r="F1667">
        <v>20000</v>
      </c>
      <c r="G1667">
        <v>24500</v>
      </c>
      <c r="H1667">
        <v>30</v>
      </c>
      <c r="J1667" t="s">
        <v>23</v>
      </c>
      <c r="K1667" s="2">
        <f t="shared" ref="K1667:K1730" si="78">(G1667 - F1667) / F1667</f>
        <v>0.22500000000000001</v>
      </c>
      <c r="L1667">
        <f t="shared" ref="L1667:L1730" si="79">IF(J1667="bad", 1, 0)</f>
        <v>1</v>
      </c>
      <c r="M1667" t="str">
        <f t="shared" ref="M1667:M1730" si="80">IF(C1667=1, "1. First-Time Applicant", IF(C1667&lt;=3, "2. Early Repeat (2-3)", "3. High Velocity Loyalty (4+)"))</f>
        <v>2. Early Repeat (2-3)</v>
      </c>
      <c r="N1667" t="str">
        <f>IFERROR(INDEX(Demographics!F:F, MATCH(A1667, Demographics!A:A, 0)), "Unspecified Bank")</f>
        <v>Unspecified Bank</v>
      </c>
      <c r="O1667" t="str">
        <f>IFERROR(INDEX(Demographics!H:H, MATCH(A1667, Demographics!A:A, 0)) &amp; "", "Unknown Status")</f>
        <v>Unknown Status</v>
      </c>
    </row>
    <row r="1668" spans="1:15" x14ac:dyDescent="0.25">
      <c r="A1668" t="s">
        <v>1875</v>
      </c>
      <c r="B1668">
        <v>301966424</v>
      </c>
      <c r="C1668">
        <v>3</v>
      </c>
      <c r="D1668" s="1">
        <v>42922.548946759256</v>
      </c>
      <c r="E1668" s="1">
        <v>42922.507222222222</v>
      </c>
      <c r="F1668">
        <v>10000</v>
      </c>
      <c r="G1668">
        <v>13000</v>
      </c>
      <c r="H1668">
        <v>30</v>
      </c>
      <c r="J1668" t="s">
        <v>23</v>
      </c>
      <c r="K1668" s="2">
        <f t="shared" si="78"/>
        <v>0.3</v>
      </c>
      <c r="L1668">
        <f t="shared" si="79"/>
        <v>1</v>
      </c>
      <c r="M1668" t="str">
        <f t="shared" si="80"/>
        <v>2. Early Repeat (2-3)</v>
      </c>
      <c r="N1668" t="str">
        <f>IFERROR(INDEX(Demographics!F:F, MATCH(A1668, Demographics!A:A, 0)), "Unspecified Bank")</f>
        <v>First Bank</v>
      </c>
      <c r="O1668" t="str">
        <f>IFERROR(INDEX(Demographics!H:H, MATCH(A1668, Demographics!A:A, 0)) &amp; "", "Unknown Status")</f>
        <v>Permanent</v>
      </c>
    </row>
    <row r="1669" spans="1:15" x14ac:dyDescent="0.25">
      <c r="A1669" t="s">
        <v>1876</v>
      </c>
      <c r="B1669">
        <v>301998933</v>
      </c>
      <c r="C1669">
        <v>3</v>
      </c>
      <c r="D1669" s="1">
        <v>42943.640659722223</v>
      </c>
      <c r="E1669" s="1">
        <v>42943.598935185182</v>
      </c>
      <c r="F1669">
        <v>10000</v>
      </c>
      <c r="G1669">
        <v>13000</v>
      </c>
      <c r="H1669">
        <v>30</v>
      </c>
      <c r="J1669" t="s">
        <v>23</v>
      </c>
      <c r="K1669" s="2">
        <f t="shared" si="78"/>
        <v>0.3</v>
      </c>
      <c r="L1669">
        <f t="shared" si="79"/>
        <v>1</v>
      </c>
      <c r="M1669" t="str">
        <f t="shared" si="80"/>
        <v>2. Early Repeat (2-3)</v>
      </c>
      <c r="N1669" t="str">
        <f>IFERROR(INDEX(Demographics!F:F, MATCH(A1669, Demographics!A:A, 0)), "Unspecified Bank")</f>
        <v>Unspecified Bank</v>
      </c>
      <c r="O1669" t="str">
        <f>IFERROR(INDEX(Demographics!H:H, MATCH(A1669, Demographics!A:A, 0)) &amp; "", "Unknown Status")</f>
        <v>Unknown Status</v>
      </c>
    </row>
    <row r="1670" spans="1:15" x14ac:dyDescent="0.25">
      <c r="A1670" t="s">
        <v>1877</v>
      </c>
      <c r="B1670">
        <v>301992942</v>
      </c>
      <c r="C1670">
        <v>7</v>
      </c>
      <c r="D1670" s="1">
        <v>42940.398298611108</v>
      </c>
      <c r="E1670" s="1">
        <v>42940.356446759259</v>
      </c>
      <c r="F1670">
        <v>30000</v>
      </c>
      <c r="G1670">
        <v>34500</v>
      </c>
      <c r="H1670">
        <v>30</v>
      </c>
      <c r="J1670" t="s">
        <v>11</v>
      </c>
      <c r="K1670" s="2">
        <f t="shared" si="78"/>
        <v>0.15</v>
      </c>
      <c r="L1670">
        <f t="shared" si="79"/>
        <v>0</v>
      </c>
      <c r="M1670" t="str">
        <f t="shared" si="80"/>
        <v>3. High Velocity Loyalty (4+)</v>
      </c>
      <c r="N1670" t="str">
        <f>IFERROR(INDEX(Demographics!F:F, MATCH(A1670, Demographics!A:A, 0)), "Unspecified Bank")</f>
        <v>GT Bank</v>
      </c>
      <c r="O1670" t="str">
        <f>IFERROR(INDEX(Demographics!H:H, MATCH(A1670, Demographics!A:A, 0)) &amp; "", "Unknown Status")</f>
        <v>Self-Employed</v>
      </c>
    </row>
    <row r="1671" spans="1:15" x14ac:dyDescent="0.25">
      <c r="A1671" t="s">
        <v>1878</v>
      </c>
      <c r="B1671">
        <v>301984411</v>
      </c>
      <c r="C1671">
        <v>12</v>
      </c>
      <c r="D1671" s="1">
        <v>42934.771273148152</v>
      </c>
      <c r="E1671" s="1">
        <v>42934.728773148148</v>
      </c>
      <c r="F1671">
        <v>30000</v>
      </c>
      <c r="G1671">
        <v>34500</v>
      </c>
      <c r="H1671">
        <v>30</v>
      </c>
      <c r="J1671" t="s">
        <v>23</v>
      </c>
      <c r="K1671" s="2">
        <f t="shared" si="78"/>
        <v>0.15</v>
      </c>
      <c r="L1671">
        <f t="shared" si="79"/>
        <v>1</v>
      </c>
      <c r="M1671" t="str">
        <f t="shared" si="80"/>
        <v>3. High Velocity Loyalty (4+)</v>
      </c>
      <c r="N1671" t="str">
        <f>IFERROR(INDEX(Demographics!F:F, MATCH(A1671, Demographics!A:A, 0)), "Unspecified Bank")</f>
        <v>Unspecified Bank</v>
      </c>
      <c r="O1671" t="str">
        <f>IFERROR(INDEX(Demographics!H:H, MATCH(A1671, Demographics!A:A, 0)) &amp; "", "Unknown Status")</f>
        <v>Unknown Status</v>
      </c>
    </row>
    <row r="1672" spans="1:15" x14ac:dyDescent="0.25">
      <c r="A1672" t="s">
        <v>1879</v>
      </c>
      <c r="B1672">
        <v>301999667</v>
      </c>
      <c r="C1672">
        <v>10</v>
      </c>
      <c r="D1672" s="1">
        <v>42943.969884259262</v>
      </c>
      <c r="E1672" s="1">
        <v>42943.928159722222</v>
      </c>
      <c r="F1672">
        <v>30000</v>
      </c>
      <c r="G1672">
        <v>34500</v>
      </c>
      <c r="H1672">
        <v>30</v>
      </c>
      <c r="J1672" t="s">
        <v>23</v>
      </c>
      <c r="K1672" s="2">
        <f t="shared" si="78"/>
        <v>0.15</v>
      </c>
      <c r="L1672">
        <f t="shared" si="79"/>
        <v>1</v>
      </c>
      <c r="M1672" t="str">
        <f t="shared" si="80"/>
        <v>3. High Velocity Loyalty (4+)</v>
      </c>
      <c r="N1672" t="str">
        <f>IFERROR(INDEX(Demographics!F:F, MATCH(A1672, Demographics!A:A, 0)), "Unspecified Bank")</f>
        <v>Unspecified Bank</v>
      </c>
      <c r="O1672" t="str">
        <f>IFERROR(INDEX(Demographics!H:H, MATCH(A1672, Demographics!A:A, 0)) &amp; "", "Unknown Status")</f>
        <v>Unknown Status</v>
      </c>
    </row>
    <row r="1673" spans="1:15" x14ac:dyDescent="0.25">
      <c r="A1673" t="s">
        <v>1880</v>
      </c>
      <c r="B1673">
        <v>301963779</v>
      </c>
      <c r="C1673">
        <v>6</v>
      </c>
      <c r="D1673" s="1">
        <v>42920.812152777777</v>
      </c>
      <c r="E1673" s="1">
        <v>42920.769733796296</v>
      </c>
      <c r="F1673">
        <v>30000</v>
      </c>
      <c r="G1673">
        <v>39000</v>
      </c>
      <c r="H1673">
        <v>60</v>
      </c>
      <c r="J1673" t="s">
        <v>11</v>
      </c>
      <c r="K1673" s="2">
        <f t="shared" si="78"/>
        <v>0.3</v>
      </c>
      <c r="L1673">
        <f t="shared" si="79"/>
        <v>0</v>
      </c>
      <c r="M1673" t="str">
        <f t="shared" si="80"/>
        <v>3. High Velocity Loyalty (4+)</v>
      </c>
      <c r="N1673" t="str">
        <f>IFERROR(INDEX(Demographics!F:F, MATCH(A1673, Demographics!A:A, 0)), "Unspecified Bank")</f>
        <v>GT Bank</v>
      </c>
      <c r="O1673" t="str">
        <f>IFERROR(INDEX(Demographics!H:H, MATCH(A1673, Demographics!A:A, 0)) &amp; "", "Unknown Status")</f>
        <v>Permanent</v>
      </c>
    </row>
    <row r="1674" spans="1:15" x14ac:dyDescent="0.25">
      <c r="A1674" t="s">
        <v>1881</v>
      </c>
      <c r="B1674">
        <v>301967695</v>
      </c>
      <c r="C1674">
        <v>5</v>
      </c>
      <c r="D1674" s="1">
        <v>42923.42732638889</v>
      </c>
      <c r="E1674" s="1">
        <v>42923.38548611111</v>
      </c>
      <c r="F1674">
        <v>15000</v>
      </c>
      <c r="G1674">
        <v>18375</v>
      </c>
      <c r="H1674">
        <v>30</v>
      </c>
      <c r="J1674" t="s">
        <v>11</v>
      </c>
      <c r="K1674" s="2">
        <f t="shared" si="78"/>
        <v>0.22500000000000001</v>
      </c>
      <c r="L1674">
        <f t="shared" si="79"/>
        <v>0</v>
      </c>
      <c r="M1674" t="str">
        <f t="shared" si="80"/>
        <v>3. High Velocity Loyalty (4+)</v>
      </c>
      <c r="N1674" t="str">
        <f>IFERROR(INDEX(Demographics!F:F, MATCH(A1674, Demographics!A:A, 0)), "Unspecified Bank")</f>
        <v>GT Bank</v>
      </c>
      <c r="O1674" t="str">
        <f>IFERROR(INDEX(Demographics!H:H, MATCH(A1674, Demographics!A:A, 0)) &amp; "", "Unknown Status")</f>
        <v>Permanent</v>
      </c>
    </row>
    <row r="1675" spans="1:15" x14ac:dyDescent="0.25">
      <c r="A1675" t="s">
        <v>1882</v>
      </c>
      <c r="B1675">
        <v>302002283</v>
      </c>
      <c r="C1675">
        <v>2</v>
      </c>
      <c r="D1675" s="1">
        <v>42945.61141203704</v>
      </c>
      <c r="E1675" s="1">
        <v>42945.569664351853</v>
      </c>
      <c r="F1675">
        <v>10000</v>
      </c>
      <c r="G1675">
        <v>13000</v>
      </c>
      <c r="H1675">
        <v>30</v>
      </c>
      <c r="I1675" t="s">
        <v>1883</v>
      </c>
      <c r="J1675" t="s">
        <v>11</v>
      </c>
      <c r="K1675" s="2">
        <f t="shared" si="78"/>
        <v>0.3</v>
      </c>
      <c r="L1675">
        <f t="shared" si="79"/>
        <v>0</v>
      </c>
      <c r="M1675" t="str">
        <f t="shared" si="80"/>
        <v>2. Early Repeat (2-3)</v>
      </c>
      <c r="N1675" t="str">
        <f>IFERROR(INDEX(Demographics!F:F, MATCH(A1675, Demographics!A:A, 0)), "Unspecified Bank")</f>
        <v>Zenith Bank</v>
      </c>
      <c r="O1675" t="str">
        <f>IFERROR(INDEX(Demographics!H:H, MATCH(A1675, Demographics!A:A, 0)) &amp; "", "Unknown Status")</f>
        <v>Permanent</v>
      </c>
    </row>
    <row r="1676" spans="1:15" x14ac:dyDescent="0.25">
      <c r="A1676" t="s">
        <v>1175</v>
      </c>
      <c r="B1676">
        <v>301963899</v>
      </c>
      <c r="C1676">
        <v>4</v>
      </c>
      <c r="D1676" s="1">
        <v>42920.867881944447</v>
      </c>
      <c r="E1676" s="1">
        <v>42920.826099537036</v>
      </c>
      <c r="F1676">
        <v>10000</v>
      </c>
      <c r="G1676">
        <v>13000</v>
      </c>
      <c r="H1676">
        <v>30</v>
      </c>
      <c r="J1676" t="s">
        <v>23</v>
      </c>
      <c r="K1676" s="2">
        <f t="shared" si="78"/>
        <v>0.3</v>
      </c>
      <c r="L1676">
        <f t="shared" si="79"/>
        <v>1</v>
      </c>
      <c r="M1676" t="str">
        <f t="shared" si="80"/>
        <v>3. High Velocity Loyalty (4+)</v>
      </c>
      <c r="N1676" t="str">
        <f>IFERROR(INDEX(Demographics!F:F, MATCH(A1676, Demographics!A:A, 0)), "Unspecified Bank")</f>
        <v>First Bank</v>
      </c>
      <c r="O1676" t="str">
        <f>IFERROR(INDEX(Demographics!H:H, MATCH(A1676, Demographics!A:A, 0)) &amp; "", "Unknown Status")</f>
        <v>Permanent</v>
      </c>
    </row>
    <row r="1677" spans="1:15" x14ac:dyDescent="0.25">
      <c r="A1677" t="s">
        <v>1884</v>
      </c>
      <c r="B1677">
        <v>301971395</v>
      </c>
      <c r="C1677">
        <v>9</v>
      </c>
      <c r="D1677" s="1">
        <v>42926.536574074074</v>
      </c>
      <c r="E1677" s="1">
        <v>42926.494849537034</v>
      </c>
      <c r="F1677">
        <v>20000</v>
      </c>
      <c r="G1677">
        <v>22250</v>
      </c>
      <c r="H1677">
        <v>15</v>
      </c>
      <c r="J1677" t="s">
        <v>11</v>
      </c>
      <c r="K1677" s="2">
        <f t="shared" si="78"/>
        <v>0.1125</v>
      </c>
      <c r="L1677">
        <f t="shared" si="79"/>
        <v>0</v>
      </c>
      <c r="M1677" t="str">
        <f t="shared" si="80"/>
        <v>3. High Velocity Loyalty (4+)</v>
      </c>
      <c r="N1677" t="str">
        <f>IFERROR(INDEX(Demographics!F:F, MATCH(A1677, Demographics!A:A, 0)), "Unspecified Bank")</f>
        <v>GT Bank</v>
      </c>
      <c r="O1677" t="str">
        <f>IFERROR(INDEX(Demographics!H:H, MATCH(A1677, Demographics!A:A, 0)) &amp; "", "Unknown Status")</f>
        <v>Self-Employed</v>
      </c>
    </row>
    <row r="1678" spans="1:15" x14ac:dyDescent="0.25">
      <c r="A1678" t="s">
        <v>1885</v>
      </c>
      <c r="B1678">
        <v>301967777</v>
      </c>
      <c r="C1678">
        <v>6</v>
      </c>
      <c r="D1678" s="1">
        <v>42923.467037037037</v>
      </c>
      <c r="E1678" s="1">
        <v>42923.425312500003</v>
      </c>
      <c r="F1678">
        <v>15000</v>
      </c>
      <c r="G1678">
        <v>18375</v>
      </c>
      <c r="H1678">
        <v>30</v>
      </c>
      <c r="J1678" t="s">
        <v>11</v>
      </c>
      <c r="K1678" s="2">
        <f t="shared" si="78"/>
        <v>0.22500000000000001</v>
      </c>
      <c r="L1678">
        <f t="shared" si="79"/>
        <v>0</v>
      </c>
      <c r="M1678" t="str">
        <f t="shared" si="80"/>
        <v>3. High Velocity Loyalty (4+)</v>
      </c>
      <c r="N1678" t="str">
        <f>IFERROR(INDEX(Demographics!F:F, MATCH(A1678, Demographics!A:A, 0)), "Unspecified Bank")</f>
        <v>FCMB</v>
      </c>
      <c r="O1678" t="str">
        <f>IFERROR(INDEX(Demographics!H:H, MATCH(A1678, Demographics!A:A, 0)) &amp; "", "Unknown Status")</f>
        <v>Permanent</v>
      </c>
    </row>
    <row r="1679" spans="1:15" x14ac:dyDescent="0.25">
      <c r="A1679" t="s">
        <v>1886</v>
      </c>
      <c r="B1679">
        <v>301990018</v>
      </c>
      <c r="C1679">
        <v>11</v>
      </c>
      <c r="D1679" s="1">
        <v>42937.871006944442</v>
      </c>
      <c r="E1679" s="1">
        <v>42937.829247685186</v>
      </c>
      <c r="F1679">
        <v>40000</v>
      </c>
      <c r="G1679">
        <v>44000</v>
      </c>
      <c r="H1679">
        <v>30</v>
      </c>
      <c r="J1679" t="s">
        <v>11</v>
      </c>
      <c r="K1679" s="2">
        <f t="shared" si="78"/>
        <v>0.1</v>
      </c>
      <c r="L1679">
        <f t="shared" si="79"/>
        <v>0</v>
      </c>
      <c r="M1679" t="str">
        <f t="shared" si="80"/>
        <v>3. High Velocity Loyalty (4+)</v>
      </c>
      <c r="N1679" t="str">
        <f>IFERROR(INDEX(Demographics!F:F, MATCH(A1679, Demographics!A:A, 0)), "Unspecified Bank")</f>
        <v>FCMB</v>
      </c>
      <c r="O1679" t="str">
        <f>IFERROR(INDEX(Demographics!H:H, MATCH(A1679, Demographics!A:A, 0)) &amp; "", "Unknown Status")</f>
        <v>Self-Employed</v>
      </c>
    </row>
    <row r="1680" spans="1:15" x14ac:dyDescent="0.25">
      <c r="A1680" t="s">
        <v>1887</v>
      </c>
      <c r="B1680">
        <v>301966182</v>
      </c>
      <c r="C1680">
        <v>8</v>
      </c>
      <c r="D1680" s="1">
        <v>42922.442465277774</v>
      </c>
      <c r="E1680" s="1">
        <v>42922.400729166664</v>
      </c>
      <c r="F1680">
        <v>25000</v>
      </c>
      <c r="G1680">
        <v>27500</v>
      </c>
      <c r="H1680">
        <v>30</v>
      </c>
      <c r="J1680" t="s">
        <v>11</v>
      </c>
      <c r="K1680" s="2">
        <f t="shared" si="78"/>
        <v>0.1</v>
      </c>
      <c r="L1680">
        <f t="shared" si="79"/>
        <v>0</v>
      </c>
      <c r="M1680" t="str">
        <f t="shared" si="80"/>
        <v>3. High Velocity Loyalty (4+)</v>
      </c>
      <c r="N1680" t="str">
        <f>IFERROR(INDEX(Demographics!F:F, MATCH(A1680, Demographics!A:A, 0)), "Unspecified Bank")</f>
        <v>Zenith Bank</v>
      </c>
      <c r="O1680" t="str">
        <f>IFERROR(INDEX(Demographics!H:H, MATCH(A1680, Demographics!A:A, 0)) &amp; "", "Unknown Status")</f>
        <v>Self-Employed</v>
      </c>
    </row>
    <row r="1681" spans="1:15" x14ac:dyDescent="0.25">
      <c r="A1681" t="s">
        <v>1888</v>
      </c>
      <c r="B1681">
        <v>301991894</v>
      </c>
      <c r="C1681">
        <v>2</v>
      </c>
      <c r="D1681" s="1">
        <v>42939.566412037035</v>
      </c>
      <c r="E1681" s="1">
        <v>42939.524664351855</v>
      </c>
      <c r="F1681">
        <v>10000</v>
      </c>
      <c r="G1681">
        <v>11500</v>
      </c>
      <c r="H1681">
        <v>15</v>
      </c>
      <c r="J1681" t="s">
        <v>11</v>
      </c>
      <c r="K1681" s="2">
        <f t="shared" si="78"/>
        <v>0.15</v>
      </c>
      <c r="L1681">
        <f t="shared" si="79"/>
        <v>0</v>
      </c>
      <c r="M1681" t="str">
        <f t="shared" si="80"/>
        <v>2. Early Repeat (2-3)</v>
      </c>
      <c r="N1681" t="str">
        <f>IFERROR(INDEX(Demographics!F:F, MATCH(A1681, Demographics!A:A, 0)), "Unspecified Bank")</f>
        <v>Unspecified Bank</v>
      </c>
      <c r="O1681" t="str">
        <f>IFERROR(INDEX(Demographics!H:H, MATCH(A1681, Demographics!A:A, 0)) &amp; "", "Unknown Status")</f>
        <v>Unknown Status</v>
      </c>
    </row>
    <row r="1682" spans="1:15" x14ac:dyDescent="0.25">
      <c r="A1682" t="s">
        <v>957</v>
      </c>
      <c r="B1682">
        <v>301991293</v>
      </c>
      <c r="C1682">
        <v>2</v>
      </c>
      <c r="D1682" s="1">
        <v>42938.897418981483</v>
      </c>
      <c r="E1682" s="1">
        <v>42938.85564814815</v>
      </c>
      <c r="F1682">
        <v>10000</v>
      </c>
      <c r="G1682">
        <v>11500</v>
      </c>
      <c r="H1682">
        <v>15</v>
      </c>
      <c r="I1682" t="s">
        <v>1889</v>
      </c>
      <c r="J1682" t="s">
        <v>11</v>
      </c>
      <c r="K1682" s="2">
        <f t="shared" si="78"/>
        <v>0.15</v>
      </c>
      <c r="L1682">
        <f t="shared" si="79"/>
        <v>0</v>
      </c>
      <c r="M1682" t="str">
        <f t="shared" si="80"/>
        <v>2. Early Repeat (2-3)</v>
      </c>
      <c r="N1682" t="str">
        <f>IFERROR(INDEX(Demographics!F:F, MATCH(A1682, Demographics!A:A, 0)), "Unspecified Bank")</f>
        <v>Access Bank</v>
      </c>
      <c r="O1682" t="str">
        <f>IFERROR(INDEX(Demographics!H:H, MATCH(A1682, Demographics!A:A, 0)) &amp; "", "Unknown Status")</f>
        <v/>
      </c>
    </row>
    <row r="1683" spans="1:15" x14ac:dyDescent="0.25">
      <c r="A1683" t="s">
        <v>1890</v>
      </c>
      <c r="B1683">
        <v>302003328</v>
      </c>
      <c r="C1683">
        <v>5</v>
      </c>
      <c r="D1683" s="1">
        <v>42946.497407407405</v>
      </c>
      <c r="E1683" s="1">
        <v>42946.454907407409</v>
      </c>
      <c r="F1683">
        <v>20000</v>
      </c>
      <c r="G1683">
        <v>24500</v>
      </c>
      <c r="H1683">
        <v>30</v>
      </c>
      <c r="J1683" t="s">
        <v>11</v>
      </c>
      <c r="K1683" s="2">
        <f t="shared" si="78"/>
        <v>0.22500000000000001</v>
      </c>
      <c r="L1683">
        <f t="shared" si="79"/>
        <v>0</v>
      </c>
      <c r="M1683" t="str">
        <f t="shared" si="80"/>
        <v>3. High Velocity Loyalty (4+)</v>
      </c>
      <c r="N1683" t="str">
        <f>IFERROR(INDEX(Demographics!F:F, MATCH(A1683, Demographics!A:A, 0)), "Unspecified Bank")</f>
        <v>GT Bank</v>
      </c>
      <c r="O1683" t="str">
        <f>IFERROR(INDEX(Demographics!H:H, MATCH(A1683, Demographics!A:A, 0)) &amp; "", "Unknown Status")</f>
        <v/>
      </c>
    </row>
    <row r="1684" spans="1:15" x14ac:dyDescent="0.25">
      <c r="A1684" t="s">
        <v>1891</v>
      </c>
      <c r="B1684">
        <v>301960727</v>
      </c>
      <c r="C1684">
        <v>4</v>
      </c>
      <c r="D1684" s="1">
        <v>42919.406909722224</v>
      </c>
      <c r="E1684" s="1">
        <v>42919.36513888889</v>
      </c>
      <c r="F1684">
        <v>20000</v>
      </c>
      <c r="G1684">
        <v>24500</v>
      </c>
      <c r="H1684">
        <v>30</v>
      </c>
      <c r="I1684" t="s">
        <v>1766</v>
      </c>
      <c r="J1684" t="s">
        <v>11</v>
      </c>
      <c r="K1684" s="2">
        <f t="shared" si="78"/>
        <v>0.22500000000000001</v>
      </c>
      <c r="L1684">
        <f t="shared" si="79"/>
        <v>0</v>
      </c>
      <c r="M1684" t="str">
        <f t="shared" si="80"/>
        <v>3. High Velocity Loyalty (4+)</v>
      </c>
      <c r="N1684" t="str">
        <f>IFERROR(INDEX(Demographics!F:F, MATCH(A1684, Demographics!A:A, 0)), "Unspecified Bank")</f>
        <v>Sterling Bank</v>
      </c>
      <c r="O1684" t="str">
        <f>IFERROR(INDEX(Demographics!H:H, MATCH(A1684, Demographics!A:A, 0)) &amp; "", "Unknown Status")</f>
        <v>Permanent</v>
      </c>
    </row>
    <row r="1685" spans="1:15" x14ac:dyDescent="0.25">
      <c r="A1685" t="s">
        <v>1892</v>
      </c>
      <c r="B1685">
        <v>301974513</v>
      </c>
      <c r="C1685">
        <v>6</v>
      </c>
      <c r="D1685" s="1">
        <v>42928.521956018521</v>
      </c>
      <c r="E1685" s="1">
        <v>42928.480219907404</v>
      </c>
      <c r="F1685">
        <v>10000</v>
      </c>
      <c r="G1685">
        <v>12250</v>
      </c>
      <c r="H1685">
        <v>30</v>
      </c>
      <c r="J1685" t="s">
        <v>11</v>
      </c>
      <c r="K1685" s="2">
        <f t="shared" si="78"/>
        <v>0.22500000000000001</v>
      </c>
      <c r="L1685">
        <f t="shared" si="79"/>
        <v>0</v>
      </c>
      <c r="M1685" t="str">
        <f t="shared" si="80"/>
        <v>3. High Velocity Loyalty (4+)</v>
      </c>
      <c r="N1685" t="str">
        <f>IFERROR(INDEX(Demographics!F:F, MATCH(A1685, Demographics!A:A, 0)), "Unspecified Bank")</f>
        <v>GT Bank</v>
      </c>
      <c r="O1685" t="str">
        <f>IFERROR(INDEX(Demographics!H:H, MATCH(A1685, Demographics!A:A, 0)) &amp; "", "Unknown Status")</f>
        <v>Permanent</v>
      </c>
    </row>
    <row r="1686" spans="1:15" x14ac:dyDescent="0.25">
      <c r="A1686" t="s">
        <v>1893</v>
      </c>
      <c r="B1686">
        <v>301980823</v>
      </c>
      <c r="C1686">
        <v>10</v>
      </c>
      <c r="D1686" s="1">
        <v>42932.834594907406</v>
      </c>
      <c r="E1686" s="1">
        <v>42932.792847222219</v>
      </c>
      <c r="F1686">
        <v>20000</v>
      </c>
      <c r="G1686">
        <v>23000</v>
      </c>
      <c r="H1686">
        <v>30</v>
      </c>
      <c r="J1686" t="s">
        <v>11</v>
      </c>
      <c r="K1686" s="2">
        <f t="shared" si="78"/>
        <v>0.15</v>
      </c>
      <c r="L1686">
        <f t="shared" si="79"/>
        <v>0</v>
      </c>
      <c r="M1686" t="str">
        <f t="shared" si="80"/>
        <v>3. High Velocity Loyalty (4+)</v>
      </c>
      <c r="N1686" t="str">
        <f>IFERROR(INDEX(Demographics!F:F, MATCH(A1686, Demographics!A:A, 0)), "Unspecified Bank")</f>
        <v>Unspecified Bank</v>
      </c>
      <c r="O1686" t="str">
        <f>IFERROR(INDEX(Demographics!H:H, MATCH(A1686, Demographics!A:A, 0)) &amp; "", "Unknown Status")</f>
        <v>Unknown Status</v>
      </c>
    </row>
    <row r="1687" spans="1:15" x14ac:dyDescent="0.25">
      <c r="A1687" t="s">
        <v>1894</v>
      </c>
      <c r="B1687">
        <v>301966026</v>
      </c>
      <c r="C1687">
        <v>8</v>
      </c>
      <c r="D1687" s="1">
        <v>42922.380740740744</v>
      </c>
      <c r="E1687" s="1">
        <v>42922.338993055557</v>
      </c>
      <c r="F1687">
        <v>30000</v>
      </c>
      <c r="G1687">
        <v>34500</v>
      </c>
      <c r="H1687">
        <v>30</v>
      </c>
      <c r="J1687" t="s">
        <v>11</v>
      </c>
      <c r="K1687" s="2">
        <f t="shared" si="78"/>
        <v>0.15</v>
      </c>
      <c r="L1687">
        <f t="shared" si="79"/>
        <v>0</v>
      </c>
      <c r="M1687" t="str">
        <f t="shared" si="80"/>
        <v>3. High Velocity Loyalty (4+)</v>
      </c>
      <c r="N1687" t="str">
        <f>IFERROR(INDEX(Demographics!F:F, MATCH(A1687, Demographics!A:A, 0)), "Unspecified Bank")</f>
        <v>Unspecified Bank</v>
      </c>
      <c r="O1687" t="str">
        <f>IFERROR(INDEX(Demographics!H:H, MATCH(A1687, Demographics!A:A, 0)) &amp; "", "Unknown Status")</f>
        <v>Unknown Status</v>
      </c>
    </row>
    <row r="1688" spans="1:15" x14ac:dyDescent="0.25">
      <c r="A1688" t="s">
        <v>1895</v>
      </c>
      <c r="B1688">
        <v>301992479</v>
      </c>
      <c r="C1688">
        <v>2</v>
      </c>
      <c r="D1688" s="1">
        <v>42939.896678240744</v>
      </c>
      <c r="E1688" s="1">
        <v>42939.854930555557</v>
      </c>
      <c r="F1688">
        <v>10000</v>
      </c>
      <c r="G1688">
        <v>11500</v>
      </c>
      <c r="H1688">
        <v>15</v>
      </c>
      <c r="I1688" t="s">
        <v>1896</v>
      </c>
      <c r="J1688" t="s">
        <v>11</v>
      </c>
      <c r="K1688" s="2">
        <f t="shared" si="78"/>
        <v>0.15</v>
      </c>
      <c r="L1688">
        <f t="shared" si="79"/>
        <v>0</v>
      </c>
      <c r="M1688" t="str">
        <f t="shared" si="80"/>
        <v>2. Early Repeat (2-3)</v>
      </c>
      <c r="N1688" t="str">
        <f>IFERROR(INDEX(Demographics!F:F, MATCH(A1688, Demographics!A:A, 0)), "Unspecified Bank")</f>
        <v>UBA</v>
      </c>
      <c r="O1688" t="str">
        <f>IFERROR(INDEX(Demographics!H:H, MATCH(A1688, Demographics!A:A, 0)) &amp; "", "Unknown Status")</f>
        <v>Permanent</v>
      </c>
    </row>
    <row r="1689" spans="1:15" x14ac:dyDescent="0.25">
      <c r="A1689" t="s">
        <v>1897</v>
      </c>
      <c r="B1689">
        <v>301997329</v>
      </c>
      <c r="C1689">
        <v>2</v>
      </c>
      <c r="D1689" s="1">
        <v>42942.691354166665</v>
      </c>
      <c r="E1689" s="1">
        <v>42942.649618055555</v>
      </c>
      <c r="F1689">
        <v>10000</v>
      </c>
      <c r="G1689">
        <v>13000</v>
      </c>
      <c r="H1689">
        <v>30</v>
      </c>
      <c r="J1689" t="s">
        <v>11</v>
      </c>
      <c r="K1689" s="2">
        <f t="shared" si="78"/>
        <v>0.3</v>
      </c>
      <c r="L1689">
        <f t="shared" si="79"/>
        <v>0</v>
      </c>
      <c r="M1689" t="str">
        <f t="shared" si="80"/>
        <v>2. Early Repeat (2-3)</v>
      </c>
      <c r="N1689" t="str">
        <f>IFERROR(INDEX(Demographics!F:F, MATCH(A1689, Demographics!A:A, 0)), "Unspecified Bank")</f>
        <v>Access Bank</v>
      </c>
      <c r="O1689" t="str">
        <f>IFERROR(INDEX(Demographics!H:H, MATCH(A1689, Demographics!A:A, 0)) &amp; "", "Unknown Status")</f>
        <v/>
      </c>
    </row>
    <row r="1690" spans="1:15" x14ac:dyDescent="0.25">
      <c r="A1690" t="s">
        <v>1898</v>
      </c>
      <c r="B1690">
        <v>301965687</v>
      </c>
      <c r="C1690">
        <v>8</v>
      </c>
      <c r="D1690" s="1">
        <v>42921.949074074073</v>
      </c>
      <c r="E1690" s="1">
        <v>42921.907326388886</v>
      </c>
      <c r="F1690">
        <v>40000</v>
      </c>
      <c r="G1690">
        <v>43500</v>
      </c>
      <c r="H1690">
        <v>30</v>
      </c>
      <c r="J1690" t="s">
        <v>11</v>
      </c>
      <c r="K1690" s="2">
        <f t="shared" si="78"/>
        <v>8.7499999999999994E-2</v>
      </c>
      <c r="L1690">
        <f t="shared" si="79"/>
        <v>0</v>
      </c>
      <c r="M1690" t="str">
        <f t="shared" si="80"/>
        <v>3. High Velocity Loyalty (4+)</v>
      </c>
      <c r="N1690" t="str">
        <f>IFERROR(INDEX(Demographics!F:F, MATCH(A1690, Demographics!A:A, 0)), "Unspecified Bank")</f>
        <v>GT Bank</v>
      </c>
      <c r="O1690" t="str">
        <f>IFERROR(INDEX(Demographics!H:H, MATCH(A1690, Demographics!A:A, 0)) &amp; "", "Unknown Status")</f>
        <v>Permanent</v>
      </c>
    </row>
    <row r="1691" spans="1:15" x14ac:dyDescent="0.25">
      <c r="A1691" t="s">
        <v>1899</v>
      </c>
      <c r="B1691">
        <v>301987011</v>
      </c>
      <c r="C1691">
        <v>4</v>
      </c>
      <c r="D1691" s="1">
        <v>42936.361331018517</v>
      </c>
      <c r="E1691" s="1">
        <v>42936.319594907407</v>
      </c>
      <c r="F1691">
        <v>20000</v>
      </c>
      <c r="G1691">
        <v>24500</v>
      </c>
      <c r="H1691">
        <v>30</v>
      </c>
      <c r="J1691" t="s">
        <v>11</v>
      </c>
      <c r="K1691" s="2">
        <f t="shared" si="78"/>
        <v>0.22500000000000001</v>
      </c>
      <c r="L1691">
        <f t="shared" si="79"/>
        <v>0</v>
      </c>
      <c r="M1691" t="str">
        <f t="shared" si="80"/>
        <v>3. High Velocity Loyalty (4+)</v>
      </c>
      <c r="N1691" t="str">
        <f>IFERROR(INDEX(Demographics!F:F, MATCH(A1691, Demographics!A:A, 0)), "Unspecified Bank")</f>
        <v>UBA</v>
      </c>
      <c r="O1691" t="str">
        <f>IFERROR(INDEX(Demographics!H:H, MATCH(A1691, Demographics!A:A, 0)) &amp; "", "Unknown Status")</f>
        <v/>
      </c>
    </row>
    <row r="1692" spans="1:15" x14ac:dyDescent="0.25">
      <c r="A1692" t="s">
        <v>1900</v>
      </c>
      <c r="B1692">
        <v>301995253</v>
      </c>
      <c r="C1692">
        <v>13</v>
      </c>
      <c r="D1692" s="1">
        <v>42941.544074074074</v>
      </c>
      <c r="E1692" s="1">
        <v>42941.501250000001</v>
      </c>
      <c r="F1692">
        <v>40000</v>
      </c>
      <c r="G1692">
        <v>44000</v>
      </c>
      <c r="H1692">
        <v>30</v>
      </c>
      <c r="J1692" t="s">
        <v>11</v>
      </c>
      <c r="K1692" s="2">
        <f t="shared" si="78"/>
        <v>0.1</v>
      </c>
      <c r="L1692">
        <f t="shared" si="79"/>
        <v>0</v>
      </c>
      <c r="M1692" t="str">
        <f t="shared" si="80"/>
        <v>3. High Velocity Loyalty (4+)</v>
      </c>
      <c r="N1692" t="str">
        <f>IFERROR(INDEX(Demographics!F:F, MATCH(A1692, Demographics!A:A, 0)), "Unspecified Bank")</f>
        <v>GT Bank</v>
      </c>
      <c r="O1692" t="str">
        <f>IFERROR(INDEX(Demographics!H:H, MATCH(A1692, Demographics!A:A, 0)) &amp; "", "Unknown Status")</f>
        <v>Permanent</v>
      </c>
    </row>
    <row r="1693" spans="1:15" x14ac:dyDescent="0.25">
      <c r="A1693" t="s">
        <v>1901</v>
      </c>
      <c r="B1693">
        <v>301960707</v>
      </c>
      <c r="C1693">
        <v>6</v>
      </c>
      <c r="D1693" s="1">
        <v>42919.39949074074</v>
      </c>
      <c r="E1693" s="1">
        <v>42919.357071759259</v>
      </c>
      <c r="F1693">
        <v>30000</v>
      </c>
      <c r="G1693">
        <v>34500</v>
      </c>
      <c r="H1693">
        <v>30</v>
      </c>
      <c r="J1693" t="s">
        <v>23</v>
      </c>
      <c r="K1693" s="2">
        <f t="shared" si="78"/>
        <v>0.15</v>
      </c>
      <c r="L1693">
        <f t="shared" si="79"/>
        <v>1</v>
      </c>
      <c r="M1693" t="str">
        <f t="shared" si="80"/>
        <v>3. High Velocity Loyalty (4+)</v>
      </c>
      <c r="N1693" t="str">
        <f>IFERROR(INDEX(Demographics!F:F, MATCH(A1693, Demographics!A:A, 0)), "Unspecified Bank")</f>
        <v>Heritage Bank</v>
      </c>
      <c r="O1693" t="str">
        <f>IFERROR(INDEX(Demographics!H:H, MATCH(A1693, Demographics!A:A, 0)) &amp; "", "Unknown Status")</f>
        <v>Self-Employed</v>
      </c>
    </row>
    <row r="1694" spans="1:15" x14ac:dyDescent="0.25">
      <c r="A1694" t="s">
        <v>1902</v>
      </c>
      <c r="B1694">
        <v>301980080</v>
      </c>
      <c r="C1694">
        <v>5</v>
      </c>
      <c r="D1694" s="1">
        <v>42932.392743055556</v>
      </c>
      <c r="E1694" s="1">
        <v>42932.350983796299</v>
      </c>
      <c r="F1694">
        <v>10000</v>
      </c>
      <c r="G1694">
        <v>13000</v>
      </c>
      <c r="H1694">
        <v>30</v>
      </c>
      <c r="J1694" t="s">
        <v>11</v>
      </c>
      <c r="K1694" s="2">
        <f t="shared" si="78"/>
        <v>0.3</v>
      </c>
      <c r="L1694">
        <f t="shared" si="79"/>
        <v>0</v>
      </c>
      <c r="M1694" t="str">
        <f t="shared" si="80"/>
        <v>3. High Velocity Loyalty (4+)</v>
      </c>
      <c r="N1694" t="str">
        <f>IFERROR(INDEX(Demographics!F:F, MATCH(A1694, Demographics!A:A, 0)), "Unspecified Bank")</f>
        <v>GT Bank</v>
      </c>
      <c r="O1694" t="str">
        <f>IFERROR(INDEX(Demographics!H:H, MATCH(A1694, Demographics!A:A, 0)) &amp; "", "Unknown Status")</f>
        <v>Permanent</v>
      </c>
    </row>
    <row r="1695" spans="1:15" x14ac:dyDescent="0.25">
      <c r="A1695" t="s">
        <v>1903</v>
      </c>
      <c r="B1695">
        <v>301969903</v>
      </c>
      <c r="C1695">
        <v>7</v>
      </c>
      <c r="D1695" s="1">
        <v>42925.28224537037</v>
      </c>
      <c r="E1695" s="1">
        <v>42925.240520833337</v>
      </c>
      <c r="F1695">
        <v>30000</v>
      </c>
      <c r="G1695">
        <v>34500</v>
      </c>
      <c r="H1695">
        <v>30</v>
      </c>
      <c r="J1695" t="s">
        <v>11</v>
      </c>
      <c r="K1695" s="2">
        <f t="shared" si="78"/>
        <v>0.15</v>
      </c>
      <c r="L1695">
        <f t="shared" si="79"/>
        <v>0</v>
      </c>
      <c r="M1695" t="str">
        <f t="shared" si="80"/>
        <v>3. High Velocity Loyalty (4+)</v>
      </c>
      <c r="N1695" t="str">
        <f>IFERROR(INDEX(Demographics!F:F, MATCH(A1695, Demographics!A:A, 0)), "Unspecified Bank")</f>
        <v>Skye Bank</v>
      </c>
      <c r="O1695" t="str">
        <f>IFERROR(INDEX(Demographics!H:H, MATCH(A1695, Demographics!A:A, 0)) &amp; "", "Unknown Status")</f>
        <v>Student</v>
      </c>
    </row>
    <row r="1696" spans="1:15" x14ac:dyDescent="0.25">
      <c r="A1696" t="s">
        <v>1904</v>
      </c>
      <c r="B1696">
        <v>301961197</v>
      </c>
      <c r="C1696">
        <v>13</v>
      </c>
      <c r="D1696" s="1">
        <v>42919.622476851851</v>
      </c>
      <c r="E1696" s="1">
        <v>42919.580740740741</v>
      </c>
      <c r="F1696">
        <v>40000</v>
      </c>
      <c r="G1696">
        <v>44000</v>
      </c>
      <c r="H1696">
        <v>30</v>
      </c>
      <c r="J1696" t="s">
        <v>23</v>
      </c>
      <c r="K1696" s="2">
        <f t="shared" si="78"/>
        <v>0.1</v>
      </c>
      <c r="L1696">
        <f t="shared" si="79"/>
        <v>1</v>
      </c>
      <c r="M1696" t="str">
        <f t="shared" si="80"/>
        <v>3. High Velocity Loyalty (4+)</v>
      </c>
      <c r="N1696" t="str">
        <f>IFERROR(INDEX(Demographics!F:F, MATCH(A1696, Demographics!A:A, 0)), "Unspecified Bank")</f>
        <v>GT Bank</v>
      </c>
      <c r="O1696" t="str">
        <f>IFERROR(INDEX(Demographics!H:H, MATCH(A1696, Demographics!A:A, 0)) &amp; "", "Unknown Status")</f>
        <v>Permanent</v>
      </c>
    </row>
    <row r="1697" spans="1:15" x14ac:dyDescent="0.25">
      <c r="A1697" t="s">
        <v>1905</v>
      </c>
      <c r="B1697">
        <v>301999883</v>
      </c>
      <c r="C1697">
        <v>2</v>
      </c>
      <c r="D1697" s="1">
        <v>42944.285717592589</v>
      </c>
      <c r="E1697" s="1">
        <v>42944.243981481479</v>
      </c>
      <c r="F1697">
        <v>10000</v>
      </c>
      <c r="G1697">
        <v>13000</v>
      </c>
      <c r="H1697">
        <v>30</v>
      </c>
      <c r="J1697" t="s">
        <v>23</v>
      </c>
      <c r="K1697" s="2">
        <f t="shared" si="78"/>
        <v>0.3</v>
      </c>
      <c r="L1697">
        <f t="shared" si="79"/>
        <v>1</v>
      </c>
      <c r="M1697" t="str">
        <f t="shared" si="80"/>
        <v>2. Early Repeat (2-3)</v>
      </c>
      <c r="N1697" t="str">
        <f>IFERROR(INDEX(Demographics!F:F, MATCH(A1697, Demographics!A:A, 0)), "Unspecified Bank")</f>
        <v>Zenith Bank</v>
      </c>
      <c r="O1697" t="str">
        <f>IFERROR(INDEX(Demographics!H:H, MATCH(A1697, Demographics!A:A, 0)) &amp; "", "Unknown Status")</f>
        <v>Permanent</v>
      </c>
    </row>
    <row r="1698" spans="1:15" x14ac:dyDescent="0.25">
      <c r="A1698" t="s">
        <v>1906</v>
      </c>
      <c r="B1698">
        <v>302003174</v>
      </c>
      <c r="C1698">
        <v>2</v>
      </c>
      <c r="D1698" s="1">
        <v>42946.397476851853</v>
      </c>
      <c r="E1698" s="1">
        <v>42946.35496527778</v>
      </c>
      <c r="F1698">
        <v>10000</v>
      </c>
      <c r="G1698">
        <v>13000</v>
      </c>
      <c r="H1698">
        <v>30</v>
      </c>
      <c r="J1698" t="s">
        <v>23</v>
      </c>
      <c r="K1698" s="2">
        <f t="shared" si="78"/>
        <v>0.3</v>
      </c>
      <c r="L1698">
        <f t="shared" si="79"/>
        <v>1</v>
      </c>
      <c r="M1698" t="str">
        <f t="shared" si="80"/>
        <v>2. Early Repeat (2-3)</v>
      </c>
      <c r="N1698" t="str">
        <f>IFERROR(INDEX(Demographics!F:F, MATCH(A1698, Demographics!A:A, 0)), "Unspecified Bank")</f>
        <v>EcoBank</v>
      </c>
      <c r="O1698" t="str">
        <f>IFERROR(INDEX(Demographics!H:H, MATCH(A1698, Demographics!A:A, 0)) &amp; "", "Unknown Status")</f>
        <v>Permanent</v>
      </c>
    </row>
    <row r="1699" spans="1:15" x14ac:dyDescent="0.25">
      <c r="A1699" t="s">
        <v>1907</v>
      </c>
      <c r="B1699">
        <v>301974441</v>
      </c>
      <c r="C1699">
        <v>2</v>
      </c>
      <c r="D1699" s="1">
        <v>42928.489293981482</v>
      </c>
      <c r="E1699" s="1">
        <v>42928.447557870371</v>
      </c>
      <c r="F1699">
        <v>10000</v>
      </c>
      <c r="G1699">
        <v>13000</v>
      </c>
      <c r="H1699">
        <v>30</v>
      </c>
      <c r="J1699" t="s">
        <v>23</v>
      </c>
      <c r="K1699" s="2">
        <f t="shared" si="78"/>
        <v>0.3</v>
      </c>
      <c r="L1699">
        <f t="shared" si="79"/>
        <v>1</v>
      </c>
      <c r="M1699" t="str">
        <f t="shared" si="80"/>
        <v>2. Early Repeat (2-3)</v>
      </c>
      <c r="N1699" t="str">
        <f>IFERROR(INDEX(Demographics!F:F, MATCH(A1699, Demographics!A:A, 0)), "Unspecified Bank")</f>
        <v>Access Bank</v>
      </c>
      <c r="O1699" t="str">
        <f>IFERROR(INDEX(Demographics!H:H, MATCH(A1699, Demographics!A:A, 0)) &amp; "", "Unknown Status")</f>
        <v>Permanent</v>
      </c>
    </row>
    <row r="1700" spans="1:15" x14ac:dyDescent="0.25">
      <c r="A1700" t="s">
        <v>1908</v>
      </c>
      <c r="B1700">
        <v>301965889</v>
      </c>
      <c r="C1700">
        <v>9</v>
      </c>
      <c r="D1700" s="1">
        <v>42922.30190972222</v>
      </c>
      <c r="E1700" s="1">
        <v>42922.26</v>
      </c>
      <c r="F1700">
        <v>30000</v>
      </c>
      <c r="G1700">
        <v>34500</v>
      </c>
      <c r="H1700">
        <v>30</v>
      </c>
      <c r="J1700" t="s">
        <v>23</v>
      </c>
      <c r="K1700" s="2">
        <f t="shared" si="78"/>
        <v>0.15</v>
      </c>
      <c r="L1700">
        <f t="shared" si="79"/>
        <v>1</v>
      </c>
      <c r="M1700" t="str">
        <f t="shared" si="80"/>
        <v>3. High Velocity Loyalty (4+)</v>
      </c>
      <c r="N1700" t="str">
        <f>IFERROR(INDEX(Demographics!F:F, MATCH(A1700, Demographics!A:A, 0)), "Unspecified Bank")</f>
        <v>Skye Bank</v>
      </c>
      <c r="O1700" t="str">
        <f>IFERROR(INDEX(Demographics!H:H, MATCH(A1700, Demographics!A:A, 0)) &amp; "", "Unknown Status")</f>
        <v/>
      </c>
    </row>
    <row r="1701" spans="1:15" x14ac:dyDescent="0.25">
      <c r="A1701" t="s">
        <v>1909</v>
      </c>
      <c r="B1701">
        <v>301992121</v>
      </c>
      <c r="C1701">
        <v>2</v>
      </c>
      <c r="D1701" s="1">
        <v>42939.689317129632</v>
      </c>
      <c r="E1701" s="1">
        <v>42939.647557870368</v>
      </c>
      <c r="F1701">
        <v>10000</v>
      </c>
      <c r="G1701">
        <v>13000</v>
      </c>
      <c r="H1701">
        <v>30</v>
      </c>
      <c r="J1701" t="s">
        <v>23</v>
      </c>
      <c r="K1701" s="2">
        <f t="shared" si="78"/>
        <v>0.3</v>
      </c>
      <c r="L1701">
        <f t="shared" si="79"/>
        <v>1</v>
      </c>
      <c r="M1701" t="str">
        <f t="shared" si="80"/>
        <v>2. Early Repeat (2-3)</v>
      </c>
      <c r="N1701" t="str">
        <f>IFERROR(INDEX(Demographics!F:F, MATCH(A1701, Demographics!A:A, 0)), "Unspecified Bank")</f>
        <v>GT Bank</v>
      </c>
      <c r="O1701" t="str">
        <f>IFERROR(INDEX(Demographics!H:H, MATCH(A1701, Demographics!A:A, 0)) &amp; "", "Unknown Status")</f>
        <v/>
      </c>
    </row>
    <row r="1702" spans="1:15" x14ac:dyDescent="0.25">
      <c r="A1702" t="s">
        <v>1910</v>
      </c>
      <c r="B1702">
        <v>301992301</v>
      </c>
      <c r="C1702">
        <v>9</v>
      </c>
      <c r="D1702" s="1">
        <v>42939.795057870368</v>
      </c>
      <c r="E1702" s="1">
        <v>42939.753240740742</v>
      </c>
      <c r="F1702">
        <v>30000</v>
      </c>
      <c r="G1702">
        <v>34500</v>
      </c>
      <c r="H1702">
        <v>30</v>
      </c>
      <c r="J1702" t="s">
        <v>23</v>
      </c>
      <c r="K1702" s="2">
        <f t="shared" si="78"/>
        <v>0.15</v>
      </c>
      <c r="L1702">
        <f t="shared" si="79"/>
        <v>1</v>
      </c>
      <c r="M1702" t="str">
        <f t="shared" si="80"/>
        <v>3. High Velocity Loyalty (4+)</v>
      </c>
      <c r="N1702" t="str">
        <f>IFERROR(INDEX(Demographics!F:F, MATCH(A1702, Demographics!A:A, 0)), "Unspecified Bank")</f>
        <v>GT Bank</v>
      </c>
      <c r="O1702" t="str">
        <f>IFERROR(INDEX(Demographics!H:H, MATCH(A1702, Demographics!A:A, 0)) &amp; "", "Unknown Status")</f>
        <v>Self-Employed</v>
      </c>
    </row>
    <row r="1703" spans="1:15" x14ac:dyDescent="0.25">
      <c r="A1703" t="s">
        <v>1911</v>
      </c>
      <c r="B1703">
        <v>301974589</v>
      </c>
      <c r="C1703">
        <v>10</v>
      </c>
      <c r="D1703" s="1">
        <v>42928.55673611111</v>
      </c>
      <c r="E1703" s="1">
        <v>42928.514282407406</v>
      </c>
      <c r="F1703">
        <v>30000</v>
      </c>
      <c r="G1703">
        <v>34500</v>
      </c>
      <c r="H1703">
        <v>30</v>
      </c>
      <c r="J1703" t="s">
        <v>11</v>
      </c>
      <c r="K1703" s="2">
        <f t="shared" si="78"/>
        <v>0.15</v>
      </c>
      <c r="L1703">
        <f t="shared" si="79"/>
        <v>0</v>
      </c>
      <c r="M1703" t="str">
        <f t="shared" si="80"/>
        <v>3. High Velocity Loyalty (4+)</v>
      </c>
      <c r="N1703" t="str">
        <f>IFERROR(INDEX(Demographics!F:F, MATCH(A1703, Demographics!A:A, 0)), "Unspecified Bank")</f>
        <v>GT Bank</v>
      </c>
      <c r="O1703" t="str">
        <f>IFERROR(INDEX(Demographics!H:H, MATCH(A1703, Demographics!A:A, 0)) &amp; "", "Unknown Status")</f>
        <v>Permanent</v>
      </c>
    </row>
    <row r="1704" spans="1:15" x14ac:dyDescent="0.25">
      <c r="A1704" t="s">
        <v>1912</v>
      </c>
      <c r="B1704">
        <v>301997143</v>
      </c>
      <c r="C1704">
        <v>2</v>
      </c>
      <c r="D1704" s="1">
        <v>42942.625150462962</v>
      </c>
      <c r="E1704" s="1">
        <v>42942.582650462966</v>
      </c>
      <c r="F1704">
        <v>10000</v>
      </c>
      <c r="G1704">
        <v>11500</v>
      </c>
      <c r="H1704">
        <v>15</v>
      </c>
      <c r="J1704" t="s">
        <v>11</v>
      </c>
      <c r="K1704" s="2">
        <f t="shared" si="78"/>
        <v>0.15</v>
      </c>
      <c r="L1704">
        <f t="shared" si="79"/>
        <v>0</v>
      </c>
      <c r="M1704" t="str">
        <f t="shared" si="80"/>
        <v>2. Early Repeat (2-3)</v>
      </c>
      <c r="N1704" t="str">
        <f>IFERROR(INDEX(Demographics!F:F, MATCH(A1704, Demographics!A:A, 0)), "Unspecified Bank")</f>
        <v>Unspecified Bank</v>
      </c>
      <c r="O1704" t="str">
        <f>IFERROR(INDEX(Demographics!H:H, MATCH(A1704, Demographics!A:A, 0)) &amp; "", "Unknown Status")</f>
        <v>Unknown Status</v>
      </c>
    </row>
    <row r="1705" spans="1:15" x14ac:dyDescent="0.25">
      <c r="A1705" t="s">
        <v>1913</v>
      </c>
      <c r="B1705">
        <v>301960518</v>
      </c>
      <c r="C1705">
        <v>14</v>
      </c>
      <c r="D1705" s="1">
        <v>42919.256655092591</v>
      </c>
      <c r="E1705" s="1">
        <v>42919.214918981481</v>
      </c>
      <c r="F1705">
        <v>30000</v>
      </c>
      <c r="G1705">
        <v>33000</v>
      </c>
      <c r="H1705">
        <v>30</v>
      </c>
      <c r="J1705" t="s">
        <v>11</v>
      </c>
      <c r="K1705" s="2">
        <f t="shared" si="78"/>
        <v>0.1</v>
      </c>
      <c r="L1705">
        <f t="shared" si="79"/>
        <v>0</v>
      </c>
      <c r="M1705" t="str">
        <f t="shared" si="80"/>
        <v>3. High Velocity Loyalty (4+)</v>
      </c>
      <c r="N1705" t="str">
        <f>IFERROR(INDEX(Demographics!F:F, MATCH(A1705, Demographics!A:A, 0)), "Unspecified Bank")</f>
        <v>Unspecified Bank</v>
      </c>
      <c r="O1705" t="str">
        <f>IFERROR(INDEX(Demographics!H:H, MATCH(A1705, Demographics!A:A, 0)) &amp; "", "Unknown Status")</f>
        <v>Unknown Status</v>
      </c>
    </row>
    <row r="1706" spans="1:15" x14ac:dyDescent="0.25">
      <c r="A1706" t="s">
        <v>1914</v>
      </c>
      <c r="B1706">
        <v>301982030</v>
      </c>
      <c r="C1706">
        <v>13</v>
      </c>
      <c r="D1706" s="1">
        <v>42933.608391203707</v>
      </c>
      <c r="E1706" s="1">
        <v>42933.566655092596</v>
      </c>
      <c r="F1706">
        <v>35000</v>
      </c>
      <c r="G1706">
        <v>38500</v>
      </c>
      <c r="H1706">
        <v>30</v>
      </c>
      <c r="J1706" t="s">
        <v>11</v>
      </c>
      <c r="K1706" s="2">
        <f t="shared" si="78"/>
        <v>0.1</v>
      </c>
      <c r="L1706">
        <f t="shared" si="79"/>
        <v>0</v>
      </c>
      <c r="M1706" t="str">
        <f t="shared" si="80"/>
        <v>3. High Velocity Loyalty (4+)</v>
      </c>
      <c r="N1706" t="str">
        <f>IFERROR(INDEX(Demographics!F:F, MATCH(A1706, Demographics!A:A, 0)), "Unspecified Bank")</f>
        <v>First Bank</v>
      </c>
      <c r="O1706" t="str">
        <f>IFERROR(INDEX(Demographics!H:H, MATCH(A1706, Demographics!A:A, 0)) &amp; "", "Unknown Status")</f>
        <v>Permanent</v>
      </c>
    </row>
    <row r="1707" spans="1:15" x14ac:dyDescent="0.25">
      <c r="A1707" t="s">
        <v>1915</v>
      </c>
      <c r="B1707">
        <v>302001126</v>
      </c>
      <c r="C1707">
        <v>11</v>
      </c>
      <c r="D1707" s="1">
        <v>42944.770810185182</v>
      </c>
      <c r="E1707" s="1">
        <v>42944.728310185186</v>
      </c>
      <c r="F1707">
        <v>30000</v>
      </c>
      <c r="G1707">
        <v>36000</v>
      </c>
      <c r="H1707">
        <v>60</v>
      </c>
      <c r="J1707" t="s">
        <v>23</v>
      </c>
      <c r="K1707" s="2">
        <f t="shared" si="78"/>
        <v>0.2</v>
      </c>
      <c r="L1707">
        <f t="shared" si="79"/>
        <v>1</v>
      </c>
      <c r="M1707" t="str">
        <f t="shared" si="80"/>
        <v>3. High Velocity Loyalty (4+)</v>
      </c>
      <c r="N1707" t="str">
        <f>IFERROR(INDEX(Demographics!F:F, MATCH(A1707, Demographics!A:A, 0)), "Unspecified Bank")</f>
        <v>Zenith Bank</v>
      </c>
      <c r="O1707" t="str">
        <f>IFERROR(INDEX(Demographics!H:H, MATCH(A1707, Demographics!A:A, 0)) &amp; "", "Unknown Status")</f>
        <v>Student</v>
      </c>
    </row>
    <row r="1708" spans="1:15" x14ac:dyDescent="0.25">
      <c r="A1708" t="s">
        <v>1916</v>
      </c>
      <c r="B1708">
        <v>301991701</v>
      </c>
      <c r="C1708">
        <v>2</v>
      </c>
      <c r="D1708" s="1">
        <v>42939.439965277779</v>
      </c>
      <c r="E1708" s="1">
        <v>42939.398101851853</v>
      </c>
      <c r="F1708">
        <v>10000</v>
      </c>
      <c r="G1708">
        <v>11500</v>
      </c>
      <c r="H1708">
        <v>15</v>
      </c>
      <c r="J1708" t="s">
        <v>11</v>
      </c>
      <c r="K1708" s="2">
        <f t="shared" si="78"/>
        <v>0.15</v>
      </c>
      <c r="L1708">
        <f t="shared" si="79"/>
        <v>0</v>
      </c>
      <c r="M1708" t="str">
        <f t="shared" si="80"/>
        <v>2. Early Repeat (2-3)</v>
      </c>
      <c r="N1708" t="str">
        <f>IFERROR(INDEX(Demographics!F:F, MATCH(A1708, Demographics!A:A, 0)), "Unspecified Bank")</f>
        <v>Diamond Bank</v>
      </c>
      <c r="O1708" t="str">
        <f>IFERROR(INDEX(Demographics!H:H, MATCH(A1708, Demographics!A:A, 0)) &amp; "", "Unknown Status")</f>
        <v>Permanent</v>
      </c>
    </row>
    <row r="1709" spans="1:15" x14ac:dyDescent="0.25">
      <c r="A1709" t="s">
        <v>1917</v>
      </c>
      <c r="B1709">
        <v>301977542</v>
      </c>
      <c r="C1709">
        <v>4</v>
      </c>
      <c r="D1709" s="1">
        <v>42930.529930555553</v>
      </c>
      <c r="E1709" s="1">
        <v>42930.48746527778</v>
      </c>
      <c r="F1709">
        <v>10000</v>
      </c>
      <c r="G1709">
        <v>13000</v>
      </c>
      <c r="H1709">
        <v>30</v>
      </c>
      <c r="J1709" t="s">
        <v>11</v>
      </c>
      <c r="K1709" s="2">
        <f t="shared" si="78"/>
        <v>0.3</v>
      </c>
      <c r="L1709">
        <f t="shared" si="79"/>
        <v>0</v>
      </c>
      <c r="M1709" t="str">
        <f t="shared" si="80"/>
        <v>3. High Velocity Loyalty (4+)</v>
      </c>
      <c r="N1709" t="str">
        <f>IFERROR(INDEX(Demographics!F:F, MATCH(A1709, Demographics!A:A, 0)), "Unspecified Bank")</f>
        <v>Unspecified Bank</v>
      </c>
      <c r="O1709" t="str">
        <f>IFERROR(INDEX(Demographics!H:H, MATCH(A1709, Demographics!A:A, 0)) &amp; "", "Unknown Status")</f>
        <v>Unknown Status</v>
      </c>
    </row>
    <row r="1710" spans="1:15" x14ac:dyDescent="0.25">
      <c r="A1710" t="s">
        <v>1918</v>
      </c>
      <c r="B1710">
        <v>302003064</v>
      </c>
      <c r="C1710">
        <v>2</v>
      </c>
      <c r="D1710" s="1">
        <v>42946.312928240739</v>
      </c>
      <c r="E1710" s="1">
        <v>42946.271180555559</v>
      </c>
      <c r="F1710">
        <v>10000</v>
      </c>
      <c r="G1710">
        <v>13000</v>
      </c>
      <c r="H1710">
        <v>30</v>
      </c>
      <c r="J1710" t="s">
        <v>11</v>
      </c>
      <c r="K1710" s="2">
        <f t="shared" si="78"/>
        <v>0.3</v>
      </c>
      <c r="L1710">
        <f t="shared" si="79"/>
        <v>0</v>
      </c>
      <c r="M1710" t="str">
        <f t="shared" si="80"/>
        <v>2. Early Repeat (2-3)</v>
      </c>
      <c r="N1710" t="str">
        <f>IFERROR(INDEX(Demographics!F:F, MATCH(A1710, Demographics!A:A, 0)), "Unspecified Bank")</f>
        <v>UBA</v>
      </c>
      <c r="O1710" t="str">
        <f>IFERROR(INDEX(Demographics!H:H, MATCH(A1710, Demographics!A:A, 0)) &amp; "", "Unknown Status")</f>
        <v/>
      </c>
    </row>
    <row r="1711" spans="1:15" x14ac:dyDescent="0.25">
      <c r="A1711" t="s">
        <v>1919</v>
      </c>
      <c r="B1711">
        <v>301965605</v>
      </c>
      <c r="C1711">
        <v>3</v>
      </c>
      <c r="D1711" s="1">
        <v>42921.898182870369</v>
      </c>
      <c r="E1711" s="1">
        <v>42921.856458333335</v>
      </c>
      <c r="F1711">
        <v>10000</v>
      </c>
      <c r="G1711">
        <v>13000</v>
      </c>
      <c r="H1711">
        <v>30</v>
      </c>
      <c r="J1711" t="s">
        <v>11</v>
      </c>
      <c r="K1711" s="2">
        <f t="shared" si="78"/>
        <v>0.3</v>
      </c>
      <c r="L1711">
        <f t="shared" si="79"/>
        <v>0</v>
      </c>
      <c r="M1711" t="str">
        <f t="shared" si="80"/>
        <v>2. Early Repeat (2-3)</v>
      </c>
      <c r="N1711" t="str">
        <f>IFERROR(INDEX(Demographics!F:F, MATCH(A1711, Demographics!A:A, 0)), "Unspecified Bank")</f>
        <v>GT Bank</v>
      </c>
      <c r="O1711" t="str">
        <f>IFERROR(INDEX(Demographics!H:H, MATCH(A1711, Demographics!A:A, 0)) &amp; "", "Unknown Status")</f>
        <v>Permanent</v>
      </c>
    </row>
    <row r="1712" spans="1:15" x14ac:dyDescent="0.25">
      <c r="A1712" t="s">
        <v>1920</v>
      </c>
      <c r="B1712">
        <v>301984645</v>
      </c>
      <c r="C1712">
        <v>5</v>
      </c>
      <c r="D1712" s="1">
        <v>42934.886180555557</v>
      </c>
      <c r="E1712" s="1">
        <v>42934.84443287037</v>
      </c>
      <c r="F1712">
        <v>20000</v>
      </c>
      <c r="G1712">
        <v>24500</v>
      </c>
      <c r="H1712">
        <v>30</v>
      </c>
      <c r="J1712" t="s">
        <v>11</v>
      </c>
      <c r="K1712" s="2">
        <f t="shared" si="78"/>
        <v>0.22500000000000001</v>
      </c>
      <c r="L1712">
        <f t="shared" si="79"/>
        <v>0</v>
      </c>
      <c r="M1712" t="str">
        <f t="shared" si="80"/>
        <v>3. High Velocity Loyalty (4+)</v>
      </c>
      <c r="N1712" t="str">
        <f>IFERROR(INDEX(Demographics!F:F, MATCH(A1712, Demographics!A:A, 0)), "Unspecified Bank")</f>
        <v>Unspecified Bank</v>
      </c>
      <c r="O1712" t="str">
        <f>IFERROR(INDEX(Demographics!H:H, MATCH(A1712, Demographics!A:A, 0)) &amp; "", "Unknown Status")</f>
        <v>Unknown Status</v>
      </c>
    </row>
    <row r="1713" spans="1:15" x14ac:dyDescent="0.25">
      <c r="A1713" t="s">
        <v>1921</v>
      </c>
      <c r="B1713">
        <v>301982372</v>
      </c>
      <c r="C1713">
        <v>11</v>
      </c>
      <c r="D1713" s="1">
        <v>42933.723067129627</v>
      </c>
      <c r="E1713" s="1">
        <v>42933.681319444448</v>
      </c>
      <c r="F1713">
        <v>40000</v>
      </c>
      <c r="G1713">
        <v>44000</v>
      </c>
      <c r="H1713">
        <v>30</v>
      </c>
      <c r="J1713" t="s">
        <v>11</v>
      </c>
      <c r="K1713" s="2">
        <f t="shared" si="78"/>
        <v>0.1</v>
      </c>
      <c r="L1713">
        <f t="shared" si="79"/>
        <v>0</v>
      </c>
      <c r="M1713" t="str">
        <f t="shared" si="80"/>
        <v>3. High Velocity Loyalty (4+)</v>
      </c>
      <c r="N1713" t="str">
        <f>IFERROR(INDEX(Demographics!F:F, MATCH(A1713, Demographics!A:A, 0)), "Unspecified Bank")</f>
        <v>Diamond Bank</v>
      </c>
      <c r="O1713" t="str">
        <f>IFERROR(INDEX(Demographics!H:H, MATCH(A1713, Demographics!A:A, 0)) &amp; "", "Unknown Status")</f>
        <v>Permanent</v>
      </c>
    </row>
    <row r="1714" spans="1:15" x14ac:dyDescent="0.25">
      <c r="A1714" t="s">
        <v>1922</v>
      </c>
      <c r="B1714">
        <v>301972485</v>
      </c>
      <c r="C1714">
        <v>2</v>
      </c>
      <c r="D1714" s="1">
        <v>42927.305671296293</v>
      </c>
      <c r="E1714" s="1">
        <v>42927.263923611114</v>
      </c>
      <c r="F1714">
        <v>10000</v>
      </c>
      <c r="G1714">
        <v>13000</v>
      </c>
      <c r="H1714">
        <v>30</v>
      </c>
      <c r="J1714" t="s">
        <v>11</v>
      </c>
      <c r="K1714" s="2">
        <f t="shared" si="78"/>
        <v>0.3</v>
      </c>
      <c r="L1714">
        <f t="shared" si="79"/>
        <v>0</v>
      </c>
      <c r="M1714" t="str">
        <f t="shared" si="80"/>
        <v>2. Early Repeat (2-3)</v>
      </c>
      <c r="N1714" t="str">
        <f>IFERROR(INDEX(Demographics!F:F, MATCH(A1714, Demographics!A:A, 0)), "Unspecified Bank")</f>
        <v>Unspecified Bank</v>
      </c>
      <c r="O1714" t="str">
        <f>IFERROR(INDEX(Demographics!H:H, MATCH(A1714, Demographics!A:A, 0)) &amp; "", "Unknown Status")</f>
        <v>Unknown Status</v>
      </c>
    </row>
    <row r="1715" spans="1:15" x14ac:dyDescent="0.25">
      <c r="A1715" t="s">
        <v>1923</v>
      </c>
      <c r="B1715">
        <v>302003522</v>
      </c>
      <c r="C1715">
        <v>2</v>
      </c>
      <c r="D1715" s="1">
        <v>42946.607199074075</v>
      </c>
      <c r="E1715" s="1">
        <v>42946.565451388888</v>
      </c>
      <c r="F1715">
        <v>10000</v>
      </c>
      <c r="G1715">
        <v>13000</v>
      </c>
      <c r="H1715">
        <v>30</v>
      </c>
      <c r="J1715" t="s">
        <v>11</v>
      </c>
      <c r="K1715" s="2">
        <f t="shared" si="78"/>
        <v>0.3</v>
      </c>
      <c r="L1715">
        <f t="shared" si="79"/>
        <v>0</v>
      </c>
      <c r="M1715" t="str">
        <f t="shared" si="80"/>
        <v>2. Early Repeat (2-3)</v>
      </c>
      <c r="N1715" t="str">
        <f>IFERROR(INDEX(Demographics!F:F, MATCH(A1715, Demographics!A:A, 0)), "Unspecified Bank")</f>
        <v>Zenith Bank</v>
      </c>
      <c r="O1715" t="str">
        <f>IFERROR(INDEX(Demographics!H:H, MATCH(A1715, Demographics!A:A, 0)) &amp; "", "Unknown Status")</f>
        <v>Permanent</v>
      </c>
    </row>
    <row r="1716" spans="1:15" x14ac:dyDescent="0.25">
      <c r="A1716" t="s">
        <v>1924</v>
      </c>
      <c r="B1716">
        <v>302000928</v>
      </c>
      <c r="C1716">
        <v>2</v>
      </c>
      <c r="D1716" s="1">
        <v>42944.689375000002</v>
      </c>
      <c r="E1716" s="1">
        <v>42944.647638888891</v>
      </c>
      <c r="F1716">
        <v>10000</v>
      </c>
      <c r="G1716">
        <v>13000</v>
      </c>
      <c r="H1716">
        <v>30</v>
      </c>
      <c r="I1716" t="s">
        <v>1925</v>
      </c>
      <c r="J1716" t="s">
        <v>11</v>
      </c>
      <c r="K1716" s="2">
        <f t="shared" si="78"/>
        <v>0.3</v>
      </c>
      <c r="L1716">
        <f t="shared" si="79"/>
        <v>0</v>
      </c>
      <c r="M1716" t="str">
        <f t="shared" si="80"/>
        <v>2. Early Repeat (2-3)</v>
      </c>
      <c r="N1716" t="str">
        <f>IFERROR(INDEX(Demographics!F:F, MATCH(A1716, Demographics!A:A, 0)), "Unspecified Bank")</f>
        <v>UBA</v>
      </c>
      <c r="O1716" t="str">
        <f>IFERROR(INDEX(Demographics!H:H, MATCH(A1716, Demographics!A:A, 0)) &amp; "", "Unknown Status")</f>
        <v>Permanent</v>
      </c>
    </row>
    <row r="1717" spans="1:15" x14ac:dyDescent="0.25">
      <c r="A1717" t="s">
        <v>1926</v>
      </c>
      <c r="B1717">
        <v>301972970</v>
      </c>
      <c r="C1717">
        <v>3</v>
      </c>
      <c r="D1717" s="1">
        <v>42927.53633101852</v>
      </c>
      <c r="E1717" s="1">
        <v>42927.494606481479</v>
      </c>
      <c r="F1717">
        <v>10000</v>
      </c>
      <c r="G1717">
        <v>13000</v>
      </c>
      <c r="H1717">
        <v>30</v>
      </c>
      <c r="J1717" t="s">
        <v>11</v>
      </c>
      <c r="K1717" s="2">
        <f t="shared" si="78"/>
        <v>0.3</v>
      </c>
      <c r="L1717">
        <f t="shared" si="79"/>
        <v>0</v>
      </c>
      <c r="M1717" t="str">
        <f t="shared" si="80"/>
        <v>2. Early Repeat (2-3)</v>
      </c>
      <c r="N1717" t="str">
        <f>IFERROR(INDEX(Demographics!F:F, MATCH(A1717, Demographics!A:A, 0)), "Unspecified Bank")</f>
        <v>First Bank</v>
      </c>
      <c r="O1717" t="str">
        <f>IFERROR(INDEX(Demographics!H:H, MATCH(A1717, Demographics!A:A, 0)) &amp; "", "Unknown Status")</f>
        <v>Permanent</v>
      </c>
    </row>
    <row r="1718" spans="1:15" x14ac:dyDescent="0.25">
      <c r="A1718" t="s">
        <v>1927</v>
      </c>
      <c r="B1718">
        <v>301978042</v>
      </c>
      <c r="C1718">
        <v>2</v>
      </c>
      <c r="D1718" s="1">
        <v>42930.711319444446</v>
      </c>
      <c r="E1718" s="1">
        <v>42930.669571759259</v>
      </c>
      <c r="F1718">
        <v>10000</v>
      </c>
      <c r="G1718">
        <v>11500</v>
      </c>
      <c r="H1718">
        <v>15</v>
      </c>
      <c r="J1718" t="s">
        <v>11</v>
      </c>
      <c r="K1718" s="2">
        <f t="shared" si="78"/>
        <v>0.15</v>
      </c>
      <c r="L1718">
        <f t="shared" si="79"/>
        <v>0</v>
      </c>
      <c r="M1718" t="str">
        <f t="shared" si="80"/>
        <v>2. Early Repeat (2-3)</v>
      </c>
      <c r="N1718" t="str">
        <f>IFERROR(INDEX(Demographics!F:F, MATCH(A1718, Demographics!A:A, 0)), "Unspecified Bank")</f>
        <v>GT Bank</v>
      </c>
      <c r="O1718" t="str">
        <f>IFERROR(INDEX(Demographics!H:H, MATCH(A1718, Demographics!A:A, 0)) &amp; "", "Unknown Status")</f>
        <v/>
      </c>
    </row>
    <row r="1719" spans="1:15" x14ac:dyDescent="0.25">
      <c r="A1719" t="s">
        <v>1928</v>
      </c>
      <c r="B1719">
        <v>301984178</v>
      </c>
      <c r="C1719">
        <v>15</v>
      </c>
      <c r="D1719" s="1">
        <v>42934.676736111112</v>
      </c>
      <c r="E1719" s="1">
        <v>42934.635000000002</v>
      </c>
      <c r="F1719">
        <v>60000</v>
      </c>
      <c r="G1719">
        <v>65400</v>
      </c>
      <c r="H1719">
        <v>60</v>
      </c>
      <c r="J1719" t="s">
        <v>11</v>
      </c>
      <c r="K1719" s="2">
        <f t="shared" si="78"/>
        <v>0.09</v>
      </c>
      <c r="L1719">
        <f t="shared" si="79"/>
        <v>0</v>
      </c>
      <c r="M1719" t="str">
        <f t="shared" si="80"/>
        <v>3. High Velocity Loyalty (4+)</v>
      </c>
      <c r="N1719" t="str">
        <f>IFERROR(INDEX(Demographics!F:F, MATCH(A1719, Demographics!A:A, 0)), "Unspecified Bank")</f>
        <v>First Bank</v>
      </c>
      <c r="O1719" t="str">
        <f>IFERROR(INDEX(Demographics!H:H, MATCH(A1719, Demographics!A:A, 0)) &amp; "", "Unknown Status")</f>
        <v>Permanent</v>
      </c>
    </row>
    <row r="1720" spans="1:15" x14ac:dyDescent="0.25">
      <c r="A1720" t="s">
        <v>1929</v>
      </c>
      <c r="B1720">
        <v>301960688</v>
      </c>
      <c r="C1720">
        <v>2</v>
      </c>
      <c r="D1720" s="1">
        <v>42919.391435185185</v>
      </c>
      <c r="E1720" s="1">
        <v>42919.349699074075</v>
      </c>
      <c r="F1720">
        <v>10000</v>
      </c>
      <c r="G1720">
        <v>13000</v>
      </c>
      <c r="H1720">
        <v>30</v>
      </c>
      <c r="J1720" t="s">
        <v>11</v>
      </c>
      <c r="K1720" s="2">
        <f t="shared" si="78"/>
        <v>0.3</v>
      </c>
      <c r="L1720">
        <f t="shared" si="79"/>
        <v>0</v>
      </c>
      <c r="M1720" t="str">
        <f t="shared" si="80"/>
        <v>2. Early Repeat (2-3)</v>
      </c>
      <c r="N1720" t="str">
        <f>IFERROR(INDEX(Demographics!F:F, MATCH(A1720, Demographics!A:A, 0)), "Unspecified Bank")</f>
        <v>First Bank</v>
      </c>
      <c r="O1720" t="str">
        <f>IFERROR(INDEX(Demographics!H:H, MATCH(A1720, Demographics!A:A, 0)) &amp; "", "Unknown Status")</f>
        <v>Permanent</v>
      </c>
    </row>
    <row r="1721" spans="1:15" x14ac:dyDescent="0.25">
      <c r="A1721" t="s">
        <v>1930</v>
      </c>
      <c r="B1721">
        <v>301973050</v>
      </c>
      <c r="C1721">
        <v>3</v>
      </c>
      <c r="D1721" s="1">
        <v>42927.57</v>
      </c>
      <c r="E1721" s="1">
        <v>42927.528275462966</v>
      </c>
      <c r="F1721">
        <v>10000</v>
      </c>
      <c r="G1721">
        <v>13000</v>
      </c>
      <c r="H1721">
        <v>30</v>
      </c>
      <c r="J1721" t="s">
        <v>11</v>
      </c>
      <c r="K1721" s="2">
        <f t="shared" si="78"/>
        <v>0.3</v>
      </c>
      <c r="L1721">
        <f t="shared" si="79"/>
        <v>0</v>
      </c>
      <c r="M1721" t="str">
        <f t="shared" si="80"/>
        <v>2. Early Repeat (2-3)</v>
      </c>
      <c r="N1721" t="str">
        <f>IFERROR(INDEX(Demographics!F:F, MATCH(A1721, Demographics!A:A, 0)), "Unspecified Bank")</f>
        <v>GT Bank</v>
      </c>
      <c r="O1721" t="str">
        <f>IFERROR(INDEX(Demographics!H:H, MATCH(A1721, Demographics!A:A, 0)) &amp; "", "Unknown Status")</f>
        <v>Permanent</v>
      </c>
    </row>
    <row r="1722" spans="1:15" x14ac:dyDescent="0.25">
      <c r="A1722" t="s">
        <v>1931</v>
      </c>
      <c r="B1722">
        <v>301970163</v>
      </c>
      <c r="C1722">
        <v>2</v>
      </c>
      <c r="D1722" s="1">
        <v>42925.528391203705</v>
      </c>
      <c r="E1722" s="1">
        <v>42925.486666666664</v>
      </c>
      <c r="F1722">
        <v>10000</v>
      </c>
      <c r="G1722">
        <v>13000</v>
      </c>
      <c r="H1722">
        <v>30</v>
      </c>
      <c r="J1722" t="s">
        <v>11</v>
      </c>
      <c r="K1722" s="2">
        <f t="shared" si="78"/>
        <v>0.3</v>
      </c>
      <c r="L1722">
        <f t="shared" si="79"/>
        <v>0</v>
      </c>
      <c r="M1722" t="str">
        <f t="shared" si="80"/>
        <v>2. Early Repeat (2-3)</v>
      </c>
      <c r="N1722" t="str">
        <f>IFERROR(INDEX(Demographics!F:F, MATCH(A1722, Demographics!A:A, 0)), "Unspecified Bank")</f>
        <v>Stanbic IBTC</v>
      </c>
      <c r="O1722" t="str">
        <f>IFERROR(INDEX(Demographics!H:H, MATCH(A1722, Demographics!A:A, 0)) &amp; "", "Unknown Status")</f>
        <v>Permanent</v>
      </c>
    </row>
    <row r="1723" spans="1:15" x14ac:dyDescent="0.25">
      <c r="A1723" t="s">
        <v>1932</v>
      </c>
      <c r="B1723">
        <v>301970570</v>
      </c>
      <c r="C1723">
        <v>5</v>
      </c>
      <c r="D1723" s="1">
        <v>42925.827604166669</v>
      </c>
      <c r="E1723" s="1">
        <v>42925.785868055558</v>
      </c>
      <c r="F1723">
        <v>20000</v>
      </c>
      <c r="G1723">
        <v>22250</v>
      </c>
      <c r="H1723">
        <v>15</v>
      </c>
      <c r="J1723" t="s">
        <v>11</v>
      </c>
      <c r="K1723" s="2">
        <f t="shared" si="78"/>
        <v>0.1125</v>
      </c>
      <c r="L1723">
        <f t="shared" si="79"/>
        <v>0</v>
      </c>
      <c r="M1723" t="str">
        <f t="shared" si="80"/>
        <v>3. High Velocity Loyalty (4+)</v>
      </c>
      <c r="N1723" t="str">
        <f>IFERROR(INDEX(Demographics!F:F, MATCH(A1723, Demographics!A:A, 0)), "Unspecified Bank")</f>
        <v>EcoBank</v>
      </c>
      <c r="O1723" t="str">
        <f>IFERROR(INDEX(Demographics!H:H, MATCH(A1723, Demographics!A:A, 0)) &amp; "", "Unknown Status")</f>
        <v>Permanent</v>
      </c>
    </row>
    <row r="1724" spans="1:15" x14ac:dyDescent="0.25">
      <c r="A1724" t="s">
        <v>1933</v>
      </c>
      <c r="B1724">
        <v>301982074</v>
      </c>
      <c r="C1724">
        <v>4</v>
      </c>
      <c r="D1724" s="1">
        <v>42933.625104166669</v>
      </c>
      <c r="E1724" s="1">
        <v>42933.583333333336</v>
      </c>
      <c r="F1724">
        <v>20000</v>
      </c>
      <c r="G1724">
        <v>24500</v>
      </c>
      <c r="H1724">
        <v>30</v>
      </c>
      <c r="J1724" t="s">
        <v>11</v>
      </c>
      <c r="K1724" s="2">
        <f t="shared" si="78"/>
        <v>0.22500000000000001</v>
      </c>
      <c r="L1724">
        <f t="shared" si="79"/>
        <v>0</v>
      </c>
      <c r="M1724" t="str">
        <f t="shared" si="80"/>
        <v>3. High Velocity Loyalty (4+)</v>
      </c>
      <c r="N1724" t="str">
        <f>IFERROR(INDEX(Demographics!F:F, MATCH(A1724, Demographics!A:A, 0)), "Unspecified Bank")</f>
        <v>Unspecified Bank</v>
      </c>
      <c r="O1724" t="str">
        <f>IFERROR(INDEX(Demographics!H:H, MATCH(A1724, Demographics!A:A, 0)) &amp; "", "Unknown Status")</f>
        <v>Unknown Status</v>
      </c>
    </row>
    <row r="1725" spans="1:15" x14ac:dyDescent="0.25">
      <c r="A1725" t="s">
        <v>1934</v>
      </c>
      <c r="B1725">
        <v>301970175</v>
      </c>
      <c r="C1725">
        <v>3</v>
      </c>
      <c r="D1725" s="1">
        <v>42925.538229166668</v>
      </c>
      <c r="E1725" s="1">
        <v>42925.49628472222</v>
      </c>
      <c r="F1725">
        <v>10000</v>
      </c>
      <c r="G1725">
        <v>11500</v>
      </c>
      <c r="H1725">
        <v>15</v>
      </c>
      <c r="J1725" t="s">
        <v>11</v>
      </c>
      <c r="K1725" s="2">
        <f t="shared" si="78"/>
        <v>0.15</v>
      </c>
      <c r="L1725">
        <f t="shared" si="79"/>
        <v>0</v>
      </c>
      <c r="M1725" t="str">
        <f t="shared" si="80"/>
        <v>2. Early Repeat (2-3)</v>
      </c>
      <c r="N1725" t="str">
        <f>IFERROR(INDEX(Demographics!F:F, MATCH(A1725, Demographics!A:A, 0)), "Unspecified Bank")</f>
        <v>Unspecified Bank</v>
      </c>
      <c r="O1725" t="str">
        <f>IFERROR(INDEX(Demographics!H:H, MATCH(A1725, Demographics!A:A, 0)) &amp; "", "Unknown Status")</f>
        <v>Unknown Status</v>
      </c>
    </row>
    <row r="1726" spans="1:15" x14ac:dyDescent="0.25">
      <c r="A1726" t="s">
        <v>1935</v>
      </c>
      <c r="B1726">
        <v>301972025</v>
      </c>
      <c r="C1726">
        <v>3</v>
      </c>
      <c r="D1726" s="1">
        <v>42926.808113425926</v>
      </c>
      <c r="E1726" s="1">
        <v>42926.766377314816</v>
      </c>
      <c r="F1726">
        <v>10000</v>
      </c>
      <c r="G1726">
        <v>13000</v>
      </c>
      <c r="H1726">
        <v>30</v>
      </c>
      <c r="J1726" t="s">
        <v>11</v>
      </c>
      <c r="K1726" s="2">
        <f t="shared" si="78"/>
        <v>0.3</v>
      </c>
      <c r="L1726">
        <f t="shared" si="79"/>
        <v>0</v>
      </c>
      <c r="M1726" t="str">
        <f t="shared" si="80"/>
        <v>2. Early Repeat (2-3)</v>
      </c>
      <c r="N1726" t="str">
        <f>IFERROR(INDEX(Demographics!F:F, MATCH(A1726, Demographics!A:A, 0)), "Unspecified Bank")</f>
        <v>Diamond Bank</v>
      </c>
      <c r="O1726" t="str">
        <f>IFERROR(INDEX(Demographics!H:H, MATCH(A1726, Demographics!A:A, 0)) &amp; "", "Unknown Status")</f>
        <v>Permanent</v>
      </c>
    </row>
    <row r="1727" spans="1:15" x14ac:dyDescent="0.25">
      <c r="A1727" t="s">
        <v>1936</v>
      </c>
      <c r="B1727">
        <v>301983885</v>
      </c>
      <c r="C1727">
        <v>2</v>
      </c>
      <c r="D1727" s="1">
        <v>42934.57372685185</v>
      </c>
      <c r="E1727" s="1">
        <v>42934.531967592593</v>
      </c>
      <c r="F1727">
        <v>10000</v>
      </c>
      <c r="G1727">
        <v>13000</v>
      </c>
      <c r="H1727">
        <v>30</v>
      </c>
      <c r="J1727" t="s">
        <v>23</v>
      </c>
      <c r="K1727" s="2">
        <f t="shared" si="78"/>
        <v>0.3</v>
      </c>
      <c r="L1727">
        <f t="shared" si="79"/>
        <v>1</v>
      </c>
      <c r="M1727" t="str">
        <f t="shared" si="80"/>
        <v>2. Early Repeat (2-3)</v>
      </c>
      <c r="N1727" t="str">
        <f>IFERROR(INDEX(Demographics!F:F, MATCH(A1727, Demographics!A:A, 0)), "Unspecified Bank")</f>
        <v>EcoBank</v>
      </c>
      <c r="O1727" t="str">
        <f>IFERROR(INDEX(Demographics!H:H, MATCH(A1727, Demographics!A:A, 0)) &amp; "", "Unknown Status")</f>
        <v/>
      </c>
    </row>
    <row r="1728" spans="1:15" x14ac:dyDescent="0.25">
      <c r="A1728" t="s">
        <v>1937</v>
      </c>
      <c r="B1728">
        <v>301959215</v>
      </c>
      <c r="C1728">
        <v>5</v>
      </c>
      <c r="D1728" s="1">
        <v>42917.730347222219</v>
      </c>
      <c r="E1728" s="1">
        <v>42917.688576388886</v>
      </c>
      <c r="F1728">
        <v>20000</v>
      </c>
      <c r="G1728">
        <v>24500</v>
      </c>
      <c r="H1728">
        <v>30</v>
      </c>
      <c r="J1728" t="s">
        <v>23</v>
      </c>
      <c r="K1728" s="2">
        <f t="shared" si="78"/>
        <v>0.22500000000000001</v>
      </c>
      <c r="L1728">
        <f t="shared" si="79"/>
        <v>1</v>
      </c>
      <c r="M1728" t="str">
        <f t="shared" si="80"/>
        <v>3. High Velocity Loyalty (4+)</v>
      </c>
      <c r="N1728" t="str">
        <f>IFERROR(INDEX(Demographics!F:F, MATCH(A1728, Demographics!A:A, 0)), "Unspecified Bank")</f>
        <v>GT Bank</v>
      </c>
      <c r="O1728" t="str">
        <f>IFERROR(INDEX(Demographics!H:H, MATCH(A1728, Demographics!A:A, 0)) &amp; "", "Unknown Status")</f>
        <v>Permanent</v>
      </c>
    </row>
    <row r="1729" spans="1:15" x14ac:dyDescent="0.25">
      <c r="A1729" t="s">
        <v>1938</v>
      </c>
      <c r="B1729">
        <v>301992783</v>
      </c>
      <c r="C1729">
        <v>6</v>
      </c>
      <c r="D1729" s="1">
        <v>42940.317037037035</v>
      </c>
      <c r="E1729" s="1">
        <v>42940.275185185186</v>
      </c>
      <c r="F1729">
        <v>10000</v>
      </c>
      <c r="G1729">
        <v>11500</v>
      </c>
      <c r="H1729">
        <v>15</v>
      </c>
      <c r="J1729" t="s">
        <v>11</v>
      </c>
      <c r="K1729" s="2">
        <f t="shared" si="78"/>
        <v>0.15</v>
      </c>
      <c r="L1729">
        <f t="shared" si="79"/>
        <v>0</v>
      </c>
      <c r="M1729" t="str">
        <f t="shared" si="80"/>
        <v>3. High Velocity Loyalty (4+)</v>
      </c>
      <c r="N1729" t="str">
        <f>IFERROR(INDEX(Demographics!F:F, MATCH(A1729, Demographics!A:A, 0)), "Unspecified Bank")</f>
        <v>Unspecified Bank</v>
      </c>
      <c r="O1729" t="str">
        <f>IFERROR(INDEX(Demographics!H:H, MATCH(A1729, Demographics!A:A, 0)) &amp; "", "Unknown Status")</f>
        <v>Unknown Status</v>
      </c>
    </row>
    <row r="1730" spans="1:15" x14ac:dyDescent="0.25">
      <c r="A1730" t="s">
        <v>1939</v>
      </c>
      <c r="B1730">
        <v>301996914</v>
      </c>
      <c r="C1730">
        <v>2</v>
      </c>
      <c r="D1730" s="1">
        <v>42942.536145833335</v>
      </c>
      <c r="E1730" s="1">
        <v>42942.494409722225</v>
      </c>
      <c r="F1730">
        <v>10000</v>
      </c>
      <c r="G1730">
        <v>13000</v>
      </c>
      <c r="H1730">
        <v>30</v>
      </c>
      <c r="J1730" t="s">
        <v>11</v>
      </c>
      <c r="K1730" s="2">
        <f t="shared" si="78"/>
        <v>0.3</v>
      </c>
      <c r="L1730">
        <f t="shared" si="79"/>
        <v>0</v>
      </c>
      <c r="M1730" t="str">
        <f t="shared" si="80"/>
        <v>2. Early Repeat (2-3)</v>
      </c>
      <c r="N1730" t="str">
        <f>IFERROR(INDEX(Demographics!F:F, MATCH(A1730, Demographics!A:A, 0)), "Unspecified Bank")</f>
        <v>UBA</v>
      </c>
      <c r="O1730" t="str">
        <f>IFERROR(INDEX(Demographics!H:H, MATCH(A1730, Demographics!A:A, 0)) &amp; "", "Unknown Status")</f>
        <v>Permanent</v>
      </c>
    </row>
    <row r="1731" spans="1:15" x14ac:dyDescent="0.25">
      <c r="A1731" t="s">
        <v>1940</v>
      </c>
      <c r="B1731">
        <v>301979272</v>
      </c>
      <c r="C1731">
        <v>3</v>
      </c>
      <c r="D1731" s="1">
        <v>42931.623252314814</v>
      </c>
      <c r="E1731" s="1">
        <v>42931.581493055557</v>
      </c>
      <c r="F1731">
        <v>10000</v>
      </c>
      <c r="G1731">
        <v>11500</v>
      </c>
      <c r="H1731">
        <v>15</v>
      </c>
      <c r="J1731" t="s">
        <v>11</v>
      </c>
      <c r="K1731" s="2">
        <f t="shared" ref="K1731:K1794" si="81">(G1731 - F1731) / F1731</f>
        <v>0.15</v>
      </c>
      <c r="L1731">
        <f t="shared" ref="L1731:L1794" si="82">IF(J1731="bad", 1, 0)</f>
        <v>0</v>
      </c>
      <c r="M1731" t="str">
        <f t="shared" ref="M1731:M1794" si="83">IF(C1731=1, "1. First-Time Applicant", IF(C1731&lt;=3, "2. Early Repeat (2-3)", "3. High Velocity Loyalty (4+)"))</f>
        <v>2. Early Repeat (2-3)</v>
      </c>
      <c r="N1731" t="str">
        <f>IFERROR(INDEX(Demographics!F:F, MATCH(A1731, Demographics!A:A, 0)), "Unspecified Bank")</f>
        <v>Unspecified Bank</v>
      </c>
      <c r="O1731" t="str">
        <f>IFERROR(INDEX(Demographics!H:H, MATCH(A1731, Demographics!A:A, 0)) &amp; "", "Unknown Status")</f>
        <v>Unknown Status</v>
      </c>
    </row>
    <row r="1732" spans="1:15" x14ac:dyDescent="0.25">
      <c r="A1732" t="s">
        <v>1941</v>
      </c>
      <c r="B1732">
        <v>301986295</v>
      </c>
      <c r="C1732">
        <v>4</v>
      </c>
      <c r="D1732" s="1">
        <v>42935.794548611113</v>
      </c>
      <c r="E1732" s="1">
        <v>42935.752800925926</v>
      </c>
      <c r="F1732">
        <v>20000</v>
      </c>
      <c r="G1732">
        <v>24500</v>
      </c>
      <c r="H1732">
        <v>30</v>
      </c>
      <c r="J1732" t="s">
        <v>11</v>
      </c>
      <c r="K1732" s="2">
        <f t="shared" si="81"/>
        <v>0.22500000000000001</v>
      </c>
      <c r="L1732">
        <f t="shared" si="82"/>
        <v>0</v>
      </c>
      <c r="M1732" t="str">
        <f t="shared" si="83"/>
        <v>3. High Velocity Loyalty (4+)</v>
      </c>
      <c r="N1732" t="str">
        <f>IFERROR(INDEX(Demographics!F:F, MATCH(A1732, Demographics!A:A, 0)), "Unspecified Bank")</f>
        <v>Unspecified Bank</v>
      </c>
      <c r="O1732" t="str">
        <f>IFERROR(INDEX(Demographics!H:H, MATCH(A1732, Demographics!A:A, 0)) &amp; "", "Unknown Status")</f>
        <v>Unknown Status</v>
      </c>
    </row>
    <row r="1733" spans="1:15" x14ac:dyDescent="0.25">
      <c r="A1733" t="s">
        <v>1942</v>
      </c>
      <c r="B1733">
        <v>301963346</v>
      </c>
      <c r="C1733">
        <v>5</v>
      </c>
      <c r="D1733" s="1">
        <v>42920.630324074074</v>
      </c>
      <c r="E1733" s="1">
        <v>42920.587905092594</v>
      </c>
      <c r="F1733">
        <v>20000</v>
      </c>
      <c r="G1733">
        <v>24500</v>
      </c>
      <c r="H1733">
        <v>30</v>
      </c>
      <c r="J1733" t="s">
        <v>11</v>
      </c>
      <c r="K1733" s="2">
        <f t="shared" si="81"/>
        <v>0.22500000000000001</v>
      </c>
      <c r="L1733">
        <f t="shared" si="82"/>
        <v>0</v>
      </c>
      <c r="M1733" t="str">
        <f t="shared" si="83"/>
        <v>3. High Velocity Loyalty (4+)</v>
      </c>
      <c r="N1733" t="str">
        <f>IFERROR(INDEX(Demographics!F:F, MATCH(A1733, Demographics!A:A, 0)), "Unspecified Bank")</f>
        <v>First Bank</v>
      </c>
      <c r="O1733" t="str">
        <f>IFERROR(INDEX(Demographics!H:H, MATCH(A1733, Demographics!A:A, 0)) &amp; "", "Unknown Status")</f>
        <v>Permanent</v>
      </c>
    </row>
    <row r="1734" spans="1:15" x14ac:dyDescent="0.25">
      <c r="A1734" t="s">
        <v>1943</v>
      </c>
      <c r="B1734">
        <v>301981973</v>
      </c>
      <c r="C1734">
        <v>7</v>
      </c>
      <c r="D1734" s="1">
        <v>42933.591435185182</v>
      </c>
      <c r="E1734" s="1">
        <v>42933.548935185187</v>
      </c>
      <c r="F1734">
        <v>30000</v>
      </c>
      <c r="G1734">
        <v>36000</v>
      </c>
      <c r="H1734">
        <v>60</v>
      </c>
      <c r="J1734" t="s">
        <v>11</v>
      </c>
      <c r="K1734" s="2">
        <f t="shared" si="81"/>
        <v>0.2</v>
      </c>
      <c r="L1734">
        <f t="shared" si="82"/>
        <v>0</v>
      </c>
      <c r="M1734" t="str">
        <f t="shared" si="83"/>
        <v>3. High Velocity Loyalty (4+)</v>
      </c>
      <c r="N1734" t="str">
        <f>IFERROR(INDEX(Demographics!F:F, MATCH(A1734, Demographics!A:A, 0)), "Unspecified Bank")</f>
        <v>First Bank</v>
      </c>
      <c r="O1734" t="str">
        <f>IFERROR(INDEX(Demographics!H:H, MATCH(A1734, Demographics!A:A, 0)) &amp; "", "Unknown Status")</f>
        <v>Self-Employed</v>
      </c>
    </row>
    <row r="1735" spans="1:15" x14ac:dyDescent="0.25">
      <c r="A1735" t="s">
        <v>1944</v>
      </c>
      <c r="B1735">
        <v>302000949</v>
      </c>
      <c r="C1735">
        <v>2</v>
      </c>
      <c r="D1735" s="1">
        <v>42944.698576388888</v>
      </c>
      <c r="E1735" s="1">
        <v>42944.656805555554</v>
      </c>
      <c r="F1735">
        <v>10000</v>
      </c>
      <c r="G1735">
        <v>13000</v>
      </c>
      <c r="H1735">
        <v>30</v>
      </c>
      <c r="I1735" t="s">
        <v>1945</v>
      </c>
      <c r="J1735" t="s">
        <v>11</v>
      </c>
      <c r="K1735" s="2">
        <f t="shared" si="81"/>
        <v>0.3</v>
      </c>
      <c r="L1735">
        <f t="shared" si="82"/>
        <v>0</v>
      </c>
      <c r="M1735" t="str">
        <f t="shared" si="83"/>
        <v>2. Early Repeat (2-3)</v>
      </c>
      <c r="N1735" t="str">
        <f>IFERROR(INDEX(Demographics!F:F, MATCH(A1735, Demographics!A:A, 0)), "Unspecified Bank")</f>
        <v>Unspecified Bank</v>
      </c>
      <c r="O1735" t="str">
        <f>IFERROR(INDEX(Demographics!H:H, MATCH(A1735, Demographics!A:A, 0)) &amp; "", "Unknown Status")</f>
        <v>Unknown Status</v>
      </c>
    </row>
    <row r="1736" spans="1:15" x14ac:dyDescent="0.25">
      <c r="A1736" t="s">
        <v>1946</v>
      </c>
      <c r="B1736">
        <v>301995949</v>
      </c>
      <c r="C1736">
        <v>5</v>
      </c>
      <c r="D1736" s="1">
        <v>42941.87290509259</v>
      </c>
      <c r="E1736" s="1">
        <v>42941.831157407411</v>
      </c>
      <c r="F1736">
        <v>20000</v>
      </c>
      <c r="G1736">
        <v>24500</v>
      </c>
      <c r="H1736">
        <v>30</v>
      </c>
      <c r="J1736" t="s">
        <v>11</v>
      </c>
      <c r="K1736" s="2">
        <f t="shared" si="81"/>
        <v>0.22500000000000001</v>
      </c>
      <c r="L1736">
        <f t="shared" si="82"/>
        <v>0</v>
      </c>
      <c r="M1736" t="str">
        <f t="shared" si="83"/>
        <v>3. High Velocity Loyalty (4+)</v>
      </c>
      <c r="N1736" t="str">
        <f>IFERROR(INDEX(Demographics!F:F, MATCH(A1736, Demographics!A:A, 0)), "Unspecified Bank")</f>
        <v>Diamond Bank</v>
      </c>
      <c r="O1736" t="str">
        <f>IFERROR(INDEX(Demographics!H:H, MATCH(A1736, Demographics!A:A, 0)) &amp; "", "Unknown Status")</f>
        <v>Permanent</v>
      </c>
    </row>
    <row r="1737" spans="1:15" x14ac:dyDescent="0.25">
      <c r="A1737" t="s">
        <v>212</v>
      </c>
      <c r="B1737">
        <v>301996010</v>
      </c>
      <c r="C1737">
        <v>7</v>
      </c>
      <c r="D1737" s="1">
        <v>42941.910150462965</v>
      </c>
      <c r="E1737" s="1">
        <v>42941.867638888885</v>
      </c>
      <c r="F1737">
        <v>30000</v>
      </c>
      <c r="G1737">
        <v>39000</v>
      </c>
      <c r="H1737">
        <v>60</v>
      </c>
      <c r="J1737" t="s">
        <v>11</v>
      </c>
      <c r="K1737" s="2">
        <f t="shared" si="81"/>
        <v>0.3</v>
      </c>
      <c r="L1737">
        <f t="shared" si="82"/>
        <v>0</v>
      </c>
      <c r="M1737" t="str">
        <f t="shared" si="83"/>
        <v>3. High Velocity Loyalty (4+)</v>
      </c>
      <c r="N1737" t="str">
        <f>IFERROR(INDEX(Demographics!F:F, MATCH(A1737, Demographics!A:A, 0)), "Unspecified Bank")</f>
        <v>GT Bank</v>
      </c>
      <c r="O1737" t="str">
        <f>IFERROR(INDEX(Demographics!H:H, MATCH(A1737, Demographics!A:A, 0)) &amp; "", "Unknown Status")</f>
        <v>Permanent</v>
      </c>
    </row>
    <row r="1738" spans="1:15" x14ac:dyDescent="0.25">
      <c r="A1738" t="s">
        <v>1947</v>
      </c>
      <c r="B1738">
        <v>301981290</v>
      </c>
      <c r="C1738">
        <v>5</v>
      </c>
      <c r="D1738" s="1">
        <v>42933.351805555554</v>
      </c>
      <c r="E1738" s="1">
        <v>42933.309305555558</v>
      </c>
      <c r="F1738">
        <v>20000</v>
      </c>
      <c r="G1738">
        <v>24500</v>
      </c>
      <c r="H1738">
        <v>30</v>
      </c>
      <c r="J1738" t="s">
        <v>11</v>
      </c>
      <c r="K1738" s="2">
        <f t="shared" si="81"/>
        <v>0.22500000000000001</v>
      </c>
      <c r="L1738">
        <f t="shared" si="82"/>
        <v>0</v>
      </c>
      <c r="M1738" t="str">
        <f t="shared" si="83"/>
        <v>3. High Velocity Loyalty (4+)</v>
      </c>
      <c r="N1738" t="str">
        <f>IFERROR(INDEX(Demographics!F:F, MATCH(A1738, Demographics!A:A, 0)), "Unspecified Bank")</f>
        <v>FCMB</v>
      </c>
      <c r="O1738" t="str">
        <f>IFERROR(INDEX(Demographics!H:H, MATCH(A1738, Demographics!A:A, 0)) &amp; "", "Unknown Status")</f>
        <v/>
      </c>
    </row>
    <row r="1739" spans="1:15" x14ac:dyDescent="0.25">
      <c r="A1739" t="s">
        <v>1948</v>
      </c>
      <c r="B1739">
        <v>301984213</v>
      </c>
      <c r="C1739">
        <v>4</v>
      </c>
      <c r="D1739" s="1">
        <v>42934.689652777779</v>
      </c>
      <c r="E1739" s="1">
        <v>42934.647905092592</v>
      </c>
      <c r="F1739">
        <v>20000</v>
      </c>
      <c r="G1739">
        <v>22250</v>
      </c>
      <c r="H1739">
        <v>15</v>
      </c>
      <c r="J1739" t="s">
        <v>11</v>
      </c>
      <c r="K1739" s="2">
        <f t="shared" si="81"/>
        <v>0.1125</v>
      </c>
      <c r="L1739">
        <f t="shared" si="82"/>
        <v>0</v>
      </c>
      <c r="M1739" t="str">
        <f t="shared" si="83"/>
        <v>3. High Velocity Loyalty (4+)</v>
      </c>
      <c r="N1739" t="str">
        <f>IFERROR(INDEX(Demographics!F:F, MATCH(A1739, Demographics!A:A, 0)), "Unspecified Bank")</f>
        <v>First Bank</v>
      </c>
      <c r="O1739" t="str">
        <f>IFERROR(INDEX(Demographics!H:H, MATCH(A1739, Demographics!A:A, 0)) &amp; "", "Unknown Status")</f>
        <v>Permanent</v>
      </c>
    </row>
    <row r="1740" spans="1:15" x14ac:dyDescent="0.25">
      <c r="A1740" t="s">
        <v>1949</v>
      </c>
      <c r="B1740">
        <v>301997665</v>
      </c>
      <c r="C1740">
        <v>11</v>
      </c>
      <c r="D1740" s="1">
        <v>42942.83284722222</v>
      </c>
      <c r="E1740" s="1">
        <v>42942.790393518517</v>
      </c>
      <c r="F1740">
        <v>40000</v>
      </c>
      <c r="G1740">
        <v>44000</v>
      </c>
      <c r="H1740">
        <v>30</v>
      </c>
      <c r="J1740" t="s">
        <v>11</v>
      </c>
      <c r="K1740" s="2">
        <f t="shared" si="81"/>
        <v>0.1</v>
      </c>
      <c r="L1740">
        <f t="shared" si="82"/>
        <v>0</v>
      </c>
      <c r="M1740" t="str">
        <f t="shared" si="83"/>
        <v>3. High Velocity Loyalty (4+)</v>
      </c>
      <c r="N1740" t="str">
        <f>IFERROR(INDEX(Demographics!F:F, MATCH(A1740, Demographics!A:A, 0)), "Unspecified Bank")</f>
        <v>Unspecified Bank</v>
      </c>
      <c r="O1740" t="str">
        <f>IFERROR(INDEX(Demographics!H:H, MATCH(A1740, Demographics!A:A, 0)) &amp; "", "Unknown Status")</f>
        <v>Unknown Status</v>
      </c>
    </row>
    <row r="1741" spans="1:15" x14ac:dyDescent="0.25">
      <c r="A1741" t="s">
        <v>1950</v>
      </c>
      <c r="B1741">
        <v>301999879</v>
      </c>
      <c r="C1741">
        <v>16</v>
      </c>
      <c r="D1741" s="1">
        <v>42944.282280092593</v>
      </c>
      <c r="E1741" s="1">
        <v>42944.23978009259</v>
      </c>
      <c r="F1741">
        <v>40000</v>
      </c>
      <c r="G1741">
        <v>44000</v>
      </c>
      <c r="H1741">
        <v>30</v>
      </c>
      <c r="J1741" t="s">
        <v>11</v>
      </c>
      <c r="K1741" s="2">
        <f t="shared" si="81"/>
        <v>0.1</v>
      </c>
      <c r="L1741">
        <f t="shared" si="82"/>
        <v>0</v>
      </c>
      <c r="M1741" t="str">
        <f t="shared" si="83"/>
        <v>3. High Velocity Loyalty (4+)</v>
      </c>
      <c r="N1741" t="str">
        <f>IFERROR(INDEX(Demographics!F:F, MATCH(A1741, Demographics!A:A, 0)), "Unspecified Bank")</f>
        <v>Diamond Bank</v>
      </c>
      <c r="O1741" t="str">
        <f>IFERROR(INDEX(Demographics!H:H, MATCH(A1741, Demographics!A:A, 0)) &amp; "", "Unknown Status")</f>
        <v>Permanent</v>
      </c>
    </row>
    <row r="1742" spans="1:15" x14ac:dyDescent="0.25">
      <c r="A1742" t="s">
        <v>1951</v>
      </c>
      <c r="B1742">
        <v>301979433</v>
      </c>
      <c r="C1742">
        <v>8</v>
      </c>
      <c r="D1742" s="1">
        <v>42931.720081018517</v>
      </c>
      <c r="E1742" s="1">
        <v>42931.67765046296</v>
      </c>
      <c r="F1742">
        <v>30000</v>
      </c>
      <c r="G1742">
        <v>39000</v>
      </c>
      <c r="H1742">
        <v>60</v>
      </c>
      <c r="J1742" t="s">
        <v>11</v>
      </c>
      <c r="K1742" s="2">
        <f t="shared" si="81"/>
        <v>0.3</v>
      </c>
      <c r="L1742">
        <f t="shared" si="82"/>
        <v>0</v>
      </c>
      <c r="M1742" t="str">
        <f t="shared" si="83"/>
        <v>3. High Velocity Loyalty (4+)</v>
      </c>
      <c r="N1742" t="str">
        <f>IFERROR(INDEX(Demographics!F:F, MATCH(A1742, Demographics!A:A, 0)), "Unspecified Bank")</f>
        <v>Diamond Bank</v>
      </c>
      <c r="O1742" t="str">
        <f>IFERROR(INDEX(Demographics!H:H, MATCH(A1742, Demographics!A:A, 0)) &amp; "", "Unknown Status")</f>
        <v/>
      </c>
    </row>
    <row r="1743" spans="1:15" x14ac:dyDescent="0.25">
      <c r="A1743" t="s">
        <v>1952</v>
      </c>
      <c r="B1743">
        <v>301977858</v>
      </c>
      <c r="C1743">
        <v>4</v>
      </c>
      <c r="D1743" s="1">
        <v>42930.640613425923</v>
      </c>
      <c r="E1743" s="1">
        <v>42930.598865740743</v>
      </c>
      <c r="F1743">
        <v>15000</v>
      </c>
      <c r="G1743">
        <v>16687.5</v>
      </c>
      <c r="H1743">
        <v>15</v>
      </c>
      <c r="J1743" t="s">
        <v>11</v>
      </c>
      <c r="K1743" s="2">
        <f t="shared" si="81"/>
        <v>0.1125</v>
      </c>
      <c r="L1743">
        <f t="shared" si="82"/>
        <v>0</v>
      </c>
      <c r="M1743" t="str">
        <f t="shared" si="83"/>
        <v>3. High Velocity Loyalty (4+)</v>
      </c>
      <c r="N1743" t="str">
        <f>IFERROR(INDEX(Demographics!F:F, MATCH(A1743, Demographics!A:A, 0)), "Unspecified Bank")</f>
        <v>Sterling Bank</v>
      </c>
      <c r="O1743" t="str">
        <f>IFERROR(INDEX(Demographics!H:H, MATCH(A1743, Demographics!A:A, 0)) &amp; "", "Unknown Status")</f>
        <v>Permanent</v>
      </c>
    </row>
    <row r="1744" spans="1:15" x14ac:dyDescent="0.25">
      <c r="A1744" t="s">
        <v>1953</v>
      </c>
      <c r="B1744">
        <v>301978644</v>
      </c>
      <c r="C1744">
        <v>3</v>
      </c>
      <c r="D1744" s="1">
        <v>42931.248703703706</v>
      </c>
      <c r="E1744" s="1">
        <v>42931.206944444442</v>
      </c>
      <c r="F1744">
        <v>10000</v>
      </c>
      <c r="G1744">
        <v>11500</v>
      </c>
      <c r="H1744">
        <v>15</v>
      </c>
      <c r="J1744" t="s">
        <v>11</v>
      </c>
      <c r="K1744" s="2">
        <f t="shared" si="81"/>
        <v>0.15</v>
      </c>
      <c r="L1744">
        <f t="shared" si="82"/>
        <v>0</v>
      </c>
      <c r="M1744" t="str">
        <f t="shared" si="83"/>
        <v>2. Early Repeat (2-3)</v>
      </c>
      <c r="N1744" t="str">
        <f>IFERROR(INDEX(Demographics!F:F, MATCH(A1744, Demographics!A:A, 0)), "Unspecified Bank")</f>
        <v>Zenith Bank</v>
      </c>
      <c r="O1744" t="str">
        <f>IFERROR(INDEX(Demographics!H:H, MATCH(A1744, Demographics!A:A, 0)) &amp; "", "Unknown Status")</f>
        <v>Permanent</v>
      </c>
    </row>
    <row r="1745" spans="1:15" x14ac:dyDescent="0.25">
      <c r="A1745" t="s">
        <v>1954</v>
      </c>
      <c r="B1745">
        <v>301993920</v>
      </c>
      <c r="C1745">
        <v>2</v>
      </c>
      <c r="D1745" s="1">
        <v>42940.741111111114</v>
      </c>
      <c r="E1745" s="1">
        <v>42940.699363425927</v>
      </c>
      <c r="F1745">
        <v>10000</v>
      </c>
      <c r="G1745">
        <v>11500</v>
      </c>
      <c r="H1745">
        <v>15</v>
      </c>
      <c r="J1745" t="s">
        <v>11</v>
      </c>
      <c r="K1745" s="2">
        <f t="shared" si="81"/>
        <v>0.15</v>
      </c>
      <c r="L1745">
        <f t="shared" si="82"/>
        <v>0</v>
      </c>
      <c r="M1745" t="str">
        <f t="shared" si="83"/>
        <v>2. Early Repeat (2-3)</v>
      </c>
      <c r="N1745" t="str">
        <f>IFERROR(INDEX(Demographics!F:F, MATCH(A1745, Demographics!A:A, 0)), "Unspecified Bank")</f>
        <v>First Bank</v>
      </c>
      <c r="O1745" t="str">
        <f>IFERROR(INDEX(Demographics!H:H, MATCH(A1745, Demographics!A:A, 0)) &amp; "", "Unknown Status")</f>
        <v>Permanent</v>
      </c>
    </row>
    <row r="1746" spans="1:15" x14ac:dyDescent="0.25">
      <c r="A1746" t="s">
        <v>1955</v>
      </c>
      <c r="B1746">
        <v>301972040</v>
      </c>
      <c r="C1746">
        <v>4</v>
      </c>
      <c r="D1746" s="1">
        <v>42926.816770833335</v>
      </c>
      <c r="E1746" s="1">
        <v>42926.775034722225</v>
      </c>
      <c r="F1746">
        <v>10000</v>
      </c>
      <c r="G1746">
        <v>13000</v>
      </c>
      <c r="H1746">
        <v>30</v>
      </c>
      <c r="J1746" t="s">
        <v>11</v>
      </c>
      <c r="K1746" s="2">
        <f t="shared" si="81"/>
        <v>0.3</v>
      </c>
      <c r="L1746">
        <f t="shared" si="82"/>
        <v>0</v>
      </c>
      <c r="M1746" t="str">
        <f t="shared" si="83"/>
        <v>3. High Velocity Loyalty (4+)</v>
      </c>
      <c r="N1746" t="str">
        <f>IFERROR(INDEX(Demographics!F:F, MATCH(A1746, Demographics!A:A, 0)), "Unspecified Bank")</f>
        <v>Zenith Bank</v>
      </c>
      <c r="O1746" t="str">
        <f>IFERROR(INDEX(Demographics!H:H, MATCH(A1746, Demographics!A:A, 0)) &amp; "", "Unknown Status")</f>
        <v>Permanent</v>
      </c>
    </row>
    <row r="1747" spans="1:15" x14ac:dyDescent="0.25">
      <c r="A1747" t="s">
        <v>1956</v>
      </c>
      <c r="B1747">
        <v>302000582</v>
      </c>
      <c r="C1747">
        <v>2</v>
      </c>
      <c r="D1747" s="1">
        <v>42944.558935185189</v>
      </c>
      <c r="E1747" s="1">
        <v>42944.517199074071</v>
      </c>
      <c r="F1747">
        <v>10000</v>
      </c>
      <c r="G1747">
        <v>13000</v>
      </c>
      <c r="H1747">
        <v>30</v>
      </c>
      <c r="J1747" t="s">
        <v>11</v>
      </c>
      <c r="K1747" s="2">
        <f t="shared" si="81"/>
        <v>0.3</v>
      </c>
      <c r="L1747">
        <f t="shared" si="82"/>
        <v>0</v>
      </c>
      <c r="M1747" t="str">
        <f t="shared" si="83"/>
        <v>2. Early Repeat (2-3)</v>
      </c>
      <c r="N1747" t="str">
        <f>IFERROR(INDEX(Demographics!F:F, MATCH(A1747, Demographics!A:A, 0)), "Unspecified Bank")</f>
        <v>Unspecified Bank</v>
      </c>
      <c r="O1747" t="str">
        <f>IFERROR(INDEX(Demographics!H:H, MATCH(A1747, Demographics!A:A, 0)) &amp; "", "Unknown Status")</f>
        <v>Unknown Status</v>
      </c>
    </row>
    <row r="1748" spans="1:15" x14ac:dyDescent="0.25">
      <c r="A1748" t="s">
        <v>1957</v>
      </c>
      <c r="B1748">
        <v>301979585</v>
      </c>
      <c r="C1748">
        <v>15</v>
      </c>
      <c r="D1748" s="1">
        <v>42931.806562500002</v>
      </c>
      <c r="E1748" s="1">
        <v>42931.764803240738</v>
      </c>
      <c r="F1748">
        <v>30000</v>
      </c>
      <c r="G1748">
        <v>33000</v>
      </c>
      <c r="H1748">
        <v>30</v>
      </c>
      <c r="J1748" t="s">
        <v>11</v>
      </c>
      <c r="K1748" s="2">
        <f t="shared" si="81"/>
        <v>0.1</v>
      </c>
      <c r="L1748">
        <f t="shared" si="82"/>
        <v>0</v>
      </c>
      <c r="M1748" t="str">
        <f t="shared" si="83"/>
        <v>3. High Velocity Loyalty (4+)</v>
      </c>
      <c r="N1748" t="str">
        <f>IFERROR(INDEX(Demographics!F:F, MATCH(A1748, Demographics!A:A, 0)), "Unspecified Bank")</f>
        <v>First Bank</v>
      </c>
      <c r="O1748" t="str">
        <f>IFERROR(INDEX(Demographics!H:H, MATCH(A1748, Demographics!A:A, 0)) &amp; "", "Unknown Status")</f>
        <v>Self-Employed</v>
      </c>
    </row>
    <row r="1749" spans="1:15" x14ac:dyDescent="0.25">
      <c r="A1749" t="s">
        <v>1958</v>
      </c>
      <c r="B1749">
        <v>301977419</v>
      </c>
      <c r="C1749">
        <v>6</v>
      </c>
      <c r="D1749" s="1">
        <v>42930.483842592592</v>
      </c>
      <c r="E1749" s="1">
        <v>42930.442083333335</v>
      </c>
      <c r="F1749">
        <v>20000</v>
      </c>
      <c r="G1749">
        <v>22250</v>
      </c>
      <c r="H1749">
        <v>15</v>
      </c>
      <c r="J1749" t="s">
        <v>23</v>
      </c>
      <c r="K1749" s="2">
        <f t="shared" si="81"/>
        <v>0.1125</v>
      </c>
      <c r="L1749">
        <f t="shared" si="82"/>
        <v>1</v>
      </c>
      <c r="M1749" t="str">
        <f t="shared" si="83"/>
        <v>3. High Velocity Loyalty (4+)</v>
      </c>
      <c r="N1749" t="str">
        <f>IFERROR(INDEX(Demographics!F:F, MATCH(A1749, Demographics!A:A, 0)), "Unspecified Bank")</f>
        <v>Sterling Bank</v>
      </c>
      <c r="O1749" t="str">
        <f>IFERROR(INDEX(Demographics!H:H, MATCH(A1749, Demographics!A:A, 0)) &amp; "", "Unknown Status")</f>
        <v>Permanent</v>
      </c>
    </row>
    <row r="1750" spans="1:15" x14ac:dyDescent="0.25">
      <c r="A1750" t="s">
        <v>1959</v>
      </c>
      <c r="B1750">
        <v>301965083</v>
      </c>
      <c r="C1750">
        <v>2</v>
      </c>
      <c r="D1750" s="1">
        <v>42921.656307870369</v>
      </c>
      <c r="E1750" s="1">
        <v>42921.614571759259</v>
      </c>
      <c r="F1750">
        <v>10000</v>
      </c>
      <c r="G1750">
        <v>13000</v>
      </c>
      <c r="H1750">
        <v>30</v>
      </c>
      <c r="J1750" t="s">
        <v>11</v>
      </c>
      <c r="K1750" s="2">
        <f t="shared" si="81"/>
        <v>0.3</v>
      </c>
      <c r="L1750">
        <f t="shared" si="82"/>
        <v>0</v>
      </c>
      <c r="M1750" t="str">
        <f t="shared" si="83"/>
        <v>2. Early Repeat (2-3)</v>
      </c>
      <c r="N1750" t="str">
        <f>IFERROR(INDEX(Demographics!F:F, MATCH(A1750, Demographics!A:A, 0)), "Unspecified Bank")</f>
        <v>Diamond Bank</v>
      </c>
      <c r="O1750" t="str">
        <f>IFERROR(INDEX(Demographics!H:H, MATCH(A1750, Demographics!A:A, 0)) &amp; "", "Unknown Status")</f>
        <v>Permanent</v>
      </c>
    </row>
    <row r="1751" spans="1:15" x14ac:dyDescent="0.25">
      <c r="A1751" t="s">
        <v>1960</v>
      </c>
      <c r="B1751">
        <v>301970398</v>
      </c>
      <c r="C1751">
        <v>3</v>
      </c>
      <c r="D1751" s="1">
        <v>42925.69972222222</v>
      </c>
      <c r="E1751" s="1">
        <v>42925.657858796294</v>
      </c>
      <c r="F1751">
        <v>10000</v>
      </c>
      <c r="G1751">
        <v>13000</v>
      </c>
      <c r="H1751">
        <v>30</v>
      </c>
      <c r="J1751" t="s">
        <v>23</v>
      </c>
      <c r="K1751" s="2">
        <f t="shared" si="81"/>
        <v>0.3</v>
      </c>
      <c r="L1751">
        <f t="shared" si="82"/>
        <v>1</v>
      </c>
      <c r="M1751" t="str">
        <f t="shared" si="83"/>
        <v>2. Early Repeat (2-3)</v>
      </c>
      <c r="N1751" t="str">
        <f>IFERROR(INDEX(Demographics!F:F, MATCH(A1751, Demographics!A:A, 0)), "Unspecified Bank")</f>
        <v>GT Bank</v>
      </c>
      <c r="O1751" t="str">
        <f>IFERROR(INDEX(Demographics!H:H, MATCH(A1751, Demographics!A:A, 0)) &amp; "", "Unknown Status")</f>
        <v>Permanent</v>
      </c>
    </row>
    <row r="1752" spans="1:15" x14ac:dyDescent="0.25">
      <c r="A1752" t="s">
        <v>1961</v>
      </c>
      <c r="B1752">
        <v>301994665</v>
      </c>
      <c r="C1752">
        <v>6</v>
      </c>
      <c r="D1752" s="1">
        <v>42941.306493055556</v>
      </c>
      <c r="E1752" s="1">
        <v>42941.264745370368</v>
      </c>
      <c r="F1752">
        <v>10000</v>
      </c>
      <c r="G1752">
        <v>13000</v>
      </c>
      <c r="H1752">
        <v>30</v>
      </c>
      <c r="J1752" t="s">
        <v>23</v>
      </c>
      <c r="K1752" s="2">
        <f t="shared" si="81"/>
        <v>0.3</v>
      </c>
      <c r="L1752">
        <f t="shared" si="82"/>
        <v>1</v>
      </c>
      <c r="M1752" t="str">
        <f t="shared" si="83"/>
        <v>3. High Velocity Loyalty (4+)</v>
      </c>
      <c r="N1752" t="str">
        <f>IFERROR(INDEX(Demographics!F:F, MATCH(A1752, Demographics!A:A, 0)), "Unspecified Bank")</f>
        <v>GT Bank</v>
      </c>
      <c r="O1752" t="str">
        <f>IFERROR(INDEX(Demographics!H:H, MATCH(A1752, Demographics!A:A, 0)) &amp; "", "Unknown Status")</f>
        <v>Permanent</v>
      </c>
    </row>
    <row r="1753" spans="1:15" x14ac:dyDescent="0.25">
      <c r="A1753" t="s">
        <v>1962</v>
      </c>
      <c r="B1753">
        <v>301981961</v>
      </c>
      <c r="C1753">
        <v>2</v>
      </c>
      <c r="D1753" s="1">
        <v>42933.586400462962</v>
      </c>
      <c r="E1753" s="1">
        <v>42933.544641203705</v>
      </c>
      <c r="F1753">
        <v>10000</v>
      </c>
      <c r="G1753">
        <v>13000</v>
      </c>
      <c r="H1753">
        <v>30</v>
      </c>
      <c r="J1753" t="s">
        <v>23</v>
      </c>
      <c r="K1753" s="2">
        <f t="shared" si="81"/>
        <v>0.3</v>
      </c>
      <c r="L1753">
        <f t="shared" si="82"/>
        <v>1</v>
      </c>
      <c r="M1753" t="str">
        <f t="shared" si="83"/>
        <v>2. Early Repeat (2-3)</v>
      </c>
      <c r="N1753" t="str">
        <f>IFERROR(INDEX(Demographics!F:F, MATCH(A1753, Demographics!A:A, 0)), "Unspecified Bank")</f>
        <v>UBA</v>
      </c>
      <c r="O1753" t="str">
        <f>IFERROR(INDEX(Demographics!H:H, MATCH(A1753, Demographics!A:A, 0)) &amp; "", "Unknown Status")</f>
        <v>Permanent</v>
      </c>
    </row>
    <row r="1754" spans="1:15" x14ac:dyDescent="0.25">
      <c r="A1754" t="s">
        <v>1963</v>
      </c>
      <c r="B1754">
        <v>301964587</v>
      </c>
      <c r="C1754">
        <v>9</v>
      </c>
      <c r="D1754" s="1">
        <v>42921.451365740744</v>
      </c>
      <c r="E1754" s="1">
        <v>42921.409629629627</v>
      </c>
      <c r="F1754">
        <v>30000</v>
      </c>
      <c r="G1754">
        <v>34500</v>
      </c>
      <c r="H1754">
        <v>30</v>
      </c>
      <c r="J1754" t="s">
        <v>11</v>
      </c>
      <c r="K1754" s="2">
        <f t="shared" si="81"/>
        <v>0.15</v>
      </c>
      <c r="L1754">
        <f t="shared" si="82"/>
        <v>0</v>
      </c>
      <c r="M1754" t="str">
        <f t="shared" si="83"/>
        <v>3. High Velocity Loyalty (4+)</v>
      </c>
      <c r="N1754" t="str">
        <f>IFERROR(INDEX(Demographics!F:F, MATCH(A1754, Demographics!A:A, 0)), "Unspecified Bank")</f>
        <v>UBA</v>
      </c>
      <c r="O1754" t="str">
        <f>IFERROR(INDEX(Demographics!H:H, MATCH(A1754, Demographics!A:A, 0)) &amp; "", "Unknown Status")</f>
        <v>Self-Employed</v>
      </c>
    </row>
    <row r="1755" spans="1:15" x14ac:dyDescent="0.25">
      <c r="A1755" t="s">
        <v>1964</v>
      </c>
      <c r="B1755">
        <v>301990637</v>
      </c>
      <c r="C1755">
        <v>10</v>
      </c>
      <c r="D1755" s="1">
        <v>42938.493587962963</v>
      </c>
      <c r="E1755" s="1">
        <v>42938.451840277776</v>
      </c>
      <c r="F1755">
        <v>30000</v>
      </c>
      <c r="G1755">
        <v>34500</v>
      </c>
      <c r="H1755">
        <v>30</v>
      </c>
      <c r="J1755" t="s">
        <v>11</v>
      </c>
      <c r="K1755" s="2">
        <f t="shared" si="81"/>
        <v>0.15</v>
      </c>
      <c r="L1755">
        <f t="shared" si="82"/>
        <v>0</v>
      </c>
      <c r="M1755" t="str">
        <f t="shared" si="83"/>
        <v>3. High Velocity Loyalty (4+)</v>
      </c>
      <c r="N1755" t="str">
        <f>IFERROR(INDEX(Demographics!F:F, MATCH(A1755, Demographics!A:A, 0)), "Unspecified Bank")</f>
        <v>Unspecified Bank</v>
      </c>
      <c r="O1755" t="str">
        <f>IFERROR(INDEX(Demographics!H:H, MATCH(A1755, Demographics!A:A, 0)) &amp; "", "Unknown Status")</f>
        <v>Unknown Status</v>
      </c>
    </row>
    <row r="1756" spans="1:15" x14ac:dyDescent="0.25">
      <c r="A1756" t="s">
        <v>1965</v>
      </c>
      <c r="B1756">
        <v>301997118</v>
      </c>
      <c r="C1756">
        <v>10</v>
      </c>
      <c r="D1756" s="1">
        <v>42942.615289351852</v>
      </c>
      <c r="E1756" s="1">
        <v>42942.572812500002</v>
      </c>
      <c r="F1756">
        <v>30000</v>
      </c>
      <c r="G1756">
        <v>34500</v>
      </c>
      <c r="H1756">
        <v>30</v>
      </c>
      <c r="J1756" t="s">
        <v>11</v>
      </c>
      <c r="K1756" s="2">
        <f t="shared" si="81"/>
        <v>0.15</v>
      </c>
      <c r="L1756">
        <f t="shared" si="82"/>
        <v>0</v>
      </c>
      <c r="M1756" t="str">
        <f t="shared" si="83"/>
        <v>3. High Velocity Loyalty (4+)</v>
      </c>
      <c r="N1756" t="str">
        <f>IFERROR(INDEX(Demographics!F:F, MATCH(A1756, Demographics!A:A, 0)), "Unspecified Bank")</f>
        <v>Unspecified Bank</v>
      </c>
      <c r="O1756" t="str">
        <f>IFERROR(INDEX(Demographics!H:H, MATCH(A1756, Demographics!A:A, 0)) &amp; "", "Unknown Status")</f>
        <v>Unknown Status</v>
      </c>
    </row>
    <row r="1757" spans="1:15" x14ac:dyDescent="0.25">
      <c r="A1757" t="s">
        <v>1966</v>
      </c>
      <c r="B1757">
        <v>302002473</v>
      </c>
      <c r="C1757">
        <v>2</v>
      </c>
      <c r="D1757" s="1">
        <v>42945.712893518517</v>
      </c>
      <c r="E1757" s="1">
        <v>42945.671122685184</v>
      </c>
      <c r="F1757">
        <v>10000</v>
      </c>
      <c r="G1757">
        <v>13000</v>
      </c>
      <c r="H1757">
        <v>30</v>
      </c>
      <c r="J1757" t="s">
        <v>23</v>
      </c>
      <c r="K1757" s="2">
        <f t="shared" si="81"/>
        <v>0.3</v>
      </c>
      <c r="L1757">
        <f t="shared" si="82"/>
        <v>1</v>
      </c>
      <c r="M1757" t="str">
        <f t="shared" si="83"/>
        <v>2. Early Repeat (2-3)</v>
      </c>
      <c r="N1757" t="str">
        <f>IFERROR(INDEX(Demographics!F:F, MATCH(A1757, Demographics!A:A, 0)), "Unspecified Bank")</f>
        <v>GT Bank</v>
      </c>
      <c r="O1757" t="str">
        <f>IFERROR(INDEX(Demographics!H:H, MATCH(A1757, Demographics!A:A, 0)) &amp; "", "Unknown Status")</f>
        <v/>
      </c>
    </row>
    <row r="1758" spans="1:15" x14ac:dyDescent="0.25">
      <c r="A1758" t="s">
        <v>1967</v>
      </c>
      <c r="B1758">
        <v>301961208</v>
      </c>
      <c r="C1758">
        <v>3</v>
      </c>
      <c r="D1758" s="1">
        <v>42919.627685185187</v>
      </c>
      <c r="E1758" s="1">
        <v>42919.585949074077</v>
      </c>
      <c r="F1758">
        <v>10000</v>
      </c>
      <c r="G1758">
        <v>13000</v>
      </c>
      <c r="H1758">
        <v>30</v>
      </c>
      <c r="J1758" t="s">
        <v>11</v>
      </c>
      <c r="K1758" s="2">
        <f t="shared" si="81"/>
        <v>0.3</v>
      </c>
      <c r="L1758">
        <f t="shared" si="82"/>
        <v>0</v>
      </c>
      <c r="M1758" t="str">
        <f t="shared" si="83"/>
        <v>2. Early Repeat (2-3)</v>
      </c>
      <c r="N1758" t="str">
        <f>IFERROR(INDEX(Demographics!F:F, MATCH(A1758, Demographics!A:A, 0)), "Unspecified Bank")</f>
        <v>GT Bank</v>
      </c>
      <c r="O1758" t="str">
        <f>IFERROR(INDEX(Demographics!H:H, MATCH(A1758, Demographics!A:A, 0)) &amp; "", "Unknown Status")</f>
        <v>Permanent</v>
      </c>
    </row>
    <row r="1759" spans="1:15" x14ac:dyDescent="0.25">
      <c r="A1759" t="s">
        <v>1968</v>
      </c>
      <c r="B1759">
        <v>301974634</v>
      </c>
      <c r="C1759">
        <v>10</v>
      </c>
      <c r="D1759" s="1">
        <v>42928.578032407408</v>
      </c>
      <c r="E1759" s="1">
        <v>42928.53628472222</v>
      </c>
      <c r="F1759">
        <v>15000</v>
      </c>
      <c r="G1759">
        <v>17250</v>
      </c>
      <c r="H1759">
        <v>30</v>
      </c>
      <c r="J1759" t="s">
        <v>11</v>
      </c>
      <c r="K1759" s="2">
        <f t="shared" si="81"/>
        <v>0.15</v>
      </c>
      <c r="L1759">
        <f t="shared" si="82"/>
        <v>0</v>
      </c>
      <c r="M1759" t="str">
        <f t="shared" si="83"/>
        <v>3. High Velocity Loyalty (4+)</v>
      </c>
      <c r="N1759" t="str">
        <f>IFERROR(INDEX(Demographics!F:F, MATCH(A1759, Demographics!A:A, 0)), "Unspecified Bank")</f>
        <v>First Bank</v>
      </c>
      <c r="O1759" t="str">
        <f>IFERROR(INDEX(Demographics!H:H, MATCH(A1759, Demographics!A:A, 0)) &amp; "", "Unknown Status")</f>
        <v>Permanent</v>
      </c>
    </row>
    <row r="1760" spans="1:15" x14ac:dyDescent="0.25">
      <c r="A1760" t="s">
        <v>1969</v>
      </c>
      <c r="B1760">
        <v>301968674</v>
      </c>
      <c r="C1760">
        <v>8</v>
      </c>
      <c r="D1760" s="1">
        <v>42923.963946759257</v>
      </c>
      <c r="E1760" s="1">
        <v>42923.922210648147</v>
      </c>
      <c r="F1760">
        <v>20000</v>
      </c>
      <c r="G1760">
        <v>24500</v>
      </c>
      <c r="H1760">
        <v>30</v>
      </c>
      <c r="J1760" t="s">
        <v>11</v>
      </c>
      <c r="K1760" s="2">
        <f t="shared" si="81"/>
        <v>0.22500000000000001</v>
      </c>
      <c r="L1760">
        <f t="shared" si="82"/>
        <v>0</v>
      </c>
      <c r="M1760" t="str">
        <f t="shared" si="83"/>
        <v>3. High Velocity Loyalty (4+)</v>
      </c>
      <c r="N1760" t="str">
        <f>IFERROR(INDEX(Demographics!F:F, MATCH(A1760, Demographics!A:A, 0)), "Unspecified Bank")</f>
        <v>FCMB</v>
      </c>
      <c r="O1760" t="str">
        <f>IFERROR(INDEX(Demographics!H:H, MATCH(A1760, Demographics!A:A, 0)) &amp; "", "Unknown Status")</f>
        <v>Self-Employed</v>
      </c>
    </row>
    <row r="1761" spans="1:15" x14ac:dyDescent="0.25">
      <c r="A1761" t="s">
        <v>1970</v>
      </c>
      <c r="B1761">
        <v>301987497</v>
      </c>
      <c r="C1761">
        <v>8</v>
      </c>
      <c r="D1761" s="1">
        <v>42936.53765046296</v>
      </c>
      <c r="E1761" s="1">
        <v>42936.49591435185</v>
      </c>
      <c r="F1761">
        <v>30000</v>
      </c>
      <c r="G1761">
        <v>34500</v>
      </c>
      <c r="H1761">
        <v>30</v>
      </c>
      <c r="J1761" t="s">
        <v>11</v>
      </c>
      <c r="K1761" s="2">
        <f t="shared" si="81"/>
        <v>0.15</v>
      </c>
      <c r="L1761">
        <f t="shared" si="82"/>
        <v>0</v>
      </c>
      <c r="M1761" t="str">
        <f t="shared" si="83"/>
        <v>3. High Velocity Loyalty (4+)</v>
      </c>
      <c r="N1761" t="str">
        <f>IFERROR(INDEX(Demographics!F:F, MATCH(A1761, Demographics!A:A, 0)), "Unspecified Bank")</f>
        <v>First Bank</v>
      </c>
      <c r="O1761" t="str">
        <f>IFERROR(INDEX(Demographics!H:H, MATCH(A1761, Demographics!A:A, 0)) &amp; "", "Unknown Status")</f>
        <v>Self-Employed</v>
      </c>
    </row>
    <row r="1762" spans="1:15" x14ac:dyDescent="0.25">
      <c r="A1762" t="s">
        <v>1971</v>
      </c>
      <c r="B1762">
        <v>301971083</v>
      </c>
      <c r="C1762">
        <v>3</v>
      </c>
      <c r="D1762" s="1">
        <v>42926.415520833332</v>
      </c>
      <c r="E1762" s="1">
        <v>42926.373784722222</v>
      </c>
      <c r="F1762">
        <v>10000</v>
      </c>
      <c r="G1762">
        <v>13000</v>
      </c>
      <c r="H1762">
        <v>30</v>
      </c>
      <c r="J1762" t="s">
        <v>11</v>
      </c>
      <c r="K1762" s="2">
        <f t="shared" si="81"/>
        <v>0.3</v>
      </c>
      <c r="L1762">
        <f t="shared" si="82"/>
        <v>0</v>
      </c>
      <c r="M1762" t="str">
        <f t="shared" si="83"/>
        <v>2. Early Repeat (2-3)</v>
      </c>
      <c r="N1762" t="str">
        <f>IFERROR(INDEX(Demographics!F:F, MATCH(A1762, Demographics!A:A, 0)), "Unspecified Bank")</f>
        <v>First Bank</v>
      </c>
      <c r="O1762" t="str">
        <f>IFERROR(INDEX(Demographics!H:H, MATCH(A1762, Demographics!A:A, 0)) &amp; "", "Unknown Status")</f>
        <v>Permanent</v>
      </c>
    </row>
    <row r="1763" spans="1:15" x14ac:dyDescent="0.25">
      <c r="A1763" t="s">
        <v>1972</v>
      </c>
      <c r="B1763">
        <v>301987830</v>
      </c>
      <c r="C1763">
        <v>8</v>
      </c>
      <c r="D1763" s="1">
        <v>42936.659618055557</v>
      </c>
      <c r="E1763" s="1">
        <v>42936.617743055554</v>
      </c>
      <c r="F1763">
        <v>10000</v>
      </c>
      <c r="G1763">
        <v>11500</v>
      </c>
      <c r="H1763">
        <v>15</v>
      </c>
      <c r="J1763" t="s">
        <v>11</v>
      </c>
      <c r="K1763" s="2">
        <f t="shared" si="81"/>
        <v>0.15</v>
      </c>
      <c r="L1763">
        <f t="shared" si="82"/>
        <v>0</v>
      </c>
      <c r="M1763" t="str">
        <f t="shared" si="83"/>
        <v>3. High Velocity Loyalty (4+)</v>
      </c>
      <c r="N1763" t="str">
        <f>IFERROR(INDEX(Demographics!F:F, MATCH(A1763, Demographics!A:A, 0)), "Unspecified Bank")</f>
        <v>Unspecified Bank</v>
      </c>
      <c r="O1763" t="str">
        <f>IFERROR(INDEX(Demographics!H:H, MATCH(A1763, Demographics!A:A, 0)) &amp; "", "Unknown Status")</f>
        <v>Unknown Status</v>
      </c>
    </row>
    <row r="1764" spans="1:15" x14ac:dyDescent="0.25">
      <c r="A1764" t="s">
        <v>1973</v>
      </c>
      <c r="B1764">
        <v>301993395</v>
      </c>
      <c r="C1764">
        <v>4</v>
      </c>
      <c r="D1764" s="1">
        <v>42940.556979166664</v>
      </c>
      <c r="E1764" s="1">
        <v>42940.515150462961</v>
      </c>
      <c r="F1764">
        <v>10000</v>
      </c>
      <c r="G1764">
        <v>13000</v>
      </c>
      <c r="H1764">
        <v>30</v>
      </c>
      <c r="J1764" t="s">
        <v>11</v>
      </c>
      <c r="K1764" s="2">
        <f t="shared" si="81"/>
        <v>0.3</v>
      </c>
      <c r="L1764">
        <f t="shared" si="82"/>
        <v>0</v>
      </c>
      <c r="M1764" t="str">
        <f t="shared" si="83"/>
        <v>3. High Velocity Loyalty (4+)</v>
      </c>
      <c r="N1764" t="str">
        <f>IFERROR(INDEX(Demographics!F:F, MATCH(A1764, Demographics!A:A, 0)), "Unspecified Bank")</f>
        <v>Wema Bank</v>
      </c>
      <c r="O1764" t="str">
        <f>IFERROR(INDEX(Demographics!H:H, MATCH(A1764, Demographics!A:A, 0)) &amp; "", "Unknown Status")</f>
        <v>Permanent</v>
      </c>
    </row>
    <row r="1765" spans="1:15" x14ac:dyDescent="0.25">
      <c r="A1765" t="s">
        <v>1974</v>
      </c>
      <c r="B1765">
        <v>301992796</v>
      </c>
      <c r="C1765">
        <v>2</v>
      </c>
      <c r="D1765" s="1">
        <v>42940.323993055557</v>
      </c>
      <c r="E1765" s="1">
        <v>42940.282233796293</v>
      </c>
      <c r="F1765">
        <v>10000</v>
      </c>
      <c r="G1765">
        <v>13000</v>
      </c>
      <c r="H1765">
        <v>30</v>
      </c>
      <c r="J1765" t="s">
        <v>11</v>
      </c>
      <c r="K1765" s="2">
        <f t="shared" si="81"/>
        <v>0.3</v>
      </c>
      <c r="L1765">
        <f t="shared" si="82"/>
        <v>0</v>
      </c>
      <c r="M1765" t="str">
        <f t="shared" si="83"/>
        <v>2. Early Repeat (2-3)</v>
      </c>
      <c r="N1765" t="str">
        <f>IFERROR(INDEX(Demographics!F:F, MATCH(A1765, Demographics!A:A, 0)), "Unspecified Bank")</f>
        <v>Skye Bank</v>
      </c>
      <c r="O1765" t="str">
        <f>IFERROR(INDEX(Demographics!H:H, MATCH(A1765, Demographics!A:A, 0)) &amp; "", "Unknown Status")</f>
        <v>Permanent</v>
      </c>
    </row>
    <row r="1766" spans="1:15" x14ac:dyDescent="0.25">
      <c r="A1766" t="s">
        <v>1975</v>
      </c>
      <c r="B1766">
        <v>301994915</v>
      </c>
      <c r="C1766">
        <v>9</v>
      </c>
      <c r="D1766" s="1">
        <v>42941.412939814814</v>
      </c>
      <c r="E1766" s="1">
        <v>42941.371134259258</v>
      </c>
      <c r="F1766">
        <v>30000</v>
      </c>
      <c r="G1766">
        <v>34500</v>
      </c>
      <c r="H1766">
        <v>30</v>
      </c>
      <c r="J1766" t="s">
        <v>11</v>
      </c>
      <c r="K1766" s="2">
        <f t="shared" si="81"/>
        <v>0.15</v>
      </c>
      <c r="L1766">
        <f t="shared" si="82"/>
        <v>0</v>
      </c>
      <c r="M1766" t="str">
        <f t="shared" si="83"/>
        <v>3. High Velocity Loyalty (4+)</v>
      </c>
      <c r="N1766" t="str">
        <f>IFERROR(INDEX(Demographics!F:F, MATCH(A1766, Demographics!A:A, 0)), "Unspecified Bank")</f>
        <v>Diamond Bank</v>
      </c>
      <c r="O1766" t="str">
        <f>IFERROR(INDEX(Demographics!H:H, MATCH(A1766, Demographics!A:A, 0)) &amp; "", "Unknown Status")</f>
        <v>Permanent</v>
      </c>
    </row>
    <row r="1767" spans="1:15" x14ac:dyDescent="0.25">
      <c r="A1767" t="s">
        <v>1976</v>
      </c>
      <c r="B1767">
        <v>301972680</v>
      </c>
      <c r="C1767">
        <v>2</v>
      </c>
      <c r="D1767" s="1">
        <v>42927.407337962963</v>
      </c>
      <c r="E1767" s="1">
        <v>42927.365601851852</v>
      </c>
      <c r="F1767">
        <v>10000</v>
      </c>
      <c r="G1767">
        <v>13000</v>
      </c>
      <c r="H1767">
        <v>30</v>
      </c>
      <c r="J1767" t="s">
        <v>11</v>
      </c>
      <c r="K1767" s="2">
        <f t="shared" si="81"/>
        <v>0.3</v>
      </c>
      <c r="L1767">
        <f t="shared" si="82"/>
        <v>0</v>
      </c>
      <c r="M1767" t="str">
        <f t="shared" si="83"/>
        <v>2. Early Repeat (2-3)</v>
      </c>
      <c r="N1767" t="str">
        <f>IFERROR(INDEX(Demographics!F:F, MATCH(A1767, Demographics!A:A, 0)), "Unspecified Bank")</f>
        <v>Unspecified Bank</v>
      </c>
      <c r="O1767" t="str">
        <f>IFERROR(INDEX(Demographics!H:H, MATCH(A1767, Demographics!A:A, 0)) &amp; "", "Unknown Status")</f>
        <v>Unknown Status</v>
      </c>
    </row>
    <row r="1768" spans="1:15" x14ac:dyDescent="0.25">
      <c r="A1768" t="s">
        <v>1977</v>
      </c>
      <c r="B1768">
        <v>301973607</v>
      </c>
      <c r="C1768">
        <v>6</v>
      </c>
      <c r="D1768" s="1">
        <v>42927.803425925929</v>
      </c>
      <c r="E1768" s="1">
        <v>42927.760995370372</v>
      </c>
      <c r="F1768">
        <v>30000</v>
      </c>
      <c r="G1768">
        <v>39000</v>
      </c>
      <c r="H1768">
        <v>60</v>
      </c>
      <c r="J1768" t="s">
        <v>11</v>
      </c>
      <c r="K1768" s="2">
        <f t="shared" si="81"/>
        <v>0.3</v>
      </c>
      <c r="L1768">
        <f t="shared" si="82"/>
        <v>0</v>
      </c>
      <c r="M1768" t="str">
        <f t="shared" si="83"/>
        <v>3. High Velocity Loyalty (4+)</v>
      </c>
      <c r="N1768" t="str">
        <f>IFERROR(INDEX(Demographics!F:F, MATCH(A1768, Demographics!A:A, 0)), "Unspecified Bank")</f>
        <v>First Bank</v>
      </c>
      <c r="O1768" t="str">
        <f>IFERROR(INDEX(Demographics!H:H, MATCH(A1768, Demographics!A:A, 0)) &amp; "", "Unknown Status")</f>
        <v/>
      </c>
    </row>
    <row r="1769" spans="1:15" x14ac:dyDescent="0.25">
      <c r="A1769" t="s">
        <v>853</v>
      </c>
      <c r="B1769">
        <v>301958613</v>
      </c>
      <c r="C1769">
        <v>3</v>
      </c>
      <c r="D1769" s="1">
        <v>42917.315648148149</v>
      </c>
      <c r="E1769" s="1">
        <v>42917.273900462962</v>
      </c>
      <c r="F1769">
        <v>10000</v>
      </c>
      <c r="G1769">
        <v>13000</v>
      </c>
      <c r="H1769">
        <v>30</v>
      </c>
      <c r="J1769" t="s">
        <v>11</v>
      </c>
      <c r="K1769" s="2">
        <f t="shared" si="81"/>
        <v>0.3</v>
      </c>
      <c r="L1769">
        <f t="shared" si="82"/>
        <v>0</v>
      </c>
      <c r="M1769" t="str">
        <f t="shared" si="83"/>
        <v>2. Early Repeat (2-3)</v>
      </c>
      <c r="N1769" t="str">
        <f>IFERROR(INDEX(Demographics!F:F, MATCH(A1769, Demographics!A:A, 0)), "Unspecified Bank")</f>
        <v>First Bank</v>
      </c>
      <c r="O1769" t="str">
        <f>IFERROR(INDEX(Demographics!H:H, MATCH(A1769, Demographics!A:A, 0)) &amp; "", "Unknown Status")</f>
        <v>Permanent</v>
      </c>
    </row>
    <row r="1770" spans="1:15" x14ac:dyDescent="0.25">
      <c r="A1770" t="s">
        <v>1978</v>
      </c>
      <c r="B1770">
        <v>301975491</v>
      </c>
      <c r="C1770">
        <v>10</v>
      </c>
      <c r="D1770" s="1">
        <v>42929.280381944445</v>
      </c>
      <c r="E1770" s="1">
        <v>42929.238622685189</v>
      </c>
      <c r="F1770">
        <v>25000</v>
      </c>
      <c r="G1770">
        <v>27500</v>
      </c>
      <c r="H1770">
        <v>30</v>
      </c>
      <c r="J1770" t="s">
        <v>11</v>
      </c>
      <c r="K1770" s="2">
        <f t="shared" si="81"/>
        <v>0.1</v>
      </c>
      <c r="L1770">
        <f t="shared" si="82"/>
        <v>0</v>
      </c>
      <c r="M1770" t="str">
        <f t="shared" si="83"/>
        <v>3. High Velocity Loyalty (4+)</v>
      </c>
      <c r="N1770" t="str">
        <f>IFERROR(INDEX(Demographics!F:F, MATCH(A1770, Demographics!A:A, 0)), "Unspecified Bank")</f>
        <v>Unspecified Bank</v>
      </c>
      <c r="O1770" t="str">
        <f>IFERROR(INDEX(Demographics!H:H, MATCH(A1770, Demographics!A:A, 0)) &amp; "", "Unknown Status")</f>
        <v>Unknown Status</v>
      </c>
    </row>
    <row r="1771" spans="1:15" x14ac:dyDescent="0.25">
      <c r="A1771" t="s">
        <v>1979</v>
      </c>
      <c r="B1771">
        <v>301983708</v>
      </c>
      <c r="C1771">
        <v>5</v>
      </c>
      <c r="D1771" s="1">
        <v>42934.51662037037</v>
      </c>
      <c r="E1771" s="1">
        <v>42934.474872685183</v>
      </c>
      <c r="F1771">
        <v>10000</v>
      </c>
      <c r="G1771">
        <v>11500</v>
      </c>
      <c r="H1771">
        <v>15</v>
      </c>
      <c r="I1771" t="s">
        <v>1980</v>
      </c>
      <c r="J1771" t="s">
        <v>11</v>
      </c>
      <c r="K1771" s="2">
        <f t="shared" si="81"/>
        <v>0.15</v>
      </c>
      <c r="L1771">
        <f t="shared" si="82"/>
        <v>0</v>
      </c>
      <c r="M1771" t="str">
        <f t="shared" si="83"/>
        <v>3. High Velocity Loyalty (4+)</v>
      </c>
      <c r="N1771" t="str">
        <f>IFERROR(INDEX(Demographics!F:F, MATCH(A1771, Demographics!A:A, 0)), "Unspecified Bank")</f>
        <v>GT Bank</v>
      </c>
      <c r="O1771" t="str">
        <f>IFERROR(INDEX(Demographics!H:H, MATCH(A1771, Demographics!A:A, 0)) &amp; "", "Unknown Status")</f>
        <v>Permanent</v>
      </c>
    </row>
    <row r="1772" spans="1:15" x14ac:dyDescent="0.25">
      <c r="A1772" t="s">
        <v>1981</v>
      </c>
      <c r="B1772">
        <v>301965697</v>
      </c>
      <c r="C1772">
        <v>7</v>
      </c>
      <c r="D1772" s="1">
        <v>42921.956284722219</v>
      </c>
      <c r="E1772" s="1">
        <v>42921.914537037039</v>
      </c>
      <c r="F1772">
        <v>30000</v>
      </c>
      <c r="G1772">
        <v>39000</v>
      </c>
      <c r="H1772">
        <v>60</v>
      </c>
      <c r="J1772" t="s">
        <v>11</v>
      </c>
      <c r="K1772" s="2">
        <f t="shared" si="81"/>
        <v>0.3</v>
      </c>
      <c r="L1772">
        <f t="shared" si="82"/>
        <v>0</v>
      </c>
      <c r="M1772" t="str">
        <f t="shared" si="83"/>
        <v>3. High Velocity Loyalty (4+)</v>
      </c>
      <c r="N1772" t="str">
        <f>IFERROR(INDEX(Demographics!F:F, MATCH(A1772, Demographics!A:A, 0)), "Unspecified Bank")</f>
        <v>Unspecified Bank</v>
      </c>
      <c r="O1772" t="str">
        <f>IFERROR(INDEX(Demographics!H:H, MATCH(A1772, Demographics!A:A, 0)) &amp; "", "Unknown Status")</f>
        <v>Unknown Status</v>
      </c>
    </row>
    <row r="1773" spans="1:15" x14ac:dyDescent="0.25">
      <c r="A1773" t="s">
        <v>1982</v>
      </c>
      <c r="B1773">
        <v>301972247</v>
      </c>
      <c r="C1773">
        <v>9</v>
      </c>
      <c r="D1773" s="1">
        <v>42926.945567129631</v>
      </c>
      <c r="E1773" s="1">
        <v>42926.903831018521</v>
      </c>
      <c r="F1773">
        <v>40000</v>
      </c>
      <c r="G1773">
        <v>44000</v>
      </c>
      <c r="H1773">
        <v>30</v>
      </c>
      <c r="J1773" t="s">
        <v>11</v>
      </c>
      <c r="K1773" s="2">
        <f t="shared" si="81"/>
        <v>0.1</v>
      </c>
      <c r="L1773">
        <f t="shared" si="82"/>
        <v>0</v>
      </c>
      <c r="M1773" t="str">
        <f t="shared" si="83"/>
        <v>3. High Velocity Loyalty (4+)</v>
      </c>
      <c r="N1773" t="str">
        <f>IFERROR(INDEX(Demographics!F:F, MATCH(A1773, Demographics!A:A, 0)), "Unspecified Bank")</f>
        <v>GT Bank</v>
      </c>
      <c r="O1773" t="str">
        <f>IFERROR(INDEX(Demographics!H:H, MATCH(A1773, Demographics!A:A, 0)) &amp; "", "Unknown Status")</f>
        <v>Self-Employed</v>
      </c>
    </row>
    <row r="1774" spans="1:15" x14ac:dyDescent="0.25">
      <c r="A1774" t="s">
        <v>1983</v>
      </c>
      <c r="B1774">
        <v>301993100</v>
      </c>
      <c r="C1774">
        <v>9</v>
      </c>
      <c r="D1774" s="1">
        <v>42940.453622685185</v>
      </c>
      <c r="E1774" s="1">
        <v>42940.411782407406</v>
      </c>
      <c r="F1774">
        <v>40000</v>
      </c>
      <c r="G1774">
        <v>48000</v>
      </c>
      <c r="H1774">
        <v>60</v>
      </c>
      <c r="J1774" t="s">
        <v>11</v>
      </c>
      <c r="K1774" s="2">
        <f t="shared" si="81"/>
        <v>0.2</v>
      </c>
      <c r="L1774">
        <f t="shared" si="82"/>
        <v>0</v>
      </c>
      <c r="M1774" t="str">
        <f t="shared" si="83"/>
        <v>3. High Velocity Loyalty (4+)</v>
      </c>
      <c r="N1774" t="str">
        <f>IFERROR(INDEX(Demographics!F:F, MATCH(A1774, Demographics!A:A, 0)), "Unspecified Bank")</f>
        <v>UBA</v>
      </c>
      <c r="O1774" t="str">
        <f>IFERROR(INDEX(Demographics!H:H, MATCH(A1774, Demographics!A:A, 0)) &amp; "", "Unknown Status")</f>
        <v>Permanent</v>
      </c>
    </row>
    <row r="1775" spans="1:15" x14ac:dyDescent="0.25">
      <c r="A1775" t="s">
        <v>1984</v>
      </c>
      <c r="B1775">
        <v>301975421</v>
      </c>
      <c r="C1775">
        <v>27</v>
      </c>
      <c r="D1775" s="1">
        <v>42929.154629629629</v>
      </c>
      <c r="E1775" s="1">
        <v>42929.112881944442</v>
      </c>
      <c r="F1775">
        <v>60000</v>
      </c>
      <c r="G1775">
        <v>65400</v>
      </c>
      <c r="H1775">
        <v>60</v>
      </c>
      <c r="J1775" t="s">
        <v>11</v>
      </c>
      <c r="K1775" s="2">
        <f t="shared" si="81"/>
        <v>0.09</v>
      </c>
      <c r="L1775">
        <f t="shared" si="82"/>
        <v>0</v>
      </c>
      <c r="M1775" t="str">
        <f t="shared" si="83"/>
        <v>3. High Velocity Loyalty (4+)</v>
      </c>
      <c r="N1775" t="str">
        <f>IFERROR(INDEX(Demographics!F:F, MATCH(A1775, Demographics!A:A, 0)), "Unspecified Bank")</f>
        <v>UBA</v>
      </c>
      <c r="O1775" t="str">
        <f>IFERROR(INDEX(Demographics!H:H, MATCH(A1775, Demographics!A:A, 0)) &amp; "", "Unknown Status")</f>
        <v>Permanent</v>
      </c>
    </row>
    <row r="1776" spans="1:15" x14ac:dyDescent="0.25">
      <c r="A1776" t="s">
        <v>1985</v>
      </c>
      <c r="B1776">
        <v>301970606</v>
      </c>
      <c r="C1776">
        <v>3</v>
      </c>
      <c r="D1776" s="1">
        <v>42925.858958333331</v>
      </c>
      <c r="E1776" s="1">
        <v>42925.817164351851</v>
      </c>
      <c r="F1776">
        <v>10000</v>
      </c>
      <c r="G1776">
        <v>13000</v>
      </c>
      <c r="H1776">
        <v>30</v>
      </c>
      <c r="J1776" t="s">
        <v>11</v>
      </c>
      <c r="K1776" s="2">
        <f t="shared" si="81"/>
        <v>0.3</v>
      </c>
      <c r="L1776">
        <f t="shared" si="82"/>
        <v>0</v>
      </c>
      <c r="M1776" t="str">
        <f t="shared" si="83"/>
        <v>2. Early Repeat (2-3)</v>
      </c>
      <c r="N1776" t="str">
        <f>IFERROR(INDEX(Demographics!F:F, MATCH(A1776, Demographics!A:A, 0)), "Unspecified Bank")</f>
        <v>First Bank</v>
      </c>
      <c r="O1776" t="str">
        <f>IFERROR(INDEX(Demographics!H:H, MATCH(A1776, Demographics!A:A, 0)) &amp; "", "Unknown Status")</f>
        <v>Permanent</v>
      </c>
    </row>
    <row r="1777" spans="1:15" x14ac:dyDescent="0.25">
      <c r="A1777" t="s">
        <v>1986</v>
      </c>
      <c r="B1777">
        <v>301992007</v>
      </c>
      <c r="C1777">
        <v>8</v>
      </c>
      <c r="D1777" s="1">
        <v>42939.632094907407</v>
      </c>
      <c r="E1777" s="1">
        <v>42939.59034722222</v>
      </c>
      <c r="F1777">
        <v>10000</v>
      </c>
      <c r="G1777">
        <v>11125</v>
      </c>
      <c r="H1777">
        <v>15</v>
      </c>
      <c r="J1777" t="s">
        <v>11</v>
      </c>
      <c r="K1777" s="2">
        <f t="shared" si="81"/>
        <v>0.1125</v>
      </c>
      <c r="L1777">
        <f t="shared" si="82"/>
        <v>0</v>
      </c>
      <c r="M1777" t="str">
        <f t="shared" si="83"/>
        <v>3. High Velocity Loyalty (4+)</v>
      </c>
      <c r="N1777" t="str">
        <f>IFERROR(INDEX(Demographics!F:F, MATCH(A1777, Demographics!A:A, 0)), "Unspecified Bank")</f>
        <v>GT Bank</v>
      </c>
      <c r="O1777" t="str">
        <f>IFERROR(INDEX(Demographics!H:H, MATCH(A1777, Demographics!A:A, 0)) &amp; "", "Unknown Status")</f>
        <v>Unemployed</v>
      </c>
    </row>
    <row r="1778" spans="1:15" x14ac:dyDescent="0.25">
      <c r="A1778" t="s">
        <v>1987</v>
      </c>
      <c r="B1778">
        <v>301989216</v>
      </c>
      <c r="C1778">
        <v>2</v>
      </c>
      <c r="D1778" s="1">
        <v>42937.527453703704</v>
      </c>
      <c r="E1778" s="1">
        <v>42937.485694444447</v>
      </c>
      <c r="F1778">
        <v>10000</v>
      </c>
      <c r="G1778">
        <v>11500</v>
      </c>
      <c r="H1778">
        <v>15</v>
      </c>
      <c r="J1778" t="s">
        <v>11</v>
      </c>
      <c r="K1778" s="2">
        <f t="shared" si="81"/>
        <v>0.15</v>
      </c>
      <c r="L1778">
        <f t="shared" si="82"/>
        <v>0</v>
      </c>
      <c r="M1778" t="str">
        <f t="shared" si="83"/>
        <v>2. Early Repeat (2-3)</v>
      </c>
      <c r="N1778" t="str">
        <f>IFERROR(INDEX(Demographics!F:F, MATCH(A1778, Demographics!A:A, 0)), "Unspecified Bank")</f>
        <v>GT Bank</v>
      </c>
      <c r="O1778" t="str">
        <f>IFERROR(INDEX(Demographics!H:H, MATCH(A1778, Demographics!A:A, 0)) &amp; "", "Unknown Status")</f>
        <v/>
      </c>
    </row>
    <row r="1779" spans="1:15" x14ac:dyDescent="0.25">
      <c r="A1779" t="s">
        <v>1988</v>
      </c>
      <c r="B1779">
        <v>301972089</v>
      </c>
      <c r="C1779">
        <v>12</v>
      </c>
      <c r="D1779" s="1">
        <v>42926.840046296296</v>
      </c>
      <c r="E1779" s="1">
        <v>42926.798321759263</v>
      </c>
      <c r="F1779">
        <v>30000</v>
      </c>
      <c r="G1779">
        <v>34500</v>
      </c>
      <c r="H1779">
        <v>30</v>
      </c>
      <c r="J1779" t="s">
        <v>11</v>
      </c>
      <c r="K1779" s="2">
        <f t="shared" si="81"/>
        <v>0.15</v>
      </c>
      <c r="L1779">
        <f t="shared" si="82"/>
        <v>0</v>
      </c>
      <c r="M1779" t="str">
        <f t="shared" si="83"/>
        <v>3. High Velocity Loyalty (4+)</v>
      </c>
      <c r="N1779" t="str">
        <f>IFERROR(INDEX(Demographics!F:F, MATCH(A1779, Demographics!A:A, 0)), "Unspecified Bank")</f>
        <v>GT Bank</v>
      </c>
      <c r="O1779" t="str">
        <f>IFERROR(INDEX(Demographics!H:H, MATCH(A1779, Demographics!A:A, 0)) &amp; "", "Unknown Status")</f>
        <v>Self-Employed</v>
      </c>
    </row>
    <row r="1780" spans="1:15" x14ac:dyDescent="0.25">
      <c r="A1780" t="s">
        <v>1989</v>
      </c>
      <c r="B1780">
        <v>302000274</v>
      </c>
      <c r="C1780">
        <v>12</v>
      </c>
      <c r="D1780" s="1">
        <v>42944.448483796295</v>
      </c>
      <c r="E1780" s="1">
        <v>42944.406724537039</v>
      </c>
      <c r="F1780">
        <v>40000</v>
      </c>
      <c r="G1780">
        <v>44000</v>
      </c>
      <c r="H1780">
        <v>30</v>
      </c>
      <c r="J1780" t="s">
        <v>11</v>
      </c>
      <c r="K1780" s="2">
        <f t="shared" si="81"/>
        <v>0.1</v>
      </c>
      <c r="L1780">
        <f t="shared" si="82"/>
        <v>0</v>
      </c>
      <c r="M1780" t="str">
        <f t="shared" si="83"/>
        <v>3. High Velocity Loyalty (4+)</v>
      </c>
      <c r="N1780" t="str">
        <f>IFERROR(INDEX(Demographics!F:F, MATCH(A1780, Demographics!A:A, 0)), "Unspecified Bank")</f>
        <v>GT Bank</v>
      </c>
      <c r="O1780" t="str">
        <f>IFERROR(INDEX(Demographics!H:H, MATCH(A1780, Demographics!A:A, 0)) &amp; "", "Unknown Status")</f>
        <v>Permanent</v>
      </c>
    </row>
    <row r="1781" spans="1:15" x14ac:dyDescent="0.25">
      <c r="A1781" t="s">
        <v>1990</v>
      </c>
      <c r="B1781">
        <v>301984714</v>
      </c>
      <c r="C1781">
        <v>5</v>
      </c>
      <c r="D1781" s="1">
        <v>42934.917557870373</v>
      </c>
      <c r="E1781" s="1">
        <v>42934.875069444446</v>
      </c>
      <c r="F1781">
        <v>15000</v>
      </c>
      <c r="G1781">
        <v>16687.5</v>
      </c>
      <c r="H1781">
        <v>15</v>
      </c>
      <c r="J1781" t="s">
        <v>11</v>
      </c>
      <c r="K1781" s="2">
        <f t="shared" si="81"/>
        <v>0.1125</v>
      </c>
      <c r="L1781">
        <f t="shared" si="82"/>
        <v>0</v>
      </c>
      <c r="M1781" t="str">
        <f t="shared" si="83"/>
        <v>3. High Velocity Loyalty (4+)</v>
      </c>
      <c r="N1781" t="str">
        <f>IFERROR(INDEX(Demographics!F:F, MATCH(A1781, Demographics!A:A, 0)), "Unspecified Bank")</f>
        <v>Diamond Bank</v>
      </c>
      <c r="O1781" t="str">
        <f>IFERROR(INDEX(Demographics!H:H, MATCH(A1781, Demographics!A:A, 0)) &amp; "", "Unknown Status")</f>
        <v>Permanent</v>
      </c>
    </row>
    <row r="1782" spans="1:15" x14ac:dyDescent="0.25">
      <c r="A1782" t="s">
        <v>1991</v>
      </c>
      <c r="B1782">
        <v>302000836</v>
      </c>
      <c r="C1782">
        <v>3</v>
      </c>
      <c r="D1782" s="1">
        <v>42944.654502314814</v>
      </c>
      <c r="E1782" s="1">
        <v>42944.612743055557</v>
      </c>
      <c r="F1782">
        <v>10000</v>
      </c>
      <c r="G1782">
        <v>13000</v>
      </c>
      <c r="H1782">
        <v>30</v>
      </c>
      <c r="J1782" t="s">
        <v>11</v>
      </c>
      <c r="K1782" s="2">
        <f t="shared" si="81"/>
        <v>0.3</v>
      </c>
      <c r="L1782">
        <f t="shared" si="82"/>
        <v>0</v>
      </c>
      <c r="M1782" t="str">
        <f t="shared" si="83"/>
        <v>2. Early Repeat (2-3)</v>
      </c>
      <c r="N1782" t="str">
        <f>IFERROR(INDEX(Demographics!F:F, MATCH(A1782, Demographics!A:A, 0)), "Unspecified Bank")</f>
        <v>Unspecified Bank</v>
      </c>
      <c r="O1782" t="str">
        <f>IFERROR(INDEX(Demographics!H:H, MATCH(A1782, Demographics!A:A, 0)) &amp; "", "Unknown Status")</f>
        <v>Unknown Status</v>
      </c>
    </row>
    <row r="1783" spans="1:15" x14ac:dyDescent="0.25">
      <c r="A1783" t="s">
        <v>1992</v>
      </c>
      <c r="B1783">
        <v>301998561</v>
      </c>
      <c r="C1783">
        <v>6</v>
      </c>
      <c r="D1783" s="1">
        <v>42943.465358796297</v>
      </c>
      <c r="E1783" s="1">
        <v>42943.423622685186</v>
      </c>
      <c r="F1783">
        <v>20000</v>
      </c>
      <c r="G1783">
        <v>24500</v>
      </c>
      <c r="H1783">
        <v>30</v>
      </c>
      <c r="J1783" t="s">
        <v>11</v>
      </c>
      <c r="K1783" s="2">
        <f t="shared" si="81"/>
        <v>0.22500000000000001</v>
      </c>
      <c r="L1783">
        <f t="shared" si="82"/>
        <v>0</v>
      </c>
      <c r="M1783" t="str">
        <f t="shared" si="83"/>
        <v>3. High Velocity Loyalty (4+)</v>
      </c>
      <c r="N1783" t="str">
        <f>IFERROR(INDEX(Demographics!F:F, MATCH(A1783, Demographics!A:A, 0)), "Unspecified Bank")</f>
        <v>First Bank</v>
      </c>
      <c r="O1783" t="str">
        <f>IFERROR(INDEX(Demographics!H:H, MATCH(A1783, Demographics!A:A, 0)) &amp; "", "Unknown Status")</f>
        <v>Permanent</v>
      </c>
    </row>
    <row r="1784" spans="1:15" x14ac:dyDescent="0.25">
      <c r="A1784" t="s">
        <v>1993</v>
      </c>
      <c r="B1784">
        <v>301993686</v>
      </c>
      <c r="C1784">
        <v>2</v>
      </c>
      <c r="D1784" s="1">
        <v>42940.658333333333</v>
      </c>
      <c r="E1784" s="1">
        <v>42940.616585648146</v>
      </c>
      <c r="F1784">
        <v>10000</v>
      </c>
      <c r="G1784">
        <v>13000</v>
      </c>
      <c r="H1784">
        <v>30</v>
      </c>
      <c r="J1784" t="s">
        <v>11</v>
      </c>
      <c r="K1784" s="2">
        <f t="shared" si="81"/>
        <v>0.3</v>
      </c>
      <c r="L1784">
        <f t="shared" si="82"/>
        <v>0</v>
      </c>
      <c r="M1784" t="str">
        <f t="shared" si="83"/>
        <v>2. Early Repeat (2-3)</v>
      </c>
      <c r="N1784" t="str">
        <f>IFERROR(INDEX(Demographics!F:F, MATCH(A1784, Demographics!A:A, 0)), "Unspecified Bank")</f>
        <v>Unspecified Bank</v>
      </c>
      <c r="O1784" t="str">
        <f>IFERROR(INDEX(Demographics!H:H, MATCH(A1784, Demographics!A:A, 0)) &amp; "", "Unknown Status")</f>
        <v>Unknown Status</v>
      </c>
    </row>
    <row r="1785" spans="1:15" x14ac:dyDescent="0.25">
      <c r="A1785" t="s">
        <v>1994</v>
      </c>
      <c r="B1785">
        <v>301981508</v>
      </c>
      <c r="C1785">
        <v>2</v>
      </c>
      <c r="D1785" s="1">
        <v>42933.431562500002</v>
      </c>
      <c r="E1785" s="1">
        <v>42933.389803240738</v>
      </c>
      <c r="F1785">
        <v>10000</v>
      </c>
      <c r="G1785">
        <v>13000</v>
      </c>
      <c r="H1785">
        <v>30</v>
      </c>
      <c r="J1785" t="s">
        <v>11</v>
      </c>
      <c r="K1785" s="2">
        <f t="shared" si="81"/>
        <v>0.3</v>
      </c>
      <c r="L1785">
        <f t="shared" si="82"/>
        <v>0</v>
      </c>
      <c r="M1785" t="str">
        <f t="shared" si="83"/>
        <v>2. Early Repeat (2-3)</v>
      </c>
      <c r="N1785" t="str">
        <f>IFERROR(INDEX(Demographics!F:F, MATCH(A1785, Demographics!A:A, 0)), "Unspecified Bank")</f>
        <v>GT Bank</v>
      </c>
      <c r="O1785" t="str">
        <f>IFERROR(INDEX(Demographics!H:H, MATCH(A1785, Demographics!A:A, 0)) &amp; "", "Unknown Status")</f>
        <v>Permanent</v>
      </c>
    </row>
    <row r="1786" spans="1:15" x14ac:dyDescent="0.25">
      <c r="A1786" t="s">
        <v>1995</v>
      </c>
      <c r="B1786">
        <v>301987720</v>
      </c>
      <c r="C1786">
        <v>15</v>
      </c>
      <c r="D1786" s="1">
        <v>42936.620694444442</v>
      </c>
      <c r="E1786" s="1">
        <v>42936.578865740739</v>
      </c>
      <c r="F1786">
        <v>50000</v>
      </c>
      <c r="G1786">
        <v>52500</v>
      </c>
      <c r="H1786">
        <v>30</v>
      </c>
      <c r="J1786" t="s">
        <v>11</v>
      </c>
      <c r="K1786" s="2">
        <f t="shared" si="81"/>
        <v>0.05</v>
      </c>
      <c r="L1786">
        <f t="shared" si="82"/>
        <v>0</v>
      </c>
      <c r="M1786" t="str">
        <f t="shared" si="83"/>
        <v>3. High Velocity Loyalty (4+)</v>
      </c>
      <c r="N1786" t="str">
        <f>IFERROR(INDEX(Demographics!F:F, MATCH(A1786, Demographics!A:A, 0)), "Unspecified Bank")</f>
        <v>Access Bank</v>
      </c>
      <c r="O1786" t="str">
        <f>IFERROR(INDEX(Demographics!H:H, MATCH(A1786, Demographics!A:A, 0)) &amp; "", "Unknown Status")</f>
        <v>Self-Employed</v>
      </c>
    </row>
    <row r="1787" spans="1:15" x14ac:dyDescent="0.25">
      <c r="A1787" t="s">
        <v>1996</v>
      </c>
      <c r="B1787">
        <v>301979097</v>
      </c>
      <c r="C1787">
        <v>10</v>
      </c>
      <c r="D1787" s="1">
        <v>42931.530335648145</v>
      </c>
      <c r="E1787" s="1">
        <v>42931.488587962966</v>
      </c>
      <c r="F1787">
        <v>30000</v>
      </c>
      <c r="G1787">
        <v>34500</v>
      </c>
      <c r="H1787">
        <v>30</v>
      </c>
      <c r="J1787" t="s">
        <v>23</v>
      </c>
      <c r="K1787" s="2">
        <f t="shared" si="81"/>
        <v>0.15</v>
      </c>
      <c r="L1787">
        <f t="shared" si="82"/>
        <v>1</v>
      </c>
      <c r="M1787" t="str">
        <f t="shared" si="83"/>
        <v>3. High Velocity Loyalty (4+)</v>
      </c>
      <c r="N1787" t="str">
        <f>IFERROR(INDEX(Demographics!F:F, MATCH(A1787, Demographics!A:A, 0)), "Unspecified Bank")</f>
        <v>GT Bank</v>
      </c>
      <c r="O1787" t="str">
        <f>IFERROR(INDEX(Demographics!H:H, MATCH(A1787, Demographics!A:A, 0)) &amp; "", "Unknown Status")</f>
        <v>Permanent</v>
      </c>
    </row>
    <row r="1788" spans="1:15" x14ac:dyDescent="0.25">
      <c r="A1788" t="s">
        <v>1997</v>
      </c>
      <c r="B1788">
        <v>301985167</v>
      </c>
      <c r="C1788">
        <v>3</v>
      </c>
      <c r="D1788" s="1">
        <v>42935.370092592595</v>
      </c>
      <c r="E1788" s="1">
        <v>42935.327615740738</v>
      </c>
      <c r="F1788">
        <v>10000</v>
      </c>
      <c r="G1788">
        <v>11500</v>
      </c>
      <c r="H1788">
        <v>15</v>
      </c>
      <c r="J1788" t="s">
        <v>11</v>
      </c>
      <c r="K1788" s="2">
        <f t="shared" si="81"/>
        <v>0.15</v>
      </c>
      <c r="L1788">
        <f t="shared" si="82"/>
        <v>0</v>
      </c>
      <c r="M1788" t="str">
        <f t="shared" si="83"/>
        <v>2. Early Repeat (2-3)</v>
      </c>
      <c r="N1788" t="str">
        <f>IFERROR(INDEX(Demographics!F:F, MATCH(A1788, Demographics!A:A, 0)), "Unspecified Bank")</f>
        <v>Unspecified Bank</v>
      </c>
      <c r="O1788" t="str">
        <f>IFERROR(INDEX(Demographics!H:H, MATCH(A1788, Demographics!A:A, 0)) &amp; "", "Unknown Status")</f>
        <v>Unknown Status</v>
      </c>
    </row>
    <row r="1789" spans="1:15" x14ac:dyDescent="0.25">
      <c r="A1789" t="s">
        <v>1998</v>
      </c>
      <c r="B1789">
        <v>301972879</v>
      </c>
      <c r="C1789">
        <v>5</v>
      </c>
      <c r="D1789" s="1">
        <v>42927.497337962966</v>
      </c>
      <c r="E1789" s="1">
        <v>42927.455613425926</v>
      </c>
      <c r="F1789">
        <v>20000</v>
      </c>
      <c r="G1789">
        <v>24500</v>
      </c>
      <c r="H1789">
        <v>30</v>
      </c>
      <c r="I1789" t="s">
        <v>1999</v>
      </c>
      <c r="J1789" t="s">
        <v>11</v>
      </c>
      <c r="K1789" s="2">
        <f t="shared" si="81"/>
        <v>0.22500000000000001</v>
      </c>
      <c r="L1789">
        <f t="shared" si="82"/>
        <v>0</v>
      </c>
      <c r="M1789" t="str">
        <f t="shared" si="83"/>
        <v>3. High Velocity Loyalty (4+)</v>
      </c>
      <c r="N1789" t="str">
        <f>IFERROR(INDEX(Demographics!F:F, MATCH(A1789, Demographics!A:A, 0)), "Unspecified Bank")</f>
        <v>GT Bank</v>
      </c>
      <c r="O1789" t="str">
        <f>IFERROR(INDEX(Demographics!H:H, MATCH(A1789, Demographics!A:A, 0)) &amp; "", "Unknown Status")</f>
        <v>Permanent</v>
      </c>
    </row>
    <row r="1790" spans="1:15" x14ac:dyDescent="0.25">
      <c r="A1790" t="s">
        <v>2000</v>
      </c>
      <c r="B1790">
        <v>301978893</v>
      </c>
      <c r="C1790">
        <v>3</v>
      </c>
      <c r="D1790" s="1">
        <v>42931.417175925926</v>
      </c>
      <c r="E1790" s="1">
        <v>42931.375405092593</v>
      </c>
      <c r="F1790">
        <v>10000</v>
      </c>
      <c r="G1790">
        <v>11500</v>
      </c>
      <c r="H1790">
        <v>15</v>
      </c>
      <c r="J1790" t="s">
        <v>11</v>
      </c>
      <c r="K1790" s="2">
        <f t="shared" si="81"/>
        <v>0.15</v>
      </c>
      <c r="L1790">
        <f t="shared" si="82"/>
        <v>0</v>
      </c>
      <c r="M1790" t="str">
        <f t="shared" si="83"/>
        <v>2. Early Repeat (2-3)</v>
      </c>
      <c r="N1790" t="str">
        <f>IFERROR(INDEX(Demographics!F:F, MATCH(A1790, Demographics!A:A, 0)), "Unspecified Bank")</f>
        <v>Unspecified Bank</v>
      </c>
      <c r="O1790" t="str">
        <f>IFERROR(INDEX(Demographics!H:H, MATCH(A1790, Demographics!A:A, 0)) &amp; "", "Unknown Status")</f>
        <v>Unknown Status</v>
      </c>
    </row>
    <row r="1791" spans="1:15" x14ac:dyDescent="0.25">
      <c r="A1791" t="s">
        <v>2001</v>
      </c>
      <c r="B1791">
        <v>301961209</v>
      </c>
      <c r="C1791">
        <v>7</v>
      </c>
      <c r="D1791" s="1">
        <v>42919.628634259258</v>
      </c>
      <c r="E1791" s="1">
        <v>42919.586192129631</v>
      </c>
      <c r="F1791">
        <v>30000</v>
      </c>
      <c r="G1791">
        <v>39000</v>
      </c>
      <c r="H1791">
        <v>60</v>
      </c>
      <c r="J1791" t="s">
        <v>11</v>
      </c>
      <c r="K1791" s="2">
        <f t="shared" si="81"/>
        <v>0.3</v>
      </c>
      <c r="L1791">
        <f t="shared" si="82"/>
        <v>0</v>
      </c>
      <c r="M1791" t="str">
        <f t="shared" si="83"/>
        <v>3. High Velocity Loyalty (4+)</v>
      </c>
      <c r="N1791" t="str">
        <f>IFERROR(INDEX(Demographics!F:F, MATCH(A1791, Demographics!A:A, 0)), "Unspecified Bank")</f>
        <v>Union Bank</v>
      </c>
      <c r="O1791" t="str">
        <f>IFERROR(INDEX(Demographics!H:H, MATCH(A1791, Demographics!A:A, 0)) &amp; "", "Unknown Status")</f>
        <v>Permanent</v>
      </c>
    </row>
    <row r="1792" spans="1:15" x14ac:dyDescent="0.25">
      <c r="A1792" t="s">
        <v>2002</v>
      </c>
      <c r="B1792">
        <v>301995931</v>
      </c>
      <c r="C1792">
        <v>2</v>
      </c>
      <c r="D1792" s="1">
        <v>42941.864282407405</v>
      </c>
      <c r="E1792" s="1">
        <v>42941.822546296295</v>
      </c>
      <c r="F1792">
        <v>10000</v>
      </c>
      <c r="G1792">
        <v>13000</v>
      </c>
      <c r="H1792">
        <v>30</v>
      </c>
      <c r="J1792" t="s">
        <v>23</v>
      </c>
      <c r="K1792" s="2">
        <f t="shared" si="81"/>
        <v>0.3</v>
      </c>
      <c r="L1792">
        <f t="shared" si="82"/>
        <v>1</v>
      </c>
      <c r="M1792" t="str">
        <f t="shared" si="83"/>
        <v>2. Early Repeat (2-3)</v>
      </c>
      <c r="N1792" t="str">
        <f>IFERROR(INDEX(Demographics!F:F, MATCH(A1792, Demographics!A:A, 0)), "Unspecified Bank")</f>
        <v>Unspecified Bank</v>
      </c>
      <c r="O1792" t="str">
        <f>IFERROR(INDEX(Demographics!H:H, MATCH(A1792, Demographics!A:A, 0)) &amp; "", "Unknown Status")</f>
        <v>Unknown Status</v>
      </c>
    </row>
    <row r="1793" spans="1:15" x14ac:dyDescent="0.25">
      <c r="A1793" t="s">
        <v>2003</v>
      </c>
      <c r="B1793">
        <v>301999149</v>
      </c>
      <c r="C1793">
        <v>9</v>
      </c>
      <c r="D1793" s="1">
        <v>42943.70034722222</v>
      </c>
      <c r="E1793" s="1">
        <v>42943.658599537041</v>
      </c>
      <c r="F1793">
        <v>40000</v>
      </c>
      <c r="G1793">
        <v>48000</v>
      </c>
      <c r="H1793">
        <v>60</v>
      </c>
      <c r="J1793" t="s">
        <v>23</v>
      </c>
      <c r="K1793" s="2">
        <f t="shared" si="81"/>
        <v>0.2</v>
      </c>
      <c r="L1793">
        <f t="shared" si="82"/>
        <v>1</v>
      </c>
      <c r="M1793" t="str">
        <f t="shared" si="83"/>
        <v>3. High Velocity Loyalty (4+)</v>
      </c>
      <c r="N1793" t="str">
        <f>IFERROR(INDEX(Demographics!F:F, MATCH(A1793, Demographics!A:A, 0)), "Unspecified Bank")</f>
        <v>Access Bank</v>
      </c>
      <c r="O1793" t="str">
        <f>IFERROR(INDEX(Demographics!H:H, MATCH(A1793, Demographics!A:A, 0)) &amp; "", "Unknown Status")</f>
        <v>Permanent</v>
      </c>
    </row>
    <row r="1794" spans="1:15" x14ac:dyDescent="0.25">
      <c r="A1794" t="s">
        <v>2004</v>
      </c>
      <c r="B1794">
        <v>301985555</v>
      </c>
      <c r="C1794">
        <v>2</v>
      </c>
      <c r="D1794" s="1">
        <v>42935.52921296296</v>
      </c>
      <c r="E1794" s="1">
        <v>42935.487476851849</v>
      </c>
      <c r="F1794">
        <v>10000</v>
      </c>
      <c r="G1794">
        <v>13000</v>
      </c>
      <c r="H1794">
        <v>30</v>
      </c>
      <c r="J1794" t="s">
        <v>11</v>
      </c>
      <c r="K1794" s="2">
        <f t="shared" si="81"/>
        <v>0.3</v>
      </c>
      <c r="L1794">
        <f t="shared" si="82"/>
        <v>0</v>
      </c>
      <c r="M1794" t="str">
        <f t="shared" si="83"/>
        <v>2. Early Repeat (2-3)</v>
      </c>
      <c r="N1794" t="str">
        <f>IFERROR(INDEX(Demographics!F:F, MATCH(A1794, Demographics!A:A, 0)), "Unspecified Bank")</f>
        <v>Diamond Bank</v>
      </c>
      <c r="O1794" t="str">
        <f>IFERROR(INDEX(Demographics!H:H, MATCH(A1794, Demographics!A:A, 0)) &amp; "", "Unknown Status")</f>
        <v>Permanent</v>
      </c>
    </row>
    <row r="1795" spans="1:15" x14ac:dyDescent="0.25">
      <c r="A1795" t="s">
        <v>2005</v>
      </c>
      <c r="B1795">
        <v>301975507</v>
      </c>
      <c r="C1795">
        <v>3</v>
      </c>
      <c r="D1795" s="1">
        <v>42929.294398148151</v>
      </c>
      <c r="E1795" s="1">
        <v>42929.252662037034</v>
      </c>
      <c r="F1795">
        <v>10000</v>
      </c>
      <c r="G1795">
        <v>13000</v>
      </c>
      <c r="H1795">
        <v>30</v>
      </c>
      <c r="J1795" t="s">
        <v>11</v>
      </c>
      <c r="K1795" s="2">
        <f t="shared" ref="K1795:K1858" si="84">(G1795 - F1795) / F1795</f>
        <v>0.3</v>
      </c>
      <c r="L1795">
        <f t="shared" ref="L1795:L1858" si="85">IF(J1795="bad", 1, 0)</f>
        <v>0</v>
      </c>
      <c r="M1795" t="str">
        <f t="shared" ref="M1795:M1858" si="86">IF(C1795=1, "1. First-Time Applicant", IF(C1795&lt;=3, "2. Early Repeat (2-3)", "3. High Velocity Loyalty (4+)"))</f>
        <v>2. Early Repeat (2-3)</v>
      </c>
      <c r="N1795" t="str">
        <f>IFERROR(INDEX(Demographics!F:F, MATCH(A1795, Demographics!A:A, 0)), "Unspecified Bank")</f>
        <v>First Bank</v>
      </c>
      <c r="O1795" t="str">
        <f>IFERROR(INDEX(Demographics!H:H, MATCH(A1795, Demographics!A:A, 0)) &amp; "", "Unknown Status")</f>
        <v>Permanent</v>
      </c>
    </row>
    <row r="1796" spans="1:15" x14ac:dyDescent="0.25">
      <c r="A1796" t="s">
        <v>2006</v>
      </c>
      <c r="B1796">
        <v>301991201</v>
      </c>
      <c r="C1796">
        <v>2</v>
      </c>
      <c r="D1796" s="1">
        <v>42938.823819444442</v>
      </c>
      <c r="E1796" s="1">
        <v>42938.782071759262</v>
      </c>
      <c r="F1796">
        <v>10000</v>
      </c>
      <c r="G1796">
        <v>13000</v>
      </c>
      <c r="H1796">
        <v>30</v>
      </c>
      <c r="J1796" t="s">
        <v>23</v>
      </c>
      <c r="K1796" s="2">
        <f t="shared" si="84"/>
        <v>0.3</v>
      </c>
      <c r="L1796">
        <f t="shared" si="85"/>
        <v>1</v>
      </c>
      <c r="M1796" t="str">
        <f t="shared" si="86"/>
        <v>2. Early Repeat (2-3)</v>
      </c>
      <c r="N1796" t="str">
        <f>IFERROR(INDEX(Demographics!F:F, MATCH(A1796, Demographics!A:A, 0)), "Unspecified Bank")</f>
        <v>GT Bank</v>
      </c>
      <c r="O1796" t="str">
        <f>IFERROR(INDEX(Demographics!H:H, MATCH(A1796, Demographics!A:A, 0)) &amp; "", "Unknown Status")</f>
        <v>Permanent</v>
      </c>
    </row>
    <row r="1797" spans="1:15" x14ac:dyDescent="0.25">
      <c r="A1797" t="s">
        <v>2007</v>
      </c>
      <c r="B1797">
        <v>301960995</v>
      </c>
      <c r="C1797">
        <v>14</v>
      </c>
      <c r="D1797" s="1">
        <v>42919.52851851852</v>
      </c>
      <c r="E1797" s="1">
        <v>42919.486076388886</v>
      </c>
      <c r="F1797">
        <v>40000</v>
      </c>
      <c r="G1797">
        <v>44000</v>
      </c>
      <c r="H1797">
        <v>30</v>
      </c>
      <c r="J1797" t="s">
        <v>11</v>
      </c>
      <c r="K1797" s="2">
        <f t="shared" si="84"/>
        <v>0.1</v>
      </c>
      <c r="L1797">
        <f t="shared" si="85"/>
        <v>0</v>
      </c>
      <c r="M1797" t="str">
        <f t="shared" si="86"/>
        <v>3. High Velocity Loyalty (4+)</v>
      </c>
      <c r="N1797" t="str">
        <f>IFERROR(INDEX(Demographics!F:F, MATCH(A1797, Demographics!A:A, 0)), "Unspecified Bank")</f>
        <v>EcoBank</v>
      </c>
      <c r="O1797" t="str">
        <f>IFERROR(INDEX(Demographics!H:H, MATCH(A1797, Demographics!A:A, 0)) &amp; "", "Unknown Status")</f>
        <v>Permanent</v>
      </c>
    </row>
    <row r="1798" spans="1:15" x14ac:dyDescent="0.25">
      <c r="A1798" t="s">
        <v>2008</v>
      </c>
      <c r="B1798">
        <v>301959826</v>
      </c>
      <c r="C1798">
        <v>8</v>
      </c>
      <c r="D1798" s="1">
        <v>42918.487037037034</v>
      </c>
      <c r="E1798" s="1">
        <v>42918.445300925923</v>
      </c>
      <c r="F1798">
        <v>40000</v>
      </c>
      <c r="G1798">
        <v>48000</v>
      </c>
      <c r="H1798">
        <v>60</v>
      </c>
      <c r="J1798" t="s">
        <v>11</v>
      </c>
      <c r="K1798" s="2">
        <f t="shared" si="84"/>
        <v>0.2</v>
      </c>
      <c r="L1798">
        <f t="shared" si="85"/>
        <v>0</v>
      </c>
      <c r="M1798" t="str">
        <f t="shared" si="86"/>
        <v>3. High Velocity Loyalty (4+)</v>
      </c>
      <c r="N1798" t="str">
        <f>IFERROR(INDEX(Demographics!F:F, MATCH(A1798, Demographics!A:A, 0)), "Unspecified Bank")</f>
        <v>GT Bank</v>
      </c>
      <c r="O1798" t="str">
        <f>IFERROR(INDEX(Demographics!H:H, MATCH(A1798, Demographics!A:A, 0)) &amp; "", "Unknown Status")</f>
        <v>Self-Employed</v>
      </c>
    </row>
    <row r="1799" spans="1:15" x14ac:dyDescent="0.25">
      <c r="A1799" t="s">
        <v>2009</v>
      </c>
      <c r="B1799">
        <v>301966019</v>
      </c>
      <c r="C1799">
        <v>8</v>
      </c>
      <c r="D1799" s="1">
        <v>42922.376111111109</v>
      </c>
      <c r="E1799" s="1">
        <v>42922.334398148145</v>
      </c>
      <c r="F1799">
        <v>20000</v>
      </c>
      <c r="G1799">
        <v>23000</v>
      </c>
      <c r="H1799">
        <v>30</v>
      </c>
      <c r="J1799" t="s">
        <v>11</v>
      </c>
      <c r="K1799" s="2">
        <f t="shared" si="84"/>
        <v>0.15</v>
      </c>
      <c r="L1799">
        <f t="shared" si="85"/>
        <v>0</v>
      </c>
      <c r="M1799" t="str">
        <f t="shared" si="86"/>
        <v>3. High Velocity Loyalty (4+)</v>
      </c>
      <c r="N1799" t="str">
        <f>IFERROR(INDEX(Demographics!F:F, MATCH(A1799, Demographics!A:A, 0)), "Unspecified Bank")</f>
        <v>GT Bank</v>
      </c>
      <c r="O1799" t="str">
        <f>IFERROR(INDEX(Demographics!H:H, MATCH(A1799, Demographics!A:A, 0)) &amp; "", "Unknown Status")</f>
        <v>Permanent</v>
      </c>
    </row>
    <row r="1800" spans="1:15" x14ac:dyDescent="0.25">
      <c r="A1800" t="s">
        <v>2010</v>
      </c>
      <c r="B1800">
        <v>301985774</v>
      </c>
      <c r="C1800">
        <v>2</v>
      </c>
      <c r="D1800" s="1">
        <v>42935.591122685182</v>
      </c>
      <c r="E1800" s="1">
        <v>42935.549351851849</v>
      </c>
      <c r="F1800">
        <v>10000</v>
      </c>
      <c r="G1800">
        <v>11500</v>
      </c>
      <c r="H1800">
        <v>15</v>
      </c>
      <c r="I1800" t="s">
        <v>2011</v>
      </c>
      <c r="J1800" t="s">
        <v>11</v>
      </c>
      <c r="K1800" s="2">
        <f t="shared" si="84"/>
        <v>0.15</v>
      </c>
      <c r="L1800">
        <f t="shared" si="85"/>
        <v>0</v>
      </c>
      <c r="M1800" t="str">
        <f t="shared" si="86"/>
        <v>2. Early Repeat (2-3)</v>
      </c>
      <c r="N1800" t="str">
        <f>IFERROR(INDEX(Demographics!F:F, MATCH(A1800, Demographics!A:A, 0)), "Unspecified Bank")</f>
        <v>Unspecified Bank</v>
      </c>
      <c r="O1800" t="str">
        <f>IFERROR(INDEX(Demographics!H:H, MATCH(A1800, Demographics!A:A, 0)) &amp; "", "Unknown Status")</f>
        <v>Unknown Status</v>
      </c>
    </row>
    <row r="1801" spans="1:15" x14ac:dyDescent="0.25">
      <c r="A1801" t="s">
        <v>2012</v>
      </c>
      <c r="B1801">
        <v>301982482</v>
      </c>
      <c r="C1801">
        <v>8</v>
      </c>
      <c r="D1801" s="1">
        <v>42933.776423611111</v>
      </c>
      <c r="E1801" s="1">
        <v>42933.734664351854</v>
      </c>
      <c r="F1801">
        <v>20000</v>
      </c>
      <c r="G1801">
        <v>24500</v>
      </c>
      <c r="H1801">
        <v>30</v>
      </c>
      <c r="J1801" t="s">
        <v>23</v>
      </c>
      <c r="K1801" s="2">
        <f t="shared" si="84"/>
        <v>0.22500000000000001</v>
      </c>
      <c r="L1801">
        <f t="shared" si="85"/>
        <v>1</v>
      </c>
      <c r="M1801" t="str">
        <f t="shared" si="86"/>
        <v>3. High Velocity Loyalty (4+)</v>
      </c>
      <c r="N1801" t="str">
        <f>IFERROR(INDEX(Demographics!F:F, MATCH(A1801, Demographics!A:A, 0)), "Unspecified Bank")</f>
        <v>FCMB</v>
      </c>
      <c r="O1801" t="str">
        <f>IFERROR(INDEX(Demographics!H:H, MATCH(A1801, Demographics!A:A, 0)) &amp; "", "Unknown Status")</f>
        <v>Permanent</v>
      </c>
    </row>
    <row r="1802" spans="1:15" x14ac:dyDescent="0.25">
      <c r="A1802" t="s">
        <v>2013</v>
      </c>
      <c r="B1802">
        <v>301977443</v>
      </c>
      <c r="C1802">
        <v>5</v>
      </c>
      <c r="D1802" s="1">
        <v>42930.492789351854</v>
      </c>
      <c r="E1802" s="1">
        <v>42930.45034722222</v>
      </c>
      <c r="F1802">
        <v>20000</v>
      </c>
      <c r="G1802">
        <v>24500</v>
      </c>
      <c r="H1802">
        <v>30</v>
      </c>
      <c r="J1802" t="s">
        <v>11</v>
      </c>
      <c r="K1802" s="2">
        <f t="shared" si="84"/>
        <v>0.22500000000000001</v>
      </c>
      <c r="L1802">
        <f t="shared" si="85"/>
        <v>0</v>
      </c>
      <c r="M1802" t="str">
        <f t="shared" si="86"/>
        <v>3. High Velocity Loyalty (4+)</v>
      </c>
      <c r="N1802" t="str">
        <f>IFERROR(INDEX(Demographics!F:F, MATCH(A1802, Demographics!A:A, 0)), "Unspecified Bank")</f>
        <v>Unspecified Bank</v>
      </c>
      <c r="O1802" t="str">
        <f>IFERROR(INDEX(Demographics!H:H, MATCH(A1802, Demographics!A:A, 0)) &amp; "", "Unknown Status")</f>
        <v>Unknown Status</v>
      </c>
    </row>
    <row r="1803" spans="1:15" x14ac:dyDescent="0.25">
      <c r="A1803" t="s">
        <v>2014</v>
      </c>
      <c r="B1803">
        <v>301978627</v>
      </c>
      <c r="C1803">
        <v>4</v>
      </c>
      <c r="D1803" s="1">
        <v>42931.223171296297</v>
      </c>
      <c r="E1803" s="1">
        <v>42931.181423611109</v>
      </c>
      <c r="F1803">
        <v>10000</v>
      </c>
      <c r="G1803">
        <v>13000</v>
      </c>
      <c r="H1803">
        <v>30</v>
      </c>
      <c r="I1803" t="s">
        <v>2015</v>
      </c>
      <c r="J1803" t="s">
        <v>11</v>
      </c>
      <c r="K1803" s="2">
        <f t="shared" si="84"/>
        <v>0.3</v>
      </c>
      <c r="L1803">
        <f t="shared" si="85"/>
        <v>0</v>
      </c>
      <c r="M1803" t="str">
        <f t="shared" si="86"/>
        <v>3. High Velocity Loyalty (4+)</v>
      </c>
      <c r="N1803" t="str">
        <f>IFERROR(INDEX(Demographics!F:F, MATCH(A1803, Demographics!A:A, 0)), "Unspecified Bank")</f>
        <v>First Bank</v>
      </c>
      <c r="O1803" t="str">
        <f>IFERROR(INDEX(Demographics!H:H, MATCH(A1803, Demographics!A:A, 0)) &amp; "", "Unknown Status")</f>
        <v>Permanent</v>
      </c>
    </row>
    <row r="1804" spans="1:15" x14ac:dyDescent="0.25">
      <c r="A1804" t="s">
        <v>2016</v>
      </c>
      <c r="B1804">
        <v>301982765</v>
      </c>
      <c r="C1804">
        <v>5</v>
      </c>
      <c r="D1804" s="1">
        <v>42933.90861111111</v>
      </c>
      <c r="E1804" s="1">
        <v>42933.866875</v>
      </c>
      <c r="F1804">
        <v>20000</v>
      </c>
      <c r="G1804">
        <v>24500</v>
      </c>
      <c r="H1804">
        <v>30</v>
      </c>
      <c r="J1804" t="s">
        <v>11</v>
      </c>
      <c r="K1804" s="2">
        <f t="shared" si="84"/>
        <v>0.22500000000000001</v>
      </c>
      <c r="L1804">
        <f t="shared" si="85"/>
        <v>0</v>
      </c>
      <c r="M1804" t="str">
        <f t="shared" si="86"/>
        <v>3. High Velocity Loyalty (4+)</v>
      </c>
      <c r="N1804" t="str">
        <f>IFERROR(INDEX(Demographics!F:F, MATCH(A1804, Demographics!A:A, 0)), "Unspecified Bank")</f>
        <v>First Bank</v>
      </c>
      <c r="O1804" t="str">
        <f>IFERROR(INDEX(Demographics!H:H, MATCH(A1804, Demographics!A:A, 0)) &amp; "", "Unknown Status")</f>
        <v>Permanent</v>
      </c>
    </row>
    <row r="1805" spans="1:15" x14ac:dyDescent="0.25">
      <c r="A1805" t="s">
        <v>2017</v>
      </c>
      <c r="B1805">
        <v>301999906</v>
      </c>
      <c r="C1805">
        <v>5</v>
      </c>
      <c r="D1805" s="1">
        <v>42944.298182870371</v>
      </c>
      <c r="E1805" s="1">
        <v>42944.25644675926</v>
      </c>
      <c r="F1805">
        <v>10000</v>
      </c>
      <c r="G1805">
        <v>13000</v>
      </c>
      <c r="H1805">
        <v>30</v>
      </c>
      <c r="J1805" t="s">
        <v>11</v>
      </c>
      <c r="K1805" s="2">
        <f t="shared" si="84"/>
        <v>0.3</v>
      </c>
      <c r="L1805">
        <f t="shared" si="85"/>
        <v>0</v>
      </c>
      <c r="M1805" t="str">
        <f t="shared" si="86"/>
        <v>3. High Velocity Loyalty (4+)</v>
      </c>
      <c r="N1805" t="str">
        <f>IFERROR(INDEX(Demographics!F:F, MATCH(A1805, Demographics!A:A, 0)), "Unspecified Bank")</f>
        <v>First Bank</v>
      </c>
      <c r="O1805" t="str">
        <f>IFERROR(INDEX(Demographics!H:H, MATCH(A1805, Demographics!A:A, 0)) &amp; "", "Unknown Status")</f>
        <v>Permanent</v>
      </c>
    </row>
    <row r="1806" spans="1:15" x14ac:dyDescent="0.25">
      <c r="A1806" t="s">
        <v>2018</v>
      </c>
      <c r="B1806">
        <v>301992879</v>
      </c>
      <c r="C1806">
        <v>2</v>
      </c>
      <c r="D1806" s="1">
        <v>42940.366875</v>
      </c>
      <c r="E1806" s="1">
        <v>42940.325115740743</v>
      </c>
      <c r="F1806">
        <v>10000</v>
      </c>
      <c r="G1806">
        <v>13000</v>
      </c>
      <c r="H1806">
        <v>30</v>
      </c>
      <c r="J1806" t="s">
        <v>11</v>
      </c>
      <c r="K1806" s="2">
        <f t="shared" si="84"/>
        <v>0.3</v>
      </c>
      <c r="L1806">
        <f t="shared" si="85"/>
        <v>0</v>
      </c>
      <c r="M1806" t="str">
        <f t="shared" si="86"/>
        <v>2. Early Repeat (2-3)</v>
      </c>
      <c r="N1806" t="str">
        <f>IFERROR(INDEX(Demographics!F:F, MATCH(A1806, Demographics!A:A, 0)), "Unspecified Bank")</f>
        <v>Stanbic IBTC</v>
      </c>
      <c r="O1806" t="str">
        <f>IFERROR(INDEX(Demographics!H:H, MATCH(A1806, Demographics!A:A, 0)) &amp; "", "Unknown Status")</f>
        <v>Permanent</v>
      </c>
    </row>
    <row r="1807" spans="1:15" x14ac:dyDescent="0.25">
      <c r="A1807" t="s">
        <v>2019</v>
      </c>
      <c r="B1807">
        <v>301999034</v>
      </c>
      <c r="C1807">
        <v>17</v>
      </c>
      <c r="D1807" s="1">
        <v>42943.669351851851</v>
      </c>
      <c r="E1807" s="1">
        <v>42943.627604166664</v>
      </c>
      <c r="F1807">
        <v>40000</v>
      </c>
      <c r="G1807">
        <v>44000</v>
      </c>
      <c r="H1807">
        <v>30</v>
      </c>
      <c r="J1807" t="s">
        <v>11</v>
      </c>
      <c r="K1807" s="2">
        <f t="shared" si="84"/>
        <v>0.1</v>
      </c>
      <c r="L1807">
        <f t="shared" si="85"/>
        <v>0</v>
      </c>
      <c r="M1807" t="str">
        <f t="shared" si="86"/>
        <v>3. High Velocity Loyalty (4+)</v>
      </c>
      <c r="N1807" t="str">
        <f>IFERROR(INDEX(Demographics!F:F, MATCH(A1807, Demographics!A:A, 0)), "Unspecified Bank")</f>
        <v>GT Bank</v>
      </c>
      <c r="O1807" t="str">
        <f>IFERROR(INDEX(Demographics!H:H, MATCH(A1807, Demographics!A:A, 0)) &amp; "", "Unknown Status")</f>
        <v>Self-Employed</v>
      </c>
    </row>
    <row r="1808" spans="1:15" x14ac:dyDescent="0.25">
      <c r="A1808" t="s">
        <v>2020</v>
      </c>
      <c r="B1808">
        <v>301962521</v>
      </c>
      <c r="C1808">
        <v>2</v>
      </c>
      <c r="D1808" s="1">
        <v>42920.284236111111</v>
      </c>
      <c r="E1808" s="1">
        <v>42920.2425</v>
      </c>
      <c r="F1808">
        <v>10000</v>
      </c>
      <c r="G1808">
        <v>13000</v>
      </c>
      <c r="H1808">
        <v>30</v>
      </c>
      <c r="J1808" t="s">
        <v>11</v>
      </c>
      <c r="K1808" s="2">
        <f t="shared" si="84"/>
        <v>0.3</v>
      </c>
      <c r="L1808">
        <f t="shared" si="85"/>
        <v>0</v>
      </c>
      <c r="M1808" t="str">
        <f t="shared" si="86"/>
        <v>2. Early Repeat (2-3)</v>
      </c>
      <c r="N1808" t="str">
        <f>IFERROR(INDEX(Demographics!F:F, MATCH(A1808, Demographics!A:A, 0)), "Unspecified Bank")</f>
        <v>Unspecified Bank</v>
      </c>
      <c r="O1808" t="str">
        <f>IFERROR(INDEX(Demographics!H:H, MATCH(A1808, Demographics!A:A, 0)) &amp; "", "Unknown Status")</f>
        <v>Unknown Status</v>
      </c>
    </row>
    <row r="1809" spans="1:15" x14ac:dyDescent="0.25">
      <c r="A1809" t="s">
        <v>2021</v>
      </c>
      <c r="B1809">
        <v>301964638</v>
      </c>
      <c r="C1809">
        <v>16</v>
      </c>
      <c r="D1809" s="1">
        <v>42921.469884259262</v>
      </c>
      <c r="E1809" s="1">
        <v>42921.428136574075</v>
      </c>
      <c r="F1809">
        <v>40000</v>
      </c>
      <c r="G1809">
        <v>43500</v>
      </c>
      <c r="H1809">
        <v>30</v>
      </c>
      <c r="J1809" t="s">
        <v>23</v>
      </c>
      <c r="K1809" s="2">
        <f t="shared" si="84"/>
        <v>8.7499999999999994E-2</v>
      </c>
      <c r="L1809">
        <f t="shared" si="85"/>
        <v>1</v>
      </c>
      <c r="M1809" t="str">
        <f t="shared" si="86"/>
        <v>3. High Velocity Loyalty (4+)</v>
      </c>
      <c r="N1809" t="str">
        <f>IFERROR(INDEX(Demographics!F:F, MATCH(A1809, Demographics!A:A, 0)), "Unspecified Bank")</f>
        <v>UBA</v>
      </c>
      <c r="O1809" t="str">
        <f>IFERROR(INDEX(Demographics!H:H, MATCH(A1809, Demographics!A:A, 0)) &amp; "", "Unknown Status")</f>
        <v>Permanent</v>
      </c>
    </row>
    <row r="1810" spans="1:15" x14ac:dyDescent="0.25">
      <c r="A1810" t="s">
        <v>2022</v>
      </c>
      <c r="B1810">
        <v>301960574</v>
      </c>
      <c r="C1810">
        <v>2</v>
      </c>
      <c r="D1810" s="1">
        <v>42919.312245370369</v>
      </c>
      <c r="E1810" s="1">
        <v>42919.270509259259</v>
      </c>
      <c r="F1810">
        <v>10000</v>
      </c>
      <c r="G1810">
        <v>13000</v>
      </c>
      <c r="H1810">
        <v>30</v>
      </c>
      <c r="J1810" t="s">
        <v>11</v>
      </c>
      <c r="K1810" s="2">
        <f t="shared" si="84"/>
        <v>0.3</v>
      </c>
      <c r="L1810">
        <f t="shared" si="85"/>
        <v>0</v>
      </c>
      <c r="M1810" t="str">
        <f t="shared" si="86"/>
        <v>2. Early Repeat (2-3)</v>
      </c>
      <c r="N1810" t="str">
        <f>IFERROR(INDEX(Demographics!F:F, MATCH(A1810, Demographics!A:A, 0)), "Unspecified Bank")</f>
        <v>Fidelity Bank</v>
      </c>
      <c r="O1810" t="str">
        <f>IFERROR(INDEX(Demographics!H:H, MATCH(A1810, Demographics!A:A, 0)) &amp; "", "Unknown Status")</f>
        <v>Permanent</v>
      </c>
    </row>
    <row r="1811" spans="1:15" x14ac:dyDescent="0.25">
      <c r="A1811" t="s">
        <v>2023</v>
      </c>
      <c r="B1811">
        <v>301969485</v>
      </c>
      <c r="C1811">
        <v>3</v>
      </c>
      <c r="D1811" s="1">
        <v>42924.71193287037</v>
      </c>
      <c r="E1811" s="1">
        <v>42924.670208333337</v>
      </c>
      <c r="F1811">
        <v>10000</v>
      </c>
      <c r="G1811">
        <v>13000</v>
      </c>
      <c r="H1811">
        <v>30</v>
      </c>
      <c r="J1811" t="s">
        <v>23</v>
      </c>
      <c r="K1811" s="2">
        <f t="shared" si="84"/>
        <v>0.3</v>
      </c>
      <c r="L1811">
        <f t="shared" si="85"/>
        <v>1</v>
      </c>
      <c r="M1811" t="str">
        <f t="shared" si="86"/>
        <v>2. Early Repeat (2-3)</v>
      </c>
      <c r="N1811" t="str">
        <f>IFERROR(INDEX(Demographics!F:F, MATCH(A1811, Demographics!A:A, 0)), "Unspecified Bank")</f>
        <v>Zenith Bank</v>
      </c>
      <c r="O1811" t="str">
        <f>IFERROR(INDEX(Demographics!H:H, MATCH(A1811, Demographics!A:A, 0)) &amp; "", "Unknown Status")</f>
        <v>Permanent</v>
      </c>
    </row>
    <row r="1812" spans="1:15" x14ac:dyDescent="0.25">
      <c r="A1812" t="s">
        <v>2024</v>
      </c>
      <c r="B1812">
        <v>301987390</v>
      </c>
      <c r="C1812">
        <v>4</v>
      </c>
      <c r="D1812" s="1">
        <v>42936.498993055553</v>
      </c>
      <c r="E1812" s="1">
        <v>42936.457256944443</v>
      </c>
      <c r="F1812">
        <v>20000</v>
      </c>
      <c r="G1812">
        <v>24500</v>
      </c>
      <c r="H1812">
        <v>30</v>
      </c>
      <c r="J1812" t="s">
        <v>11</v>
      </c>
      <c r="K1812" s="2">
        <f t="shared" si="84"/>
        <v>0.22500000000000001</v>
      </c>
      <c r="L1812">
        <f t="shared" si="85"/>
        <v>0</v>
      </c>
      <c r="M1812" t="str">
        <f t="shared" si="86"/>
        <v>3. High Velocity Loyalty (4+)</v>
      </c>
      <c r="N1812" t="str">
        <f>IFERROR(INDEX(Demographics!F:F, MATCH(A1812, Demographics!A:A, 0)), "Unspecified Bank")</f>
        <v>GT Bank</v>
      </c>
      <c r="O1812" t="str">
        <f>IFERROR(INDEX(Demographics!H:H, MATCH(A1812, Demographics!A:A, 0)) &amp; "", "Unknown Status")</f>
        <v>Permanent</v>
      </c>
    </row>
    <row r="1813" spans="1:15" x14ac:dyDescent="0.25">
      <c r="A1813" t="s">
        <v>2025</v>
      </c>
      <c r="B1813">
        <v>301988459</v>
      </c>
      <c r="C1813">
        <v>7</v>
      </c>
      <c r="D1813" s="1">
        <v>42936.940671296295</v>
      </c>
      <c r="E1813" s="1">
        <v>42936.898935185185</v>
      </c>
      <c r="F1813">
        <v>20000</v>
      </c>
      <c r="G1813">
        <v>24500</v>
      </c>
      <c r="H1813">
        <v>30</v>
      </c>
      <c r="J1813" t="s">
        <v>11</v>
      </c>
      <c r="K1813" s="2">
        <f t="shared" si="84"/>
        <v>0.22500000000000001</v>
      </c>
      <c r="L1813">
        <f t="shared" si="85"/>
        <v>0</v>
      </c>
      <c r="M1813" t="str">
        <f t="shared" si="86"/>
        <v>3. High Velocity Loyalty (4+)</v>
      </c>
      <c r="N1813" t="str">
        <f>IFERROR(INDEX(Demographics!F:F, MATCH(A1813, Demographics!A:A, 0)), "Unspecified Bank")</f>
        <v>Unspecified Bank</v>
      </c>
      <c r="O1813" t="str">
        <f>IFERROR(INDEX(Demographics!H:H, MATCH(A1813, Demographics!A:A, 0)) &amp; "", "Unknown Status")</f>
        <v>Unknown Status</v>
      </c>
    </row>
    <row r="1814" spans="1:15" x14ac:dyDescent="0.25">
      <c r="A1814" t="s">
        <v>2026</v>
      </c>
      <c r="B1814">
        <v>301965999</v>
      </c>
      <c r="C1814">
        <v>8</v>
      </c>
      <c r="D1814" s="1">
        <v>42922.366446759261</v>
      </c>
      <c r="E1814" s="1">
        <v>42922.32472222222</v>
      </c>
      <c r="F1814">
        <v>30000</v>
      </c>
      <c r="G1814">
        <v>34500</v>
      </c>
      <c r="H1814">
        <v>30</v>
      </c>
      <c r="J1814" t="s">
        <v>11</v>
      </c>
      <c r="K1814" s="2">
        <f t="shared" si="84"/>
        <v>0.15</v>
      </c>
      <c r="L1814">
        <f t="shared" si="85"/>
        <v>0</v>
      </c>
      <c r="M1814" t="str">
        <f t="shared" si="86"/>
        <v>3. High Velocity Loyalty (4+)</v>
      </c>
      <c r="N1814" t="str">
        <f>IFERROR(INDEX(Demographics!F:F, MATCH(A1814, Demographics!A:A, 0)), "Unspecified Bank")</f>
        <v>GT Bank</v>
      </c>
      <c r="O1814" t="str">
        <f>IFERROR(INDEX(Demographics!H:H, MATCH(A1814, Demographics!A:A, 0)) &amp; "", "Unknown Status")</f>
        <v>Permanent</v>
      </c>
    </row>
    <row r="1815" spans="1:15" x14ac:dyDescent="0.25">
      <c r="A1815" t="s">
        <v>2027</v>
      </c>
      <c r="B1815">
        <v>301999652</v>
      </c>
      <c r="C1815">
        <v>2</v>
      </c>
      <c r="D1815" s="1">
        <v>42943.962476851855</v>
      </c>
      <c r="E1815" s="1">
        <v>42943.920752314814</v>
      </c>
      <c r="F1815">
        <v>10000</v>
      </c>
      <c r="G1815">
        <v>13000</v>
      </c>
      <c r="H1815">
        <v>30</v>
      </c>
      <c r="J1815" t="s">
        <v>11</v>
      </c>
      <c r="K1815" s="2">
        <f t="shared" si="84"/>
        <v>0.3</v>
      </c>
      <c r="L1815">
        <f t="shared" si="85"/>
        <v>0</v>
      </c>
      <c r="M1815" t="str">
        <f t="shared" si="86"/>
        <v>2. Early Repeat (2-3)</v>
      </c>
      <c r="N1815" t="str">
        <f>IFERROR(INDEX(Demographics!F:F, MATCH(A1815, Demographics!A:A, 0)), "Unspecified Bank")</f>
        <v>Stanbic IBTC</v>
      </c>
      <c r="O1815" t="str">
        <f>IFERROR(INDEX(Demographics!H:H, MATCH(A1815, Demographics!A:A, 0)) &amp; "", "Unknown Status")</f>
        <v/>
      </c>
    </row>
    <row r="1816" spans="1:15" x14ac:dyDescent="0.25">
      <c r="A1816" t="s">
        <v>2028</v>
      </c>
      <c r="B1816">
        <v>301969554</v>
      </c>
      <c r="C1816">
        <v>2</v>
      </c>
      <c r="D1816" s="1">
        <v>42924.755798611113</v>
      </c>
      <c r="E1816" s="1">
        <v>42924.713969907411</v>
      </c>
      <c r="F1816">
        <v>10000</v>
      </c>
      <c r="G1816">
        <v>13000</v>
      </c>
      <c r="H1816">
        <v>30</v>
      </c>
      <c r="J1816" t="s">
        <v>11</v>
      </c>
      <c r="K1816" s="2">
        <f t="shared" si="84"/>
        <v>0.3</v>
      </c>
      <c r="L1816">
        <f t="shared" si="85"/>
        <v>0</v>
      </c>
      <c r="M1816" t="str">
        <f t="shared" si="86"/>
        <v>2. Early Repeat (2-3)</v>
      </c>
      <c r="N1816" t="str">
        <f>IFERROR(INDEX(Demographics!F:F, MATCH(A1816, Demographics!A:A, 0)), "Unspecified Bank")</f>
        <v>Diamond Bank</v>
      </c>
      <c r="O1816" t="str">
        <f>IFERROR(INDEX(Demographics!H:H, MATCH(A1816, Demographics!A:A, 0)) &amp; "", "Unknown Status")</f>
        <v>Student</v>
      </c>
    </row>
    <row r="1817" spans="1:15" x14ac:dyDescent="0.25">
      <c r="A1817" t="s">
        <v>2029</v>
      </c>
      <c r="B1817">
        <v>301999924</v>
      </c>
      <c r="C1817">
        <v>2</v>
      </c>
      <c r="D1817" s="1">
        <v>42944.30777777778</v>
      </c>
      <c r="E1817" s="1">
        <v>42944.266030092593</v>
      </c>
      <c r="F1817">
        <v>10000</v>
      </c>
      <c r="G1817">
        <v>13000</v>
      </c>
      <c r="H1817">
        <v>30</v>
      </c>
      <c r="J1817" t="s">
        <v>11</v>
      </c>
      <c r="K1817" s="2">
        <f t="shared" si="84"/>
        <v>0.3</v>
      </c>
      <c r="L1817">
        <f t="shared" si="85"/>
        <v>0</v>
      </c>
      <c r="M1817" t="str">
        <f t="shared" si="86"/>
        <v>2. Early Repeat (2-3)</v>
      </c>
      <c r="N1817" t="str">
        <f>IFERROR(INDEX(Demographics!F:F, MATCH(A1817, Demographics!A:A, 0)), "Unspecified Bank")</f>
        <v>GT Bank</v>
      </c>
      <c r="O1817" t="str">
        <f>IFERROR(INDEX(Demographics!H:H, MATCH(A1817, Demographics!A:A, 0)) &amp; "", "Unknown Status")</f>
        <v/>
      </c>
    </row>
    <row r="1818" spans="1:15" x14ac:dyDescent="0.25">
      <c r="A1818" t="s">
        <v>2030</v>
      </c>
      <c r="B1818">
        <v>301976215</v>
      </c>
      <c r="C1818">
        <v>2</v>
      </c>
      <c r="D1818" s="1">
        <v>42929.628020833334</v>
      </c>
      <c r="E1818" s="1">
        <v>42929.586261574077</v>
      </c>
      <c r="F1818">
        <v>10000</v>
      </c>
      <c r="G1818">
        <v>13000</v>
      </c>
      <c r="H1818">
        <v>30</v>
      </c>
      <c r="J1818" t="s">
        <v>11</v>
      </c>
      <c r="K1818" s="2">
        <f t="shared" si="84"/>
        <v>0.3</v>
      </c>
      <c r="L1818">
        <f t="shared" si="85"/>
        <v>0</v>
      </c>
      <c r="M1818" t="str">
        <f t="shared" si="86"/>
        <v>2. Early Repeat (2-3)</v>
      </c>
      <c r="N1818" t="str">
        <f>IFERROR(INDEX(Demographics!F:F, MATCH(A1818, Demographics!A:A, 0)), "Unspecified Bank")</f>
        <v>Access Bank</v>
      </c>
      <c r="O1818" t="str">
        <f>IFERROR(INDEX(Demographics!H:H, MATCH(A1818, Demographics!A:A, 0)) &amp; "", "Unknown Status")</f>
        <v>Permanent</v>
      </c>
    </row>
    <row r="1819" spans="1:15" x14ac:dyDescent="0.25">
      <c r="A1819" t="s">
        <v>2031</v>
      </c>
      <c r="B1819">
        <v>301975970</v>
      </c>
      <c r="C1819">
        <v>4</v>
      </c>
      <c r="D1819" s="1">
        <v>42929.519733796296</v>
      </c>
      <c r="E1819" s="1">
        <v>42929.477997685186</v>
      </c>
      <c r="F1819">
        <v>20000</v>
      </c>
      <c r="G1819">
        <v>24500</v>
      </c>
      <c r="H1819">
        <v>30</v>
      </c>
      <c r="I1819" t="s">
        <v>2032</v>
      </c>
      <c r="J1819" t="s">
        <v>11</v>
      </c>
      <c r="K1819" s="2">
        <f t="shared" si="84"/>
        <v>0.22500000000000001</v>
      </c>
      <c r="L1819">
        <f t="shared" si="85"/>
        <v>0</v>
      </c>
      <c r="M1819" t="str">
        <f t="shared" si="86"/>
        <v>3. High Velocity Loyalty (4+)</v>
      </c>
      <c r="N1819" t="str">
        <f>IFERROR(INDEX(Demographics!F:F, MATCH(A1819, Demographics!A:A, 0)), "Unspecified Bank")</f>
        <v>Stanbic IBTC</v>
      </c>
      <c r="O1819" t="str">
        <f>IFERROR(INDEX(Demographics!H:H, MATCH(A1819, Demographics!A:A, 0)) &amp; "", "Unknown Status")</f>
        <v>Permanent</v>
      </c>
    </row>
    <row r="1820" spans="1:15" x14ac:dyDescent="0.25">
      <c r="A1820" t="s">
        <v>2033</v>
      </c>
      <c r="B1820">
        <v>301989509</v>
      </c>
      <c r="C1820">
        <v>8</v>
      </c>
      <c r="D1820" s="1">
        <v>42937.639814814815</v>
      </c>
      <c r="E1820" s="1">
        <v>42937.597939814812</v>
      </c>
      <c r="F1820">
        <v>30000</v>
      </c>
      <c r="G1820">
        <v>34500</v>
      </c>
      <c r="H1820">
        <v>30</v>
      </c>
      <c r="J1820" t="s">
        <v>11</v>
      </c>
      <c r="K1820" s="2">
        <f t="shared" si="84"/>
        <v>0.15</v>
      </c>
      <c r="L1820">
        <f t="shared" si="85"/>
        <v>0</v>
      </c>
      <c r="M1820" t="str">
        <f t="shared" si="86"/>
        <v>3. High Velocity Loyalty (4+)</v>
      </c>
      <c r="N1820" t="str">
        <f>IFERROR(INDEX(Demographics!F:F, MATCH(A1820, Demographics!A:A, 0)), "Unspecified Bank")</f>
        <v>First Bank</v>
      </c>
      <c r="O1820" t="str">
        <f>IFERROR(INDEX(Demographics!H:H, MATCH(A1820, Demographics!A:A, 0)) &amp; "", "Unknown Status")</f>
        <v>Student</v>
      </c>
    </row>
    <row r="1821" spans="1:15" x14ac:dyDescent="0.25">
      <c r="A1821" t="s">
        <v>2034</v>
      </c>
      <c r="B1821">
        <v>301975167</v>
      </c>
      <c r="C1821">
        <v>8</v>
      </c>
      <c r="D1821" s="1">
        <v>42928.859340277777</v>
      </c>
      <c r="E1821" s="1">
        <v>42928.817604166667</v>
      </c>
      <c r="F1821">
        <v>30000</v>
      </c>
      <c r="G1821">
        <v>39000</v>
      </c>
      <c r="H1821">
        <v>60</v>
      </c>
      <c r="J1821" t="s">
        <v>11</v>
      </c>
      <c r="K1821" s="2">
        <f t="shared" si="84"/>
        <v>0.3</v>
      </c>
      <c r="L1821">
        <f t="shared" si="85"/>
        <v>0</v>
      </c>
      <c r="M1821" t="str">
        <f t="shared" si="86"/>
        <v>3. High Velocity Loyalty (4+)</v>
      </c>
      <c r="N1821" t="str">
        <f>IFERROR(INDEX(Demographics!F:F, MATCH(A1821, Demographics!A:A, 0)), "Unspecified Bank")</f>
        <v>GT Bank</v>
      </c>
      <c r="O1821" t="str">
        <f>IFERROR(INDEX(Demographics!H:H, MATCH(A1821, Demographics!A:A, 0)) &amp; "", "Unknown Status")</f>
        <v>Permanent</v>
      </c>
    </row>
    <row r="1822" spans="1:15" x14ac:dyDescent="0.25">
      <c r="A1822" t="s">
        <v>2035</v>
      </c>
      <c r="B1822">
        <v>301963239</v>
      </c>
      <c r="C1822">
        <v>12</v>
      </c>
      <c r="D1822" s="1">
        <v>42920.590381944443</v>
      </c>
      <c r="E1822" s="1">
        <v>42920.547951388886</v>
      </c>
      <c r="F1822">
        <v>40000</v>
      </c>
      <c r="G1822">
        <v>44000</v>
      </c>
      <c r="H1822">
        <v>30</v>
      </c>
      <c r="J1822" t="s">
        <v>11</v>
      </c>
      <c r="K1822" s="2">
        <f t="shared" si="84"/>
        <v>0.1</v>
      </c>
      <c r="L1822">
        <f t="shared" si="85"/>
        <v>0</v>
      </c>
      <c r="M1822" t="str">
        <f t="shared" si="86"/>
        <v>3. High Velocity Loyalty (4+)</v>
      </c>
      <c r="N1822" t="str">
        <f>IFERROR(INDEX(Demographics!F:F, MATCH(A1822, Demographics!A:A, 0)), "Unspecified Bank")</f>
        <v>GT Bank</v>
      </c>
      <c r="O1822" t="str">
        <f>IFERROR(INDEX(Demographics!H:H, MATCH(A1822, Demographics!A:A, 0)) &amp; "", "Unknown Status")</f>
        <v>Permanent</v>
      </c>
    </row>
    <row r="1823" spans="1:15" x14ac:dyDescent="0.25">
      <c r="A1823" t="s">
        <v>1505</v>
      </c>
      <c r="B1823">
        <v>302000546</v>
      </c>
      <c r="C1823">
        <v>4</v>
      </c>
      <c r="D1823" s="1">
        <v>42944.547986111109</v>
      </c>
      <c r="E1823" s="1">
        <v>42944.505509259259</v>
      </c>
      <c r="F1823">
        <v>20000</v>
      </c>
      <c r="G1823">
        <v>24500</v>
      </c>
      <c r="H1823">
        <v>30</v>
      </c>
      <c r="J1823" t="s">
        <v>11</v>
      </c>
      <c r="K1823" s="2">
        <f t="shared" si="84"/>
        <v>0.22500000000000001</v>
      </c>
      <c r="L1823">
        <f t="shared" si="85"/>
        <v>0</v>
      </c>
      <c r="M1823" t="str">
        <f t="shared" si="86"/>
        <v>3. High Velocity Loyalty (4+)</v>
      </c>
      <c r="N1823" t="str">
        <f>IFERROR(INDEX(Demographics!F:F, MATCH(A1823, Demographics!A:A, 0)), "Unspecified Bank")</f>
        <v>GT Bank</v>
      </c>
      <c r="O1823" t="str">
        <f>IFERROR(INDEX(Demographics!H:H, MATCH(A1823, Demographics!A:A, 0)) &amp; "", "Unknown Status")</f>
        <v/>
      </c>
    </row>
    <row r="1824" spans="1:15" x14ac:dyDescent="0.25">
      <c r="A1824" t="s">
        <v>2036</v>
      </c>
      <c r="B1824">
        <v>301961462</v>
      </c>
      <c r="C1824">
        <v>7</v>
      </c>
      <c r="D1824" s="1">
        <v>42919.694050925929</v>
      </c>
      <c r="E1824" s="1">
        <v>42919.652303240742</v>
      </c>
      <c r="F1824">
        <v>30000</v>
      </c>
      <c r="G1824">
        <v>34500</v>
      </c>
      <c r="H1824">
        <v>30</v>
      </c>
      <c r="J1824" t="s">
        <v>11</v>
      </c>
      <c r="K1824" s="2">
        <f t="shared" si="84"/>
        <v>0.15</v>
      </c>
      <c r="L1824">
        <f t="shared" si="85"/>
        <v>0</v>
      </c>
      <c r="M1824" t="str">
        <f t="shared" si="86"/>
        <v>3. High Velocity Loyalty (4+)</v>
      </c>
      <c r="N1824" t="str">
        <f>IFERROR(INDEX(Demographics!F:F, MATCH(A1824, Demographics!A:A, 0)), "Unspecified Bank")</f>
        <v>Unspecified Bank</v>
      </c>
      <c r="O1824" t="str">
        <f>IFERROR(INDEX(Demographics!H:H, MATCH(A1824, Demographics!A:A, 0)) &amp; "", "Unknown Status")</f>
        <v>Unknown Status</v>
      </c>
    </row>
    <row r="1825" spans="1:15" x14ac:dyDescent="0.25">
      <c r="A1825" t="s">
        <v>2037</v>
      </c>
      <c r="B1825">
        <v>301964267</v>
      </c>
      <c r="C1825">
        <v>2</v>
      </c>
      <c r="D1825" s="1">
        <v>42921.306388888886</v>
      </c>
      <c r="E1825" s="1">
        <v>42921.264641203707</v>
      </c>
      <c r="F1825">
        <v>10000</v>
      </c>
      <c r="G1825">
        <v>13000</v>
      </c>
      <c r="H1825">
        <v>30</v>
      </c>
      <c r="J1825" t="s">
        <v>11</v>
      </c>
      <c r="K1825" s="2">
        <f t="shared" si="84"/>
        <v>0.3</v>
      </c>
      <c r="L1825">
        <f t="shared" si="85"/>
        <v>0</v>
      </c>
      <c r="M1825" t="str">
        <f t="shared" si="86"/>
        <v>2. Early Repeat (2-3)</v>
      </c>
      <c r="N1825" t="str">
        <f>IFERROR(INDEX(Demographics!F:F, MATCH(A1825, Demographics!A:A, 0)), "Unspecified Bank")</f>
        <v>FCMB</v>
      </c>
      <c r="O1825" t="str">
        <f>IFERROR(INDEX(Demographics!H:H, MATCH(A1825, Demographics!A:A, 0)) &amp; "", "Unknown Status")</f>
        <v>Permanent</v>
      </c>
    </row>
    <row r="1826" spans="1:15" x14ac:dyDescent="0.25">
      <c r="A1826" t="s">
        <v>2038</v>
      </c>
      <c r="B1826">
        <v>301976409</v>
      </c>
      <c r="C1826">
        <v>2</v>
      </c>
      <c r="D1826" s="1">
        <v>42929.722627314812</v>
      </c>
      <c r="E1826" s="1">
        <v>42929.680891203701</v>
      </c>
      <c r="F1826">
        <v>10000</v>
      </c>
      <c r="G1826">
        <v>13000</v>
      </c>
      <c r="H1826">
        <v>30</v>
      </c>
      <c r="I1826" t="s">
        <v>2039</v>
      </c>
      <c r="J1826" t="s">
        <v>11</v>
      </c>
      <c r="K1826" s="2">
        <f t="shared" si="84"/>
        <v>0.3</v>
      </c>
      <c r="L1826">
        <f t="shared" si="85"/>
        <v>0</v>
      </c>
      <c r="M1826" t="str">
        <f t="shared" si="86"/>
        <v>2. Early Repeat (2-3)</v>
      </c>
      <c r="N1826" t="str">
        <f>IFERROR(INDEX(Demographics!F:F, MATCH(A1826, Demographics!A:A, 0)), "Unspecified Bank")</f>
        <v>Diamond Bank</v>
      </c>
      <c r="O1826" t="str">
        <f>IFERROR(INDEX(Demographics!H:H, MATCH(A1826, Demographics!A:A, 0)) &amp; "", "Unknown Status")</f>
        <v/>
      </c>
    </row>
    <row r="1827" spans="1:15" x14ac:dyDescent="0.25">
      <c r="A1827" t="s">
        <v>2040</v>
      </c>
      <c r="B1827">
        <v>301983485</v>
      </c>
      <c r="C1827">
        <v>11</v>
      </c>
      <c r="D1827" s="1">
        <v>42934.443935185183</v>
      </c>
      <c r="E1827" s="1">
        <v>42934.402199074073</v>
      </c>
      <c r="F1827">
        <v>40000</v>
      </c>
      <c r="G1827">
        <v>44000</v>
      </c>
      <c r="H1827">
        <v>30</v>
      </c>
      <c r="J1827" t="s">
        <v>11</v>
      </c>
      <c r="K1827" s="2">
        <f t="shared" si="84"/>
        <v>0.1</v>
      </c>
      <c r="L1827">
        <f t="shared" si="85"/>
        <v>0</v>
      </c>
      <c r="M1827" t="str">
        <f t="shared" si="86"/>
        <v>3. High Velocity Loyalty (4+)</v>
      </c>
      <c r="N1827" t="str">
        <f>IFERROR(INDEX(Demographics!F:F, MATCH(A1827, Demographics!A:A, 0)), "Unspecified Bank")</f>
        <v>Unspecified Bank</v>
      </c>
      <c r="O1827" t="str">
        <f>IFERROR(INDEX(Demographics!H:H, MATCH(A1827, Demographics!A:A, 0)) &amp; "", "Unknown Status")</f>
        <v>Unknown Status</v>
      </c>
    </row>
    <row r="1828" spans="1:15" x14ac:dyDescent="0.25">
      <c r="A1828" t="s">
        <v>2041</v>
      </c>
      <c r="B1828">
        <v>301976376</v>
      </c>
      <c r="C1828">
        <v>2</v>
      </c>
      <c r="D1828" s="1">
        <v>42929.695405092592</v>
      </c>
      <c r="E1828" s="1">
        <v>42929.65289351852</v>
      </c>
      <c r="F1828">
        <v>10000</v>
      </c>
      <c r="G1828">
        <v>11500</v>
      </c>
      <c r="H1828">
        <v>15</v>
      </c>
      <c r="J1828" t="s">
        <v>11</v>
      </c>
      <c r="K1828" s="2">
        <f t="shared" si="84"/>
        <v>0.15</v>
      </c>
      <c r="L1828">
        <f t="shared" si="85"/>
        <v>0</v>
      </c>
      <c r="M1828" t="str">
        <f t="shared" si="86"/>
        <v>2. Early Repeat (2-3)</v>
      </c>
      <c r="N1828" t="str">
        <f>IFERROR(INDEX(Demographics!F:F, MATCH(A1828, Demographics!A:A, 0)), "Unspecified Bank")</f>
        <v>GT Bank</v>
      </c>
      <c r="O1828" t="str">
        <f>IFERROR(INDEX(Demographics!H:H, MATCH(A1828, Demographics!A:A, 0)) &amp; "", "Unknown Status")</f>
        <v>Permanent</v>
      </c>
    </row>
    <row r="1829" spans="1:15" x14ac:dyDescent="0.25">
      <c r="A1829" t="s">
        <v>2042</v>
      </c>
      <c r="B1829">
        <v>301960810</v>
      </c>
      <c r="C1829">
        <v>3</v>
      </c>
      <c r="D1829" s="1">
        <v>42919.451365740744</v>
      </c>
      <c r="E1829" s="1">
        <v>42919.409641203703</v>
      </c>
      <c r="F1829">
        <v>10000</v>
      </c>
      <c r="G1829">
        <v>13000</v>
      </c>
      <c r="H1829">
        <v>30</v>
      </c>
      <c r="I1829" t="s">
        <v>53</v>
      </c>
      <c r="J1829" t="s">
        <v>11</v>
      </c>
      <c r="K1829" s="2">
        <f t="shared" si="84"/>
        <v>0.3</v>
      </c>
      <c r="L1829">
        <f t="shared" si="85"/>
        <v>0</v>
      </c>
      <c r="M1829" t="str">
        <f t="shared" si="86"/>
        <v>2. Early Repeat (2-3)</v>
      </c>
      <c r="N1829" t="str">
        <f>IFERROR(INDEX(Demographics!F:F, MATCH(A1829, Demographics!A:A, 0)), "Unspecified Bank")</f>
        <v>UBA</v>
      </c>
      <c r="O1829" t="str">
        <f>IFERROR(INDEX(Demographics!H:H, MATCH(A1829, Demographics!A:A, 0)) &amp; "", "Unknown Status")</f>
        <v>Permanent</v>
      </c>
    </row>
    <row r="1830" spans="1:15" x14ac:dyDescent="0.25">
      <c r="A1830" t="s">
        <v>2043</v>
      </c>
      <c r="B1830">
        <v>301968002</v>
      </c>
      <c r="C1830">
        <v>7</v>
      </c>
      <c r="D1830" s="1">
        <v>42923.571377314816</v>
      </c>
      <c r="E1830" s="1">
        <v>42923.529652777775</v>
      </c>
      <c r="F1830">
        <v>30000</v>
      </c>
      <c r="G1830">
        <v>34500</v>
      </c>
      <c r="H1830">
        <v>30</v>
      </c>
      <c r="I1830" t="s">
        <v>2044</v>
      </c>
      <c r="J1830" t="s">
        <v>11</v>
      </c>
      <c r="K1830" s="2">
        <f t="shared" si="84"/>
        <v>0.15</v>
      </c>
      <c r="L1830">
        <f t="shared" si="85"/>
        <v>0</v>
      </c>
      <c r="M1830" t="str">
        <f t="shared" si="86"/>
        <v>3. High Velocity Loyalty (4+)</v>
      </c>
      <c r="N1830" t="str">
        <f>IFERROR(INDEX(Demographics!F:F, MATCH(A1830, Demographics!A:A, 0)), "Unspecified Bank")</f>
        <v>Diamond Bank</v>
      </c>
      <c r="O1830" t="str">
        <f>IFERROR(INDEX(Demographics!H:H, MATCH(A1830, Demographics!A:A, 0)) &amp; "", "Unknown Status")</f>
        <v>Permanent</v>
      </c>
    </row>
    <row r="1831" spans="1:15" x14ac:dyDescent="0.25">
      <c r="A1831" t="s">
        <v>2045</v>
      </c>
      <c r="B1831">
        <v>302002270</v>
      </c>
      <c r="C1831">
        <v>2</v>
      </c>
      <c r="D1831" s="1">
        <v>42945.603425925925</v>
      </c>
      <c r="E1831" s="1">
        <v>42945.561655092592</v>
      </c>
      <c r="F1831">
        <v>10000</v>
      </c>
      <c r="G1831">
        <v>11500</v>
      </c>
      <c r="H1831">
        <v>15</v>
      </c>
      <c r="J1831" t="s">
        <v>11</v>
      </c>
      <c r="K1831" s="2">
        <f t="shared" si="84"/>
        <v>0.15</v>
      </c>
      <c r="L1831">
        <f t="shared" si="85"/>
        <v>0</v>
      </c>
      <c r="M1831" t="str">
        <f t="shared" si="86"/>
        <v>2. Early Repeat (2-3)</v>
      </c>
      <c r="N1831" t="str">
        <f>IFERROR(INDEX(Demographics!F:F, MATCH(A1831, Demographics!A:A, 0)), "Unspecified Bank")</f>
        <v>Access Bank</v>
      </c>
      <c r="O1831" t="str">
        <f>IFERROR(INDEX(Demographics!H:H, MATCH(A1831, Demographics!A:A, 0)) &amp; "", "Unknown Status")</f>
        <v/>
      </c>
    </row>
    <row r="1832" spans="1:15" x14ac:dyDescent="0.25">
      <c r="A1832" t="s">
        <v>2046</v>
      </c>
      <c r="B1832">
        <v>301994253</v>
      </c>
      <c r="C1832">
        <v>2</v>
      </c>
      <c r="D1832" s="1">
        <v>42940.877314814818</v>
      </c>
      <c r="E1832" s="1">
        <v>42940.835578703707</v>
      </c>
      <c r="F1832">
        <v>10000</v>
      </c>
      <c r="G1832">
        <v>13000</v>
      </c>
      <c r="H1832">
        <v>30</v>
      </c>
      <c r="J1832" t="s">
        <v>11</v>
      </c>
      <c r="K1832" s="2">
        <f t="shared" si="84"/>
        <v>0.3</v>
      </c>
      <c r="L1832">
        <f t="shared" si="85"/>
        <v>0</v>
      </c>
      <c r="M1832" t="str">
        <f t="shared" si="86"/>
        <v>2. Early Repeat (2-3)</v>
      </c>
      <c r="N1832" t="str">
        <f>IFERROR(INDEX(Demographics!F:F, MATCH(A1832, Demographics!A:A, 0)), "Unspecified Bank")</f>
        <v>GT Bank</v>
      </c>
      <c r="O1832" t="str">
        <f>IFERROR(INDEX(Demographics!H:H, MATCH(A1832, Demographics!A:A, 0)) &amp; "", "Unknown Status")</f>
        <v>Permanent</v>
      </c>
    </row>
    <row r="1833" spans="1:15" x14ac:dyDescent="0.25">
      <c r="A1833" t="s">
        <v>2047</v>
      </c>
      <c r="B1833">
        <v>301983082</v>
      </c>
      <c r="C1833">
        <v>5</v>
      </c>
      <c r="D1833" s="1">
        <v>42934.288738425923</v>
      </c>
      <c r="E1833" s="1">
        <v>42934.247002314813</v>
      </c>
      <c r="F1833">
        <v>10000</v>
      </c>
      <c r="G1833">
        <v>11500</v>
      </c>
      <c r="H1833">
        <v>15</v>
      </c>
      <c r="J1833" t="s">
        <v>11</v>
      </c>
      <c r="K1833" s="2">
        <f t="shared" si="84"/>
        <v>0.15</v>
      </c>
      <c r="L1833">
        <f t="shared" si="85"/>
        <v>0</v>
      </c>
      <c r="M1833" t="str">
        <f t="shared" si="86"/>
        <v>3. High Velocity Loyalty (4+)</v>
      </c>
      <c r="N1833" t="str">
        <f>IFERROR(INDEX(Demographics!F:F, MATCH(A1833, Demographics!A:A, 0)), "Unspecified Bank")</f>
        <v>Unspecified Bank</v>
      </c>
      <c r="O1833" t="str">
        <f>IFERROR(INDEX(Demographics!H:H, MATCH(A1833, Demographics!A:A, 0)) &amp; "", "Unknown Status")</f>
        <v>Unknown Status</v>
      </c>
    </row>
    <row r="1834" spans="1:15" x14ac:dyDescent="0.25">
      <c r="A1834" t="s">
        <v>2048</v>
      </c>
      <c r="B1834">
        <v>301984456</v>
      </c>
      <c r="C1834">
        <v>10</v>
      </c>
      <c r="D1834" s="1">
        <v>42934.792233796295</v>
      </c>
      <c r="E1834" s="1">
        <v>42934.750474537039</v>
      </c>
      <c r="F1834">
        <v>25000</v>
      </c>
      <c r="G1834">
        <v>27500</v>
      </c>
      <c r="H1834">
        <v>30</v>
      </c>
      <c r="J1834" t="s">
        <v>11</v>
      </c>
      <c r="K1834" s="2">
        <f t="shared" si="84"/>
        <v>0.1</v>
      </c>
      <c r="L1834">
        <f t="shared" si="85"/>
        <v>0</v>
      </c>
      <c r="M1834" t="str">
        <f t="shared" si="86"/>
        <v>3. High Velocity Loyalty (4+)</v>
      </c>
      <c r="N1834" t="str">
        <f>IFERROR(INDEX(Demographics!F:F, MATCH(A1834, Demographics!A:A, 0)), "Unspecified Bank")</f>
        <v>Unspecified Bank</v>
      </c>
      <c r="O1834" t="str">
        <f>IFERROR(INDEX(Demographics!H:H, MATCH(A1834, Demographics!A:A, 0)) &amp; "", "Unknown Status")</f>
        <v>Unknown Status</v>
      </c>
    </row>
    <row r="1835" spans="1:15" x14ac:dyDescent="0.25">
      <c r="A1835" t="s">
        <v>2049</v>
      </c>
      <c r="B1835">
        <v>301995887</v>
      </c>
      <c r="C1835">
        <v>10</v>
      </c>
      <c r="D1835" s="1">
        <v>42941.843159722222</v>
      </c>
      <c r="E1835" s="1">
        <v>42941.801412037035</v>
      </c>
      <c r="F1835">
        <v>20000</v>
      </c>
      <c r="G1835">
        <v>21000</v>
      </c>
      <c r="H1835">
        <v>15</v>
      </c>
      <c r="J1835" t="s">
        <v>11</v>
      </c>
      <c r="K1835" s="2">
        <f t="shared" si="84"/>
        <v>0.05</v>
      </c>
      <c r="L1835">
        <f t="shared" si="85"/>
        <v>0</v>
      </c>
      <c r="M1835" t="str">
        <f t="shared" si="86"/>
        <v>3. High Velocity Loyalty (4+)</v>
      </c>
      <c r="N1835" t="str">
        <f>IFERROR(INDEX(Demographics!F:F, MATCH(A1835, Demographics!A:A, 0)), "Unspecified Bank")</f>
        <v>Zenith Bank</v>
      </c>
      <c r="O1835" t="str">
        <f>IFERROR(INDEX(Demographics!H:H, MATCH(A1835, Demographics!A:A, 0)) &amp; "", "Unknown Status")</f>
        <v>Self-Employed</v>
      </c>
    </row>
    <row r="1836" spans="1:15" x14ac:dyDescent="0.25">
      <c r="A1836" t="s">
        <v>2050</v>
      </c>
      <c r="B1836">
        <v>301966401</v>
      </c>
      <c r="C1836">
        <v>7</v>
      </c>
      <c r="D1836" s="1">
        <v>42922.539467592593</v>
      </c>
      <c r="E1836" s="1">
        <v>42922.497719907406</v>
      </c>
      <c r="F1836">
        <v>10000</v>
      </c>
      <c r="G1836">
        <v>11500</v>
      </c>
      <c r="H1836">
        <v>15</v>
      </c>
      <c r="J1836" t="s">
        <v>23</v>
      </c>
      <c r="K1836" s="2">
        <f t="shared" si="84"/>
        <v>0.15</v>
      </c>
      <c r="L1836">
        <f t="shared" si="85"/>
        <v>1</v>
      </c>
      <c r="M1836" t="str">
        <f t="shared" si="86"/>
        <v>3. High Velocity Loyalty (4+)</v>
      </c>
      <c r="N1836" t="str">
        <f>IFERROR(INDEX(Demographics!F:F, MATCH(A1836, Demographics!A:A, 0)), "Unspecified Bank")</f>
        <v>Diamond Bank</v>
      </c>
      <c r="O1836" t="str">
        <f>IFERROR(INDEX(Demographics!H:H, MATCH(A1836, Demographics!A:A, 0)) &amp; "", "Unknown Status")</f>
        <v>Permanent</v>
      </c>
    </row>
    <row r="1837" spans="1:15" x14ac:dyDescent="0.25">
      <c r="A1837" t="s">
        <v>2051</v>
      </c>
      <c r="B1837">
        <v>301970876</v>
      </c>
      <c r="C1837">
        <v>13</v>
      </c>
      <c r="D1837" s="1">
        <v>42926.297592592593</v>
      </c>
      <c r="E1837" s="1">
        <v>42926.255740740744</v>
      </c>
      <c r="F1837">
        <v>50000</v>
      </c>
      <c r="G1837">
        <v>52500</v>
      </c>
      <c r="H1837">
        <v>30</v>
      </c>
      <c r="J1837" t="s">
        <v>11</v>
      </c>
      <c r="K1837" s="2">
        <f t="shared" si="84"/>
        <v>0.05</v>
      </c>
      <c r="L1837">
        <f t="shared" si="85"/>
        <v>0</v>
      </c>
      <c r="M1837" t="str">
        <f t="shared" si="86"/>
        <v>3. High Velocity Loyalty (4+)</v>
      </c>
      <c r="N1837" t="str">
        <f>IFERROR(INDEX(Demographics!F:F, MATCH(A1837, Demographics!A:A, 0)), "Unspecified Bank")</f>
        <v>Diamond Bank</v>
      </c>
      <c r="O1837" t="str">
        <f>IFERROR(INDEX(Demographics!H:H, MATCH(A1837, Demographics!A:A, 0)) &amp; "", "Unknown Status")</f>
        <v>Self-Employed</v>
      </c>
    </row>
    <row r="1838" spans="1:15" x14ac:dyDescent="0.25">
      <c r="A1838" t="s">
        <v>2052</v>
      </c>
      <c r="B1838">
        <v>301968809</v>
      </c>
      <c r="C1838">
        <v>9</v>
      </c>
      <c r="D1838" s="1">
        <v>42924.247928240744</v>
      </c>
      <c r="E1838" s="1">
        <v>42924.206180555557</v>
      </c>
      <c r="F1838">
        <v>30000</v>
      </c>
      <c r="G1838">
        <v>39000</v>
      </c>
      <c r="H1838">
        <v>60</v>
      </c>
      <c r="J1838" t="s">
        <v>11</v>
      </c>
      <c r="K1838" s="2">
        <f t="shared" si="84"/>
        <v>0.3</v>
      </c>
      <c r="L1838">
        <f t="shared" si="85"/>
        <v>0</v>
      </c>
      <c r="M1838" t="str">
        <f t="shared" si="86"/>
        <v>3. High Velocity Loyalty (4+)</v>
      </c>
      <c r="N1838" t="str">
        <f>IFERROR(INDEX(Demographics!F:F, MATCH(A1838, Demographics!A:A, 0)), "Unspecified Bank")</f>
        <v>GT Bank</v>
      </c>
      <c r="O1838" t="str">
        <f>IFERROR(INDEX(Demographics!H:H, MATCH(A1838, Demographics!A:A, 0)) &amp; "", "Unknown Status")</f>
        <v>Permanent</v>
      </c>
    </row>
    <row r="1839" spans="1:15" x14ac:dyDescent="0.25">
      <c r="A1839" t="s">
        <v>2053</v>
      </c>
      <c r="B1839">
        <v>302003031</v>
      </c>
      <c r="C1839">
        <v>2</v>
      </c>
      <c r="D1839" s="1">
        <v>42946.286863425928</v>
      </c>
      <c r="E1839" s="1">
        <v>42946.245104166665</v>
      </c>
      <c r="F1839">
        <v>10000</v>
      </c>
      <c r="G1839">
        <v>13000</v>
      </c>
      <c r="H1839">
        <v>30</v>
      </c>
      <c r="J1839" t="s">
        <v>23</v>
      </c>
      <c r="K1839" s="2">
        <f t="shared" si="84"/>
        <v>0.3</v>
      </c>
      <c r="L1839">
        <f t="shared" si="85"/>
        <v>1</v>
      </c>
      <c r="M1839" t="str">
        <f t="shared" si="86"/>
        <v>2. Early Repeat (2-3)</v>
      </c>
      <c r="N1839" t="str">
        <f>IFERROR(INDEX(Demographics!F:F, MATCH(A1839, Demographics!A:A, 0)), "Unspecified Bank")</f>
        <v>Unspecified Bank</v>
      </c>
      <c r="O1839" t="str">
        <f>IFERROR(INDEX(Demographics!H:H, MATCH(A1839, Demographics!A:A, 0)) &amp; "", "Unknown Status")</f>
        <v>Unknown Status</v>
      </c>
    </row>
    <row r="1840" spans="1:15" x14ac:dyDescent="0.25">
      <c r="A1840" t="s">
        <v>2054</v>
      </c>
      <c r="B1840">
        <v>301966554</v>
      </c>
      <c r="C1840">
        <v>3</v>
      </c>
      <c r="D1840" s="1">
        <v>42922.607893518521</v>
      </c>
      <c r="E1840" s="1">
        <v>42922.566076388888</v>
      </c>
      <c r="F1840">
        <v>10000</v>
      </c>
      <c r="G1840">
        <v>13000</v>
      </c>
      <c r="H1840">
        <v>30</v>
      </c>
      <c r="J1840" t="s">
        <v>11</v>
      </c>
      <c r="K1840" s="2">
        <f t="shared" si="84"/>
        <v>0.3</v>
      </c>
      <c r="L1840">
        <f t="shared" si="85"/>
        <v>0</v>
      </c>
      <c r="M1840" t="str">
        <f t="shared" si="86"/>
        <v>2. Early Repeat (2-3)</v>
      </c>
      <c r="N1840" t="str">
        <f>IFERROR(INDEX(Demographics!F:F, MATCH(A1840, Demographics!A:A, 0)), "Unspecified Bank")</f>
        <v>Access Bank</v>
      </c>
      <c r="O1840" t="str">
        <f>IFERROR(INDEX(Demographics!H:H, MATCH(A1840, Demographics!A:A, 0)) &amp; "", "Unknown Status")</f>
        <v>Permanent</v>
      </c>
    </row>
    <row r="1841" spans="1:15" x14ac:dyDescent="0.25">
      <c r="A1841" t="s">
        <v>2055</v>
      </c>
      <c r="B1841">
        <v>302001711</v>
      </c>
      <c r="C1841">
        <v>14</v>
      </c>
      <c r="D1841" s="1">
        <v>42945.31523148148</v>
      </c>
      <c r="E1841" s="1">
        <v>42945.273449074077</v>
      </c>
      <c r="F1841">
        <v>30000</v>
      </c>
      <c r="G1841">
        <v>34500</v>
      </c>
      <c r="H1841">
        <v>30</v>
      </c>
      <c r="J1841" t="s">
        <v>23</v>
      </c>
      <c r="K1841" s="2">
        <f t="shared" si="84"/>
        <v>0.15</v>
      </c>
      <c r="L1841">
        <f t="shared" si="85"/>
        <v>1</v>
      </c>
      <c r="M1841" t="str">
        <f t="shared" si="86"/>
        <v>3. High Velocity Loyalty (4+)</v>
      </c>
      <c r="N1841" t="str">
        <f>IFERROR(INDEX(Demographics!F:F, MATCH(A1841, Demographics!A:A, 0)), "Unspecified Bank")</f>
        <v>First Bank</v>
      </c>
      <c r="O1841" t="str">
        <f>IFERROR(INDEX(Demographics!H:H, MATCH(A1841, Demographics!A:A, 0)) &amp; "", "Unknown Status")</f>
        <v>Unemployed</v>
      </c>
    </row>
    <row r="1842" spans="1:15" x14ac:dyDescent="0.25">
      <c r="A1842" t="s">
        <v>2056</v>
      </c>
      <c r="B1842">
        <v>301989470</v>
      </c>
      <c r="C1842">
        <v>2</v>
      </c>
      <c r="D1842" s="1">
        <v>42937.624594907407</v>
      </c>
      <c r="E1842" s="1">
        <v>42937.58284722222</v>
      </c>
      <c r="F1842">
        <v>10000</v>
      </c>
      <c r="G1842">
        <v>13000</v>
      </c>
      <c r="H1842">
        <v>30</v>
      </c>
      <c r="J1842" t="s">
        <v>23</v>
      </c>
      <c r="K1842" s="2">
        <f t="shared" si="84"/>
        <v>0.3</v>
      </c>
      <c r="L1842">
        <f t="shared" si="85"/>
        <v>1</v>
      </c>
      <c r="M1842" t="str">
        <f t="shared" si="86"/>
        <v>2. Early Repeat (2-3)</v>
      </c>
      <c r="N1842" t="str">
        <f>IFERROR(INDEX(Demographics!F:F, MATCH(A1842, Demographics!A:A, 0)), "Unspecified Bank")</f>
        <v>Sterling Bank</v>
      </c>
      <c r="O1842" t="str">
        <f>IFERROR(INDEX(Demographics!H:H, MATCH(A1842, Demographics!A:A, 0)) &amp; "", "Unknown Status")</f>
        <v>Permanent</v>
      </c>
    </row>
    <row r="1843" spans="1:15" x14ac:dyDescent="0.25">
      <c r="A1843" t="s">
        <v>2057</v>
      </c>
      <c r="B1843">
        <v>301993406</v>
      </c>
      <c r="C1843">
        <v>4</v>
      </c>
      <c r="D1843" s="1">
        <v>42940.562731481485</v>
      </c>
      <c r="E1843" s="1">
        <v>42940.520983796298</v>
      </c>
      <c r="F1843">
        <v>20000</v>
      </c>
      <c r="G1843">
        <v>24500</v>
      </c>
      <c r="H1843">
        <v>30</v>
      </c>
      <c r="J1843" t="s">
        <v>23</v>
      </c>
      <c r="K1843" s="2">
        <f t="shared" si="84"/>
        <v>0.22500000000000001</v>
      </c>
      <c r="L1843">
        <f t="shared" si="85"/>
        <v>1</v>
      </c>
      <c r="M1843" t="str">
        <f t="shared" si="86"/>
        <v>3. High Velocity Loyalty (4+)</v>
      </c>
      <c r="N1843" t="str">
        <f>IFERROR(INDEX(Demographics!F:F, MATCH(A1843, Demographics!A:A, 0)), "Unspecified Bank")</f>
        <v>Access Bank</v>
      </c>
      <c r="O1843" t="str">
        <f>IFERROR(INDEX(Demographics!H:H, MATCH(A1843, Demographics!A:A, 0)) &amp; "", "Unknown Status")</f>
        <v/>
      </c>
    </row>
    <row r="1844" spans="1:15" x14ac:dyDescent="0.25">
      <c r="A1844" t="s">
        <v>2058</v>
      </c>
      <c r="B1844">
        <v>301962598</v>
      </c>
      <c r="C1844">
        <v>5</v>
      </c>
      <c r="D1844" s="1">
        <v>42920.332245370373</v>
      </c>
      <c r="E1844" s="1">
        <v>42920.289826388886</v>
      </c>
      <c r="F1844">
        <v>20000</v>
      </c>
      <c r="G1844">
        <v>24500</v>
      </c>
      <c r="H1844">
        <v>30</v>
      </c>
      <c r="J1844" t="s">
        <v>23</v>
      </c>
      <c r="K1844" s="2">
        <f t="shared" si="84"/>
        <v>0.22500000000000001</v>
      </c>
      <c r="L1844">
        <f t="shared" si="85"/>
        <v>1</v>
      </c>
      <c r="M1844" t="str">
        <f t="shared" si="86"/>
        <v>3. High Velocity Loyalty (4+)</v>
      </c>
      <c r="N1844" t="str">
        <f>IFERROR(INDEX(Demographics!F:F, MATCH(A1844, Demographics!A:A, 0)), "Unspecified Bank")</f>
        <v>Unspecified Bank</v>
      </c>
      <c r="O1844" t="str">
        <f>IFERROR(INDEX(Demographics!H:H, MATCH(A1844, Demographics!A:A, 0)) &amp; "", "Unknown Status")</f>
        <v>Unknown Status</v>
      </c>
    </row>
    <row r="1845" spans="1:15" x14ac:dyDescent="0.25">
      <c r="A1845" t="s">
        <v>2059</v>
      </c>
      <c r="B1845">
        <v>301984294</v>
      </c>
      <c r="C1845">
        <v>2</v>
      </c>
      <c r="D1845" s="1">
        <v>42936.462604166663</v>
      </c>
      <c r="E1845" s="1">
        <v>42934.676122685189</v>
      </c>
      <c r="F1845">
        <v>10000</v>
      </c>
      <c r="G1845">
        <v>13000</v>
      </c>
      <c r="H1845">
        <v>30</v>
      </c>
      <c r="I1845" t="s">
        <v>2060</v>
      </c>
      <c r="J1845" t="s">
        <v>23</v>
      </c>
      <c r="K1845" s="2">
        <f t="shared" si="84"/>
        <v>0.3</v>
      </c>
      <c r="L1845">
        <f t="shared" si="85"/>
        <v>1</v>
      </c>
      <c r="M1845" t="str">
        <f t="shared" si="86"/>
        <v>2. Early Repeat (2-3)</v>
      </c>
      <c r="N1845" t="str">
        <f>IFERROR(INDEX(Demographics!F:F, MATCH(A1845, Demographics!A:A, 0)), "Unspecified Bank")</f>
        <v>First Bank</v>
      </c>
      <c r="O1845" t="str">
        <f>IFERROR(INDEX(Demographics!H:H, MATCH(A1845, Demographics!A:A, 0)) &amp; "", "Unknown Status")</f>
        <v>Permanent</v>
      </c>
    </row>
    <row r="1846" spans="1:15" x14ac:dyDescent="0.25">
      <c r="A1846" t="s">
        <v>2061</v>
      </c>
      <c r="B1846">
        <v>301976882</v>
      </c>
      <c r="C1846">
        <v>3</v>
      </c>
      <c r="D1846" s="1">
        <v>42930.141724537039</v>
      </c>
      <c r="E1846" s="1">
        <v>42930.099965277775</v>
      </c>
      <c r="F1846">
        <v>20000</v>
      </c>
      <c r="G1846">
        <v>24500</v>
      </c>
      <c r="H1846">
        <v>30</v>
      </c>
      <c r="I1846" t="s">
        <v>2062</v>
      </c>
      <c r="J1846" t="s">
        <v>23</v>
      </c>
      <c r="K1846" s="2">
        <f t="shared" si="84"/>
        <v>0.22500000000000001</v>
      </c>
      <c r="L1846">
        <f t="shared" si="85"/>
        <v>1</v>
      </c>
      <c r="M1846" t="str">
        <f t="shared" si="86"/>
        <v>2. Early Repeat (2-3)</v>
      </c>
      <c r="N1846" t="str">
        <f>IFERROR(INDEX(Demographics!F:F, MATCH(A1846, Demographics!A:A, 0)), "Unspecified Bank")</f>
        <v>EcoBank</v>
      </c>
      <c r="O1846" t="str">
        <f>IFERROR(INDEX(Demographics!H:H, MATCH(A1846, Demographics!A:A, 0)) &amp; "", "Unknown Status")</f>
        <v>Permanent</v>
      </c>
    </row>
    <row r="1847" spans="1:15" x14ac:dyDescent="0.25">
      <c r="A1847" t="s">
        <v>2063</v>
      </c>
      <c r="B1847">
        <v>301970890</v>
      </c>
      <c r="C1847">
        <v>3</v>
      </c>
      <c r="D1847" s="1">
        <v>42926.310277777775</v>
      </c>
      <c r="E1847" s="1">
        <v>42926.268541666665</v>
      </c>
      <c r="F1847">
        <v>10000</v>
      </c>
      <c r="G1847">
        <v>13000</v>
      </c>
      <c r="H1847">
        <v>30</v>
      </c>
      <c r="J1847" t="s">
        <v>23</v>
      </c>
      <c r="K1847" s="2">
        <f t="shared" si="84"/>
        <v>0.3</v>
      </c>
      <c r="L1847">
        <f t="shared" si="85"/>
        <v>1</v>
      </c>
      <c r="M1847" t="str">
        <f t="shared" si="86"/>
        <v>2. Early Repeat (2-3)</v>
      </c>
      <c r="N1847" t="str">
        <f>IFERROR(INDEX(Demographics!F:F, MATCH(A1847, Demographics!A:A, 0)), "Unspecified Bank")</f>
        <v>GT Bank</v>
      </c>
      <c r="O1847" t="str">
        <f>IFERROR(INDEX(Demographics!H:H, MATCH(A1847, Demographics!A:A, 0)) &amp; "", "Unknown Status")</f>
        <v>Permanent</v>
      </c>
    </row>
    <row r="1848" spans="1:15" x14ac:dyDescent="0.25">
      <c r="A1848" t="s">
        <v>2064</v>
      </c>
      <c r="B1848">
        <v>301984967</v>
      </c>
      <c r="C1848">
        <v>6</v>
      </c>
      <c r="D1848" s="1">
        <v>42935.256342592591</v>
      </c>
      <c r="E1848" s="1">
        <v>42935.213842592595</v>
      </c>
      <c r="F1848">
        <v>10000</v>
      </c>
      <c r="G1848">
        <v>13000</v>
      </c>
      <c r="H1848">
        <v>30</v>
      </c>
      <c r="J1848" t="s">
        <v>23</v>
      </c>
      <c r="K1848" s="2">
        <f t="shared" si="84"/>
        <v>0.3</v>
      </c>
      <c r="L1848">
        <f t="shared" si="85"/>
        <v>1</v>
      </c>
      <c r="M1848" t="str">
        <f t="shared" si="86"/>
        <v>3. High Velocity Loyalty (4+)</v>
      </c>
      <c r="N1848" t="str">
        <f>IFERROR(INDEX(Demographics!F:F, MATCH(A1848, Demographics!A:A, 0)), "Unspecified Bank")</f>
        <v>GT Bank</v>
      </c>
      <c r="O1848" t="str">
        <f>IFERROR(INDEX(Demographics!H:H, MATCH(A1848, Demographics!A:A, 0)) &amp; "", "Unknown Status")</f>
        <v/>
      </c>
    </row>
    <row r="1849" spans="1:15" x14ac:dyDescent="0.25">
      <c r="A1849" t="s">
        <v>2065</v>
      </c>
      <c r="B1849">
        <v>301988019</v>
      </c>
      <c r="C1849">
        <v>16</v>
      </c>
      <c r="D1849" s="1">
        <v>42936.734363425923</v>
      </c>
      <c r="E1849" s="1">
        <v>42936.69253472222</v>
      </c>
      <c r="F1849">
        <v>20000</v>
      </c>
      <c r="G1849">
        <v>21000</v>
      </c>
      <c r="H1849">
        <v>15</v>
      </c>
      <c r="J1849" t="s">
        <v>11</v>
      </c>
      <c r="K1849" s="2">
        <f t="shared" si="84"/>
        <v>0.05</v>
      </c>
      <c r="L1849">
        <f t="shared" si="85"/>
        <v>0</v>
      </c>
      <c r="M1849" t="str">
        <f t="shared" si="86"/>
        <v>3. High Velocity Loyalty (4+)</v>
      </c>
      <c r="N1849" t="str">
        <f>IFERROR(INDEX(Demographics!F:F, MATCH(A1849, Demographics!A:A, 0)), "Unspecified Bank")</f>
        <v>Stanbic IBTC</v>
      </c>
      <c r="O1849" t="str">
        <f>IFERROR(INDEX(Demographics!H:H, MATCH(A1849, Demographics!A:A, 0)) &amp; "", "Unknown Status")</f>
        <v>Self-Employed</v>
      </c>
    </row>
    <row r="1850" spans="1:15" x14ac:dyDescent="0.25">
      <c r="A1850" t="s">
        <v>2066</v>
      </c>
      <c r="B1850">
        <v>301971707</v>
      </c>
      <c r="C1850">
        <v>5</v>
      </c>
      <c r="D1850" s="1">
        <v>42926.655648148146</v>
      </c>
      <c r="E1850" s="1">
        <v>42926.613900462966</v>
      </c>
      <c r="F1850">
        <v>30000</v>
      </c>
      <c r="G1850">
        <v>34500</v>
      </c>
      <c r="H1850">
        <v>30</v>
      </c>
      <c r="J1850" t="s">
        <v>11</v>
      </c>
      <c r="K1850" s="2">
        <f t="shared" si="84"/>
        <v>0.15</v>
      </c>
      <c r="L1850">
        <f t="shared" si="85"/>
        <v>0</v>
      </c>
      <c r="M1850" t="str">
        <f t="shared" si="86"/>
        <v>3. High Velocity Loyalty (4+)</v>
      </c>
      <c r="N1850" t="str">
        <f>IFERROR(INDEX(Demographics!F:F, MATCH(A1850, Demographics!A:A, 0)), "Unspecified Bank")</f>
        <v>GT Bank</v>
      </c>
      <c r="O1850" t="str">
        <f>IFERROR(INDEX(Demographics!H:H, MATCH(A1850, Demographics!A:A, 0)) &amp; "", "Unknown Status")</f>
        <v>Permanent</v>
      </c>
    </row>
    <row r="1851" spans="1:15" x14ac:dyDescent="0.25">
      <c r="A1851" t="s">
        <v>2067</v>
      </c>
      <c r="B1851">
        <v>301958862</v>
      </c>
      <c r="C1851">
        <v>12</v>
      </c>
      <c r="D1851" s="1">
        <v>42917.503449074073</v>
      </c>
      <c r="E1851" s="1">
        <v>42917.461701388886</v>
      </c>
      <c r="F1851">
        <v>40000</v>
      </c>
      <c r="G1851">
        <v>44000</v>
      </c>
      <c r="H1851">
        <v>30</v>
      </c>
      <c r="J1851" t="s">
        <v>11</v>
      </c>
      <c r="K1851" s="2">
        <f t="shared" si="84"/>
        <v>0.1</v>
      </c>
      <c r="L1851">
        <f t="shared" si="85"/>
        <v>0</v>
      </c>
      <c r="M1851" t="str">
        <f t="shared" si="86"/>
        <v>3. High Velocity Loyalty (4+)</v>
      </c>
      <c r="N1851" t="str">
        <f>IFERROR(INDEX(Demographics!F:F, MATCH(A1851, Demographics!A:A, 0)), "Unspecified Bank")</f>
        <v>Unspecified Bank</v>
      </c>
      <c r="O1851" t="str">
        <f>IFERROR(INDEX(Demographics!H:H, MATCH(A1851, Demographics!A:A, 0)) &amp; "", "Unknown Status")</f>
        <v>Unknown Status</v>
      </c>
    </row>
    <row r="1852" spans="1:15" x14ac:dyDescent="0.25">
      <c r="A1852" t="s">
        <v>2068</v>
      </c>
      <c r="B1852">
        <v>301992949</v>
      </c>
      <c r="C1852">
        <v>3</v>
      </c>
      <c r="D1852" s="1">
        <v>42940.400127314817</v>
      </c>
      <c r="E1852" s="1">
        <v>42940.358391203707</v>
      </c>
      <c r="F1852">
        <v>10000</v>
      </c>
      <c r="G1852">
        <v>13000</v>
      </c>
      <c r="H1852">
        <v>30</v>
      </c>
      <c r="J1852" t="s">
        <v>11</v>
      </c>
      <c r="K1852" s="2">
        <f t="shared" si="84"/>
        <v>0.3</v>
      </c>
      <c r="L1852">
        <f t="shared" si="85"/>
        <v>0</v>
      </c>
      <c r="M1852" t="str">
        <f t="shared" si="86"/>
        <v>2. Early Repeat (2-3)</v>
      </c>
      <c r="N1852" t="str">
        <f>IFERROR(INDEX(Demographics!F:F, MATCH(A1852, Demographics!A:A, 0)), "Unspecified Bank")</f>
        <v>Unspecified Bank</v>
      </c>
      <c r="O1852" t="str">
        <f>IFERROR(INDEX(Demographics!H:H, MATCH(A1852, Demographics!A:A, 0)) &amp; "", "Unknown Status")</f>
        <v>Unknown Status</v>
      </c>
    </row>
    <row r="1853" spans="1:15" x14ac:dyDescent="0.25">
      <c r="A1853" t="s">
        <v>2069</v>
      </c>
      <c r="B1853">
        <v>301973424</v>
      </c>
      <c r="C1853">
        <v>6</v>
      </c>
      <c r="D1853" s="1">
        <v>42927.713807870372</v>
      </c>
      <c r="E1853" s="1">
        <v>42927.672083333331</v>
      </c>
      <c r="F1853">
        <v>20000</v>
      </c>
      <c r="G1853">
        <v>22250</v>
      </c>
      <c r="H1853">
        <v>15</v>
      </c>
      <c r="J1853" t="s">
        <v>11</v>
      </c>
      <c r="K1853" s="2">
        <f t="shared" si="84"/>
        <v>0.1125</v>
      </c>
      <c r="L1853">
        <f t="shared" si="85"/>
        <v>0</v>
      </c>
      <c r="M1853" t="str">
        <f t="shared" si="86"/>
        <v>3. High Velocity Loyalty (4+)</v>
      </c>
      <c r="N1853" t="str">
        <f>IFERROR(INDEX(Demographics!F:F, MATCH(A1853, Demographics!A:A, 0)), "Unspecified Bank")</f>
        <v>GT Bank</v>
      </c>
      <c r="O1853" t="str">
        <f>IFERROR(INDEX(Demographics!H:H, MATCH(A1853, Demographics!A:A, 0)) &amp; "", "Unknown Status")</f>
        <v>Permanent</v>
      </c>
    </row>
    <row r="1854" spans="1:15" x14ac:dyDescent="0.25">
      <c r="A1854" t="s">
        <v>2070</v>
      </c>
      <c r="B1854">
        <v>301967503</v>
      </c>
      <c r="C1854">
        <v>13</v>
      </c>
      <c r="D1854" s="1">
        <v>42923.344421296293</v>
      </c>
      <c r="E1854" s="1">
        <v>42923.302673611113</v>
      </c>
      <c r="F1854">
        <v>40000</v>
      </c>
      <c r="G1854">
        <v>44000</v>
      </c>
      <c r="H1854">
        <v>30</v>
      </c>
      <c r="J1854" t="s">
        <v>11</v>
      </c>
      <c r="K1854" s="2">
        <f t="shared" si="84"/>
        <v>0.1</v>
      </c>
      <c r="L1854">
        <f t="shared" si="85"/>
        <v>0</v>
      </c>
      <c r="M1854" t="str">
        <f t="shared" si="86"/>
        <v>3. High Velocity Loyalty (4+)</v>
      </c>
      <c r="N1854" t="str">
        <f>IFERROR(INDEX(Demographics!F:F, MATCH(A1854, Demographics!A:A, 0)), "Unspecified Bank")</f>
        <v>GT Bank</v>
      </c>
      <c r="O1854" t="str">
        <f>IFERROR(INDEX(Demographics!H:H, MATCH(A1854, Demographics!A:A, 0)) &amp; "", "Unknown Status")</f>
        <v>Permanent</v>
      </c>
    </row>
    <row r="1855" spans="1:15" x14ac:dyDescent="0.25">
      <c r="A1855" t="s">
        <v>2071</v>
      </c>
      <c r="B1855">
        <v>301977730</v>
      </c>
      <c r="C1855">
        <v>5</v>
      </c>
      <c r="D1855" s="1">
        <v>42930.592291666668</v>
      </c>
      <c r="E1855" s="1">
        <v>42930.550532407404</v>
      </c>
      <c r="F1855">
        <v>20000</v>
      </c>
      <c r="G1855">
        <v>22250</v>
      </c>
      <c r="H1855">
        <v>15</v>
      </c>
      <c r="J1855" t="s">
        <v>11</v>
      </c>
      <c r="K1855" s="2">
        <f t="shared" si="84"/>
        <v>0.1125</v>
      </c>
      <c r="L1855">
        <f t="shared" si="85"/>
        <v>0</v>
      </c>
      <c r="M1855" t="str">
        <f t="shared" si="86"/>
        <v>3. High Velocity Loyalty (4+)</v>
      </c>
      <c r="N1855" t="str">
        <f>IFERROR(INDEX(Demographics!F:F, MATCH(A1855, Demographics!A:A, 0)), "Unspecified Bank")</f>
        <v>UBA</v>
      </c>
      <c r="O1855" t="str">
        <f>IFERROR(INDEX(Demographics!H:H, MATCH(A1855, Demographics!A:A, 0)) &amp; "", "Unknown Status")</f>
        <v>Permanent</v>
      </c>
    </row>
    <row r="1856" spans="1:15" x14ac:dyDescent="0.25">
      <c r="A1856" t="s">
        <v>2072</v>
      </c>
      <c r="B1856">
        <v>301959871</v>
      </c>
      <c r="C1856">
        <v>3</v>
      </c>
      <c r="D1856" s="1">
        <v>42918.515601851854</v>
      </c>
      <c r="E1856" s="1">
        <v>42918.473877314813</v>
      </c>
      <c r="F1856">
        <v>10000</v>
      </c>
      <c r="G1856">
        <v>13000</v>
      </c>
      <c r="H1856">
        <v>30</v>
      </c>
      <c r="J1856" t="s">
        <v>11</v>
      </c>
      <c r="K1856" s="2">
        <f t="shared" si="84"/>
        <v>0.3</v>
      </c>
      <c r="L1856">
        <f t="shared" si="85"/>
        <v>0</v>
      </c>
      <c r="M1856" t="str">
        <f t="shared" si="86"/>
        <v>2. Early Repeat (2-3)</v>
      </c>
      <c r="N1856" t="str">
        <f>IFERROR(INDEX(Demographics!F:F, MATCH(A1856, Demographics!A:A, 0)), "Unspecified Bank")</f>
        <v>Unspecified Bank</v>
      </c>
      <c r="O1856" t="str">
        <f>IFERROR(INDEX(Demographics!H:H, MATCH(A1856, Demographics!A:A, 0)) &amp; "", "Unknown Status")</f>
        <v>Unknown Status</v>
      </c>
    </row>
    <row r="1857" spans="1:15" x14ac:dyDescent="0.25">
      <c r="A1857" t="s">
        <v>2073</v>
      </c>
      <c r="B1857">
        <v>301985895</v>
      </c>
      <c r="C1857">
        <v>2</v>
      </c>
      <c r="D1857" s="1">
        <v>42935.637777777774</v>
      </c>
      <c r="E1857" s="1">
        <v>42935.596030092594</v>
      </c>
      <c r="F1857">
        <v>10000</v>
      </c>
      <c r="G1857">
        <v>13000</v>
      </c>
      <c r="H1857">
        <v>30</v>
      </c>
      <c r="I1857" t="s">
        <v>2074</v>
      </c>
      <c r="J1857" t="s">
        <v>11</v>
      </c>
      <c r="K1857" s="2">
        <f t="shared" si="84"/>
        <v>0.3</v>
      </c>
      <c r="L1857">
        <f t="shared" si="85"/>
        <v>0</v>
      </c>
      <c r="M1857" t="str">
        <f t="shared" si="86"/>
        <v>2. Early Repeat (2-3)</v>
      </c>
      <c r="N1857" t="str">
        <f>IFERROR(INDEX(Demographics!F:F, MATCH(A1857, Demographics!A:A, 0)), "Unspecified Bank")</f>
        <v>First Bank</v>
      </c>
      <c r="O1857" t="str">
        <f>IFERROR(INDEX(Demographics!H:H, MATCH(A1857, Demographics!A:A, 0)) &amp; "", "Unknown Status")</f>
        <v>Permanent</v>
      </c>
    </row>
    <row r="1858" spans="1:15" x14ac:dyDescent="0.25">
      <c r="A1858" t="s">
        <v>2075</v>
      </c>
      <c r="B1858">
        <v>301978099</v>
      </c>
      <c r="C1858">
        <v>2</v>
      </c>
      <c r="D1858" s="1">
        <v>42930.747094907405</v>
      </c>
      <c r="E1858" s="1">
        <v>42930.705347222225</v>
      </c>
      <c r="F1858">
        <v>10000</v>
      </c>
      <c r="G1858">
        <v>11500</v>
      </c>
      <c r="H1858">
        <v>15</v>
      </c>
      <c r="J1858" t="s">
        <v>11</v>
      </c>
      <c r="K1858" s="2">
        <f t="shared" si="84"/>
        <v>0.15</v>
      </c>
      <c r="L1858">
        <f t="shared" si="85"/>
        <v>0</v>
      </c>
      <c r="M1858" t="str">
        <f t="shared" si="86"/>
        <v>2. Early Repeat (2-3)</v>
      </c>
      <c r="N1858" t="str">
        <f>IFERROR(INDEX(Demographics!F:F, MATCH(A1858, Demographics!A:A, 0)), "Unspecified Bank")</f>
        <v>GT Bank</v>
      </c>
      <c r="O1858" t="str">
        <f>IFERROR(INDEX(Demographics!H:H, MATCH(A1858, Demographics!A:A, 0)) &amp; "", "Unknown Status")</f>
        <v>Permanent</v>
      </c>
    </row>
    <row r="1859" spans="1:15" x14ac:dyDescent="0.25">
      <c r="A1859" t="s">
        <v>2076</v>
      </c>
      <c r="B1859">
        <v>301983128</v>
      </c>
      <c r="C1859">
        <v>2</v>
      </c>
      <c r="D1859" s="1">
        <v>42934.304386574076</v>
      </c>
      <c r="E1859" s="1">
        <v>42934.262650462966</v>
      </c>
      <c r="F1859">
        <v>10000</v>
      </c>
      <c r="G1859">
        <v>13000</v>
      </c>
      <c r="H1859">
        <v>30</v>
      </c>
      <c r="J1859" t="s">
        <v>23</v>
      </c>
      <c r="K1859" s="2">
        <f t="shared" ref="K1859:K1922" si="87">(G1859 - F1859) / F1859</f>
        <v>0.3</v>
      </c>
      <c r="L1859">
        <f t="shared" ref="L1859:L1922" si="88">IF(J1859="bad", 1, 0)</f>
        <v>1</v>
      </c>
      <c r="M1859" t="str">
        <f t="shared" ref="M1859:M1922" si="89">IF(C1859=1, "1. First-Time Applicant", IF(C1859&lt;=3, "2. Early Repeat (2-3)", "3. High Velocity Loyalty (4+)"))</f>
        <v>2. Early Repeat (2-3)</v>
      </c>
      <c r="N1859" t="str">
        <f>IFERROR(INDEX(Demographics!F:F, MATCH(A1859, Demographics!A:A, 0)), "Unspecified Bank")</f>
        <v>GT Bank</v>
      </c>
      <c r="O1859" t="str">
        <f>IFERROR(INDEX(Demographics!H:H, MATCH(A1859, Demographics!A:A, 0)) &amp; "", "Unknown Status")</f>
        <v/>
      </c>
    </row>
    <row r="1860" spans="1:15" x14ac:dyDescent="0.25">
      <c r="A1860" t="s">
        <v>2077</v>
      </c>
      <c r="B1860">
        <v>301962758</v>
      </c>
      <c r="C1860">
        <v>10</v>
      </c>
      <c r="D1860" s="1">
        <v>42920.399004629631</v>
      </c>
      <c r="E1860" s="1">
        <v>42920.357268518521</v>
      </c>
      <c r="F1860">
        <v>30000</v>
      </c>
      <c r="G1860">
        <v>34500</v>
      </c>
      <c r="H1860">
        <v>30</v>
      </c>
      <c r="J1860" t="s">
        <v>11</v>
      </c>
      <c r="K1860" s="2">
        <f t="shared" si="87"/>
        <v>0.15</v>
      </c>
      <c r="L1860">
        <f t="shared" si="88"/>
        <v>0</v>
      </c>
      <c r="M1860" t="str">
        <f t="shared" si="89"/>
        <v>3. High Velocity Loyalty (4+)</v>
      </c>
      <c r="N1860" t="str">
        <f>IFERROR(INDEX(Demographics!F:F, MATCH(A1860, Demographics!A:A, 0)), "Unspecified Bank")</f>
        <v>GT Bank</v>
      </c>
      <c r="O1860" t="str">
        <f>IFERROR(INDEX(Demographics!H:H, MATCH(A1860, Demographics!A:A, 0)) &amp; "", "Unknown Status")</f>
        <v>Permanent</v>
      </c>
    </row>
    <row r="1861" spans="1:15" x14ac:dyDescent="0.25">
      <c r="A1861" t="s">
        <v>2078</v>
      </c>
      <c r="B1861">
        <v>301998530</v>
      </c>
      <c r="C1861">
        <v>2</v>
      </c>
      <c r="D1861" s="1">
        <v>42943.453692129631</v>
      </c>
      <c r="E1861" s="1">
        <v>42943.411944444444</v>
      </c>
      <c r="F1861">
        <v>10000</v>
      </c>
      <c r="G1861">
        <v>11500</v>
      </c>
      <c r="H1861">
        <v>15</v>
      </c>
      <c r="J1861" t="s">
        <v>11</v>
      </c>
      <c r="K1861" s="2">
        <f t="shared" si="87"/>
        <v>0.15</v>
      </c>
      <c r="L1861">
        <f t="shared" si="88"/>
        <v>0</v>
      </c>
      <c r="M1861" t="str">
        <f t="shared" si="89"/>
        <v>2. Early Repeat (2-3)</v>
      </c>
      <c r="N1861" t="str">
        <f>IFERROR(INDEX(Demographics!F:F, MATCH(A1861, Demographics!A:A, 0)), "Unspecified Bank")</f>
        <v>GT Bank</v>
      </c>
      <c r="O1861" t="str">
        <f>IFERROR(INDEX(Demographics!H:H, MATCH(A1861, Demographics!A:A, 0)) &amp; "", "Unknown Status")</f>
        <v/>
      </c>
    </row>
    <row r="1862" spans="1:15" x14ac:dyDescent="0.25">
      <c r="A1862" t="s">
        <v>2079</v>
      </c>
      <c r="B1862">
        <v>301989174</v>
      </c>
      <c r="C1862">
        <v>4</v>
      </c>
      <c r="D1862" s="1">
        <v>42937.508842592593</v>
      </c>
      <c r="E1862" s="1">
        <v>42937.467106481483</v>
      </c>
      <c r="F1862">
        <v>20000</v>
      </c>
      <c r="G1862">
        <v>24500</v>
      </c>
      <c r="H1862">
        <v>30</v>
      </c>
      <c r="J1862" t="s">
        <v>11</v>
      </c>
      <c r="K1862" s="2">
        <f t="shared" si="87"/>
        <v>0.22500000000000001</v>
      </c>
      <c r="L1862">
        <f t="shared" si="88"/>
        <v>0</v>
      </c>
      <c r="M1862" t="str">
        <f t="shared" si="89"/>
        <v>3. High Velocity Loyalty (4+)</v>
      </c>
      <c r="N1862" t="str">
        <f>IFERROR(INDEX(Demographics!F:F, MATCH(A1862, Demographics!A:A, 0)), "Unspecified Bank")</f>
        <v>Unspecified Bank</v>
      </c>
      <c r="O1862" t="str">
        <f>IFERROR(INDEX(Demographics!H:H, MATCH(A1862, Demographics!A:A, 0)) &amp; "", "Unknown Status")</f>
        <v>Unknown Status</v>
      </c>
    </row>
    <row r="1863" spans="1:15" x14ac:dyDescent="0.25">
      <c r="A1863" t="s">
        <v>2080</v>
      </c>
      <c r="B1863">
        <v>301968540</v>
      </c>
      <c r="C1863">
        <v>2</v>
      </c>
      <c r="D1863" s="1">
        <v>42923.85423611111</v>
      </c>
      <c r="E1863" s="1">
        <v>42923.812465277777</v>
      </c>
      <c r="F1863">
        <v>10000</v>
      </c>
      <c r="G1863">
        <v>13000</v>
      </c>
      <c r="H1863">
        <v>30</v>
      </c>
      <c r="J1863" t="s">
        <v>11</v>
      </c>
      <c r="K1863" s="2">
        <f t="shared" si="87"/>
        <v>0.3</v>
      </c>
      <c r="L1863">
        <f t="shared" si="88"/>
        <v>0</v>
      </c>
      <c r="M1863" t="str">
        <f t="shared" si="89"/>
        <v>2. Early Repeat (2-3)</v>
      </c>
      <c r="N1863" t="str">
        <f>IFERROR(INDEX(Demographics!F:F, MATCH(A1863, Demographics!A:A, 0)), "Unspecified Bank")</f>
        <v>Unspecified Bank</v>
      </c>
      <c r="O1863" t="str">
        <f>IFERROR(INDEX(Demographics!H:H, MATCH(A1863, Demographics!A:A, 0)) &amp; "", "Unknown Status")</f>
        <v>Unknown Status</v>
      </c>
    </row>
    <row r="1864" spans="1:15" x14ac:dyDescent="0.25">
      <c r="A1864" t="s">
        <v>2081</v>
      </c>
      <c r="B1864">
        <v>301971981</v>
      </c>
      <c r="C1864">
        <v>11</v>
      </c>
      <c r="D1864" s="1">
        <v>42926.777673611112</v>
      </c>
      <c r="E1864" s="1">
        <v>42926.735949074071</v>
      </c>
      <c r="F1864">
        <v>30000</v>
      </c>
      <c r="G1864">
        <v>34500</v>
      </c>
      <c r="H1864">
        <v>30</v>
      </c>
      <c r="J1864" t="s">
        <v>11</v>
      </c>
      <c r="K1864" s="2">
        <f t="shared" si="87"/>
        <v>0.15</v>
      </c>
      <c r="L1864">
        <f t="shared" si="88"/>
        <v>0</v>
      </c>
      <c r="M1864" t="str">
        <f t="shared" si="89"/>
        <v>3. High Velocity Loyalty (4+)</v>
      </c>
      <c r="N1864" t="str">
        <f>IFERROR(INDEX(Demographics!F:F, MATCH(A1864, Demographics!A:A, 0)), "Unspecified Bank")</f>
        <v>First Bank</v>
      </c>
      <c r="O1864" t="str">
        <f>IFERROR(INDEX(Demographics!H:H, MATCH(A1864, Demographics!A:A, 0)) &amp; "", "Unknown Status")</f>
        <v>Permanent</v>
      </c>
    </row>
    <row r="1865" spans="1:15" x14ac:dyDescent="0.25">
      <c r="A1865" t="s">
        <v>2082</v>
      </c>
      <c r="B1865">
        <v>301963592</v>
      </c>
      <c r="C1865">
        <v>2</v>
      </c>
      <c r="D1865" s="1">
        <v>42920.727210648147</v>
      </c>
      <c r="E1865" s="1">
        <v>42920.685486111113</v>
      </c>
      <c r="F1865">
        <v>10000</v>
      </c>
      <c r="G1865">
        <v>13000</v>
      </c>
      <c r="H1865">
        <v>30</v>
      </c>
      <c r="J1865" t="s">
        <v>11</v>
      </c>
      <c r="K1865" s="2">
        <f t="shared" si="87"/>
        <v>0.3</v>
      </c>
      <c r="L1865">
        <f t="shared" si="88"/>
        <v>0</v>
      </c>
      <c r="M1865" t="str">
        <f t="shared" si="89"/>
        <v>2. Early Repeat (2-3)</v>
      </c>
      <c r="N1865" t="str">
        <f>IFERROR(INDEX(Demographics!F:F, MATCH(A1865, Demographics!A:A, 0)), "Unspecified Bank")</f>
        <v>Diamond Bank</v>
      </c>
      <c r="O1865" t="str">
        <f>IFERROR(INDEX(Demographics!H:H, MATCH(A1865, Demographics!A:A, 0)) &amp; "", "Unknown Status")</f>
        <v>Permanent</v>
      </c>
    </row>
    <row r="1866" spans="1:15" x14ac:dyDescent="0.25">
      <c r="A1866" t="s">
        <v>2083</v>
      </c>
      <c r="B1866">
        <v>301975770</v>
      </c>
      <c r="C1866">
        <v>5</v>
      </c>
      <c r="D1866" s="1">
        <v>42929.429594907408</v>
      </c>
      <c r="E1866" s="1">
        <v>42929.387835648151</v>
      </c>
      <c r="F1866">
        <v>10000</v>
      </c>
      <c r="G1866">
        <v>13000</v>
      </c>
      <c r="H1866">
        <v>30</v>
      </c>
      <c r="J1866" t="s">
        <v>23</v>
      </c>
      <c r="K1866" s="2">
        <f t="shared" si="87"/>
        <v>0.3</v>
      </c>
      <c r="L1866">
        <f t="shared" si="88"/>
        <v>1</v>
      </c>
      <c r="M1866" t="str">
        <f t="shared" si="89"/>
        <v>3. High Velocity Loyalty (4+)</v>
      </c>
      <c r="N1866" t="str">
        <f>IFERROR(INDEX(Demographics!F:F, MATCH(A1866, Demographics!A:A, 0)), "Unspecified Bank")</f>
        <v>Unspecified Bank</v>
      </c>
      <c r="O1866" t="str">
        <f>IFERROR(INDEX(Demographics!H:H, MATCH(A1866, Demographics!A:A, 0)) &amp; "", "Unknown Status")</f>
        <v>Unknown Status</v>
      </c>
    </row>
    <row r="1867" spans="1:15" x14ac:dyDescent="0.25">
      <c r="A1867" t="s">
        <v>2084</v>
      </c>
      <c r="B1867">
        <v>301990500</v>
      </c>
      <c r="C1867">
        <v>3</v>
      </c>
      <c r="D1867" s="1">
        <v>42938.425462962965</v>
      </c>
      <c r="E1867" s="1">
        <v>42938.383715277778</v>
      </c>
      <c r="F1867">
        <v>10000</v>
      </c>
      <c r="G1867">
        <v>13000</v>
      </c>
      <c r="H1867">
        <v>30</v>
      </c>
      <c r="J1867" t="s">
        <v>23</v>
      </c>
      <c r="K1867" s="2">
        <f t="shared" si="87"/>
        <v>0.3</v>
      </c>
      <c r="L1867">
        <f t="shared" si="88"/>
        <v>1</v>
      </c>
      <c r="M1867" t="str">
        <f t="shared" si="89"/>
        <v>2. Early Repeat (2-3)</v>
      </c>
      <c r="N1867" t="str">
        <f>IFERROR(INDEX(Demographics!F:F, MATCH(A1867, Demographics!A:A, 0)), "Unspecified Bank")</f>
        <v>Unspecified Bank</v>
      </c>
      <c r="O1867" t="str">
        <f>IFERROR(INDEX(Demographics!H:H, MATCH(A1867, Demographics!A:A, 0)) &amp; "", "Unknown Status")</f>
        <v>Unknown Status</v>
      </c>
    </row>
    <row r="1868" spans="1:15" x14ac:dyDescent="0.25">
      <c r="A1868" t="s">
        <v>2085</v>
      </c>
      <c r="B1868">
        <v>301994272</v>
      </c>
      <c r="C1868">
        <v>2</v>
      </c>
      <c r="D1868" s="1">
        <v>42940.886712962965</v>
      </c>
      <c r="E1868" s="1">
        <v>42940.844652777778</v>
      </c>
      <c r="F1868">
        <v>10000</v>
      </c>
      <c r="G1868">
        <v>13000</v>
      </c>
      <c r="H1868">
        <v>30</v>
      </c>
      <c r="J1868" t="s">
        <v>23</v>
      </c>
      <c r="K1868" s="2">
        <f t="shared" si="87"/>
        <v>0.3</v>
      </c>
      <c r="L1868">
        <f t="shared" si="88"/>
        <v>1</v>
      </c>
      <c r="M1868" t="str">
        <f t="shared" si="89"/>
        <v>2. Early Repeat (2-3)</v>
      </c>
      <c r="N1868" t="str">
        <f>IFERROR(INDEX(Demographics!F:F, MATCH(A1868, Demographics!A:A, 0)), "Unspecified Bank")</f>
        <v>UBA</v>
      </c>
      <c r="O1868" t="str">
        <f>IFERROR(INDEX(Demographics!H:H, MATCH(A1868, Demographics!A:A, 0)) &amp; "", "Unknown Status")</f>
        <v>Permanent</v>
      </c>
    </row>
    <row r="1869" spans="1:15" x14ac:dyDescent="0.25">
      <c r="A1869" t="s">
        <v>2086</v>
      </c>
      <c r="B1869">
        <v>301989462</v>
      </c>
      <c r="C1869">
        <v>4</v>
      </c>
      <c r="D1869" s="1">
        <v>42937.621006944442</v>
      </c>
      <c r="E1869" s="1">
        <v>42937.579270833332</v>
      </c>
      <c r="F1869">
        <v>10000</v>
      </c>
      <c r="G1869">
        <v>13000</v>
      </c>
      <c r="H1869">
        <v>30</v>
      </c>
      <c r="J1869" t="s">
        <v>23</v>
      </c>
      <c r="K1869" s="2">
        <f t="shared" si="87"/>
        <v>0.3</v>
      </c>
      <c r="L1869">
        <f t="shared" si="88"/>
        <v>1</v>
      </c>
      <c r="M1869" t="str">
        <f t="shared" si="89"/>
        <v>3. High Velocity Loyalty (4+)</v>
      </c>
      <c r="N1869" t="str">
        <f>IFERROR(INDEX(Demographics!F:F, MATCH(A1869, Demographics!A:A, 0)), "Unspecified Bank")</f>
        <v>FCMB</v>
      </c>
      <c r="O1869" t="str">
        <f>IFERROR(INDEX(Demographics!H:H, MATCH(A1869, Demographics!A:A, 0)) &amp; "", "Unknown Status")</f>
        <v>Permanent</v>
      </c>
    </row>
    <row r="1870" spans="1:15" x14ac:dyDescent="0.25">
      <c r="A1870" t="s">
        <v>2087</v>
      </c>
      <c r="B1870">
        <v>301990067</v>
      </c>
      <c r="C1870">
        <v>2</v>
      </c>
      <c r="D1870" s="1">
        <v>42937.911620370367</v>
      </c>
      <c r="E1870" s="1">
        <v>42937.869872685187</v>
      </c>
      <c r="F1870">
        <v>10000</v>
      </c>
      <c r="G1870">
        <v>11500</v>
      </c>
      <c r="H1870">
        <v>15</v>
      </c>
      <c r="I1870" t="s">
        <v>2088</v>
      </c>
      <c r="J1870" t="s">
        <v>23</v>
      </c>
      <c r="K1870" s="2">
        <f t="shared" si="87"/>
        <v>0.15</v>
      </c>
      <c r="L1870">
        <f t="shared" si="88"/>
        <v>1</v>
      </c>
      <c r="M1870" t="str">
        <f t="shared" si="89"/>
        <v>2. Early Repeat (2-3)</v>
      </c>
      <c r="N1870" t="str">
        <f>IFERROR(INDEX(Demographics!F:F, MATCH(A1870, Demographics!A:A, 0)), "Unspecified Bank")</f>
        <v>FCMB</v>
      </c>
      <c r="O1870" t="str">
        <f>IFERROR(INDEX(Demographics!H:H, MATCH(A1870, Demographics!A:A, 0)) &amp; "", "Unknown Status")</f>
        <v>Permanent</v>
      </c>
    </row>
    <row r="1871" spans="1:15" x14ac:dyDescent="0.25">
      <c r="A1871" t="s">
        <v>2089</v>
      </c>
      <c r="B1871">
        <v>301969470</v>
      </c>
      <c r="C1871">
        <v>4</v>
      </c>
      <c r="D1871" s="1">
        <v>42924.700567129628</v>
      </c>
      <c r="E1871" s="1">
        <v>42924.658842592595</v>
      </c>
      <c r="F1871">
        <v>20000</v>
      </c>
      <c r="G1871">
        <v>24500</v>
      </c>
      <c r="H1871">
        <v>30</v>
      </c>
      <c r="J1871" t="s">
        <v>23</v>
      </c>
      <c r="K1871" s="2">
        <f t="shared" si="87"/>
        <v>0.22500000000000001</v>
      </c>
      <c r="L1871">
        <f t="shared" si="88"/>
        <v>1</v>
      </c>
      <c r="M1871" t="str">
        <f t="shared" si="89"/>
        <v>3. High Velocity Loyalty (4+)</v>
      </c>
      <c r="N1871" t="str">
        <f>IFERROR(INDEX(Demographics!F:F, MATCH(A1871, Demographics!A:A, 0)), "Unspecified Bank")</f>
        <v>UBA</v>
      </c>
      <c r="O1871" t="str">
        <f>IFERROR(INDEX(Demographics!H:H, MATCH(A1871, Demographics!A:A, 0)) &amp; "", "Unknown Status")</f>
        <v>Permanent</v>
      </c>
    </row>
    <row r="1872" spans="1:15" x14ac:dyDescent="0.25">
      <c r="A1872" t="s">
        <v>2090</v>
      </c>
      <c r="B1872">
        <v>301970020</v>
      </c>
      <c r="C1872">
        <v>2</v>
      </c>
      <c r="D1872" s="1">
        <v>42925.406655092593</v>
      </c>
      <c r="E1872" s="1">
        <v>42925.364918981482</v>
      </c>
      <c r="F1872">
        <v>10000</v>
      </c>
      <c r="G1872">
        <v>13000</v>
      </c>
      <c r="H1872">
        <v>30</v>
      </c>
      <c r="J1872" t="s">
        <v>23</v>
      </c>
      <c r="K1872" s="2">
        <f t="shared" si="87"/>
        <v>0.3</v>
      </c>
      <c r="L1872">
        <f t="shared" si="88"/>
        <v>1</v>
      </c>
      <c r="M1872" t="str">
        <f t="shared" si="89"/>
        <v>2. Early Repeat (2-3)</v>
      </c>
      <c r="N1872" t="str">
        <f>IFERROR(INDEX(Demographics!F:F, MATCH(A1872, Demographics!A:A, 0)), "Unspecified Bank")</f>
        <v>GT Bank</v>
      </c>
      <c r="O1872" t="str">
        <f>IFERROR(INDEX(Demographics!H:H, MATCH(A1872, Demographics!A:A, 0)) &amp; "", "Unknown Status")</f>
        <v>Permanent</v>
      </c>
    </row>
    <row r="1873" spans="1:15" x14ac:dyDescent="0.25">
      <c r="A1873" t="s">
        <v>2091</v>
      </c>
      <c r="B1873">
        <v>301968611</v>
      </c>
      <c r="C1873">
        <v>4</v>
      </c>
      <c r="D1873" s="1">
        <v>42923.903287037036</v>
      </c>
      <c r="E1873" s="1">
        <v>42923.861550925925</v>
      </c>
      <c r="F1873">
        <v>20000</v>
      </c>
      <c r="G1873">
        <v>24500</v>
      </c>
      <c r="H1873">
        <v>30</v>
      </c>
      <c r="J1873" t="s">
        <v>23</v>
      </c>
      <c r="K1873" s="2">
        <f t="shared" si="87"/>
        <v>0.22500000000000001</v>
      </c>
      <c r="L1873">
        <f t="shared" si="88"/>
        <v>1</v>
      </c>
      <c r="M1873" t="str">
        <f t="shared" si="89"/>
        <v>3. High Velocity Loyalty (4+)</v>
      </c>
      <c r="N1873" t="str">
        <f>IFERROR(INDEX(Demographics!F:F, MATCH(A1873, Demographics!A:A, 0)), "Unspecified Bank")</f>
        <v>First Bank</v>
      </c>
      <c r="O1873" t="str">
        <f>IFERROR(INDEX(Demographics!H:H, MATCH(A1873, Demographics!A:A, 0)) &amp; "", "Unknown Status")</f>
        <v>Permanent</v>
      </c>
    </row>
    <row r="1874" spans="1:15" x14ac:dyDescent="0.25">
      <c r="A1874" t="s">
        <v>2092</v>
      </c>
      <c r="B1874">
        <v>301960882</v>
      </c>
      <c r="C1874">
        <v>7</v>
      </c>
      <c r="D1874" s="1">
        <v>42919.48364583333</v>
      </c>
      <c r="E1874" s="1">
        <v>42919.441874999997</v>
      </c>
      <c r="F1874">
        <v>20000</v>
      </c>
      <c r="G1874">
        <v>24500</v>
      </c>
      <c r="H1874">
        <v>30</v>
      </c>
      <c r="J1874" t="s">
        <v>11</v>
      </c>
      <c r="K1874" s="2">
        <f t="shared" si="87"/>
        <v>0.22500000000000001</v>
      </c>
      <c r="L1874">
        <f t="shared" si="88"/>
        <v>0</v>
      </c>
      <c r="M1874" t="str">
        <f t="shared" si="89"/>
        <v>3. High Velocity Loyalty (4+)</v>
      </c>
      <c r="N1874" t="str">
        <f>IFERROR(INDEX(Demographics!F:F, MATCH(A1874, Demographics!A:A, 0)), "Unspecified Bank")</f>
        <v>Zenith Bank</v>
      </c>
      <c r="O1874" t="str">
        <f>IFERROR(INDEX(Demographics!H:H, MATCH(A1874, Demographics!A:A, 0)) &amp; "", "Unknown Status")</f>
        <v>Self-Employed</v>
      </c>
    </row>
    <row r="1875" spans="1:15" x14ac:dyDescent="0.25">
      <c r="A1875" t="s">
        <v>2093</v>
      </c>
      <c r="B1875">
        <v>301999903</v>
      </c>
      <c r="C1875">
        <v>9</v>
      </c>
      <c r="D1875" s="1">
        <v>42944.29760416667</v>
      </c>
      <c r="E1875" s="1">
        <v>42944.255868055552</v>
      </c>
      <c r="F1875">
        <v>40000</v>
      </c>
      <c r="G1875">
        <v>48000</v>
      </c>
      <c r="H1875">
        <v>60</v>
      </c>
      <c r="J1875" t="s">
        <v>11</v>
      </c>
      <c r="K1875" s="2">
        <f t="shared" si="87"/>
        <v>0.2</v>
      </c>
      <c r="L1875">
        <f t="shared" si="88"/>
        <v>0</v>
      </c>
      <c r="M1875" t="str">
        <f t="shared" si="89"/>
        <v>3. High Velocity Loyalty (4+)</v>
      </c>
      <c r="N1875" t="str">
        <f>IFERROR(INDEX(Demographics!F:F, MATCH(A1875, Demographics!A:A, 0)), "Unspecified Bank")</f>
        <v>EcoBank</v>
      </c>
      <c r="O1875" t="str">
        <f>IFERROR(INDEX(Demographics!H:H, MATCH(A1875, Demographics!A:A, 0)) &amp; "", "Unknown Status")</f>
        <v>Permanent</v>
      </c>
    </row>
    <row r="1876" spans="1:15" x14ac:dyDescent="0.25">
      <c r="A1876" t="s">
        <v>2094</v>
      </c>
      <c r="B1876">
        <v>301996917</v>
      </c>
      <c r="C1876">
        <v>2</v>
      </c>
      <c r="D1876" s="1">
        <v>42942.537268518521</v>
      </c>
      <c r="E1876" s="1">
        <v>42942.494768518518</v>
      </c>
      <c r="F1876">
        <v>10000</v>
      </c>
      <c r="G1876">
        <v>13000</v>
      </c>
      <c r="H1876">
        <v>30</v>
      </c>
      <c r="J1876" t="s">
        <v>11</v>
      </c>
      <c r="K1876" s="2">
        <f t="shared" si="87"/>
        <v>0.3</v>
      </c>
      <c r="L1876">
        <f t="shared" si="88"/>
        <v>0</v>
      </c>
      <c r="M1876" t="str">
        <f t="shared" si="89"/>
        <v>2. Early Repeat (2-3)</v>
      </c>
      <c r="N1876" t="str">
        <f>IFERROR(INDEX(Demographics!F:F, MATCH(A1876, Demographics!A:A, 0)), "Unspecified Bank")</f>
        <v>GT Bank</v>
      </c>
      <c r="O1876" t="str">
        <f>IFERROR(INDEX(Demographics!H:H, MATCH(A1876, Demographics!A:A, 0)) &amp; "", "Unknown Status")</f>
        <v>Permanent</v>
      </c>
    </row>
    <row r="1877" spans="1:15" x14ac:dyDescent="0.25">
      <c r="A1877" t="s">
        <v>2095</v>
      </c>
      <c r="B1877">
        <v>301960686</v>
      </c>
      <c r="C1877">
        <v>6</v>
      </c>
      <c r="D1877" s="1">
        <v>42919.390659722223</v>
      </c>
      <c r="E1877" s="1">
        <v>42919.348923611113</v>
      </c>
      <c r="F1877">
        <v>20000</v>
      </c>
      <c r="G1877">
        <v>24500</v>
      </c>
      <c r="H1877">
        <v>30</v>
      </c>
      <c r="J1877" t="s">
        <v>11</v>
      </c>
      <c r="K1877" s="2">
        <f t="shared" si="87"/>
        <v>0.22500000000000001</v>
      </c>
      <c r="L1877">
        <f t="shared" si="88"/>
        <v>0</v>
      </c>
      <c r="M1877" t="str">
        <f t="shared" si="89"/>
        <v>3. High Velocity Loyalty (4+)</v>
      </c>
      <c r="N1877" t="str">
        <f>IFERROR(INDEX(Demographics!F:F, MATCH(A1877, Demographics!A:A, 0)), "Unspecified Bank")</f>
        <v>GT Bank</v>
      </c>
      <c r="O1877" t="str">
        <f>IFERROR(INDEX(Demographics!H:H, MATCH(A1877, Demographics!A:A, 0)) &amp; "", "Unknown Status")</f>
        <v>Permanent</v>
      </c>
    </row>
    <row r="1878" spans="1:15" x14ac:dyDescent="0.25">
      <c r="A1878" t="s">
        <v>2096</v>
      </c>
      <c r="B1878">
        <v>301982527</v>
      </c>
      <c r="C1878">
        <v>8</v>
      </c>
      <c r="D1878" s="1">
        <v>42933.797002314815</v>
      </c>
      <c r="E1878" s="1">
        <v>42933.754525462966</v>
      </c>
      <c r="F1878">
        <v>30000</v>
      </c>
      <c r="G1878">
        <v>34500</v>
      </c>
      <c r="H1878">
        <v>30</v>
      </c>
      <c r="J1878" t="s">
        <v>11</v>
      </c>
      <c r="K1878" s="2">
        <f t="shared" si="87"/>
        <v>0.15</v>
      </c>
      <c r="L1878">
        <f t="shared" si="88"/>
        <v>0</v>
      </c>
      <c r="M1878" t="str">
        <f t="shared" si="89"/>
        <v>3. High Velocity Loyalty (4+)</v>
      </c>
      <c r="N1878" t="str">
        <f>IFERROR(INDEX(Demographics!F:F, MATCH(A1878, Demographics!A:A, 0)), "Unspecified Bank")</f>
        <v>Diamond Bank</v>
      </c>
      <c r="O1878" t="str">
        <f>IFERROR(INDEX(Demographics!H:H, MATCH(A1878, Demographics!A:A, 0)) &amp; "", "Unknown Status")</f>
        <v>Self-Employed</v>
      </c>
    </row>
    <row r="1879" spans="1:15" x14ac:dyDescent="0.25">
      <c r="A1879" t="s">
        <v>2097</v>
      </c>
      <c r="B1879">
        <v>301968675</v>
      </c>
      <c r="C1879">
        <v>10</v>
      </c>
      <c r="D1879" s="1">
        <v>42923.964837962965</v>
      </c>
      <c r="E1879" s="1">
        <v>42923.922384259262</v>
      </c>
      <c r="F1879">
        <v>30000</v>
      </c>
      <c r="G1879">
        <v>34500</v>
      </c>
      <c r="H1879">
        <v>30</v>
      </c>
      <c r="J1879" t="s">
        <v>11</v>
      </c>
      <c r="K1879" s="2">
        <f t="shared" si="87"/>
        <v>0.15</v>
      </c>
      <c r="L1879">
        <f t="shared" si="88"/>
        <v>0</v>
      </c>
      <c r="M1879" t="str">
        <f t="shared" si="89"/>
        <v>3. High Velocity Loyalty (4+)</v>
      </c>
      <c r="N1879" t="str">
        <f>IFERROR(INDEX(Demographics!F:F, MATCH(A1879, Demographics!A:A, 0)), "Unspecified Bank")</f>
        <v>Diamond Bank</v>
      </c>
      <c r="O1879" t="str">
        <f>IFERROR(INDEX(Demographics!H:H, MATCH(A1879, Demographics!A:A, 0)) &amp; "", "Unknown Status")</f>
        <v>Permanent</v>
      </c>
    </row>
    <row r="1880" spans="1:15" x14ac:dyDescent="0.25">
      <c r="A1880" t="s">
        <v>2098</v>
      </c>
      <c r="B1880">
        <v>301978913</v>
      </c>
      <c r="C1880">
        <v>12</v>
      </c>
      <c r="D1880" s="1">
        <v>42931.42895833333</v>
      </c>
      <c r="E1880" s="1">
        <v>42931.386435185188</v>
      </c>
      <c r="F1880">
        <v>40000</v>
      </c>
      <c r="G1880">
        <v>44000</v>
      </c>
      <c r="H1880">
        <v>30</v>
      </c>
      <c r="J1880" t="s">
        <v>23</v>
      </c>
      <c r="K1880" s="2">
        <f t="shared" si="87"/>
        <v>0.1</v>
      </c>
      <c r="L1880">
        <f t="shared" si="88"/>
        <v>1</v>
      </c>
      <c r="M1880" t="str">
        <f t="shared" si="89"/>
        <v>3. High Velocity Loyalty (4+)</v>
      </c>
      <c r="N1880" t="str">
        <f>IFERROR(INDEX(Demographics!F:F, MATCH(A1880, Demographics!A:A, 0)), "Unspecified Bank")</f>
        <v>UBA</v>
      </c>
      <c r="O1880" t="str">
        <f>IFERROR(INDEX(Demographics!H:H, MATCH(A1880, Demographics!A:A, 0)) &amp; "", "Unknown Status")</f>
        <v>Permanent</v>
      </c>
    </row>
    <row r="1881" spans="1:15" x14ac:dyDescent="0.25">
      <c r="A1881" t="s">
        <v>2099</v>
      </c>
      <c r="B1881">
        <v>301996570</v>
      </c>
      <c r="C1881">
        <v>10</v>
      </c>
      <c r="D1881" s="1">
        <v>42942.412291666667</v>
      </c>
      <c r="E1881" s="1">
        <v>42942.37054398148</v>
      </c>
      <c r="F1881">
        <v>40000</v>
      </c>
      <c r="G1881">
        <v>44000</v>
      </c>
      <c r="H1881">
        <v>30</v>
      </c>
      <c r="J1881" t="s">
        <v>11</v>
      </c>
      <c r="K1881" s="2">
        <f t="shared" si="87"/>
        <v>0.1</v>
      </c>
      <c r="L1881">
        <f t="shared" si="88"/>
        <v>0</v>
      </c>
      <c r="M1881" t="str">
        <f t="shared" si="89"/>
        <v>3. High Velocity Loyalty (4+)</v>
      </c>
      <c r="N1881" t="str">
        <f>IFERROR(INDEX(Demographics!F:F, MATCH(A1881, Demographics!A:A, 0)), "Unspecified Bank")</f>
        <v>Unspecified Bank</v>
      </c>
      <c r="O1881" t="str">
        <f>IFERROR(INDEX(Demographics!H:H, MATCH(A1881, Demographics!A:A, 0)) &amp; "", "Unknown Status")</f>
        <v>Unknown Status</v>
      </c>
    </row>
    <row r="1882" spans="1:15" x14ac:dyDescent="0.25">
      <c r="A1882" t="s">
        <v>2100</v>
      </c>
      <c r="B1882">
        <v>301966746</v>
      </c>
      <c r="C1882">
        <v>6</v>
      </c>
      <c r="D1882" s="1">
        <v>42922.678715277776</v>
      </c>
      <c r="E1882" s="1">
        <v>42922.636967592596</v>
      </c>
      <c r="F1882">
        <v>30000</v>
      </c>
      <c r="G1882">
        <v>34500</v>
      </c>
      <c r="H1882">
        <v>30</v>
      </c>
      <c r="J1882" t="s">
        <v>11</v>
      </c>
      <c r="K1882" s="2">
        <f t="shared" si="87"/>
        <v>0.15</v>
      </c>
      <c r="L1882">
        <f t="shared" si="88"/>
        <v>0</v>
      </c>
      <c r="M1882" t="str">
        <f t="shared" si="89"/>
        <v>3. High Velocity Loyalty (4+)</v>
      </c>
      <c r="N1882" t="str">
        <f>IFERROR(INDEX(Demographics!F:F, MATCH(A1882, Demographics!A:A, 0)), "Unspecified Bank")</f>
        <v>UBA</v>
      </c>
      <c r="O1882" t="str">
        <f>IFERROR(INDEX(Demographics!H:H, MATCH(A1882, Demographics!A:A, 0)) &amp; "", "Unknown Status")</f>
        <v>Permanent</v>
      </c>
    </row>
    <row r="1883" spans="1:15" x14ac:dyDescent="0.25">
      <c r="A1883" t="s">
        <v>2101</v>
      </c>
      <c r="B1883">
        <v>301975804</v>
      </c>
      <c r="C1883">
        <v>2</v>
      </c>
      <c r="D1883" s="1">
        <v>42929.443819444445</v>
      </c>
      <c r="E1883" s="1">
        <v>42929.402060185188</v>
      </c>
      <c r="F1883">
        <v>10000</v>
      </c>
      <c r="G1883">
        <v>13000</v>
      </c>
      <c r="H1883">
        <v>30</v>
      </c>
      <c r="I1883" t="s">
        <v>2102</v>
      </c>
      <c r="J1883" t="s">
        <v>11</v>
      </c>
      <c r="K1883" s="2">
        <f t="shared" si="87"/>
        <v>0.3</v>
      </c>
      <c r="L1883">
        <f t="shared" si="88"/>
        <v>0</v>
      </c>
      <c r="M1883" t="str">
        <f t="shared" si="89"/>
        <v>2. Early Repeat (2-3)</v>
      </c>
      <c r="N1883" t="str">
        <f>IFERROR(INDEX(Demographics!F:F, MATCH(A1883, Demographics!A:A, 0)), "Unspecified Bank")</f>
        <v>GT Bank</v>
      </c>
      <c r="O1883" t="str">
        <f>IFERROR(INDEX(Demographics!H:H, MATCH(A1883, Demographics!A:A, 0)) &amp; "", "Unknown Status")</f>
        <v/>
      </c>
    </row>
    <row r="1884" spans="1:15" x14ac:dyDescent="0.25">
      <c r="A1884" t="s">
        <v>2103</v>
      </c>
      <c r="B1884">
        <v>301987800</v>
      </c>
      <c r="C1884">
        <v>2</v>
      </c>
      <c r="D1884" s="1">
        <v>42936.648148148146</v>
      </c>
      <c r="E1884" s="1">
        <v>42936.606388888889</v>
      </c>
      <c r="F1884">
        <v>10000</v>
      </c>
      <c r="G1884">
        <v>11500</v>
      </c>
      <c r="H1884">
        <v>15</v>
      </c>
      <c r="J1884" t="s">
        <v>11</v>
      </c>
      <c r="K1884" s="2">
        <f t="shared" si="87"/>
        <v>0.15</v>
      </c>
      <c r="L1884">
        <f t="shared" si="88"/>
        <v>0</v>
      </c>
      <c r="M1884" t="str">
        <f t="shared" si="89"/>
        <v>2. Early Repeat (2-3)</v>
      </c>
      <c r="N1884" t="str">
        <f>IFERROR(INDEX(Demographics!F:F, MATCH(A1884, Demographics!A:A, 0)), "Unspecified Bank")</f>
        <v>Unspecified Bank</v>
      </c>
      <c r="O1884" t="str">
        <f>IFERROR(INDEX(Demographics!H:H, MATCH(A1884, Demographics!A:A, 0)) &amp; "", "Unknown Status")</f>
        <v>Unknown Status</v>
      </c>
    </row>
    <row r="1885" spans="1:15" x14ac:dyDescent="0.25">
      <c r="A1885" t="s">
        <v>2104</v>
      </c>
      <c r="B1885">
        <v>301969354</v>
      </c>
      <c r="C1885">
        <v>3</v>
      </c>
      <c r="D1885" s="1">
        <v>42924.635416666664</v>
      </c>
      <c r="E1885" s="1">
        <v>42924.593680555554</v>
      </c>
      <c r="F1885">
        <v>10000</v>
      </c>
      <c r="G1885">
        <v>13000</v>
      </c>
      <c r="H1885">
        <v>30</v>
      </c>
      <c r="J1885" t="s">
        <v>11</v>
      </c>
      <c r="K1885" s="2">
        <f t="shared" si="87"/>
        <v>0.3</v>
      </c>
      <c r="L1885">
        <f t="shared" si="88"/>
        <v>0</v>
      </c>
      <c r="M1885" t="str">
        <f t="shared" si="89"/>
        <v>2. Early Repeat (2-3)</v>
      </c>
      <c r="N1885" t="str">
        <f>IFERROR(INDEX(Demographics!F:F, MATCH(A1885, Demographics!A:A, 0)), "Unspecified Bank")</f>
        <v>GT Bank</v>
      </c>
      <c r="O1885" t="str">
        <f>IFERROR(INDEX(Demographics!H:H, MATCH(A1885, Demographics!A:A, 0)) &amp; "", "Unknown Status")</f>
        <v>Permanent</v>
      </c>
    </row>
    <row r="1886" spans="1:15" x14ac:dyDescent="0.25">
      <c r="A1886" t="s">
        <v>2105</v>
      </c>
      <c r="B1886">
        <v>301973326</v>
      </c>
      <c r="C1886">
        <v>3</v>
      </c>
      <c r="D1886" s="1">
        <v>42927.676099537035</v>
      </c>
      <c r="E1886" s="1">
        <v>42927.634363425925</v>
      </c>
      <c r="F1886">
        <v>10000</v>
      </c>
      <c r="G1886">
        <v>13000</v>
      </c>
      <c r="H1886">
        <v>30</v>
      </c>
      <c r="I1886" t="s">
        <v>2106</v>
      </c>
      <c r="J1886" t="s">
        <v>11</v>
      </c>
      <c r="K1886" s="2">
        <f t="shared" si="87"/>
        <v>0.3</v>
      </c>
      <c r="L1886">
        <f t="shared" si="88"/>
        <v>0</v>
      </c>
      <c r="M1886" t="str">
        <f t="shared" si="89"/>
        <v>2. Early Repeat (2-3)</v>
      </c>
      <c r="N1886" t="str">
        <f>IFERROR(INDEX(Demographics!F:F, MATCH(A1886, Demographics!A:A, 0)), "Unspecified Bank")</f>
        <v>GT Bank</v>
      </c>
      <c r="O1886" t="str">
        <f>IFERROR(INDEX(Demographics!H:H, MATCH(A1886, Demographics!A:A, 0)) &amp; "", "Unknown Status")</f>
        <v>Permanent</v>
      </c>
    </row>
    <row r="1887" spans="1:15" x14ac:dyDescent="0.25">
      <c r="A1887" t="s">
        <v>2107</v>
      </c>
      <c r="B1887">
        <v>301977561</v>
      </c>
      <c r="C1887">
        <v>6</v>
      </c>
      <c r="D1887" s="1">
        <v>42930.536562499998</v>
      </c>
      <c r="E1887" s="1">
        <v>42930.494814814818</v>
      </c>
      <c r="F1887">
        <v>10000</v>
      </c>
      <c r="G1887">
        <v>11500</v>
      </c>
      <c r="H1887">
        <v>15</v>
      </c>
      <c r="J1887" t="s">
        <v>11</v>
      </c>
      <c r="K1887" s="2">
        <f t="shared" si="87"/>
        <v>0.15</v>
      </c>
      <c r="L1887">
        <f t="shared" si="88"/>
        <v>0</v>
      </c>
      <c r="M1887" t="str">
        <f t="shared" si="89"/>
        <v>3. High Velocity Loyalty (4+)</v>
      </c>
      <c r="N1887" t="str">
        <f>IFERROR(INDEX(Demographics!F:F, MATCH(A1887, Demographics!A:A, 0)), "Unspecified Bank")</f>
        <v>GT Bank</v>
      </c>
      <c r="O1887" t="str">
        <f>IFERROR(INDEX(Demographics!H:H, MATCH(A1887, Demographics!A:A, 0)) &amp; "", "Unknown Status")</f>
        <v>Permanent</v>
      </c>
    </row>
    <row r="1888" spans="1:15" x14ac:dyDescent="0.25">
      <c r="A1888" t="s">
        <v>2108</v>
      </c>
      <c r="B1888">
        <v>301989142</v>
      </c>
      <c r="C1888">
        <v>3</v>
      </c>
      <c r="D1888" s="1">
        <v>42937.491493055553</v>
      </c>
      <c r="E1888" s="1">
        <v>42937.449745370373</v>
      </c>
      <c r="F1888">
        <v>10000</v>
      </c>
      <c r="G1888">
        <v>13000</v>
      </c>
      <c r="H1888">
        <v>30</v>
      </c>
      <c r="J1888" t="s">
        <v>11</v>
      </c>
      <c r="K1888" s="2">
        <f t="shared" si="87"/>
        <v>0.3</v>
      </c>
      <c r="L1888">
        <f t="shared" si="88"/>
        <v>0</v>
      </c>
      <c r="M1888" t="str">
        <f t="shared" si="89"/>
        <v>2. Early Repeat (2-3)</v>
      </c>
      <c r="N1888" t="str">
        <f>IFERROR(INDEX(Demographics!F:F, MATCH(A1888, Demographics!A:A, 0)), "Unspecified Bank")</f>
        <v>Unspecified Bank</v>
      </c>
      <c r="O1888" t="str">
        <f>IFERROR(INDEX(Demographics!H:H, MATCH(A1888, Demographics!A:A, 0)) &amp; "", "Unknown Status")</f>
        <v>Unknown Status</v>
      </c>
    </row>
    <row r="1889" spans="1:15" x14ac:dyDescent="0.25">
      <c r="A1889" t="s">
        <v>2109</v>
      </c>
      <c r="B1889">
        <v>302001690</v>
      </c>
      <c r="C1889">
        <v>2</v>
      </c>
      <c r="D1889" s="1">
        <v>42945.30395833333</v>
      </c>
      <c r="E1889" s="1">
        <v>42945.262187499997</v>
      </c>
      <c r="F1889">
        <v>10000</v>
      </c>
      <c r="G1889">
        <v>13000</v>
      </c>
      <c r="H1889">
        <v>30</v>
      </c>
      <c r="J1889" t="s">
        <v>11</v>
      </c>
      <c r="K1889" s="2">
        <f t="shared" si="87"/>
        <v>0.3</v>
      </c>
      <c r="L1889">
        <f t="shared" si="88"/>
        <v>0</v>
      </c>
      <c r="M1889" t="str">
        <f t="shared" si="89"/>
        <v>2. Early Repeat (2-3)</v>
      </c>
      <c r="N1889" t="str">
        <f>IFERROR(INDEX(Demographics!F:F, MATCH(A1889, Demographics!A:A, 0)), "Unspecified Bank")</f>
        <v>UBA</v>
      </c>
      <c r="O1889" t="str">
        <f>IFERROR(INDEX(Demographics!H:H, MATCH(A1889, Demographics!A:A, 0)) &amp; "", "Unknown Status")</f>
        <v>Permanent</v>
      </c>
    </row>
    <row r="1890" spans="1:15" x14ac:dyDescent="0.25">
      <c r="A1890" t="s">
        <v>2110</v>
      </c>
      <c r="B1890">
        <v>301985828</v>
      </c>
      <c r="C1890">
        <v>4</v>
      </c>
      <c r="D1890" s="1">
        <v>42935.614444444444</v>
      </c>
      <c r="E1890" s="1">
        <v>42935.572002314817</v>
      </c>
      <c r="F1890">
        <v>20000</v>
      </c>
      <c r="G1890">
        <v>24500</v>
      </c>
      <c r="H1890">
        <v>30</v>
      </c>
      <c r="J1890" t="s">
        <v>11</v>
      </c>
      <c r="K1890" s="2">
        <f t="shared" si="87"/>
        <v>0.22500000000000001</v>
      </c>
      <c r="L1890">
        <f t="shared" si="88"/>
        <v>0</v>
      </c>
      <c r="M1890" t="str">
        <f t="shared" si="89"/>
        <v>3. High Velocity Loyalty (4+)</v>
      </c>
      <c r="N1890" t="str">
        <f>IFERROR(INDEX(Demographics!F:F, MATCH(A1890, Demographics!A:A, 0)), "Unspecified Bank")</f>
        <v>UBA</v>
      </c>
      <c r="O1890" t="str">
        <f>IFERROR(INDEX(Demographics!H:H, MATCH(A1890, Demographics!A:A, 0)) &amp; "", "Unknown Status")</f>
        <v>Permanent</v>
      </c>
    </row>
    <row r="1891" spans="1:15" x14ac:dyDescent="0.25">
      <c r="A1891" t="s">
        <v>2111</v>
      </c>
      <c r="B1891">
        <v>301972690</v>
      </c>
      <c r="C1891">
        <v>2</v>
      </c>
      <c r="D1891" s="1">
        <v>42927.410868055558</v>
      </c>
      <c r="E1891" s="1">
        <v>42927.369143518517</v>
      </c>
      <c r="F1891">
        <v>10000</v>
      </c>
      <c r="G1891">
        <v>13000</v>
      </c>
      <c r="H1891">
        <v>30</v>
      </c>
      <c r="J1891" t="s">
        <v>11</v>
      </c>
      <c r="K1891" s="2">
        <f t="shared" si="87"/>
        <v>0.3</v>
      </c>
      <c r="L1891">
        <f t="shared" si="88"/>
        <v>0</v>
      </c>
      <c r="M1891" t="str">
        <f t="shared" si="89"/>
        <v>2. Early Repeat (2-3)</v>
      </c>
      <c r="N1891" t="str">
        <f>IFERROR(INDEX(Demographics!F:F, MATCH(A1891, Demographics!A:A, 0)), "Unspecified Bank")</f>
        <v>UBA</v>
      </c>
      <c r="O1891" t="str">
        <f>IFERROR(INDEX(Demographics!H:H, MATCH(A1891, Demographics!A:A, 0)) &amp; "", "Unknown Status")</f>
        <v>Permanent</v>
      </c>
    </row>
    <row r="1892" spans="1:15" x14ac:dyDescent="0.25">
      <c r="A1892" t="s">
        <v>2112</v>
      </c>
      <c r="B1892">
        <v>301997934</v>
      </c>
      <c r="C1892">
        <v>2</v>
      </c>
      <c r="D1892" s="1">
        <v>42942.950601851851</v>
      </c>
      <c r="E1892" s="1">
        <v>42942.908865740741</v>
      </c>
      <c r="F1892">
        <v>10000</v>
      </c>
      <c r="G1892">
        <v>13000</v>
      </c>
      <c r="H1892">
        <v>30</v>
      </c>
      <c r="J1892" t="s">
        <v>11</v>
      </c>
      <c r="K1892" s="2">
        <f t="shared" si="87"/>
        <v>0.3</v>
      </c>
      <c r="L1892">
        <f t="shared" si="88"/>
        <v>0</v>
      </c>
      <c r="M1892" t="str">
        <f t="shared" si="89"/>
        <v>2. Early Repeat (2-3)</v>
      </c>
      <c r="N1892" t="str">
        <f>IFERROR(INDEX(Demographics!F:F, MATCH(A1892, Demographics!A:A, 0)), "Unspecified Bank")</f>
        <v>Access Bank</v>
      </c>
      <c r="O1892" t="str">
        <f>IFERROR(INDEX(Demographics!H:H, MATCH(A1892, Demographics!A:A, 0)) &amp; "", "Unknown Status")</f>
        <v>Permanent</v>
      </c>
    </row>
    <row r="1893" spans="1:15" x14ac:dyDescent="0.25">
      <c r="A1893" t="s">
        <v>2113</v>
      </c>
      <c r="B1893">
        <v>301968924</v>
      </c>
      <c r="C1893">
        <v>3</v>
      </c>
      <c r="D1893" s="1">
        <v>42924.352106481485</v>
      </c>
      <c r="E1893" s="1">
        <v>42924.310381944444</v>
      </c>
      <c r="F1893">
        <v>10000</v>
      </c>
      <c r="G1893">
        <v>11500</v>
      </c>
      <c r="H1893">
        <v>15</v>
      </c>
      <c r="J1893" t="s">
        <v>11</v>
      </c>
      <c r="K1893" s="2">
        <f t="shared" si="87"/>
        <v>0.15</v>
      </c>
      <c r="L1893">
        <f t="shared" si="88"/>
        <v>0</v>
      </c>
      <c r="M1893" t="str">
        <f t="shared" si="89"/>
        <v>2. Early Repeat (2-3)</v>
      </c>
      <c r="N1893" t="str">
        <f>IFERROR(INDEX(Demographics!F:F, MATCH(A1893, Demographics!A:A, 0)), "Unspecified Bank")</f>
        <v>Diamond Bank</v>
      </c>
      <c r="O1893" t="str">
        <f>IFERROR(INDEX(Demographics!H:H, MATCH(A1893, Demographics!A:A, 0)) &amp; "", "Unknown Status")</f>
        <v>Permanent</v>
      </c>
    </row>
    <row r="1894" spans="1:15" x14ac:dyDescent="0.25">
      <c r="A1894" t="s">
        <v>2114</v>
      </c>
      <c r="B1894">
        <v>301967363</v>
      </c>
      <c r="C1894">
        <v>4</v>
      </c>
      <c r="D1894" s="1">
        <v>42923.239745370367</v>
      </c>
      <c r="E1894" s="1">
        <v>42923.198009259257</v>
      </c>
      <c r="F1894">
        <v>20000</v>
      </c>
      <c r="G1894">
        <v>24500</v>
      </c>
      <c r="H1894">
        <v>30</v>
      </c>
      <c r="J1894" t="s">
        <v>11</v>
      </c>
      <c r="K1894" s="2">
        <f t="shared" si="87"/>
        <v>0.22500000000000001</v>
      </c>
      <c r="L1894">
        <f t="shared" si="88"/>
        <v>0</v>
      </c>
      <c r="M1894" t="str">
        <f t="shared" si="89"/>
        <v>3. High Velocity Loyalty (4+)</v>
      </c>
      <c r="N1894" t="str">
        <f>IFERROR(INDEX(Demographics!F:F, MATCH(A1894, Demographics!A:A, 0)), "Unspecified Bank")</f>
        <v>Diamond Bank</v>
      </c>
      <c r="O1894" t="str">
        <f>IFERROR(INDEX(Demographics!H:H, MATCH(A1894, Demographics!A:A, 0)) &amp; "", "Unknown Status")</f>
        <v>Permanent</v>
      </c>
    </row>
    <row r="1895" spans="1:15" x14ac:dyDescent="0.25">
      <c r="A1895" t="s">
        <v>2115</v>
      </c>
      <c r="B1895">
        <v>301966317</v>
      </c>
      <c r="C1895">
        <v>2</v>
      </c>
      <c r="D1895" s="1">
        <v>42922.504837962966</v>
      </c>
      <c r="E1895" s="1">
        <v>42922.463101851848</v>
      </c>
      <c r="F1895">
        <v>10000</v>
      </c>
      <c r="G1895">
        <v>13000</v>
      </c>
      <c r="H1895">
        <v>30</v>
      </c>
      <c r="J1895" t="s">
        <v>11</v>
      </c>
      <c r="K1895" s="2">
        <f t="shared" si="87"/>
        <v>0.3</v>
      </c>
      <c r="L1895">
        <f t="shared" si="88"/>
        <v>0</v>
      </c>
      <c r="M1895" t="str">
        <f t="shared" si="89"/>
        <v>2. Early Repeat (2-3)</v>
      </c>
      <c r="N1895" t="str">
        <f>IFERROR(INDEX(Demographics!F:F, MATCH(A1895, Demographics!A:A, 0)), "Unspecified Bank")</f>
        <v>Stanbic IBTC</v>
      </c>
      <c r="O1895" t="str">
        <f>IFERROR(INDEX(Demographics!H:H, MATCH(A1895, Demographics!A:A, 0)) &amp; "", "Unknown Status")</f>
        <v>Permanent</v>
      </c>
    </row>
    <row r="1896" spans="1:15" x14ac:dyDescent="0.25">
      <c r="A1896" t="s">
        <v>2116</v>
      </c>
      <c r="B1896">
        <v>301982190</v>
      </c>
      <c r="C1896">
        <v>7</v>
      </c>
      <c r="D1896" s="1">
        <v>42933.66511574074</v>
      </c>
      <c r="E1896" s="1">
        <v>42933.62263888889</v>
      </c>
      <c r="F1896">
        <v>30000</v>
      </c>
      <c r="G1896">
        <v>34500</v>
      </c>
      <c r="H1896">
        <v>30</v>
      </c>
      <c r="J1896" t="s">
        <v>11</v>
      </c>
      <c r="K1896" s="2">
        <f t="shared" si="87"/>
        <v>0.15</v>
      </c>
      <c r="L1896">
        <f t="shared" si="88"/>
        <v>0</v>
      </c>
      <c r="M1896" t="str">
        <f t="shared" si="89"/>
        <v>3. High Velocity Loyalty (4+)</v>
      </c>
      <c r="N1896" t="str">
        <f>IFERROR(INDEX(Demographics!F:F, MATCH(A1896, Demographics!A:A, 0)), "Unspecified Bank")</f>
        <v>GT Bank</v>
      </c>
      <c r="O1896" t="str">
        <f>IFERROR(INDEX(Demographics!H:H, MATCH(A1896, Demographics!A:A, 0)) &amp; "", "Unknown Status")</f>
        <v>Permanent</v>
      </c>
    </row>
    <row r="1897" spans="1:15" x14ac:dyDescent="0.25">
      <c r="A1897" t="s">
        <v>2117</v>
      </c>
      <c r="B1897">
        <v>301975201</v>
      </c>
      <c r="C1897">
        <v>4</v>
      </c>
      <c r="D1897" s="1">
        <v>42928.884479166663</v>
      </c>
      <c r="E1897" s="1">
        <v>42928.841990740744</v>
      </c>
      <c r="F1897">
        <v>10000</v>
      </c>
      <c r="G1897">
        <v>11500</v>
      </c>
      <c r="H1897">
        <v>15</v>
      </c>
      <c r="J1897" t="s">
        <v>11</v>
      </c>
      <c r="K1897" s="2">
        <f t="shared" si="87"/>
        <v>0.15</v>
      </c>
      <c r="L1897">
        <f t="shared" si="88"/>
        <v>0</v>
      </c>
      <c r="M1897" t="str">
        <f t="shared" si="89"/>
        <v>3. High Velocity Loyalty (4+)</v>
      </c>
      <c r="N1897" t="str">
        <f>IFERROR(INDEX(Demographics!F:F, MATCH(A1897, Demographics!A:A, 0)), "Unspecified Bank")</f>
        <v>EcoBank</v>
      </c>
      <c r="O1897" t="str">
        <f>IFERROR(INDEX(Demographics!H:H, MATCH(A1897, Demographics!A:A, 0)) &amp; "", "Unknown Status")</f>
        <v>Permanent</v>
      </c>
    </row>
    <row r="1898" spans="1:15" x14ac:dyDescent="0.25">
      <c r="A1898" t="s">
        <v>2118</v>
      </c>
      <c r="B1898">
        <v>301991166</v>
      </c>
      <c r="C1898">
        <v>4</v>
      </c>
      <c r="D1898" s="1">
        <v>42938.801516203705</v>
      </c>
      <c r="E1898" s="1">
        <v>42938.759351851855</v>
      </c>
      <c r="F1898">
        <v>10000</v>
      </c>
      <c r="G1898">
        <v>11500</v>
      </c>
      <c r="H1898">
        <v>15</v>
      </c>
      <c r="I1898" t="s">
        <v>2119</v>
      </c>
      <c r="J1898" t="s">
        <v>11</v>
      </c>
      <c r="K1898" s="2">
        <f t="shared" si="87"/>
        <v>0.15</v>
      </c>
      <c r="L1898">
        <f t="shared" si="88"/>
        <v>0</v>
      </c>
      <c r="M1898" t="str">
        <f t="shared" si="89"/>
        <v>3. High Velocity Loyalty (4+)</v>
      </c>
      <c r="N1898" t="str">
        <f>IFERROR(INDEX(Demographics!F:F, MATCH(A1898, Demographics!A:A, 0)), "Unspecified Bank")</f>
        <v>First Bank</v>
      </c>
      <c r="O1898" t="str">
        <f>IFERROR(INDEX(Demographics!H:H, MATCH(A1898, Demographics!A:A, 0)) &amp; "", "Unknown Status")</f>
        <v>Permanent</v>
      </c>
    </row>
    <row r="1899" spans="1:15" x14ac:dyDescent="0.25">
      <c r="A1899" t="s">
        <v>2120</v>
      </c>
      <c r="B1899">
        <v>301978294</v>
      </c>
      <c r="C1899">
        <v>10</v>
      </c>
      <c r="D1899" s="1">
        <v>42930.842650462961</v>
      </c>
      <c r="E1899" s="1">
        <v>42930.800208333334</v>
      </c>
      <c r="F1899">
        <v>30000</v>
      </c>
      <c r="G1899">
        <v>34500</v>
      </c>
      <c r="H1899">
        <v>30</v>
      </c>
      <c r="J1899" t="s">
        <v>23</v>
      </c>
      <c r="K1899" s="2">
        <f t="shared" si="87"/>
        <v>0.15</v>
      </c>
      <c r="L1899">
        <f t="shared" si="88"/>
        <v>1</v>
      </c>
      <c r="M1899" t="str">
        <f t="shared" si="89"/>
        <v>3. High Velocity Loyalty (4+)</v>
      </c>
      <c r="N1899" t="str">
        <f>IFERROR(INDEX(Demographics!F:F, MATCH(A1899, Demographics!A:A, 0)), "Unspecified Bank")</f>
        <v>Unspecified Bank</v>
      </c>
      <c r="O1899" t="str">
        <f>IFERROR(INDEX(Demographics!H:H, MATCH(A1899, Demographics!A:A, 0)) &amp; "", "Unknown Status")</f>
        <v>Unknown Status</v>
      </c>
    </row>
    <row r="1900" spans="1:15" x14ac:dyDescent="0.25">
      <c r="A1900" t="s">
        <v>2121</v>
      </c>
      <c r="B1900">
        <v>301986648</v>
      </c>
      <c r="C1900">
        <v>2</v>
      </c>
      <c r="D1900" s="1">
        <v>42935.998148148145</v>
      </c>
      <c r="E1900" s="1">
        <v>42935.956400462965</v>
      </c>
      <c r="F1900">
        <v>10000</v>
      </c>
      <c r="G1900">
        <v>11500</v>
      </c>
      <c r="H1900">
        <v>15</v>
      </c>
      <c r="I1900" t="s">
        <v>2122</v>
      </c>
      <c r="J1900" t="s">
        <v>23</v>
      </c>
      <c r="K1900" s="2">
        <f t="shared" si="87"/>
        <v>0.15</v>
      </c>
      <c r="L1900">
        <f t="shared" si="88"/>
        <v>1</v>
      </c>
      <c r="M1900" t="str">
        <f t="shared" si="89"/>
        <v>2. Early Repeat (2-3)</v>
      </c>
      <c r="N1900" t="str">
        <f>IFERROR(INDEX(Demographics!F:F, MATCH(A1900, Demographics!A:A, 0)), "Unspecified Bank")</f>
        <v>Unspecified Bank</v>
      </c>
      <c r="O1900" t="str">
        <f>IFERROR(INDEX(Demographics!H:H, MATCH(A1900, Demographics!A:A, 0)) &amp; "", "Unknown Status")</f>
        <v>Unknown Status</v>
      </c>
    </row>
    <row r="1901" spans="1:15" x14ac:dyDescent="0.25">
      <c r="A1901" t="s">
        <v>2123</v>
      </c>
      <c r="B1901">
        <v>301960648</v>
      </c>
      <c r="C1901">
        <v>2</v>
      </c>
      <c r="D1901" s="1">
        <v>42919.366006944445</v>
      </c>
      <c r="E1901" s="1">
        <v>42919.324270833335</v>
      </c>
      <c r="F1901">
        <v>10000</v>
      </c>
      <c r="G1901">
        <v>13000</v>
      </c>
      <c r="H1901">
        <v>30</v>
      </c>
      <c r="J1901" t="s">
        <v>11</v>
      </c>
      <c r="K1901" s="2">
        <f t="shared" si="87"/>
        <v>0.3</v>
      </c>
      <c r="L1901">
        <f t="shared" si="88"/>
        <v>0</v>
      </c>
      <c r="M1901" t="str">
        <f t="shared" si="89"/>
        <v>2. Early Repeat (2-3)</v>
      </c>
      <c r="N1901" t="str">
        <f>IFERROR(INDEX(Demographics!F:F, MATCH(A1901, Demographics!A:A, 0)), "Unspecified Bank")</f>
        <v>GT Bank</v>
      </c>
      <c r="O1901" t="str">
        <f>IFERROR(INDEX(Demographics!H:H, MATCH(A1901, Demographics!A:A, 0)) &amp; "", "Unknown Status")</f>
        <v>Permanent</v>
      </c>
    </row>
    <row r="1902" spans="1:15" x14ac:dyDescent="0.25">
      <c r="A1902" t="s">
        <v>2124</v>
      </c>
      <c r="B1902">
        <v>301975079</v>
      </c>
      <c r="C1902">
        <v>2</v>
      </c>
      <c r="D1902" s="1">
        <v>42928.803923611114</v>
      </c>
      <c r="E1902" s="1">
        <v>42928.762164351851</v>
      </c>
      <c r="F1902">
        <v>10000</v>
      </c>
      <c r="G1902">
        <v>13000</v>
      </c>
      <c r="H1902">
        <v>30</v>
      </c>
      <c r="J1902" t="s">
        <v>11</v>
      </c>
      <c r="K1902" s="2">
        <f t="shared" si="87"/>
        <v>0.3</v>
      </c>
      <c r="L1902">
        <f t="shared" si="88"/>
        <v>0</v>
      </c>
      <c r="M1902" t="str">
        <f t="shared" si="89"/>
        <v>2. Early Repeat (2-3)</v>
      </c>
      <c r="N1902" t="str">
        <f>IFERROR(INDEX(Demographics!F:F, MATCH(A1902, Demographics!A:A, 0)), "Unspecified Bank")</f>
        <v>GT Bank</v>
      </c>
      <c r="O1902" t="str">
        <f>IFERROR(INDEX(Demographics!H:H, MATCH(A1902, Demographics!A:A, 0)) &amp; "", "Unknown Status")</f>
        <v/>
      </c>
    </row>
    <row r="1903" spans="1:15" x14ac:dyDescent="0.25">
      <c r="A1903" t="s">
        <v>2125</v>
      </c>
      <c r="B1903">
        <v>301993841</v>
      </c>
      <c r="C1903">
        <v>6</v>
      </c>
      <c r="D1903" s="1">
        <v>42940.711840277778</v>
      </c>
      <c r="E1903" s="1">
        <v>42940.670104166667</v>
      </c>
      <c r="F1903">
        <v>10000</v>
      </c>
      <c r="G1903">
        <v>11125</v>
      </c>
      <c r="H1903">
        <v>15</v>
      </c>
      <c r="J1903" t="s">
        <v>11</v>
      </c>
      <c r="K1903" s="2">
        <f t="shared" si="87"/>
        <v>0.1125</v>
      </c>
      <c r="L1903">
        <f t="shared" si="88"/>
        <v>0</v>
      </c>
      <c r="M1903" t="str">
        <f t="shared" si="89"/>
        <v>3. High Velocity Loyalty (4+)</v>
      </c>
      <c r="N1903" t="str">
        <f>IFERROR(INDEX(Demographics!F:F, MATCH(A1903, Demographics!A:A, 0)), "Unspecified Bank")</f>
        <v>UBA</v>
      </c>
      <c r="O1903" t="str">
        <f>IFERROR(INDEX(Demographics!H:H, MATCH(A1903, Demographics!A:A, 0)) &amp; "", "Unknown Status")</f>
        <v>Permanent</v>
      </c>
    </row>
    <row r="1904" spans="1:15" x14ac:dyDescent="0.25">
      <c r="A1904" t="s">
        <v>2126</v>
      </c>
      <c r="B1904">
        <v>301993113</v>
      </c>
      <c r="C1904">
        <v>5</v>
      </c>
      <c r="D1904" s="1">
        <v>42940.458981481483</v>
      </c>
      <c r="E1904" s="1">
        <v>42940.417233796295</v>
      </c>
      <c r="F1904">
        <v>30000</v>
      </c>
      <c r="G1904">
        <v>34500</v>
      </c>
      <c r="H1904">
        <v>30</v>
      </c>
      <c r="J1904" t="s">
        <v>11</v>
      </c>
      <c r="K1904" s="2">
        <f t="shared" si="87"/>
        <v>0.15</v>
      </c>
      <c r="L1904">
        <f t="shared" si="88"/>
        <v>0</v>
      </c>
      <c r="M1904" t="str">
        <f t="shared" si="89"/>
        <v>3. High Velocity Loyalty (4+)</v>
      </c>
      <c r="N1904" t="str">
        <f>IFERROR(INDEX(Demographics!F:F, MATCH(A1904, Demographics!A:A, 0)), "Unspecified Bank")</f>
        <v>First Bank</v>
      </c>
      <c r="O1904" t="str">
        <f>IFERROR(INDEX(Demographics!H:H, MATCH(A1904, Demographics!A:A, 0)) &amp; "", "Unknown Status")</f>
        <v>Unemployed</v>
      </c>
    </row>
    <row r="1905" spans="1:15" x14ac:dyDescent="0.25">
      <c r="A1905" t="s">
        <v>2127</v>
      </c>
      <c r="B1905">
        <v>301969789</v>
      </c>
      <c r="C1905">
        <v>10</v>
      </c>
      <c r="D1905" s="1">
        <v>42924.970092592594</v>
      </c>
      <c r="E1905" s="1">
        <v>42924.928344907406</v>
      </c>
      <c r="F1905">
        <v>20000</v>
      </c>
      <c r="G1905">
        <v>24500</v>
      </c>
      <c r="H1905">
        <v>30</v>
      </c>
      <c r="J1905" t="s">
        <v>23</v>
      </c>
      <c r="K1905" s="2">
        <f t="shared" si="87"/>
        <v>0.22500000000000001</v>
      </c>
      <c r="L1905">
        <f t="shared" si="88"/>
        <v>1</v>
      </c>
      <c r="M1905" t="str">
        <f t="shared" si="89"/>
        <v>3. High Velocity Loyalty (4+)</v>
      </c>
      <c r="N1905" t="str">
        <f>IFERROR(INDEX(Demographics!F:F, MATCH(A1905, Demographics!A:A, 0)), "Unspecified Bank")</f>
        <v>Unspecified Bank</v>
      </c>
      <c r="O1905" t="str">
        <f>IFERROR(INDEX(Demographics!H:H, MATCH(A1905, Demographics!A:A, 0)) &amp; "", "Unknown Status")</f>
        <v>Unknown Status</v>
      </c>
    </row>
    <row r="1906" spans="1:15" x14ac:dyDescent="0.25">
      <c r="A1906" t="s">
        <v>2128</v>
      </c>
      <c r="B1906">
        <v>301982246</v>
      </c>
      <c r="C1906">
        <v>5</v>
      </c>
      <c r="D1906" s="1">
        <v>42933.681145833332</v>
      </c>
      <c r="E1906" s="1">
        <v>42933.639398148145</v>
      </c>
      <c r="F1906">
        <v>20000</v>
      </c>
      <c r="G1906">
        <v>22250</v>
      </c>
      <c r="H1906">
        <v>15</v>
      </c>
      <c r="J1906" t="s">
        <v>11</v>
      </c>
      <c r="K1906" s="2">
        <f t="shared" si="87"/>
        <v>0.1125</v>
      </c>
      <c r="L1906">
        <f t="shared" si="88"/>
        <v>0</v>
      </c>
      <c r="M1906" t="str">
        <f t="shared" si="89"/>
        <v>3. High Velocity Loyalty (4+)</v>
      </c>
      <c r="N1906" t="str">
        <f>IFERROR(INDEX(Demographics!F:F, MATCH(A1906, Demographics!A:A, 0)), "Unspecified Bank")</f>
        <v>Unspecified Bank</v>
      </c>
      <c r="O1906" t="str">
        <f>IFERROR(INDEX(Demographics!H:H, MATCH(A1906, Demographics!A:A, 0)) &amp; "", "Unknown Status")</f>
        <v>Unknown Status</v>
      </c>
    </row>
    <row r="1907" spans="1:15" x14ac:dyDescent="0.25">
      <c r="A1907" t="s">
        <v>2129</v>
      </c>
      <c r="B1907">
        <v>301994916</v>
      </c>
      <c r="C1907">
        <v>2</v>
      </c>
      <c r="D1907" s="1">
        <v>42941.412939814814</v>
      </c>
      <c r="E1907" s="1">
        <v>42941.371203703704</v>
      </c>
      <c r="F1907">
        <v>10000</v>
      </c>
      <c r="G1907">
        <v>13000</v>
      </c>
      <c r="H1907">
        <v>30</v>
      </c>
      <c r="I1907" t="s">
        <v>2130</v>
      </c>
      <c r="J1907" t="s">
        <v>11</v>
      </c>
      <c r="K1907" s="2">
        <f t="shared" si="87"/>
        <v>0.3</v>
      </c>
      <c r="L1907">
        <f t="shared" si="88"/>
        <v>0</v>
      </c>
      <c r="M1907" t="str">
        <f t="shared" si="89"/>
        <v>2. Early Repeat (2-3)</v>
      </c>
      <c r="N1907" t="str">
        <f>IFERROR(INDEX(Demographics!F:F, MATCH(A1907, Demographics!A:A, 0)), "Unspecified Bank")</f>
        <v>GT Bank</v>
      </c>
      <c r="O1907" t="str">
        <f>IFERROR(INDEX(Demographics!H:H, MATCH(A1907, Demographics!A:A, 0)) &amp; "", "Unknown Status")</f>
        <v/>
      </c>
    </row>
    <row r="1908" spans="1:15" x14ac:dyDescent="0.25">
      <c r="A1908" t="s">
        <v>2131</v>
      </c>
      <c r="B1908">
        <v>302003079</v>
      </c>
      <c r="C1908">
        <v>2</v>
      </c>
      <c r="D1908" s="1">
        <v>42946.327280092592</v>
      </c>
      <c r="E1908" s="1">
        <v>42946.285520833335</v>
      </c>
      <c r="F1908">
        <v>10000</v>
      </c>
      <c r="G1908">
        <v>13000</v>
      </c>
      <c r="H1908">
        <v>30</v>
      </c>
      <c r="J1908" t="s">
        <v>23</v>
      </c>
      <c r="K1908" s="2">
        <f t="shared" si="87"/>
        <v>0.3</v>
      </c>
      <c r="L1908">
        <f t="shared" si="88"/>
        <v>1</v>
      </c>
      <c r="M1908" t="str">
        <f t="shared" si="89"/>
        <v>2. Early Repeat (2-3)</v>
      </c>
      <c r="N1908" t="str">
        <f>IFERROR(INDEX(Demographics!F:F, MATCH(A1908, Demographics!A:A, 0)), "Unspecified Bank")</f>
        <v>GT Bank</v>
      </c>
      <c r="O1908" t="str">
        <f>IFERROR(INDEX(Demographics!H:H, MATCH(A1908, Demographics!A:A, 0)) &amp; "", "Unknown Status")</f>
        <v/>
      </c>
    </row>
    <row r="1909" spans="1:15" x14ac:dyDescent="0.25">
      <c r="A1909" t="s">
        <v>2132</v>
      </c>
      <c r="B1909">
        <v>301993801</v>
      </c>
      <c r="C1909">
        <v>5</v>
      </c>
      <c r="D1909" s="1">
        <v>42940.700775462959</v>
      </c>
      <c r="E1909" s="1">
        <v>42940.65896990741</v>
      </c>
      <c r="F1909">
        <v>20000</v>
      </c>
      <c r="G1909">
        <v>24500</v>
      </c>
      <c r="H1909">
        <v>30</v>
      </c>
      <c r="I1909" t="s">
        <v>2133</v>
      </c>
      <c r="J1909" t="s">
        <v>11</v>
      </c>
      <c r="K1909" s="2">
        <f t="shared" si="87"/>
        <v>0.22500000000000001</v>
      </c>
      <c r="L1909">
        <f t="shared" si="88"/>
        <v>0</v>
      </c>
      <c r="M1909" t="str">
        <f t="shared" si="89"/>
        <v>3. High Velocity Loyalty (4+)</v>
      </c>
      <c r="N1909" t="str">
        <f>IFERROR(INDEX(Demographics!F:F, MATCH(A1909, Demographics!A:A, 0)), "Unspecified Bank")</f>
        <v>UBA</v>
      </c>
      <c r="O1909" t="str">
        <f>IFERROR(INDEX(Demographics!H:H, MATCH(A1909, Demographics!A:A, 0)) &amp; "", "Unknown Status")</f>
        <v>Permanent</v>
      </c>
    </row>
    <row r="1910" spans="1:15" x14ac:dyDescent="0.25">
      <c r="A1910" t="s">
        <v>2134</v>
      </c>
      <c r="B1910">
        <v>301977068</v>
      </c>
      <c r="C1910">
        <v>9</v>
      </c>
      <c r="D1910" s="1">
        <v>42930.362824074073</v>
      </c>
      <c r="E1910" s="1">
        <v>42930.321076388886</v>
      </c>
      <c r="F1910">
        <v>10000</v>
      </c>
      <c r="G1910">
        <v>10750</v>
      </c>
      <c r="H1910">
        <v>15</v>
      </c>
      <c r="J1910" t="s">
        <v>11</v>
      </c>
      <c r="K1910" s="2">
        <f t="shared" si="87"/>
        <v>7.4999999999999997E-2</v>
      </c>
      <c r="L1910">
        <f t="shared" si="88"/>
        <v>0</v>
      </c>
      <c r="M1910" t="str">
        <f t="shared" si="89"/>
        <v>3. High Velocity Loyalty (4+)</v>
      </c>
      <c r="N1910" t="str">
        <f>IFERROR(INDEX(Demographics!F:F, MATCH(A1910, Demographics!A:A, 0)), "Unspecified Bank")</f>
        <v>Unspecified Bank</v>
      </c>
      <c r="O1910" t="str">
        <f>IFERROR(INDEX(Demographics!H:H, MATCH(A1910, Demographics!A:A, 0)) &amp; "", "Unknown Status")</f>
        <v>Unknown Status</v>
      </c>
    </row>
    <row r="1911" spans="1:15" x14ac:dyDescent="0.25">
      <c r="A1911" t="s">
        <v>2135</v>
      </c>
      <c r="B1911">
        <v>301991941</v>
      </c>
      <c r="C1911">
        <v>15</v>
      </c>
      <c r="D1911" s="1">
        <v>42939.599166666667</v>
      </c>
      <c r="E1911" s="1">
        <v>42939.557303240741</v>
      </c>
      <c r="F1911">
        <v>50000</v>
      </c>
      <c r="G1911">
        <v>57500</v>
      </c>
      <c r="H1911">
        <v>90</v>
      </c>
      <c r="J1911" t="s">
        <v>11</v>
      </c>
      <c r="K1911" s="2">
        <f t="shared" si="87"/>
        <v>0.15</v>
      </c>
      <c r="L1911">
        <f t="shared" si="88"/>
        <v>0</v>
      </c>
      <c r="M1911" t="str">
        <f t="shared" si="89"/>
        <v>3. High Velocity Loyalty (4+)</v>
      </c>
      <c r="N1911" t="str">
        <f>IFERROR(INDEX(Demographics!F:F, MATCH(A1911, Demographics!A:A, 0)), "Unspecified Bank")</f>
        <v>Unspecified Bank</v>
      </c>
      <c r="O1911" t="str">
        <f>IFERROR(INDEX(Demographics!H:H, MATCH(A1911, Demographics!A:A, 0)) &amp; "", "Unknown Status")</f>
        <v>Unknown Status</v>
      </c>
    </row>
    <row r="1912" spans="1:15" x14ac:dyDescent="0.25">
      <c r="A1912" t="s">
        <v>2136</v>
      </c>
      <c r="B1912">
        <v>301977831</v>
      </c>
      <c r="C1912">
        <v>15</v>
      </c>
      <c r="D1912" s="1">
        <v>42930.630324074074</v>
      </c>
      <c r="E1912" s="1">
        <v>42930.587835648148</v>
      </c>
      <c r="F1912">
        <v>25000</v>
      </c>
      <c r="G1912">
        <v>27500</v>
      </c>
      <c r="H1912">
        <v>30</v>
      </c>
      <c r="J1912" t="s">
        <v>11</v>
      </c>
      <c r="K1912" s="2">
        <f t="shared" si="87"/>
        <v>0.1</v>
      </c>
      <c r="L1912">
        <f t="shared" si="88"/>
        <v>0</v>
      </c>
      <c r="M1912" t="str">
        <f t="shared" si="89"/>
        <v>3. High Velocity Loyalty (4+)</v>
      </c>
      <c r="N1912" t="str">
        <f>IFERROR(INDEX(Demographics!F:F, MATCH(A1912, Demographics!A:A, 0)), "Unspecified Bank")</f>
        <v>Unspecified Bank</v>
      </c>
      <c r="O1912" t="str">
        <f>IFERROR(INDEX(Demographics!H:H, MATCH(A1912, Demographics!A:A, 0)) &amp; "", "Unknown Status")</f>
        <v>Unknown Status</v>
      </c>
    </row>
    <row r="1913" spans="1:15" x14ac:dyDescent="0.25">
      <c r="A1913" t="s">
        <v>2137</v>
      </c>
      <c r="B1913">
        <v>301979165</v>
      </c>
      <c r="C1913">
        <v>13</v>
      </c>
      <c r="D1913" s="1">
        <v>42931.570428240739</v>
      </c>
      <c r="E1913" s="1">
        <v>42931.528680555559</v>
      </c>
      <c r="F1913">
        <v>40000</v>
      </c>
      <c r="G1913">
        <v>48000</v>
      </c>
      <c r="H1913">
        <v>60</v>
      </c>
      <c r="J1913" t="s">
        <v>11</v>
      </c>
      <c r="K1913" s="2">
        <f t="shared" si="87"/>
        <v>0.2</v>
      </c>
      <c r="L1913">
        <f t="shared" si="88"/>
        <v>0</v>
      </c>
      <c r="M1913" t="str">
        <f t="shared" si="89"/>
        <v>3. High Velocity Loyalty (4+)</v>
      </c>
      <c r="N1913" t="str">
        <f>IFERROR(INDEX(Demographics!F:F, MATCH(A1913, Demographics!A:A, 0)), "Unspecified Bank")</f>
        <v>GT Bank</v>
      </c>
      <c r="O1913" t="str">
        <f>IFERROR(INDEX(Demographics!H:H, MATCH(A1913, Demographics!A:A, 0)) &amp; "", "Unknown Status")</f>
        <v>Permanent</v>
      </c>
    </row>
    <row r="1914" spans="1:15" x14ac:dyDescent="0.25">
      <c r="A1914" t="s">
        <v>2138</v>
      </c>
      <c r="B1914">
        <v>301963473</v>
      </c>
      <c r="C1914">
        <v>15</v>
      </c>
      <c r="D1914" s="1">
        <v>42920.678136574075</v>
      </c>
      <c r="E1914" s="1">
        <v>42920.636412037034</v>
      </c>
      <c r="F1914">
        <v>40000</v>
      </c>
      <c r="G1914">
        <v>44000</v>
      </c>
      <c r="H1914">
        <v>30</v>
      </c>
      <c r="J1914" t="s">
        <v>23</v>
      </c>
      <c r="K1914" s="2">
        <f t="shared" si="87"/>
        <v>0.1</v>
      </c>
      <c r="L1914">
        <f t="shared" si="88"/>
        <v>1</v>
      </c>
      <c r="M1914" t="str">
        <f t="shared" si="89"/>
        <v>3. High Velocity Loyalty (4+)</v>
      </c>
      <c r="N1914" t="str">
        <f>IFERROR(INDEX(Demographics!F:F, MATCH(A1914, Demographics!A:A, 0)), "Unspecified Bank")</f>
        <v>UBA</v>
      </c>
      <c r="O1914" t="str">
        <f>IFERROR(INDEX(Demographics!H:H, MATCH(A1914, Demographics!A:A, 0)) &amp; "", "Unknown Status")</f>
        <v>Self-Employed</v>
      </c>
    </row>
    <row r="1915" spans="1:15" x14ac:dyDescent="0.25">
      <c r="A1915" t="s">
        <v>2139</v>
      </c>
      <c r="B1915">
        <v>301959668</v>
      </c>
      <c r="C1915">
        <v>5</v>
      </c>
      <c r="D1915" s="1">
        <v>42918.317777777775</v>
      </c>
      <c r="E1915" s="1">
        <v>42918.276041666664</v>
      </c>
      <c r="F1915">
        <v>15000</v>
      </c>
      <c r="G1915">
        <v>18375</v>
      </c>
      <c r="H1915">
        <v>30</v>
      </c>
      <c r="J1915" t="s">
        <v>11</v>
      </c>
      <c r="K1915" s="2">
        <f t="shared" si="87"/>
        <v>0.22500000000000001</v>
      </c>
      <c r="L1915">
        <f t="shared" si="88"/>
        <v>0</v>
      </c>
      <c r="M1915" t="str">
        <f t="shared" si="89"/>
        <v>3. High Velocity Loyalty (4+)</v>
      </c>
      <c r="N1915" t="str">
        <f>IFERROR(INDEX(Demographics!F:F, MATCH(A1915, Demographics!A:A, 0)), "Unspecified Bank")</f>
        <v>UBA</v>
      </c>
      <c r="O1915" t="str">
        <f>IFERROR(INDEX(Demographics!H:H, MATCH(A1915, Demographics!A:A, 0)) &amp; "", "Unknown Status")</f>
        <v>Permanent</v>
      </c>
    </row>
    <row r="1916" spans="1:15" x14ac:dyDescent="0.25">
      <c r="A1916" t="s">
        <v>2140</v>
      </c>
      <c r="B1916">
        <v>301998156</v>
      </c>
      <c r="C1916">
        <v>11</v>
      </c>
      <c r="D1916" s="1">
        <v>42943.265868055554</v>
      </c>
      <c r="E1916" s="1">
        <v>42943.224131944444</v>
      </c>
      <c r="F1916">
        <v>20000</v>
      </c>
      <c r="G1916">
        <v>23000</v>
      </c>
      <c r="H1916">
        <v>30</v>
      </c>
      <c r="J1916" t="s">
        <v>11</v>
      </c>
      <c r="K1916" s="2">
        <f t="shared" si="87"/>
        <v>0.15</v>
      </c>
      <c r="L1916">
        <f t="shared" si="88"/>
        <v>0</v>
      </c>
      <c r="M1916" t="str">
        <f t="shared" si="89"/>
        <v>3. High Velocity Loyalty (4+)</v>
      </c>
      <c r="N1916" t="str">
        <f>IFERROR(INDEX(Demographics!F:F, MATCH(A1916, Demographics!A:A, 0)), "Unspecified Bank")</f>
        <v>Unspecified Bank</v>
      </c>
      <c r="O1916" t="str">
        <f>IFERROR(INDEX(Demographics!H:H, MATCH(A1916, Demographics!A:A, 0)) &amp; "", "Unknown Status")</f>
        <v>Unknown Status</v>
      </c>
    </row>
    <row r="1917" spans="1:15" x14ac:dyDescent="0.25">
      <c r="A1917" t="s">
        <v>2141</v>
      </c>
      <c r="B1917">
        <v>301992164</v>
      </c>
      <c r="C1917">
        <v>2</v>
      </c>
      <c r="D1917" s="1">
        <v>42939.720011574071</v>
      </c>
      <c r="E1917" s="1">
        <v>42939.678263888891</v>
      </c>
      <c r="F1917">
        <v>10000</v>
      </c>
      <c r="G1917">
        <v>11500</v>
      </c>
      <c r="H1917">
        <v>15</v>
      </c>
      <c r="I1917" t="s">
        <v>2142</v>
      </c>
      <c r="J1917" t="s">
        <v>11</v>
      </c>
      <c r="K1917" s="2">
        <f t="shared" si="87"/>
        <v>0.15</v>
      </c>
      <c r="L1917">
        <f t="shared" si="88"/>
        <v>0</v>
      </c>
      <c r="M1917" t="str">
        <f t="shared" si="89"/>
        <v>2. Early Repeat (2-3)</v>
      </c>
      <c r="N1917" t="str">
        <f>IFERROR(INDEX(Demographics!F:F, MATCH(A1917, Demographics!A:A, 0)), "Unspecified Bank")</f>
        <v>First Bank</v>
      </c>
      <c r="O1917" t="str">
        <f>IFERROR(INDEX(Demographics!H:H, MATCH(A1917, Demographics!A:A, 0)) &amp; "", "Unknown Status")</f>
        <v>Permanent</v>
      </c>
    </row>
    <row r="1918" spans="1:15" x14ac:dyDescent="0.25">
      <c r="A1918" t="s">
        <v>2143</v>
      </c>
      <c r="B1918">
        <v>301966318</v>
      </c>
      <c r="C1918">
        <v>2</v>
      </c>
      <c r="D1918" s="1">
        <v>42922.505983796298</v>
      </c>
      <c r="E1918" s="1">
        <v>42922.464259259257</v>
      </c>
      <c r="F1918">
        <v>10000</v>
      </c>
      <c r="G1918">
        <v>13000</v>
      </c>
      <c r="H1918">
        <v>30</v>
      </c>
      <c r="I1918" t="s">
        <v>2144</v>
      </c>
      <c r="J1918" t="s">
        <v>11</v>
      </c>
      <c r="K1918" s="2">
        <f t="shared" si="87"/>
        <v>0.3</v>
      </c>
      <c r="L1918">
        <f t="shared" si="88"/>
        <v>0</v>
      </c>
      <c r="M1918" t="str">
        <f t="shared" si="89"/>
        <v>2. Early Repeat (2-3)</v>
      </c>
      <c r="N1918" t="str">
        <f>IFERROR(INDEX(Demographics!F:F, MATCH(A1918, Demographics!A:A, 0)), "Unspecified Bank")</f>
        <v>Unspecified Bank</v>
      </c>
      <c r="O1918" t="str">
        <f>IFERROR(INDEX(Demographics!H:H, MATCH(A1918, Demographics!A:A, 0)) &amp; "", "Unknown Status")</f>
        <v>Unknown Status</v>
      </c>
    </row>
    <row r="1919" spans="1:15" x14ac:dyDescent="0.25">
      <c r="A1919" t="s">
        <v>2145</v>
      </c>
      <c r="B1919">
        <v>301963368</v>
      </c>
      <c r="C1919">
        <v>4</v>
      </c>
      <c r="D1919" s="1">
        <v>42920.639097222222</v>
      </c>
      <c r="E1919" s="1">
        <v>42920.596678240741</v>
      </c>
      <c r="F1919">
        <v>20000</v>
      </c>
      <c r="G1919">
        <v>24500</v>
      </c>
      <c r="H1919">
        <v>30</v>
      </c>
      <c r="J1919" t="s">
        <v>11</v>
      </c>
      <c r="K1919" s="2">
        <f t="shared" si="87"/>
        <v>0.22500000000000001</v>
      </c>
      <c r="L1919">
        <f t="shared" si="88"/>
        <v>0</v>
      </c>
      <c r="M1919" t="str">
        <f t="shared" si="89"/>
        <v>3. High Velocity Loyalty (4+)</v>
      </c>
      <c r="N1919" t="str">
        <f>IFERROR(INDEX(Demographics!F:F, MATCH(A1919, Demographics!A:A, 0)), "Unspecified Bank")</f>
        <v>GT Bank</v>
      </c>
      <c r="O1919" t="str">
        <f>IFERROR(INDEX(Demographics!H:H, MATCH(A1919, Demographics!A:A, 0)) &amp; "", "Unknown Status")</f>
        <v>Permanent</v>
      </c>
    </row>
    <row r="1920" spans="1:15" x14ac:dyDescent="0.25">
      <c r="A1920" t="s">
        <v>2146</v>
      </c>
      <c r="B1920">
        <v>301988905</v>
      </c>
      <c r="C1920">
        <v>3</v>
      </c>
      <c r="D1920" s="1">
        <v>42937.39271990741</v>
      </c>
      <c r="E1920" s="1">
        <v>42937.350983796299</v>
      </c>
      <c r="F1920">
        <v>20000</v>
      </c>
      <c r="G1920">
        <v>24500</v>
      </c>
      <c r="H1920">
        <v>30</v>
      </c>
      <c r="J1920" t="s">
        <v>11</v>
      </c>
      <c r="K1920" s="2">
        <f t="shared" si="87"/>
        <v>0.22500000000000001</v>
      </c>
      <c r="L1920">
        <f t="shared" si="88"/>
        <v>0</v>
      </c>
      <c r="M1920" t="str">
        <f t="shared" si="89"/>
        <v>2. Early Repeat (2-3)</v>
      </c>
      <c r="N1920" t="str">
        <f>IFERROR(INDEX(Demographics!F:F, MATCH(A1920, Demographics!A:A, 0)), "Unspecified Bank")</f>
        <v>GT Bank</v>
      </c>
      <c r="O1920" t="str">
        <f>IFERROR(INDEX(Demographics!H:H, MATCH(A1920, Demographics!A:A, 0)) &amp; "", "Unknown Status")</f>
        <v>Permanent</v>
      </c>
    </row>
    <row r="1921" spans="1:15" x14ac:dyDescent="0.25">
      <c r="A1921" t="s">
        <v>2147</v>
      </c>
      <c r="B1921">
        <v>301979884</v>
      </c>
      <c r="C1921">
        <v>2</v>
      </c>
      <c r="D1921" s="1">
        <v>42932.051759259259</v>
      </c>
      <c r="E1921" s="1">
        <v>42932.010023148148</v>
      </c>
      <c r="F1921">
        <v>10000</v>
      </c>
      <c r="G1921">
        <v>13000</v>
      </c>
      <c r="H1921">
        <v>30</v>
      </c>
      <c r="I1921" t="s">
        <v>2148</v>
      </c>
      <c r="J1921" t="s">
        <v>11</v>
      </c>
      <c r="K1921" s="2">
        <f t="shared" si="87"/>
        <v>0.3</v>
      </c>
      <c r="L1921">
        <f t="shared" si="88"/>
        <v>0</v>
      </c>
      <c r="M1921" t="str">
        <f t="shared" si="89"/>
        <v>2. Early Repeat (2-3)</v>
      </c>
      <c r="N1921" t="str">
        <f>IFERROR(INDEX(Demographics!F:F, MATCH(A1921, Demographics!A:A, 0)), "Unspecified Bank")</f>
        <v>Zenith Bank</v>
      </c>
      <c r="O1921" t="str">
        <f>IFERROR(INDEX(Demographics!H:H, MATCH(A1921, Demographics!A:A, 0)) &amp; "", "Unknown Status")</f>
        <v>Permanent</v>
      </c>
    </row>
    <row r="1922" spans="1:15" x14ac:dyDescent="0.25">
      <c r="A1922" t="s">
        <v>2149</v>
      </c>
      <c r="B1922">
        <v>301959955</v>
      </c>
      <c r="C1922">
        <v>2</v>
      </c>
      <c r="D1922" s="1">
        <v>42918.58697916667</v>
      </c>
      <c r="E1922" s="1">
        <v>42918.545243055552</v>
      </c>
      <c r="F1922">
        <v>10000</v>
      </c>
      <c r="G1922">
        <v>13000</v>
      </c>
      <c r="H1922">
        <v>30</v>
      </c>
      <c r="J1922" t="s">
        <v>11</v>
      </c>
      <c r="K1922" s="2">
        <f t="shared" si="87"/>
        <v>0.3</v>
      </c>
      <c r="L1922">
        <f t="shared" si="88"/>
        <v>0</v>
      </c>
      <c r="M1922" t="str">
        <f t="shared" si="89"/>
        <v>2. Early Repeat (2-3)</v>
      </c>
      <c r="N1922" t="str">
        <f>IFERROR(INDEX(Demographics!F:F, MATCH(A1922, Demographics!A:A, 0)), "Unspecified Bank")</f>
        <v>Unspecified Bank</v>
      </c>
      <c r="O1922" t="str">
        <f>IFERROR(INDEX(Demographics!H:H, MATCH(A1922, Demographics!A:A, 0)) &amp; "", "Unknown Status")</f>
        <v>Unknown Status</v>
      </c>
    </row>
    <row r="1923" spans="1:15" x14ac:dyDescent="0.25">
      <c r="A1923" t="s">
        <v>2150</v>
      </c>
      <c r="B1923">
        <v>301970140</v>
      </c>
      <c r="C1923">
        <v>3</v>
      </c>
      <c r="D1923" s="1">
        <v>42925.507372685184</v>
      </c>
      <c r="E1923" s="1">
        <v>42925.465648148151</v>
      </c>
      <c r="F1923">
        <v>10000</v>
      </c>
      <c r="G1923">
        <v>11500</v>
      </c>
      <c r="H1923">
        <v>15</v>
      </c>
      <c r="J1923" t="s">
        <v>23</v>
      </c>
      <c r="K1923" s="2">
        <f t="shared" ref="K1923:K1986" si="90">(G1923 - F1923) / F1923</f>
        <v>0.15</v>
      </c>
      <c r="L1923">
        <f t="shared" ref="L1923:L1986" si="91">IF(J1923="bad", 1, 0)</f>
        <v>1</v>
      </c>
      <c r="M1923" t="str">
        <f t="shared" ref="M1923:M1986" si="92">IF(C1923=1, "1. First-Time Applicant", IF(C1923&lt;=3, "2. Early Repeat (2-3)", "3. High Velocity Loyalty (4+)"))</f>
        <v>2. Early Repeat (2-3)</v>
      </c>
      <c r="N1923" t="str">
        <f>IFERROR(INDEX(Demographics!F:F, MATCH(A1923, Demographics!A:A, 0)), "Unspecified Bank")</f>
        <v>Unspecified Bank</v>
      </c>
      <c r="O1923" t="str">
        <f>IFERROR(INDEX(Demographics!H:H, MATCH(A1923, Demographics!A:A, 0)) &amp; "", "Unknown Status")</f>
        <v>Unknown Status</v>
      </c>
    </row>
    <row r="1924" spans="1:15" x14ac:dyDescent="0.25">
      <c r="A1924" t="s">
        <v>2151</v>
      </c>
      <c r="B1924">
        <v>301971183</v>
      </c>
      <c r="C1924">
        <v>6</v>
      </c>
      <c r="D1924" s="1">
        <v>42926.458449074074</v>
      </c>
      <c r="E1924" s="1">
        <v>42926.416712962964</v>
      </c>
      <c r="F1924">
        <v>15000</v>
      </c>
      <c r="G1924">
        <v>16125</v>
      </c>
      <c r="H1924">
        <v>15</v>
      </c>
      <c r="J1924" t="s">
        <v>11</v>
      </c>
      <c r="K1924" s="2">
        <f t="shared" si="90"/>
        <v>7.4999999999999997E-2</v>
      </c>
      <c r="L1924">
        <f t="shared" si="91"/>
        <v>0</v>
      </c>
      <c r="M1924" t="str">
        <f t="shared" si="92"/>
        <v>3. High Velocity Loyalty (4+)</v>
      </c>
      <c r="N1924" t="str">
        <f>IFERROR(INDEX(Demographics!F:F, MATCH(A1924, Demographics!A:A, 0)), "Unspecified Bank")</f>
        <v>Unity Bank</v>
      </c>
      <c r="O1924" t="str">
        <f>IFERROR(INDEX(Demographics!H:H, MATCH(A1924, Demographics!A:A, 0)) &amp; "", "Unknown Status")</f>
        <v>Unemployed</v>
      </c>
    </row>
    <row r="1925" spans="1:15" x14ac:dyDescent="0.25">
      <c r="A1925" t="s">
        <v>2152</v>
      </c>
      <c r="B1925">
        <v>301966884</v>
      </c>
      <c r="C1925">
        <v>2</v>
      </c>
      <c r="D1925" s="1">
        <v>42922.737037037034</v>
      </c>
      <c r="E1925" s="1">
        <v>42922.6953125</v>
      </c>
      <c r="F1925">
        <v>10000</v>
      </c>
      <c r="G1925">
        <v>13000</v>
      </c>
      <c r="H1925">
        <v>30</v>
      </c>
      <c r="J1925" t="s">
        <v>11</v>
      </c>
      <c r="K1925" s="2">
        <f t="shared" si="90"/>
        <v>0.3</v>
      </c>
      <c r="L1925">
        <f t="shared" si="91"/>
        <v>0</v>
      </c>
      <c r="M1925" t="str">
        <f t="shared" si="92"/>
        <v>2. Early Repeat (2-3)</v>
      </c>
      <c r="N1925" t="str">
        <f>IFERROR(INDEX(Demographics!F:F, MATCH(A1925, Demographics!A:A, 0)), "Unspecified Bank")</f>
        <v>Skye Bank</v>
      </c>
      <c r="O1925" t="str">
        <f>IFERROR(INDEX(Demographics!H:H, MATCH(A1925, Demographics!A:A, 0)) &amp; "", "Unknown Status")</f>
        <v>Permanent</v>
      </c>
    </row>
    <row r="1926" spans="1:15" x14ac:dyDescent="0.25">
      <c r="A1926" t="s">
        <v>2153</v>
      </c>
      <c r="B1926">
        <v>301963106</v>
      </c>
      <c r="C1926">
        <v>4</v>
      </c>
      <c r="D1926" s="1">
        <v>42920.531215277777</v>
      </c>
      <c r="E1926" s="1">
        <v>42920.489479166667</v>
      </c>
      <c r="F1926">
        <v>20000</v>
      </c>
      <c r="G1926">
        <v>24500</v>
      </c>
      <c r="H1926">
        <v>30</v>
      </c>
      <c r="J1926" t="s">
        <v>11</v>
      </c>
      <c r="K1926" s="2">
        <f t="shared" si="90"/>
        <v>0.22500000000000001</v>
      </c>
      <c r="L1926">
        <f t="shared" si="91"/>
        <v>0</v>
      </c>
      <c r="M1926" t="str">
        <f t="shared" si="92"/>
        <v>3. High Velocity Loyalty (4+)</v>
      </c>
      <c r="N1926" t="str">
        <f>IFERROR(INDEX(Demographics!F:F, MATCH(A1926, Demographics!A:A, 0)), "Unspecified Bank")</f>
        <v>Unspecified Bank</v>
      </c>
      <c r="O1926" t="str">
        <f>IFERROR(INDEX(Demographics!H:H, MATCH(A1926, Demographics!A:A, 0)) &amp; "", "Unknown Status")</f>
        <v>Unknown Status</v>
      </c>
    </row>
    <row r="1927" spans="1:15" x14ac:dyDescent="0.25">
      <c r="A1927" t="s">
        <v>2154</v>
      </c>
      <c r="B1927">
        <v>301984321</v>
      </c>
      <c r="C1927">
        <v>2</v>
      </c>
      <c r="D1927" s="1">
        <v>42934.726458333331</v>
      </c>
      <c r="E1927" s="1">
        <v>42934.684710648151</v>
      </c>
      <c r="F1927">
        <v>10000</v>
      </c>
      <c r="G1927">
        <v>13000</v>
      </c>
      <c r="H1927">
        <v>30</v>
      </c>
      <c r="J1927" t="s">
        <v>11</v>
      </c>
      <c r="K1927" s="2">
        <f t="shared" si="90"/>
        <v>0.3</v>
      </c>
      <c r="L1927">
        <f t="shared" si="91"/>
        <v>0</v>
      </c>
      <c r="M1927" t="str">
        <f t="shared" si="92"/>
        <v>2. Early Repeat (2-3)</v>
      </c>
      <c r="N1927" t="str">
        <f>IFERROR(INDEX(Demographics!F:F, MATCH(A1927, Demographics!A:A, 0)), "Unspecified Bank")</f>
        <v>Unspecified Bank</v>
      </c>
      <c r="O1927" t="str">
        <f>IFERROR(INDEX(Demographics!H:H, MATCH(A1927, Demographics!A:A, 0)) &amp; "", "Unknown Status")</f>
        <v>Unknown Status</v>
      </c>
    </row>
    <row r="1928" spans="1:15" x14ac:dyDescent="0.25">
      <c r="A1928" t="s">
        <v>2155</v>
      </c>
      <c r="B1928">
        <v>301981845</v>
      </c>
      <c r="C1928">
        <v>11</v>
      </c>
      <c r="D1928" s="1">
        <v>42933.544942129629</v>
      </c>
      <c r="E1928" s="1">
        <v>42933.503194444442</v>
      </c>
      <c r="F1928">
        <v>30000</v>
      </c>
      <c r="G1928">
        <v>34500</v>
      </c>
      <c r="H1928">
        <v>30</v>
      </c>
      <c r="J1928" t="s">
        <v>11</v>
      </c>
      <c r="K1928" s="2">
        <f t="shared" si="90"/>
        <v>0.15</v>
      </c>
      <c r="L1928">
        <f t="shared" si="91"/>
        <v>0</v>
      </c>
      <c r="M1928" t="str">
        <f t="shared" si="92"/>
        <v>3. High Velocity Loyalty (4+)</v>
      </c>
      <c r="N1928" t="str">
        <f>IFERROR(INDEX(Demographics!F:F, MATCH(A1928, Demographics!A:A, 0)), "Unspecified Bank")</f>
        <v>Diamond Bank</v>
      </c>
      <c r="O1928" t="str">
        <f>IFERROR(INDEX(Demographics!H:H, MATCH(A1928, Demographics!A:A, 0)) &amp; "", "Unknown Status")</f>
        <v>Permanent</v>
      </c>
    </row>
    <row r="1929" spans="1:15" x14ac:dyDescent="0.25">
      <c r="A1929" t="s">
        <v>2156</v>
      </c>
      <c r="B1929">
        <v>301988134</v>
      </c>
      <c r="C1929">
        <v>2</v>
      </c>
      <c r="D1929" s="1">
        <v>42936.783090277779</v>
      </c>
      <c r="E1929" s="1">
        <v>42936.741342592592</v>
      </c>
      <c r="F1929">
        <v>10000</v>
      </c>
      <c r="G1929">
        <v>11500</v>
      </c>
      <c r="H1929">
        <v>15</v>
      </c>
      <c r="J1929" t="s">
        <v>11</v>
      </c>
      <c r="K1929" s="2">
        <f t="shared" si="90"/>
        <v>0.15</v>
      </c>
      <c r="L1929">
        <f t="shared" si="91"/>
        <v>0</v>
      </c>
      <c r="M1929" t="str">
        <f t="shared" si="92"/>
        <v>2. Early Repeat (2-3)</v>
      </c>
      <c r="N1929" t="str">
        <f>IFERROR(INDEX(Demographics!F:F, MATCH(A1929, Demographics!A:A, 0)), "Unspecified Bank")</f>
        <v>Unspecified Bank</v>
      </c>
      <c r="O1929" t="str">
        <f>IFERROR(INDEX(Demographics!H:H, MATCH(A1929, Demographics!A:A, 0)) &amp; "", "Unknown Status")</f>
        <v>Unknown Status</v>
      </c>
    </row>
    <row r="1930" spans="1:15" x14ac:dyDescent="0.25">
      <c r="A1930" t="s">
        <v>2157</v>
      </c>
      <c r="B1930">
        <v>302003293</v>
      </c>
      <c r="C1930">
        <v>2</v>
      </c>
      <c r="D1930" s="1">
        <v>42946.469155092593</v>
      </c>
      <c r="E1930" s="1">
        <v>42946.427407407406</v>
      </c>
      <c r="F1930">
        <v>10000</v>
      </c>
      <c r="G1930">
        <v>13000</v>
      </c>
      <c r="H1930">
        <v>30</v>
      </c>
      <c r="J1930" t="s">
        <v>11</v>
      </c>
      <c r="K1930" s="2">
        <f t="shared" si="90"/>
        <v>0.3</v>
      </c>
      <c r="L1930">
        <f t="shared" si="91"/>
        <v>0</v>
      </c>
      <c r="M1930" t="str">
        <f t="shared" si="92"/>
        <v>2. Early Repeat (2-3)</v>
      </c>
      <c r="N1930" t="str">
        <f>IFERROR(INDEX(Demographics!F:F, MATCH(A1930, Demographics!A:A, 0)), "Unspecified Bank")</f>
        <v>Unspecified Bank</v>
      </c>
      <c r="O1930" t="str">
        <f>IFERROR(INDEX(Demographics!H:H, MATCH(A1930, Demographics!A:A, 0)) &amp; "", "Unknown Status")</f>
        <v>Unknown Status</v>
      </c>
    </row>
    <row r="1931" spans="1:15" x14ac:dyDescent="0.25">
      <c r="A1931" t="s">
        <v>2158</v>
      </c>
      <c r="B1931">
        <v>301989677</v>
      </c>
      <c r="C1931">
        <v>2</v>
      </c>
      <c r="D1931" s="1">
        <v>42937.709583333337</v>
      </c>
      <c r="E1931" s="1">
        <v>42937.667731481481</v>
      </c>
      <c r="F1931">
        <v>10000</v>
      </c>
      <c r="G1931">
        <v>13000</v>
      </c>
      <c r="H1931">
        <v>30</v>
      </c>
      <c r="J1931" t="s">
        <v>11</v>
      </c>
      <c r="K1931" s="2">
        <f t="shared" si="90"/>
        <v>0.3</v>
      </c>
      <c r="L1931">
        <f t="shared" si="91"/>
        <v>0</v>
      </c>
      <c r="M1931" t="str">
        <f t="shared" si="92"/>
        <v>2. Early Repeat (2-3)</v>
      </c>
      <c r="N1931" t="str">
        <f>IFERROR(INDEX(Demographics!F:F, MATCH(A1931, Demographics!A:A, 0)), "Unspecified Bank")</f>
        <v>Diamond Bank</v>
      </c>
      <c r="O1931" t="str">
        <f>IFERROR(INDEX(Demographics!H:H, MATCH(A1931, Demographics!A:A, 0)) &amp; "", "Unknown Status")</f>
        <v>Permanent</v>
      </c>
    </row>
    <row r="1932" spans="1:15" x14ac:dyDescent="0.25">
      <c r="A1932" t="s">
        <v>1133</v>
      </c>
      <c r="B1932">
        <v>301977952</v>
      </c>
      <c r="C1932">
        <v>3</v>
      </c>
      <c r="D1932" s="1">
        <v>42930.674432870372</v>
      </c>
      <c r="E1932" s="1">
        <v>42930.632685185185</v>
      </c>
      <c r="F1932">
        <v>20000</v>
      </c>
      <c r="G1932">
        <v>24500</v>
      </c>
      <c r="H1932">
        <v>30</v>
      </c>
      <c r="I1932" t="s">
        <v>2159</v>
      </c>
      <c r="J1932" t="s">
        <v>11</v>
      </c>
      <c r="K1932" s="2">
        <f t="shared" si="90"/>
        <v>0.22500000000000001</v>
      </c>
      <c r="L1932">
        <f t="shared" si="91"/>
        <v>0</v>
      </c>
      <c r="M1932" t="str">
        <f t="shared" si="92"/>
        <v>2. Early Repeat (2-3)</v>
      </c>
      <c r="N1932" t="str">
        <f>IFERROR(INDEX(Demographics!F:F, MATCH(A1932, Demographics!A:A, 0)), "Unspecified Bank")</f>
        <v>First Bank</v>
      </c>
      <c r="O1932" t="str">
        <f>IFERROR(INDEX(Demographics!H:H, MATCH(A1932, Demographics!A:A, 0)) &amp; "", "Unknown Status")</f>
        <v>Permanent</v>
      </c>
    </row>
    <row r="1933" spans="1:15" x14ac:dyDescent="0.25">
      <c r="A1933" t="s">
        <v>2160</v>
      </c>
      <c r="B1933">
        <v>301959364</v>
      </c>
      <c r="C1933">
        <v>8</v>
      </c>
      <c r="D1933" s="1">
        <v>42917.86855324074</v>
      </c>
      <c r="E1933" s="1">
        <v>42917.826805555553</v>
      </c>
      <c r="F1933">
        <v>30000</v>
      </c>
      <c r="G1933">
        <v>39000</v>
      </c>
      <c r="H1933">
        <v>60</v>
      </c>
      <c r="J1933" t="s">
        <v>11</v>
      </c>
      <c r="K1933" s="2">
        <f t="shared" si="90"/>
        <v>0.3</v>
      </c>
      <c r="L1933">
        <f t="shared" si="91"/>
        <v>0</v>
      </c>
      <c r="M1933" t="str">
        <f t="shared" si="92"/>
        <v>3. High Velocity Loyalty (4+)</v>
      </c>
      <c r="N1933" t="str">
        <f>IFERROR(INDEX(Demographics!F:F, MATCH(A1933, Demographics!A:A, 0)), "Unspecified Bank")</f>
        <v>GT Bank</v>
      </c>
      <c r="O1933" t="str">
        <f>IFERROR(INDEX(Demographics!H:H, MATCH(A1933, Demographics!A:A, 0)) &amp; "", "Unknown Status")</f>
        <v>Permanent</v>
      </c>
    </row>
    <row r="1934" spans="1:15" x14ac:dyDescent="0.25">
      <c r="A1934" t="s">
        <v>2161</v>
      </c>
      <c r="B1934">
        <v>301977368</v>
      </c>
      <c r="C1934">
        <v>2</v>
      </c>
      <c r="D1934" s="1">
        <v>42930.46671296296</v>
      </c>
      <c r="E1934" s="1">
        <v>42930.424976851849</v>
      </c>
      <c r="F1934">
        <v>10000</v>
      </c>
      <c r="G1934">
        <v>13000</v>
      </c>
      <c r="H1934">
        <v>30</v>
      </c>
      <c r="I1934" t="s">
        <v>2162</v>
      </c>
      <c r="J1934" t="s">
        <v>11</v>
      </c>
      <c r="K1934" s="2">
        <f t="shared" si="90"/>
        <v>0.3</v>
      </c>
      <c r="L1934">
        <f t="shared" si="91"/>
        <v>0</v>
      </c>
      <c r="M1934" t="str">
        <f t="shared" si="92"/>
        <v>2. Early Repeat (2-3)</v>
      </c>
      <c r="N1934" t="str">
        <f>IFERROR(INDEX(Demographics!F:F, MATCH(A1934, Demographics!A:A, 0)), "Unspecified Bank")</f>
        <v>First Bank</v>
      </c>
      <c r="O1934" t="str">
        <f>IFERROR(INDEX(Demographics!H:H, MATCH(A1934, Demographics!A:A, 0)) &amp; "", "Unknown Status")</f>
        <v>Permanent</v>
      </c>
    </row>
    <row r="1935" spans="1:15" x14ac:dyDescent="0.25">
      <c r="A1935" t="s">
        <v>2163</v>
      </c>
      <c r="B1935">
        <v>301971984</v>
      </c>
      <c r="C1935">
        <v>3</v>
      </c>
      <c r="D1935" s="1">
        <v>42926.779756944445</v>
      </c>
      <c r="E1935" s="1">
        <v>42926.738020833334</v>
      </c>
      <c r="F1935">
        <v>10000</v>
      </c>
      <c r="G1935">
        <v>11500</v>
      </c>
      <c r="H1935">
        <v>15</v>
      </c>
      <c r="J1935" t="s">
        <v>11</v>
      </c>
      <c r="K1935" s="2">
        <f t="shared" si="90"/>
        <v>0.15</v>
      </c>
      <c r="L1935">
        <f t="shared" si="91"/>
        <v>0</v>
      </c>
      <c r="M1935" t="str">
        <f t="shared" si="92"/>
        <v>2. Early Repeat (2-3)</v>
      </c>
      <c r="N1935" t="str">
        <f>IFERROR(INDEX(Demographics!F:F, MATCH(A1935, Demographics!A:A, 0)), "Unspecified Bank")</f>
        <v>Stanbic IBTC</v>
      </c>
      <c r="O1935" t="str">
        <f>IFERROR(INDEX(Demographics!H:H, MATCH(A1935, Demographics!A:A, 0)) &amp; "", "Unknown Status")</f>
        <v>Permanent</v>
      </c>
    </row>
    <row r="1936" spans="1:15" x14ac:dyDescent="0.25">
      <c r="A1936" t="s">
        <v>2164</v>
      </c>
      <c r="B1936">
        <v>301990131</v>
      </c>
      <c r="C1936">
        <v>7</v>
      </c>
      <c r="D1936" s="1">
        <v>42937.954432870371</v>
      </c>
      <c r="E1936" s="1">
        <v>42937.912499999999</v>
      </c>
      <c r="F1936">
        <v>10000</v>
      </c>
      <c r="G1936">
        <v>13000</v>
      </c>
      <c r="H1936">
        <v>30</v>
      </c>
      <c r="J1936" t="s">
        <v>11</v>
      </c>
      <c r="K1936" s="2">
        <f t="shared" si="90"/>
        <v>0.3</v>
      </c>
      <c r="L1936">
        <f t="shared" si="91"/>
        <v>0</v>
      </c>
      <c r="M1936" t="str">
        <f t="shared" si="92"/>
        <v>3. High Velocity Loyalty (4+)</v>
      </c>
      <c r="N1936" t="str">
        <f>IFERROR(INDEX(Demographics!F:F, MATCH(A1936, Demographics!A:A, 0)), "Unspecified Bank")</f>
        <v>First Bank</v>
      </c>
      <c r="O1936" t="str">
        <f>IFERROR(INDEX(Demographics!H:H, MATCH(A1936, Demographics!A:A, 0)) &amp; "", "Unknown Status")</f>
        <v>Permanent</v>
      </c>
    </row>
    <row r="1937" spans="1:15" x14ac:dyDescent="0.25">
      <c r="A1937" t="s">
        <v>2165</v>
      </c>
      <c r="B1937">
        <v>301986594</v>
      </c>
      <c r="C1937">
        <v>4</v>
      </c>
      <c r="D1937" s="1">
        <v>42935.956435185188</v>
      </c>
      <c r="E1937" s="1">
        <v>42935.914687500001</v>
      </c>
      <c r="F1937">
        <v>10000</v>
      </c>
      <c r="G1937">
        <v>12250</v>
      </c>
      <c r="H1937">
        <v>30</v>
      </c>
      <c r="J1937" t="s">
        <v>11</v>
      </c>
      <c r="K1937" s="2">
        <f t="shared" si="90"/>
        <v>0.22500000000000001</v>
      </c>
      <c r="L1937">
        <f t="shared" si="91"/>
        <v>0</v>
      </c>
      <c r="M1937" t="str">
        <f t="shared" si="92"/>
        <v>3. High Velocity Loyalty (4+)</v>
      </c>
      <c r="N1937" t="str">
        <f>IFERROR(INDEX(Demographics!F:F, MATCH(A1937, Demographics!A:A, 0)), "Unspecified Bank")</f>
        <v>UBA</v>
      </c>
      <c r="O1937" t="str">
        <f>IFERROR(INDEX(Demographics!H:H, MATCH(A1937, Demographics!A:A, 0)) &amp; "", "Unknown Status")</f>
        <v>Self-Employed</v>
      </c>
    </row>
    <row r="1938" spans="1:15" x14ac:dyDescent="0.25">
      <c r="A1938" t="s">
        <v>2166</v>
      </c>
      <c r="B1938">
        <v>301989362</v>
      </c>
      <c r="C1938">
        <v>2</v>
      </c>
      <c r="D1938" s="1">
        <v>42937.592164351852</v>
      </c>
      <c r="E1938" s="1">
        <v>42937.550416666665</v>
      </c>
      <c r="F1938">
        <v>10000</v>
      </c>
      <c r="G1938">
        <v>11500</v>
      </c>
      <c r="H1938">
        <v>15</v>
      </c>
      <c r="J1938" t="s">
        <v>11</v>
      </c>
      <c r="K1938" s="2">
        <f t="shared" si="90"/>
        <v>0.15</v>
      </c>
      <c r="L1938">
        <f t="shared" si="91"/>
        <v>0</v>
      </c>
      <c r="M1938" t="str">
        <f t="shared" si="92"/>
        <v>2. Early Repeat (2-3)</v>
      </c>
      <c r="N1938" t="str">
        <f>IFERROR(INDEX(Demographics!F:F, MATCH(A1938, Demographics!A:A, 0)), "Unspecified Bank")</f>
        <v>Zenith Bank</v>
      </c>
      <c r="O1938" t="str">
        <f>IFERROR(INDEX(Demographics!H:H, MATCH(A1938, Demographics!A:A, 0)) &amp; "", "Unknown Status")</f>
        <v/>
      </c>
    </row>
    <row r="1939" spans="1:15" x14ac:dyDescent="0.25">
      <c r="A1939" t="s">
        <v>2167</v>
      </c>
      <c r="B1939">
        <v>301998688</v>
      </c>
      <c r="C1939">
        <v>3</v>
      </c>
      <c r="D1939" s="1">
        <v>42943.518888888888</v>
      </c>
      <c r="E1939" s="1">
        <v>42943.477141203701</v>
      </c>
      <c r="F1939">
        <v>10000</v>
      </c>
      <c r="G1939">
        <v>11500</v>
      </c>
      <c r="H1939">
        <v>15</v>
      </c>
      <c r="J1939" t="s">
        <v>23</v>
      </c>
      <c r="K1939" s="2">
        <f t="shared" si="90"/>
        <v>0.15</v>
      </c>
      <c r="L1939">
        <f t="shared" si="91"/>
        <v>1</v>
      </c>
      <c r="M1939" t="str">
        <f t="shared" si="92"/>
        <v>2. Early Repeat (2-3)</v>
      </c>
      <c r="N1939" t="str">
        <f>IFERROR(INDEX(Demographics!F:F, MATCH(A1939, Demographics!A:A, 0)), "Unspecified Bank")</f>
        <v>First Bank</v>
      </c>
      <c r="O1939" t="str">
        <f>IFERROR(INDEX(Demographics!H:H, MATCH(A1939, Demographics!A:A, 0)) &amp; "", "Unknown Status")</f>
        <v>Permanent</v>
      </c>
    </row>
    <row r="1940" spans="1:15" x14ac:dyDescent="0.25">
      <c r="A1940" t="s">
        <v>2168</v>
      </c>
      <c r="B1940">
        <v>301977627</v>
      </c>
      <c r="C1940">
        <v>14</v>
      </c>
      <c r="D1940" s="1">
        <v>42930.56181712963</v>
      </c>
      <c r="E1940" s="1">
        <v>42930.519317129627</v>
      </c>
      <c r="F1940">
        <v>40000</v>
      </c>
      <c r="G1940">
        <v>48000</v>
      </c>
      <c r="H1940">
        <v>60</v>
      </c>
      <c r="J1940" t="s">
        <v>23</v>
      </c>
      <c r="K1940" s="2">
        <f t="shared" si="90"/>
        <v>0.2</v>
      </c>
      <c r="L1940">
        <f t="shared" si="91"/>
        <v>1</v>
      </c>
      <c r="M1940" t="str">
        <f t="shared" si="92"/>
        <v>3. High Velocity Loyalty (4+)</v>
      </c>
      <c r="N1940" t="str">
        <f>IFERROR(INDEX(Demographics!F:F, MATCH(A1940, Demographics!A:A, 0)), "Unspecified Bank")</f>
        <v>GT Bank</v>
      </c>
      <c r="O1940" t="str">
        <f>IFERROR(INDEX(Demographics!H:H, MATCH(A1940, Demographics!A:A, 0)) &amp; "", "Unknown Status")</f>
        <v>Self-Employed</v>
      </c>
    </row>
    <row r="1941" spans="1:15" x14ac:dyDescent="0.25">
      <c r="A1941" t="s">
        <v>2169</v>
      </c>
      <c r="B1941">
        <v>301961463</v>
      </c>
      <c r="C1941">
        <v>17</v>
      </c>
      <c r="D1941" s="1">
        <v>42919.694791666669</v>
      </c>
      <c r="E1941" s="1">
        <v>42919.652349537035</v>
      </c>
      <c r="F1941">
        <v>50000</v>
      </c>
      <c r="G1941">
        <v>55000</v>
      </c>
      <c r="H1941">
        <v>60</v>
      </c>
      <c r="J1941" t="s">
        <v>23</v>
      </c>
      <c r="K1941" s="2">
        <f t="shared" si="90"/>
        <v>0.1</v>
      </c>
      <c r="L1941">
        <f t="shared" si="91"/>
        <v>1</v>
      </c>
      <c r="M1941" t="str">
        <f t="shared" si="92"/>
        <v>3. High Velocity Loyalty (4+)</v>
      </c>
      <c r="N1941" t="str">
        <f>IFERROR(INDEX(Demographics!F:F, MATCH(A1941, Demographics!A:A, 0)), "Unspecified Bank")</f>
        <v>GT Bank</v>
      </c>
      <c r="O1941" t="str">
        <f>IFERROR(INDEX(Demographics!H:H, MATCH(A1941, Demographics!A:A, 0)) &amp; "", "Unknown Status")</f>
        <v>Self-Employed</v>
      </c>
    </row>
    <row r="1942" spans="1:15" x14ac:dyDescent="0.25">
      <c r="A1942" t="s">
        <v>2170</v>
      </c>
      <c r="B1942">
        <v>301964245</v>
      </c>
      <c r="C1942">
        <v>5</v>
      </c>
      <c r="D1942" s="1">
        <v>42921.295729166668</v>
      </c>
      <c r="E1942" s="1">
        <v>42921.254004629627</v>
      </c>
      <c r="F1942">
        <v>20000</v>
      </c>
      <c r="G1942">
        <v>24500</v>
      </c>
      <c r="H1942">
        <v>30</v>
      </c>
      <c r="J1942" t="s">
        <v>11</v>
      </c>
      <c r="K1942" s="2">
        <f t="shared" si="90"/>
        <v>0.22500000000000001</v>
      </c>
      <c r="L1942">
        <f t="shared" si="91"/>
        <v>0</v>
      </c>
      <c r="M1942" t="str">
        <f t="shared" si="92"/>
        <v>3. High Velocity Loyalty (4+)</v>
      </c>
      <c r="N1942" t="str">
        <f>IFERROR(INDEX(Demographics!F:F, MATCH(A1942, Demographics!A:A, 0)), "Unspecified Bank")</f>
        <v>Unspecified Bank</v>
      </c>
      <c r="O1942" t="str">
        <f>IFERROR(INDEX(Demographics!H:H, MATCH(A1942, Demographics!A:A, 0)) &amp; "", "Unknown Status")</f>
        <v>Unknown Status</v>
      </c>
    </row>
    <row r="1943" spans="1:15" x14ac:dyDescent="0.25">
      <c r="A1943" t="s">
        <v>2171</v>
      </c>
      <c r="B1943">
        <v>302000500</v>
      </c>
      <c r="C1943">
        <v>9</v>
      </c>
      <c r="D1943" s="1">
        <v>42944.532743055555</v>
      </c>
      <c r="E1943" s="1">
        <v>42944.491006944445</v>
      </c>
      <c r="F1943">
        <v>30000</v>
      </c>
      <c r="G1943">
        <v>39000</v>
      </c>
      <c r="H1943">
        <v>60</v>
      </c>
      <c r="J1943" t="s">
        <v>11</v>
      </c>
      <c r="K1943" s="2">
        <f t="shared" si="90"/>
        <v>0.3</v>
      </c>
      <c r="L1943">
        <f t="shared" si="91"/>
        <v>0</v>
      </c>
      <c r="M1943" t="str">
        <f t="shared" si="92"/>
        <v>3. High Velocity Loyalty (4+)</v>
      </c>
      <c r="N1943" t="str">
        <f>IFERROR(INDEX(Demographics!F:F, MATCH(A1943, Demographics!A:A, 0)), "Unspecified Bank")</f>
        <v>Unspecified Bank</v>
      </c>
      <c r="O1943" t="str">
        <f>IFERROR(INDEX(Demographics!H:H, MATCH(A1943, Demographics!A:A, 0)) &amp; "", "Unknown Status")</f>
        <v>Unknown Status</v>
      </c>
    </row>
    <row r="1944" spans="1:15" x14ac:dyDescent="0.25">
      <c r="A1944" t="s">
        <v>2172</v>
      </c>
      <c r="B1944">
        <v>301991263</v>
      </c>
      <c r="C1944">
        <v>2</v>
      </c>
      <c r="D1944" s="1">
        <v>42938.871678240743</v>
      </c>
      <c r="E1944" s="1">
        <v>42938.829930555556</v>
      </c>
      <c r="F1944">
        <v>10000</v>
      </c>
      <c r="G1944">
        <v>13000</v>
      </c>
      <c r="H1944">
        <v>30</v>
      </c>
      <c r="I1944" t="s">
        <v>2173</v>
      </c>
      <c r="J1944" t="s">
        <v>11</v>
      </c>
      <c r="K1944" s="2">
        <f t="shared" si="90"/>
        <v>0.3</v>
      </c>
      <c r="L1944">
        <f t="shared" si="91"/>
        <v>0</v>
      </c>
      <c r="M1944" t="str">
        <f t="shared" si="92"/>
        <v>2. Early Repeat (2-3)</v>
      </c>
      <c r="N1944" t="str">
        <f>IFERROR(INDEX(Demographics!F:F, MATCH(A1944, Demographics!A:A, 0)), "Unspecified Bank")</f>
        <v>Unspecified Bank</v>
      </c>
      <c r="O1944" t="str">
        <f>IFERROR(INDEX(Demographics!H:H, MATCH(A1944, Demographics!A:A, 0)) &amp; "", "Unknown Status")</f>
        <v>Unknown Status</v>
      </c>
    </row>
    <row r="1945" spans="1:15" x14ac:dyDescent="0.25">
      <c r="A1945" t="s">
        <v>2174</v>
      </c>
      <c r="B1945">
        <v>301960271</v>
      </c>
      <c r="C1945">
        <v>2</v>
      </c>
      <c r="D1945" s="1">
        <v>42918.830462962964</v>
      </c>
      <c r="E1945" s="1">
        <v>42918.788726851853</v>
      </c>
      <c r="F1945">
        <v>10000</v>
      </c>
      <c r="G1945">
        <v>13000</v>
      </c>
      <c r="H1945">
        <v>30</v>
      </c>
      <c r="J1945" t="s">
        <v>11</v>
      </c>
      <c r="K1945" s="2">
        <f t="shared" si="90"/>
        <v>0.3</v>
      </c>
      <c r="L1945">
        <f t="shared" si="91"/>
        <v>0</v>
      </c>
      <c r="M1945" t="str">
        <f t="shared" si="92"/>
        <v>2. Early Repeat (2-3)</v>
      </c>
      <c r="N1945" t="str">
        <f>IFERROR(INDEX(Demographics!F:F, MATCH(A1945, Demographics!A:A, 0)), "Unspecified Bank")</f>
        <v>GT Bank</v>
      </c>
      <c r="O1945" t="str">
        <f>IFERROR(INDEX(Demographics!H:H, MATCH(A1945, Demographics!A:A, 0)) &amp; "", "Unknown Status")</f>
        <v>Permanent</v>
      </c>
    </row>
    <row r="1946" spans="1:15" x14ac:dyDescent="0.25">
      <c r="A1946" t="s">
        <v>2175</v>
      </c>
      <c r="B1946">
        <v>302004013</v>
      </c>
      <c r="C1946">
        <v>10</v>
      </c>
      <c r="D1946" s="1">
        <v>42946.925682870373</v>
      </c>
      <c r="E1946" s="1">
        <v>42946.883171296293</v>
      </c>
      <c r="F1946">
        <v>10000</v>
      </c>
      <c r="G1946">
        <v>12250</v>
      </c>
      <c r="H1946">
        <v>30</v>
      </c>
      <c r="J1946" t="s">
        <v>11</v>
      </c>
      <c r="K1946" s="2">
        <f t="shared" si="90"/>
        <v>0.22500000000000001</v>
      </c>
      <c r="L1946">
        <f t="shared" si="91"/>
        <v>0</v>
      </c>
      <c r="M1946" t="str">
        <f t="shared" si="92"/>
        <v>3. High Velocity Loyalty (4+)</v>
      </c>
      <c r="N1946" t="str">
        <f>IFERROR(INDEX(Demographics!F:F, MATCH(A1946, Demographics!A:A, 0)), "Unspecified Bank")</f>
        <v>FCMB</v>
      </c>
      <c r="O1946" t="str">
        <f>IFERROR(INDEX(Demographics!H:H, MATCH(A1946, Demographics!A:A, 0)) &amp; "", "Unknown Status")</f>
        <v>Permanent</v>
      </c>
    </row>
    <row r="1947" spans="1:15" x14ac:dyDescent="0.25">
      <c r="A1947" t="s">
        <v>2176</v>
      </c>
      <c r="B1947">
        <v>301986245</v>
      </c>
      <c r="C1947">
        <v>5</v>
      </c>
      <c r="D1947" s="1">
        <v>42935.768599537034</v>
      </c>
      <c r="E1947" s="1">
        <v>42935.726793981485</v>
      </c>
      <c r="F1947">
        <v>20000</v>
      </c>
      <c r="G1947">
        <v>24000</v>
      </c>
      <c r="H1947">
        <v>30</v>
      </c>
      <c r="J1947" t="s">
        <v>11</v>
      </c>
      <c r="K1947" s="2">
        <f t="shared" si="90"/>
        <v>0.2</v>
      </c>
      <c r="L1947">
        <f t="shared" si="91"/>
        <v>0</v>
      </c>
      <c r="M1947" t="str">
        <f t="shared" si="92"/>
        <v>3. High Velocity Loyalty (4+)</v>
      </c>
      <c r="N1947" t="str">
        <f>IFERROR(INDEX(Demographics!F:F, MATCH(A1947, Demographics!A:A, 0)), "Unspecified Bank")</f>
        <v>GT Bank</v>
      </c>
      <c r="O1947" t="str">
        <f>IFERROR(INDEX(Demographics!H:H, MATCH(A1947, Demographics!A:A, 0)) &amp; "", "Unknown Status")</f>
        <v>Permanent</v>
      </c>
    </row>
    <row r="1948" spans="1:15" x14ac:dyDescent="0.25">
      <c r="A1948" t="s">
        <v>2177</v>
      </c>
      <c r="B1948">
        <v>301972950</v>
      </c>
      <c r="C1948">
        <v>2</v>
      </c>
      <c r="D1948" s="1">
        <v>42927.530347222222</v>
      </c>
      <c r="E1948" s="1">
        <v>42927.488611111112</v>
      </c>
      <c r="F1948">
        <v>10000</v>
      </c>
      <c r="G1948">
        <v>13000</v>
      </c>
      <c r="H1948">
        <v>30</v>
      </c>
      <c r="J1948" t="s">
        <v>11</v>
      </c>
      <c r="K1948" s="2">
        <f t="shared" si="90"/>
        <v>0.3</v>
      </c>
      <c r="L1948">
        <f t="shared" si="91"/>
        <v>0</v>
      </c>
      <c r="M1948" t="str">
        <f t="shared" si="92"/>
        <v>2. Early Repeat (2-3)</v>
      </c>
      <c r="N1948" t="str">
        <f>IFERROR(INDEX(Demographics!F:F, MATCH(A1948, Demographics!A:A, 0)), "Unspecified Bank")</f>
        <v>Fidelity Bank</v>
      </c>
      <c r="O1948" t="str">
        <f>IFERROR(INDEX(Demographics!H:H, MATCH(A1948, Demographics!A:A, 0)) &amp; "", "Unknown Status")</f>
        <v/>
      </c>
    </row>
    <row r="1949" spans="1:15" x14ac:dyDescent="0.25">
      <c r="A1949" t="s">
        <v>2178</v>
      </c>
      <c r="B1949">
        <v>302000988</v>
      </c>
      <c r="C1949">
        <v>2</v>
      </c>
      <c r="D1949" s="1">
        <v>42944.711967592593</v>
      </c>
      <c r="E1949" s="1">
        <v>42944.670219907406</v>
      </c>
      <c r="F1949">
        <v>10000</v>
      </c>
      <c r="G1949">
        <v>13000</v>
      </c>
      <c r="H1949">
        <v>30</v>
      </c>
      <c r="J1949" t="s">
        <v>11</v>
      </c>
      <c r="K1949" s="2">
        <f t="shared" si="90"/>
        <v>0.3</v>
      </c>
      <c r="L1949">
        <f t="shared" si="91"/>
        <v>0</v>
      </c>
      <c r="M1949" t="str">
        <f t="shared" si="92"/>
        <v>2. Early Repeat (2-3)</v>
      </c>
      <c r="N1949" t="str">
        <f>IFERROR(INDEX(Demographics!F:F, MATCH(A1949, Demographics!A:A, 0)), "Unspecified Bank")</f>
        <v>GT Bank</v>
      </c>
      <c r="O1949" t="str">
        <f>IFERROR(INDEX(Demographics!H:H, MATCH(A1949, Demographics!A:A, 0)) &amp; "", "Unknown Status")</f>
        <v>Permanent</v>
      </c>
    </row>
    <row r="1950" spans="1:15" x14ac:dyDescent="0.25">
      <c r="A1950" t="s">
        <v>2179</v>
      </c>
      <c r="B1950">
        <v>301971541</v>
      </c>
      <c r="C1950">
        <v>7</v>
      </c>
      <c r="D1950" s="1">
        <v>42926.59752314815</v>
      </c>
      <c r="E1950" s="1">
        <v>42926.555798611109</v>
      </c>
      <c r="F1950">
        <v>10000</v>
      </c>
      <c r="G1950">
        <v>11500</v>
      </c>
      <c r="H1950">
        <v>30</v>
      </c>
      <c r="J1950" t="s">
        <v>11</v>
      </c>
      <c r="K1950" s="2">
        <f t="shared" si="90"/>
        <v>0.15</v>
      </c>
      <c r="L1950">
        <f t="shared" si="91"/>
        <v>0</v>
      </c>
      <c r="M1950" t="str">
        <f t="shared" si="92"/>
        <v>3. High Velocity Loyalty (4+)</v>
      </c>
      <c r="N1950" t="str">
        <f>IFERROR(INDEX(Demographics!F:F, MATCH(A1950, Demographics!A:A, 0)), "Unspecified Bank")</f>
        <v>EcoBank</v>
      </c>
      <c r="O1950" t="str">
        <f>IFERROR(INDEX(Demographics!H:H, MATCH(A1950, Demographics!A:A, 0)) &amp; "", "Unknown Status")</f>
        <v/>
      </c>
    </row>
    <row r="1951" spans="1:15" x14ac:dyDescent="0.25">
      <c r="A1951" t="s">
        <v>869</v>
      </c>
      <c r="B1951">
        <v>301976713</v>
      </c>
      <c r="C1951">
        <v>5</v>
      </c>
      <c r="D1951" s="1">
        <v>42929.911759259259</v>
      </c>
      <c r="E1951" s="1">
        <v>42929.869259259256</v>
      </c>
      <c r="F1951">
        <v>20000</v>
      </c>
      <c r="G1951">
        <v>24500</v>
      </c>
      <c r="H1951">
        <v>30</v>
      </c>
      <c r="J1951" t="s">
        <v>11</v>
      </c>
      <c r="K1951" s="2">
        <f t="shared" si="90"/>
        <v>0.22500000000000001</v>
      </c>
      <c r="L1951">
        <f t="shared" si="91"/>
        <v>0</v>
      </c>
      <c r="M1951" t="str">
        <f t="shared" si="92"/>
        <v>3. High Velocity Loyalty (4+)</v>
      </c>
      <c r="N1951" t="str">
        <f>IFERROR(INDEX(Demographics!F:F, MATCH(A1951, Demographics!A:A, 0)), "Unspecified Bank")</f>
        <v>Access Bank</v>
      </c>
      <c r="O1951" t="str">
        <f>IFERROR(INDEX(Demographics!H:H, MATCH(A1951, Demographics!A:A, 0)) &amp; "", "Unknown Status")</f>
        <v/>
      </c>
    </row>
    <row r="1952" spans="1:15" x14ac:dyDescent="0.25">
      <c r="A1952" t="s">
        <v>2180</v>
      </c>
      <c r="B1952">
        <v>301996326</v>
      </c>
      <c r="C1952">
        <v>3</v>
      </c>
      <c r="D1952" s="1">
        <v>42942.310243055559</v>
      </c>
      <c r="E1952" s="1">
        <v>42942.268495370372</v>
      </c>
      <c r="F1952">
        <v>10000</v>
      </c>
      <c r="G1952">
        <v>13000</v>
      </c>
      <c r="H1952">
        <v>30</v>
      </c>
      <c r="J1952" t="s">
        <v>23</v>
      </c>
      <c r="K1952" s="2">
        <f t="shared" si="90"/>
        <v>0.3</v>
      </c>
      <c r="L1952">
        <f t="shared" si="91"/>
        <v>1</v>
      </c>
      <c r="M1952" t="str">
        <f t="shared" si="92"/>
        <v>2. Early Repeat (2-3)</v>
      </c>
      <c r="N1952" t="str">
        <f>IFERROR(INDEX(Demographics!F:F, MATCH(A1952, Demographics!A:A, 0)), "Unspecified Bank")</f>
        <v>GT Bank</v>
      </c>
      <c r="O1952" t="str">
        <f>IFERROR(INDEX(Demographics!H:H, MATCH(A1952, Demographics!A:A, 0)) &amp; "", "Unknown Status")</f>
        <v>Permanent</v>
      </c>
    </row>
    <row r="1953" spans="1:15" x14ac:dyDescent="0.25">
      <c r="A1953" t="s">
        <v>2181</v>
      </c>
      <c r="B1953">
        <v>301968515</v>
      </c>
      <c r="C1953">
        <v>2</v>
      </c>
      <c r="D1953" s="1">
        <v>42923.842083333337</v>
      </c>
      <c r="E1953" s="1">
        <v>42923.800347222219</v>
      </c>
      <c r="F1953">
        <v>10000</v>
      </c>
      <c r="G1953">
        <v>13000</v>
      </c>
      <c r="H1953">
        <v>30</v>
      </c>
      <c r="J1953" t="s">
        <v>11</v>
      </c>
      <c r="K1953" s="2">
        <f t="shared" si="90"/>
        <v>0.3</v>
      </c>
      <c r="L1953">
        <f t="shared" si="91"/>
        <v>0</v>
      </c>
      <c r="M1953" t="str">
        <f t="shared" si="92"/>
        <v>2. Early Repeat (2-3)</v>
      </c>
      <c r="N1953" t="str">
        <f>IFERROR(INDEX(Demographics!F:F, MATCH(A1953, Demographics!A:A, 0)), "Unspecified Bank")</f>
        <v>GT Bank</v>
      </c>
      <c r="O1953" t="str">
        <f>IFERROR(INDEX(Demographics!H:H, MATCH(A1953, Demographics!A:A, 0)) &amp; "", "Unknown Status")</f>
        <v>Permanent</v>
      </c>
    </row>
    <row r="1954" spans="1:15" x14ac:dyDescent="0.25">
      <c r="A1954" t="s">
        <v>2182</v>
      </c>
      <c r="B1954">
        <v>301973902</v>
      </c>
      <c r="C1954">
        <v>2</v>
      </c>
      <c r="D1954" s="1">
        <v>42928.003472222219</v>
      </c>
      <c r="E1954" s="1">
        <v>42927.961712962962</v>
      </c>
      <c r="F1954">
        <v>10000</v>
      </c>
      <c r="G1954">
        <v>11500</v>
      </c>
      <c r="H1954">
        <v>15</v>
      </c>
      <c r="I1954" t="s">
        <v>2183</v>
      </c>
      <c r="J1954" t="s">
        <v>11</v>
      </c>
      <c r="K1954" s="2">
        <f t="shared" si="90"/>
        <v>0.15</v>
      </c>
      <c r="L1954">
        <f t="shared" si="91"/>
        <v>0</v>
      </c>
      <c r="M1954" t="str">
        <f t="shared" si="92"/>
        <v>2. Early Repeat (2-3)</v>
      </c>
      <c r="N1954" t="str">
        <f>IFERROR(INDEX(Demographics!F:F, MATCH(A1954, Demographics!A:A, 0)), "Unspecified Bank")</f>
        <v>Zenith Bank</v>
      </c>
      <c r="O1954" t="str">
        <f>IFERROR(INDEX(Demographics!H:H, MATCH(A1954, Demographics!A:A, 0)) &amp; "", "Unknown Status")</f>
        <v/>
      </c>
    </row>
    <row r="1955" spans="1:15" x14ac:dyDescent="0.25">
      <c r="A1955" t="s">
        <v>2184</v>
      </c>
      <c r="B1955">
        <v>301959453</v>
      </c>
      <c r="C1955">
        <v>13</v>
      </c>
      <c r="D1955" s="1">
        <v>42917.905532407407</v>
      </c>
      <c r="E1955" s="1">
        <v>42917.86309027778</v>
      </c>
      <c r="F1955">
        <v>30000</v>
      </c>
      <c r="G1955">
        <v>34500</v>
      </c>
      <c r="H1955">
        <v>30</v>
      </c>
      <c r="J1955" t="s">
        <v>11</v>
      </c>
      <c r="K1955" s="2">
        <f t="shared" si="90"/>
        <v>0.15</v>
      </c>
      <c r="L1955">
        <f t="shared" si="91"/>
        <v>0</v>
      </c>
      <c r="M1955" t="str">
        <f t="shared" si="92"/>
        <v>3. High Velocity Loyalty (4+)</v>
      </c>
      <c r="N1955" t="str">
        <f>IFERROR(INDEX(Demographics!F:F, MATCH(A1955, Demographics!A:A, 0)), "Unspecified Bank")</f>
        <v>Fidelity Bank</v>
      </c>
      <c r="O1955" t="str">
        <f>IFERROR(INDEX(Demographics!H:H, MATCH(A1955, Demographics!A:A, 0)) &amp; "", "Unknown Status")</f>
        <v>Permanent</v>
      </c>
    </row>
    <row r="1956" spans="1:15" x14ac:dyDescent="0.25">
      <c r="A1956" t="s">
        <v>2185</v>
      </c>
      <c r="B1956">
        <v>301959192</v>
      </c>
      <c r="C1956">
        <v>2</v>
      </c>
      <c r="D1956" s="1">
        <v>42917.720682870371</v>
      </c>
      <c r="E1956" s="1">
        <v>42917.678935185184</v>
      </c>
      <c r="F1956">
        <v>10000</v>
      </c>
      <c r="G1956">
        <v>13000</v>
      </c>
      <c r="H1956">
        <v>30</v>
      </c>
      <c r="J1956" t="s">
        <v>11</v>
      </c>
      <c r="K1956" s="2">
        <f t="shared" si="90"/>
        <v>0.3</v>
      </c>
      <c r="L1956">
        <f t="shared" si="91"/>
        <v>0</v>
      </c>
      <c r="M1956" t="str">
        <f t="shared" si="92"/>
        <v>2. Early Repeat (2-3)</v>
      </c>
      <c r="N1956" t="str">
        <f>IFERROR(INDEX(Demographics!F:F, MATCH(A1956, Demographics!A:A, 0)), "Unspecified Bank")</f>
        <v>UBA</v>
      </c>
      <c r="O1956" t="str">
        <f>IFERROR(INDEX(Demographics!H:H, MATCH(A1956, Demographics!A:A, 0)) &amp; "", "Unknown Status")</f>
        <v>Permanent</v>
      </c>
    </row>
    <row r="1957" spans="1:15" x14ac:dyDescent="0.25">
      <c r="A1957" t="s">
        <v>2186</v>
      </c>
      <c r="B1957">
        <v>301975387</v>
      </c>
      <c r="C1957">
        <v>3</v>
      </c>
      <c r="D1957" s="1">
        <v>42929.027488425927</v>
      </c>
      <c r="E1957" s="1">
        <v>42928.98574074074</v>
      </c>
      <c r="F1957">
        <v>10000</v>
      </c>
      <c r="G1957">
        <v>13000</v>
      </c>
      <c r="H1957">
        <v>30</v>
      </c>
      <c r="J1957" t="s">
        <v>11</v>
      </c>
      <c r="K1957" s="2">
        <f t="shared" si="90"/>
        <v>0.3</v>
      </c>
      <c r="L1957">
        <f t="shared" si="91"/>
        <v>0</v>
      </c>
      <c r="M1957" t="str">
        <f t="shared" si="92"/>
        <v>2. Early Repeat (2-3)</v>
      </c>
      <c r="N1957" t="str">
        <f>IFERROR(INDEX(Demographics!F:F, MATCH(A1957, Demographics!A:A, 0)), "Unspecified Bank")</f>
        <v>Skye Bank</v>
      </c>
      <c r="O1957" t="str">
        <f>IFERROR(INDEX(Demographics!H:H, MATCH(A1957, Demographics!A:A, 0)) &amp; "", "Unknown Status")</f>
        <v>Permanent</v>
      </c>
    </row>
    <row r="1958" spans="1:15" x14ac:dyDescent="0.25">
      <c r="A1958" t="s">
        <v>2187</v>
      </c>
      <c r="B1958">
        <v>301988897</v>
      </c>
      <c r="C1958">
        <v>4</v>
      </c>
      <c r="D1958" s="1">
        <v>42937.389050925929</v>
      </c>
      <c r="E1958" s="1">
        <v>42937.347314814811</v>
      </c>
      <c r="F1958">
        <v>20000</v>
      </c>
      <c r="G1958">
        <v>22250</v>
      </c>
      <c r="H1958">
        <v>15</v>
      </c>
      <c r="J1958" t="s">
        <v>11</v>
      </c>
      <c r="K1958" s="2">
        <f t="shared" si="90"/>
        <v>0.1125</v>
      </c>
      <c r="L1958">
        <f t="shared" si="91"/>
        <v>0</v>
      </c>
      <c r="M1958" t="str">
        <f t="shared" si="92"/>
        <v>3. High Velocity Loyalty (4+)</v>
      </c>
      <c r="N1958" t="str">
        <f>IFERROR(INDEX(Demographics!F:F, MATCH(A1958, Demographics!A:A, 0)), "Unspecified Bank")</f>
        <v>Access Bank</v>
      </c>
      <c r="O1958" t="str">
        <f>IFERROR(INDEX(Demographics!H:H, MATCH(A1958, Demographics!A:A, 0)) &amp; "", "Unknown Status")</f>
        <v/>
      </c>
    </row>
    <row r="1959" spans="1:15" x14ac:dyDescent="0.25">
      <c r="A1959" t="s">
        <v>2188</v>
      </c>
      <c r="B1959">
        <v>301995303</v>
      </c>
      <c r="C1959">
        <v>8</v>
      </c>
      <c r="D1959" s="1">
        <v>42941.564791666664</v>
      </c>
      <c r="E1959" s="1">
        <v>42941.522291666668</v>
      </c>
      <c r="F1959">
        <v>30000</v>
      </c>
      <c r="G1959">
        <v>34500</v>
      </c>
      <c r="H1959">
        <v>30</v>
      </c>
      <c r="J1959" t="s">
        <v>11</v>
      </c>
      <c r="K1959" s="2">
        <f t="shared" si="90"/>
        <v>0.15</v>
      </c>
      <c r="L1959">
        <f t="shared" si="91"/>
        <v>0</v>
      </c>
      <c r="M1959" t="str">
        <f t="shared" si="92"/>
        <v>3. High Velocity Loyalty (4+)</v>
      </c>
      <c r="N1959" t="str">
        <f>IFERROR(INDEX(Demographics!F:F, MATCH(A1959, Demographics!A:A, 0)), "Unspecified Bank")</f>
        <v>First Bank</v>
      </c>
      <c r="O1959" t="str">
        <f>IFERROR(INDEX(Demographics!H:H, MATCH(A1959, Demographics!A:A, 0)) &amp; "", "Unknown Status")</f>
        <v>Permanent</v>
      </c>
    </row>
    <row r="1960" spans="1:15" x14ac:dyDescent="0.25">
      <c r="A1960" t="s">
        <v>2189</v>
      </c>
      <c r="B1960">
        <v>301996193</v>
      </c>
      <c r="C1960">
        <v>10</v>
      </c>
      <c r="D1960" s="1">
        <v>42942.099270833336</v>
      </c>
      <c r="E1960" s="1">
        <v>42942.057511574072</v>
      </c>
      <c r="F1960">
        <v>30000</v>
      </c>
      <c r="G1960">
        <v>34500</v>
      </c>
      <c r="H1960">
        <v>30</v>
      </c>
      <c r="J1960" t="s">
        <v>11</v>
      </c>
      <c r="K1960" s="2">
        <f t="shared" si="90"/>
        <v>0.15</v>
      </c>
      <c r="L1960">
        <f t="shared" si="91"/>
        <v>0</v>
      </c>
      <c r="M1960" t="str">
        <f t="shared" si="92"/>
        <v>3. High Velocity Loyalty (4+)</v>
      </c>
      <c r="N1960" t="str">
        <f>IFERROR(INDEX(Demographics!F:F, MATCH(A1960, Demographics!A:A, 0)), "Unspecified Bank")</f>
        <v>UBA</v>
      </c>
      <c r="O1960" t="str">
        <f>IFERROR(INDEX(Demographics!H:H, MATCH(A1960, Demographics!A:A, 0)) &amp; "", "Unknown Status")</f>
        <v>Permanent</v>
      </c>
    </row>
    <row r="1961" spans="1:15" x14ac:dyDescent="0.25">
      <c r="A1961" t="s">
        <v>2190</v>
      </c>
      <c r="B1961">
        <v>302001759</v>
      </c>
      <c r="C1961">
        <v>4</v>
      </c>
      <c r="D1961" s="1">
        <v>42945.334374999999</v>
      </c>
      <c r="E1961" s="1">
        <v>42945.292638888888</v>
      </c>
      <c r="F1961">
        <v>20000</v>
      </c>
      <c r="G1961">
        <v>24500</v>
      </c>
      <c r="H1961">
        <v>30</v>
      </c>
      <c r="J1961" t="s">
        <v>23</v>
      </c>
      <c r="K1961" s="2">
        <f t="shared" si="90"/>
        <v>0.22500000000000001</v>
      </c>
      <c r="L1961">
        <f t="shared" si="91"/>
        <v>1</v>
      </c>
      <c r="M1961" t="str">
        <f t="shared" si="92"/>
        <v>3. High Velocity Loyalty (4+)</v>
      </c>
      <c r="N1961" t="str">
        <f>IFERROR(INDEX(Demographics!F:F, MATCH(A1961, Demographics!A:A, 0)), "Unspecified Bank")</f>
        <v>GT Bank</v>
      </c>
      <c r="O1961" t="str">
        <f>IFERROR(INDEX(Demographics!H:H, MATCH(A1961, Demographics!A:A, 0)) &amp; "", "Unknown Status")</f>
        <v>Permanent</v>
      </c>
    </row>
    <row r="1962" spans="1:15" x14ac:dyDescent="0.25">
      <c r="A1962" t="s">
        <v>2191</v>
      </c>
      <c r="B1962">
        <v>301962449</v>
      </c>
      <c r="C1962">
        <v>4</v>
      </c>
      <c r="D1962" s="1">
        <v>42920.197094907409</v>
      </c>
      <c r="E1962" s="1">
        <v>42920.155370370368</v>
      </c>
      <c r="F1962">
        <v>20000</v>
      </c>
      <c r="G1962">
        <v>24500</v>
      </c>
      <c r="H1962">
        <v>30</v>
      </c>
      <c r="J1962" t="s">
        <v>11</v>
      </c>
      <c r="K1962" s="2">
        <f t="shared" si="90"/>
        <v>0.22500000000000001</v>
      </c>
      <c r="L1962">
        <f t="shared" si="91"/>
        <v>0</v>
      </c>
      <c r="M1962" t="str">
        <f t="shared" si="92"/>
        <v>3. High Velocity Loyalty (4+)</v>
      </c>
      <c r="N1962" t="str">
        <f>IFERROR(INDEX(Demographics!F:F, MATCH(A1962, Demographics!A:A, 0)), "Unspecified Bank")</f>
        <v>Unspecified Bank</v>
      </c>
      <c r="O1962" t="str">
        <f>IFERROR(INDEX(Demographics!H:H, MATCH(A1962, Demographics!A:A, 0)) &amp; "", "Unknown Status")</f>
        <v>Unknown Status</v>
      </c>
    </row>
    <row r="1963" spans="1:15" x14ac:dyDescent="0.25">
      <c r="A1963" t="s">
        <v>2192</v>
      </c>
      <c r="B1963">
        <v>301964158</v>
      </c>
      <c r="C1963">
        <v>3</v>
      </c>
      <c r="D1963" s="1">
        <v>42921.148449074077</v>
      </c>
      <c r="E1963" s="1">
        <v>42921.106712962966</v>
      </c>
      <c r="F1963">
        <v>10000</v>
      </c>
      <c r="G1963">
        <v>11500</v>
      </c>
      <c r="H1963">
        <v>15</v>
      </c>
      <c r="J1963" t="s">
        <v>23</v>
      </c>
      <c r="K1963" s="2">
        <f t="shared" si="90"/>
        <v>0.15</v>
      </c>
      <c r="L1963">
        <f t="shared" si="91"/>
        <v>1</v>
      </c>
      <c r="M1963" t="str">
        <f t="shared" si="92"/>
        <v>2. Early Repeat (2-3)</v>
      </c>
      <c r="N1963" t="str">
        <f>IFERROR(INDEX(Demographics!F:F, MATCH(A1963, Demographics!A:A, 0)), "Unspecified Bank")</f>
        <v>First Bank</v>
      </c>
      <c r="O1963" t="str">
        <f>IFERROR(INDEX(Demographics!H:H, MATCH(A1963, Demographics!A:A, 0)) &amp; "", "Unknown Status")</f>
        <v>Permanent</v>
      </c>
    </row>
    <row r="1964" spans="1:15" x14ac:dyDescent="0.25">
      <c r="A1964" t="s">
        <v>2193</v>
      </c>
      <c r="B1964">
        <v>301961148</v>
      </c>
      <c r="C1964">
        <v>8</v>
      </c>
      <c r="D1964" s="1">
        <v>42919.596597222226</v>
      </c>
      <c r="E1964" s="1">
        <v>42919.554861111108</v>
      </c>
      <c r="F1964">
        <v>30000</v>
      </c>
      <c r="G1964">
        <v>39000</v>
      </c>
      <c r="H1964">
        <v>60</v>
      </c>
      <c r="J1964" t="s">
        <v>11</v>
      </c>
      <c r="K1964" s="2">
        <f t="shared" si="90"/>
        <v>0.3</v>
      </c>
      <c r="L1964">
        <f t="shared" si="91"/>
        <v>0</v>
      </c>
      <c r="M1964" t="str">
        <f t="shared" si="92"/>
        <v>3. High Velocity Loyalty (4+)</v>
      </c>
      <c r="N1964" t="str">
        <f>IFERROR(INDEX(Demographics!F:F, MATCH(A1964, Demographics!A:A, 0)), "Unspecified Bank")</f>
        <v>GT Bank</v>
      </c>
      <c r="O1964" t="str">
        <f>IFERROR(INDEX(Demographics!H:H, MATCH(A1964, Demographics!A:A, 0)) &amp; "", "Unknown Status")</f>
        <v>Permanent</v>
      </c>
    </row>
    <row r="1965" spans="1:15" x14ac:dyDescent="0.25">
      <c r="A1965" t="s">
        <v>2194</v>
      </c>
      <c r="B1965">
        <v>301980927</v>
      </c>
      <c r="C1965">
        <v>2</v>
      </c>
      <c r="D1965" s="1">
        <v>42932.904976851853</v>
      </c>
      <c r="E1965" s="1">
        <v>42932.863240740742</v>
      </c>
      <c r="F1965">
        <v>10000</v>
      </c>
      <c r="G1965">
        <v>11500</v>
      </c>
      <c r="H1965">
        <v>15</v>
      </c>
      <c r="I1965" t="s">
        <v>2195</v>
      </c>
      <c r="J1965" t="s">
        <v>11</v>
      </c>
      <c r="K1965" s="2">
        <f t="shared" si="90"/>
        <v>0.15</v>
      </c>
      <c r="L1965">
        <f t="shared" si="91"/>
        <v>0</v>
      </c>
      <c r="M1965" t="str">
        <f t="shared" si="92"/>
        <v>2. Early Repeat (2-3)</v>
      </c>
      <c r="N1965" t="str">
        <f>IFERROR(INDEX(Demographics!F:F, MATCH(A1965, Demographics!A:A, 0)), "Unspecified Bank")</f>
        <v>First Bank</v>
      </c>
      <c r="O1965" t="str">
        <f>IFERROR(INDEX(Demographics!H:H, MATCH(A1965, Demographics!A:A, 0)) &amp; "", "Unknown Status")</f>
        <v>Permanent</v>
      </c>
    </row>
    <row r="1966" spans="1:15" x14ac:dyDescent="0.25">
      <c r="A1966" t="s">
        <v>2196</v>
      </c>
      <c r="B1966">
        <v>302001766</v>
      </c>
      <c r="C1966">
        <v>2</v>
      </c>
      <c r="D1966" s="1">
        <v>42945.337754629632</v>
      </c>
      <c r="E1966" s="1">
        <v>42945.296018518522</v>
      </c>
      <c r="F1966">
        <v>10000</v>
      </c>
      <c r="G1966">
        <v>13000</v>
      </c>
      <c r="H1966">
        <v>30</v>
      </c>
      <c r="I1966" t="s">
        <v>2197</v>
      </c>
      <c r="J1966" t="s">
        <v>11</v>
      </c>
      <c r="K1966" s="2">
        <f t="shared" si="90"/>
        <v>0.3</v>
      </c>
      <c r="L1966">
        <f t="shared" si="91"/>
        <v>0</v>
      </c>
      <c r="M1966" t="str">
        <f t="shared" si="92"/>
        <v>2. Early Repeat (2-3)</v>
      </c>
      <c r="N1966" t="str">
        <f>IFERROR(INDEX(Demographics!F:F, MATCH(A1966, Demographics!A:A, 0)), "Unspecified Bank")</f>
        <v>Zenith Bank</v>
      </c>
      <c r="O1966" t="str">
        <f>IFERROR(INDEX(Demographics!H:H, MATCH(A1966, Demographics!A:A, 0)) &amp; "", "Unknown Status")</f>
        <v>Student</v>
      </c>
    </row>
    <row r="1967" spans="1:15" x14ac:dyDescent="0.25">
      <c r="A1967" t="s">
        <v>2198</v>
      </c>
      <c r="B1967">
        <v>302001287</v>
      </c>
      <c r="C1967">
        <v>9</v>
      </c>
      <c r="D1967" s="1">
        <v>42944.856226851851</v>
      </c>
      <c r="E1967" s="1">
        <v>42944.813726851855</v>
      </c>
      <c r="F1967">
        <v>10000</v>
      </c>
      <c r="G1967">
        <v>13000</v>
      </c>
      <c r="H1967">
        <v>30</v>
      </c>
      <c r="J1967" t="s">
        <v>11</v>
      </c>
      <c r="K1967" s="2">
        <f t="shared" si="90"/>
        <v>0.3</v>
      </c>
      <c r="L1967">
        <f t="shared" si="91"/>
        <v>0</v>
      </c>
      <c r="M1967" t="str">
        <f t="shared" si="92"/>
        <v>3. High Velocity Loyalty (4+)</v>
      </c>
      <c r="N1967" t="str">
        <f>IFERROR(INDEX(Demographics!F:F, MATCH(A1967, Demographics!A:A, 0)), "Unspecified Bank")</f>
        <v>First Bank</v>
      </c>
      <c r="O1967" t="str">
        <f>IFERROR(INDEX(Demographics!H:H, MATCH(A1967, Demographics!A:A, 0)) &amp; "", "Unknown Status")</f>
        <v>Permanent</v>
      </c>
    </row>
    <row r="1968" spans="1:15" x14ac:dyDescent="0.25">
      <c r="A1968" t="s">
        <v>2199</v>
      </c>
      <c r="B1968">
        <v>301971809</v>
      </c>
      <c r="C1968">
        <v>13</v>
      </c>
      <c r="D1968" s="1">
        <v>42926.706400462965</v>
      </c>
      <c r="E1968" s="1">
        <v>42926.663900462961</v>
      </c>
      <c r="F1968">
        <v>20000</v>
      </c>
      <c r="G1968">
        <v>22250</v>
      </c>
      <c r="H1968">
        <v>15</v>
      </c>
      <c r="J1968" t="s">
        <v>23</v>
      </c>
      <c r="K1968" s="2">
        <f t="shared" si="90"/>
        <v>0.1125</v>
      </c>
      <c r="L1968">
        <f t="shared" si="91"/>
        <v>1</v>
      </c>
      <c r="M1968" t="str">
        <f t="shared" si="92"/>
        <v>3. High Velocity Loyalty (4+)</v>
      </c>
      <c r="N1968" t="str">
        <f>IFERROR(INDEX(Demographics!F:F, MATCH(A1968, Demographics!A:A, 0)), "Unspecified Bank")</f>
        <v>GT Bank</v>
      </c>
      <c r="O1968" t="str">
        <f>IFERROR(INDEX(Demographics!H:H, MATCH(A1968, Demographics!A:A, 0)) &amp; "", "Unknown Status")</f>
        <v>Permanent</v>
      </c>
    </row>
    <row r="1969" spans="1:15" x14ac:dyDescent="0.25">
      <c r="A1969" t="s">
        <v>2200</v>
      </c>
      <c r="B1969">
        <v>301996230</v>
      </c>
      <c r="C1969">
        <v>2</v>
      </c>
      <c r="D1969" s="1">
        <v>42942.189409722225</v>
      </c>
      <c r="E1969" s="1">
        <v>42942.147650462961</v>
      </c>
      <c r="F1969">
        <v>10000</v>
      </c>
      <c r="G1969">
        <v>11500</v>
      </c>
      <c r="H1969">
        <v>15</v>
      </c>
      <c r="I1969" t="s">
        <v>2201</v>
      </c>
      <c r="J1969" t="s">
        <v>11</v>
      </c>
      <c r="K1969" s="2">
        <f t="shared" si="90"/>
        <v>0.15</v>
      </c>
      <c r="L1969">
        <f t="shared" si="91"/>
        <v>0</v>
      </c>
      <c r="M1969" t="str">
        <f t="shared" si="92"/>
        <v>2. Early Repeat (2-3)</v>
      </c>
      <c r="N1969" t="str">
        <f>IFERROR(INDEX(Demographics!F:F, MATCH(A1969, Demographics!A:A, 0)), "Unspecified Bank")</f>
        <v>Unspecified Bank</v>
      </c>
      <c r="O1969" t="str">
        <f>IFERROR(INDEX(Demographics!H:H, MATCH(A1969, Demographics!A:A, 0)) &amp; "", "Unknown Status")</f>
        <v>Unknown Status</v>
      </c>
    </row>
    <row r="1970" spans="1:15" x14ac:dyDescent="0.25">
      <c r="A1970" t="s">
        <v>2202</v>
      </c>
      <c r="B1970">
        <v>301976512</v>
      </c>
      <c r="C1970">
        <v>3</v>
      </c>
      <c r="D1970" s="1">
        <v>42929.778726851851</v>
      </c>
      <c r="E1970" s="1">
        <v>42929.736967592595</v>
      </c>
      <c r="F1970">
        <v>10000</v>
      </c>
      <c r="G1970">
        <v>11500</v>
      </c>
      <c r="H1970">
        <v>15</v>
      </c>
      <c r="J1970" t="s">
        <v>11</v>
      </c>
      <c r="K1970" s="2">
        <f t="shared" si="90"/>
        <v>0.15</v>
      </c>
      <c r="L1970">
        <f t="shared" si="91"/>
        <v>0</v>
      </c>
      <c r="M1970" t="str">
        <f t="shared" si="92"/>
        <v>2. Early Repeat (2-3)</v>
      </c>
      <c r="N1970" t="str">
        <f>IFERROR(INDEX(Demographics!F:F, MATCH(A1970, Demographics!A:A, 0)), "Unspecified Bank")</f>
        <v>Wema Bank</v>
      </c>
      <c r="O1970" t="str">
        <f>IFERROR(INDEX(Demographics!H:H, MATCH(A1970, Demographics!A:A, 0)) &amp; "", "Unknown Status")</f>
        <v/>
      </c>
    </row>
    <row r="1971" spans="1:15" x14ac:dyDescent="0.25">
      <c r="A1971" t="s">
        <v>2203</v>
      </c>
      <c r="B1971">
        <v>301986541</v>
      </c>
      <c r="C1971">
        <v>2</v>
      </c>
      <c r="D1971" s="1">
        <v>42935.918310185189</v>
      </c>
      <c r="E1971" s="1">
        <v>42935.876550925925</v>
      </c>
      <c r="F1971">
        <v>10000</v>
      </c>
      <c r="G1971">
        <v>13000</v>
      </c>
      <c r="H1971">
        <v>30</v>
      </c>
      <c r="J1971" t="s">
        <v>11</v>
      </c>
      <c r="K1971" s="2">
        <f t="shared" si="90"/>
        <v>0.3</v>
      </c>
      <c r="L1971">
        <f t="shared" si="91"/>
        <v>0</v>
      </c>
      <c r="M1971" t="str">
        <f t="shared" si="92"/>
        <v>2. Early Repeat (2-3)</v>
      </c>
      <c r="N1971" t="str">
        <f>IFERROR(INDEX(Demographics!F:F, MATCH(A1971, Demographics!A:A, 0)), "Unspecified Bank")</f>
        <v>Diamond Bank</v>
      </c>
      <c r="O1971" t="str">
        <f>IFERROR(INDEX(Demographics!H:H, MATCH(A1971, Demographics!A:A, 0)) &amp; "", "Unknown Status")</f>
        <v>Permanent</v>
      </c>
    </row>
    <row r="1972" spans="1:15" x14ac:dyDescent="0.25">
      <c r="A1972" t="s">
        <v>2204</v>
      </c>
      <c r="B1972">
        <v>301971065</v>
      </c>
      <c r="C1972">
        <v>11</v>
      </c>
      <c r="D1972" s="1">
        <v>42926.405219907407</v>
      </c>
      <c r="E1972" s="1">
        <v>42926.363495370373</v>
      </c>
      <c r="F1972">
        <v>40000</v>
      </c>
      <c r="G1972">
        <v>44000</v>
      </c>
      <c r="H1972">
        <v>30</v>
      </c>
      <c r="J1972" t="s">
        <v>11</v>
      </c>
      <c r="K1972" s="2">
        <f t="shared" si="90"/>
        <v>0.1</v>
      </c>
      <c r="L1972">
        <f t="shared" si="91"/>
        <v>0</v>
      </c>
      <c r="M1972" t="str">
        <f t="shared" si="92"/>
        <v>3. High Velocity Loyalty (4+)</v>
      </c>
      <c r="N1972" t="str">
        <f>IFERROR(INDEX(Demographics!F:F, MATCH(A1972, Demographics!A:A, 0)), "Unspecified Bank")</f>
        <v>Access Bank</v>
      </c>
      <c r="O1972" t="str">
        <f>IFERROR(INDEX(Demographics!H:H, MATCH(A1972, Demographics!A:A, 0)) &amp; "", "Unknown Status")</f>
        <v>Permanent</v>
      </c>
    </row>
    <row r="1973" spans="1:15" x14ac:dyDescent="0.25">
      <c r="A1973" t="s">
        <v>2205</v>
      </c>
      <c r="B1973">
        <v>301999929</v>
      </c>
      <c r="C1973">
        <v>2</v>
      </c>
      <c r="D1973" s="1">
        <v>42944.308958333335</v>
      </c>
      <c r="E1973" s="1">
        <v>42944.267222222225</v>
      </c>
      <c r="F1973">
        <v>10000</v>
      </c>
      <c r="G1973">
        <v>13000</v>
      </c>
      <c r="H1973">
        <v>30</v>
      </c>
      <c r="J1973" t="s">
        <v>11</v>
      </c>
      <c r="K1973" s="2">
        <f t="shared" si="90"/>
        <v>0.3</v>
      </c>
      <c r="L1973">
        <f t="shared" si="91"/>
        <v>0</v>
      </c>
      <c r="M1973" t="str">
        <f t="shared" si="92"/>
        <v>2. Early Repeat (2-3)</v>
      </c>
      <c r="N1973" t="str">
        <f>IFERROR(INDEX(Demographics!F:F, MATCH(A1973, Demographics!A:A, 0)), "Unspecified Bank")</f>
        <v>Access Bank</v>
      </c>
      <c r="O1973" t="str">
        <f>IFERROR(INDEX(Demographics!H:H, MATCH(A1973, Demographics!A:A, 0)) &amp; "", "Unknown Status")</f>
        <v>Permanent</v>
      </c>
    </row>
    <row r="1974" spans="1:15" x14ac:dyDescent="0.25">
      <c r="A1974" t="s">
        <v>2206</v>
      </c>
      <c r="B1974">
        <v>301965975</v>
      </c>
      <c r="C1974">
        <v>7</v>
      </c>
      <c r="D1974" s="1">
        <v>42922.351412037038</v>
      </c>
      <c r="E1974" s="1">
        <v>42922.309594907405</v>
      </c>
      <c r="F1974">
        <v>10000</v>
      </c>
      <c r="G1974">
        <v>13000</v>
      </c>
      <c r="H1974">
        <v>30</v>
      </c>
      <c r="J1974" t="s">
        <v>11</v>
      </c>
      <c r="K1974" s="2">
        <f t="shared" si="90"/>
        <v>0.3</v>
      </c>
      <c r="L1974">
        <f t="shared" si="91"/>
        <v>0</v>
      </c>
      <c r="M1974" t="str">
        <f t="shared" si="92"/>
        <v>3. High Velocity Loyalty (4+)</v>
      </c>
      <c r="N1974" t="str">
        <f>IFERROR(INDEX(Demographics!F:F, MATCH(A1974, Demographics!A:A, 0)), "Unspecified Bank")</f>
        <v>Access Bank</v>
      </c>
      <c r="O1974" t="str">
        <f>IFERROR(INDEX(Demographics!H:H, MATCH(A1974, Demographics!A:A, 0)) &amp; "", "Unknown Status")</f>
        <v>Permanent</v>
      </c>
    </row>
    <row r="1975" spans="1:15" x14ac:dyDescent="0.25">
      <c r="A1975" t="s">
        <v>2207</v>
      </c>
      <c r="B1975">
        <v>301999768</v>
      </c>
      <c r="C1975">
        <v>2</v>
      </c>
      <c r="D1975" s="1">
        <v>42944.102685185186</v>
      </c>
      <c r="E1975" s="1">
        <v>42944.060937499999</v>
      </c>
      <c r="F1975">
        <v>10000</v>
      </c>
      <c r="G1975">
        <v>13000</v>
      </c>
      <c r="H1975">
        <v>30</v>
      </c>
      <c r="J1975" t="s">
        <v>11</v>
      </c>
      <c r="K1975" s="2">
        <f t="shared" si="90"/>
        <v>0.3</v>
      </c>
      <c r="L1975">
        <f t="shared" si="91"/>
        <v>0</v>
      </c>
      <c r="M1975" t="str">
        <f t="shared" si="92"/>
        <v>2. Early Repeat (2-3)</v>
      </c>
      <c r="N1975" t="str">
        <f>IFERROR(INDEX(Demographics!F:F, MATCH(A1975, Demographics!A:A, 0)), "Unspecified Bank")</f>
        <v>GT Bank</v>
      </c>
      <c r="O1975" t="str">
        <f>IFERROR(INDEX(Demographics!H:H, MATCH(A1975, Demographics!A:A, 0)) &amp; "", "Unknown Status")</f>
        <v/>
      </c>
    </row>
    <row r="1976" spans="1:15" x14ac:dyDescent="0.25">
      <c r="A1976" t="s">
        <v>2208</v>
      </c>
      <c r="B1976">
        <v>301992912</v>
      </c>
      <c r="C1976">
        <v>11</v>
      </c>
      <c r="D1976" s="1">
        <v>42940.382662037038</v>
      </c>
      <c r="E1976" s="1">
        <v>42940.340902777774</v>
      </c>
      <c r="F1976">
        <v>10000</v>
      </c>
      <c r="G1976">
        <v>13000</v>
      </c>
      <c r="H1976">
        <v>30</v>
      </c>
      <c r="J1976" t="s">
        <v>23</v>
      </c>
      <c r="K1976" s="2">
        <f t="shared" si="90"/>
        <v>0.3</v>
      </c>
      <c r="L1976">
        <f t="shared" si="91"/>
        <v>1</v>
      </c>
      <c r="M1976" t="str">
        <f t="shared" si="92"/>
        <v>3. High Velocity Loyalty (4+)</v>
      </c>
      <c r="N1976" t="str">
        <f>IFERROR(INDEX(Demographics!F:F, MATCH(A1976, Demographics!A:A, 0)), "Unspecified Bank")</f>
        <v>Unspecified Bank</v>
      </c>
      <c r="O1976" t="str">
        <f>IFERROR(INDEX(Demographics!H:H, MATCH(A1976, Demographics!A:A, 0)) &amp; "", "Unknown Status")</f>
        <v>Unknown Status</v>
      </c>
    </row>
    <row r="1977" spans="1:15" x14ac:dyDescent="0.25">
      <c r="A1977" t="s">
        <v>2209</v>
      </c>
      <c r="B1977">
        <v>301962876</v>
      </c>
      <c r="C1977">
        <v>7</v>
      </c>
      <c r="D1977" s="1">
        <v>42920.447615740741</v>
      </c>
      <c r="E1977" s="1">
        <v>42920.405868055554</v>
      </c>
      <c r="F1977">
        <v>10000</v>
      </c>
      <c r="G1977">
        <v>13000</v>
      </c>
      <c r="H1977">
        <v>30</v>
      </c>
      <c r="J1977" t="s">
        <v>11</v>
      </c>
      <c r="K1977" s="2">
        <f t="shared" si="90"/>
        <v>0.3</v>
      </c>
      <c r="L1977">
        <f t="shared" si="91"/>
        <v>0</v>
      </c>
      <c r="M1977" t="str">
        <f t="shared" si="92"/>
        <v>3. High Velocity Loyalty (4+)</v>
      </c>
      <c r="N1977" t="str">
        <f>IFERROR(INDEX(Demographics!F:F, MATCH(A1977, Demographics!A:A, 0)), "Unspecified Bank")</f>
        <v>GT Bank</v>
      </c>
      <c r="O1977" t="str">
        <f>IFERROR(INDEX(Demographics!H:H, MATCH(A1977, Demographics!A:A, 0)) &amp; "", "Unknown Status")</f>
        <v>Permanent</v>
      </c>
    </row>
    <row r="1978" spans="1:15" x14ac:dyDescent="0.25">
      <c r="A1978" t="s">
        <v>2210</v>
      </c>
      <c r="B1978">
        <v>301981418</v>
      </c>
      <c r="C1978">
        <v>3</v>
      </c>
      <c r="D1978" s="1">
        <v>42933.400324074071</v>
      </c>
      <c r="E1978" s="1">
        <v>42933.358576388891</v>
      </c>
      <c r="F1978">
        <v>20000</v>
      </c>
      <c r="G1978">
        <v>22250</v>
      </c>
      <c r="H1978">
        <v>15</v>
      </c>
      <c r="I1978" t="s">
        <v>2211</v>
      </c>
      <c r="J1978" t="s">
        <v>11</v>
      </c>
      <c r="K1978" s="2">
        <f t="shared" si="90"/>
        <v>0.1125</v>
      </c>
      <c r="L1978">
        <f t="shared" si="91"/>
        <v>0</v>
      </c>
      <c r="M1978" t="str">
        <f t="shared" si="92"/>
        <v>2. Early Repeat (2-3)</v>
      </c>
      <c r="N1978" t="str">
        <f>IFERROR(INDEX(Demographics!F:F, MATCH(A1978, Demographics!A:A, 0)), "Unspecified Bank")</f>
        <v>Unspecified Bank</v>
      </c>
      <c r="O1978" t="str">
        <f>IFERROR(INDEX(Demographics!H:H, MATCH(A1978, Demographics!A:A, 0)) &amp; "", "Unknown Status")</f>
        <v>Unknown Status</v>
      </c>
    </row>
    <row r="1979" spans="1:15" x14ac:dyDescent="0.25">
      <c r="A1979" t="s">
        <v>2212</v>
      </c>
      <c r="B1979">
        <v>301963275</v>
      </c>
      <c r="C1979">
        <v>3</v>
      </c>
      <c r="D1979" s="1">
        <v>42920.603229166663</v>
      </c>
      <c r="E1979" s="1">
        <v>42920.56150462963</v>
      </c>
      <c r="F1979">
        <v>10000</v>
      </c>
      <c r="G1979">
        <v>13000</v>
      </c>
      <c r="H1979">
        <v>30</v>
      </c>
      <c r="I1979" t="s">
        <v>1597</v>
      </c>
      <c r="J1979" t="s">
        <v>11</v>
      </c>
      <c r="K1979" s="2">
        <f t="shared" si="90"/>
        <v>0.3</v>
      </c>
      <c r="L1979">
        <f t="shared" si="91"/>
        <v>0</v>
      </c>
      <c r="M1979" t="str">
        <f t="shared" si="92"/>
        <v>2. Early Repeat (2-3)</v>
      </c>
      <c r="N1979" t="str">
        <f>IFERROR(INDEX(Demographics!F:F, MATCH(A1979, Demographics!A:A, 0)), "Unspecified Bank")</f>
        <v>Zenith Bank</v>
      </c>
      <c r="O1979" t="str">
        <f>IFERROR(INDEX(Demographics!H:H, MATCH(A1979, Demographics!A:A, 0)) &amp; "", "Unknown Status")</f>
        <v>Permanent</v>
      </c>
    </row>
    <row r="1980" spans="1:15" x14ac:dyDescent="0.25">
      <c r="A1980" t="s">
        <v>2213</v>
      </c>
      <c r="B1980">
        <v>301973648</v>
      </c>
      <c r="C1980">
        <v>8</v>
      </c>
      <c r="D1980" s="1">
        <v>42927.826574074075</v>
      </c>
      <c r="E1980" s="1">
        <v>42927.784837962965</v>
      </c>
      <c r="F1980">
        <v>30000</v>
      </c>
      <c r="G1980">
        <v>34500</v>
      </c>
      <c r="H1980">
        <v>30</v>
      </c>
      <c r="J1980" t="s">
        <v>11</v>
      </c>
      <c r="K1980" s="2">
        <f t="shared" si="90"/>
        <v>0.15</v>
      </c>
      <c r="L1980">
        <f t="shared" si="91"/>
        <v>0</v>
      </c>
      <c r="M1980" t="str">
        <f t="shared" si="92"/>
        <v>3. High Velocity Loyalty (4+)</v>
      </c>
      <c r="N1980" t="str">
        <f>IFERROR(INDEX(Demographics!F:F, MATCH(A1980, Demographics!A:A, 0)), "Unspecified Bank")</f>
        <v>GT Bank</v>
      </c>
      <c r="O1980" t="str">
        <f>IFERROR(INDEX(Demographics!H:H, MATCH(A1980, Demographics!A:A, 0)) &amp; "", "Unknown Status")</f>
        <v/>
      </c>
    </row>
    <row r="1981" spans="1:15" x14ac:dyDescent="0.25">
      <c r="A1981" t="s">
        <v>2214</v>
      </c>
      <c r="B1981">
        <v>301999364</v>
      </c>
      <c r="C1981">
        <v>7</v>
      </c>
      <c r="D1981" s="1">
        <v>42943.803530092591</v>
      </c>
      <c r="E1981" s="1">
        <v>42943.761782407404</v>
      </c>
      <c r="F1981">
        <v>30000</v>
      </c>
      <c r="G1981">
        <v>34500</v>
      </c>
      <c r="H1981">
        <v>30</v>
      </c>
      <c r="J1981" t="s">
        <v>11</v>
      </c>
      <c r="K1981" s="2">
        <f t="shared" si="90"/>
        <v>0.15</v>
      </c>
      <c r="L1981">
        <f t="shared" si="91"/>
        <v>0</v>
      </c>
      <c r="M1981" t="str">
        <f t="shared" si="92"/>
        <v>3. High Velocity Loyalty (4+)</v>
      </c>
      <c r="N1981" t="str">
        <f>IFERROR(INDEX(Demographics!F:F, MATCH(A1981, Demographics!A:A, 0)), "Unspecified Bank")</f>
        <v>Unspecified Bank</v>
      </c>
      <c r="O1981" t="str">
        <f>IFERROR(INDEX(Demographics!H:H, MATCH(A1981, Demographics!A:A, 0)) &amp; "", "Unknown Status")</f>
        <v>Unknown Status</v>
      </c>
    </row>
    <row r="1982" spans="1:15" x14ac:dyDescent="0.25">
      <c r="A1982" t="s">
        <v>2215</v>
      </c>
      <c r="B1982">
        <v>301974775</v>
      </c>
      <c r="C1982">
        <v>2</v>
      </c>
      <c r="D1982" s="1">
        <v>42928.640057870369</v>
      </c>
      <c r="E1982" s="1">
        <v>42928.597557870373</v>
      </c>
      <c r="F1982">
        <v>10000</v>
      </c>
      <c r="G1982">
        <v>13000</v>
      </c>
      <c r="H1982">
        <v>30</v>
      </c>
      <c r="J1982" t="s">
        <v>11</v>
      </c>
      <c r="K1982" s="2">
        <f t="shared" si="90"/>
        <v>0.3</v>
      </c>
      <c r="L1982">
        <f t="shared" si="91"/>
        <v>0</v>
      </c>
      <c r="M1982" t="str">
        <f t="shared" si="92"/>
        <v>2. Early Repeat (2-3)</v>
      </c>
      <c r="N1982" t="str">
        <f>IFERROR(INDEX(Demographics!F:F, MATCH(A1982, Demographics!A:A, 0)), "Unspecified Bank")</f>
        <v>Access Bank</v>
      </c>
      <c r="O1982" t="str">
        <f>IFERROR(INDEX(Demographics!H:H, MATCH(A1982, Demographics!A:A, 0)) &amp; "", "Unknown Status")</f>
        <v>Permanent</v>
      </c>
    </row>
    <row r="1983" spans="1:15" x14ac:dyDescent="0.25">
      <c r="A1983" t="s">
        <v>2216</v>
      </c>
      <c r="B1983">
        <v>301979640</v>
      </c>
      <c r="C1983">
        <v>4</v>
      </c>
      <c r="D1983" s="1">
        <v>42931.842222222222</v>
      </c>
      <c r="E1983" s="1">
        <v>42931.800462962965</v>
      </c>
      <c r="F1983">
        <v>20000</v>
      </c>
      <c r="G1983">
        <v>24500</v>
      </c>
      <c r="H1983">
        <v>30</v>
      </c>
      <c r="J1983" t="s">
        <v>11</v>
      </c>
      <c r="K1983" s="2">
        <f t="shared" si="90"/>
        <v>0.22500000000000001</v>
      </c>
      <c r="L1983">
        <f t="shared" si="91"/>
        <v>0</v>
      </c>
      <c r="M1983" t="str">
        <f t="shared" si="92"/>
        <v>3. High Velocity Loyalty (4+)</v>
      </c>
      <c r="N1983" t="str">
        <f>IFERROR(INDEX(Demographics!F:F, MATCH(A1983, Demographics!A:A, 0)), "Unspecified Bank")</f>
        <v>Unspecified Bank</v>
      </c>
      <c r="O1983" t="str">
        <f>IFERROR(INDEX(Demographics!H:H, MATCH(A1983, Demographics!A:A, 0)) &amp; "", "Unknown Status")</f>
        <v>Unknown Status</v>
      </c>
    </row>
    <row r="1984" spans="1:15" x14ac:dyDescent="0.25">
      <c r="A1984" t="s">
        <v>2217</v>
      </c>
      <c r="B1984">
        <v>302000109</v>
      </c>
      <c r="C1984">
        <v>2</v>
      </c>
      <c r="D1984" s="1">
        <v>42944.385949074072</v>
      </c>
      <c r="E1984" s="1">
        <v>42944.344201388885</v>
      </c>
      <c r="F1984">
        <v>10000</v>
      </c>
      <c r="G1984">
        <v>13000</v>
      </c>
      <c r="H1984">
        <v>30</v>
      </c>
      <c r="J1984" t="s">
        <v>23</v>
      </c>
      <c r="K1984" s="2">
        <f t="shared" si="90"/>
        <v>0.3</v>
      </c>
      <c r="L1984">
        <f t="shared" si="91"/>
        <v>1</v>
      </c>
      <c r="M1984" t="str">
        <f t="shared" si="92"/>
        <v>2. Early Repeat (2-3)</v>
      </c>
      <c r="N1984" t="str">
        <f>IFERROR(INDEX(Demographics!F:F, MATCH(A1984, Demographics!A:A, 0)), "Unspecified Bank")</f>
        <v>GT Bank</v>
      </c>
      <c r="O1984" t="str">
        <f>IFERROR(INDEX(Demographics!H:H, MATCH(A1984, Demographics!A:A, 0)) &amp; "", "Unknown Status")</f>
        <v>Permanent</v>
      </c>
    </row>
    <row r="1985" spans="1:15" x14ac:dyDescent="0.25">
      <c r="A1985" t="s">
        <v>2218</v>
      </c>
      <c r="B1985">
        <v>301999341</v>
      </c>
      <c r="C1985">
        <v>2</v>
      </c>
      <c r="D1985" s="1">
        <v>42943.792083333334</v>
      </c>
      <c r="E1985" s="1">
        <v>42943.750335648147</v>
      </c>
      <c r="F1985">
        <v>10000</v>
      </c>
      <c r="G1985">
        <v>13000</v>
      </c>
      <c r="H1985">
        <v>30</v>
      </c>
      <c r="J1985" t="s">
        <v>11</v>
      </c>
      <c r="K1985" s="2">
        <f t="shared" si="90"/>
        <v>0.3</v>
      </c>
      <c r="L1985">
        <f t="shared" si="91"/>
        <v>0</v>
      </c>
      <c r="M1985" t="str">
        <f t="shared" si="92"/>
        <v>2. Early Repeat (2-3)</v>
      </c>
      <c r="N1985" t="str">
        <f>IFERROR(INDEX(Demographics!F:F, MATCH(A1985, Demographics!A:A, 0)), "Unspecified Bank")</f>
        <v>Zenith Bank</v>
      </c>
      <c r="O1985" t="str">
        <f>IFERROR(INDEX(Demographics!H:H, MATCH(A1985, Demographics!A:A, 0)) &amp; "", "Unknown Status")</f>
        <v/>
      </c>
    </row>
    <row r="1986" spans="1:15" x14ac:dyDescent="0.25">
      <c r="A1986" t="s">
        <v>2219</v>
      </c>
      <c r="B1986">
        <v>301960888</v>
      </c>
      <c r="C1986">
        <v>2</v>
      </c>
      <c r="D1986" s="1">
        <v>42919.486377314817</v>
      </c>
      <c r="E1986" s="1">
        <v>42919.444652777776</v>
      </c>
      <c r="F1986">
        <v>10000</v>
      </c>
      <c r="G1986">
        <v>13000</v>
      </c>
      <c r="H1986">
        <v>30</v>
      </c>
      <c r="J1986" t="s">
        <v>11</v>
      </c>
      <c r="K1986" s="2">
        <f t="shared" si="90"/>
        <v>0.3</v>
      </c>
      <c r="L1986">
        <f t="shared" si="91"/>
        <v>0</v>
      </c>
      <c r="M1986" t="str">
        <f t="shared" si="92"/>
        <v>2. Early Repeat (2-3)</v>
      </c>
      <c r="N1986" t="str">
        <f>IFERROR(INDEX(Demographics!F:F, MATCH(A1986, Demographics!A:A, 0)), "Unspecified Bank")</f>
        <v>GT Bank</v>
      </c>
      <c r="O1986" t="str">
        <f>IFERROR(INDEX(Demographics!H:H, MATCH(A1986, Demographics!A:A, 0)) &amp; "", "Unknown Status")</f>
        <v>Permanent</v>
      </c>
    </row>
    <row r="1987" spans="1:15" x14ac:dyDescent="0.25">
      <c r="A1987" t="s">
        <v>2220</v>
      </c>
      <c r="B1987">
        <v>301971574</v>
      </c>
      <c r="C1987">
        <v>9</v>
      </c>
      <c r="D1987" s="1">
        <v>42926.610752314817</v>
      </c>
      <c r="E1987" s="1">
        <v>42926.569016203706</v>
      </c>
      <c r="F1987">
        <v>30000</v>
      </c>
      <c r="G1987">
        <v>34500</v>
      </c>
      <c r="H1987">
        <v>30</v>
      </c>
      <c r="J1987" t="s">
        <v>11</v>
      </c>
      <c r="K1987" s="2">
        <f t="shared" ref="K1987:K2050" si="93">(G1987 - F1987) / F1987</f>
        <v>0.15</v>
      </c>
      <c r="L1987">
        <f t="shared" ref="L1987:L2050" si="94">IF(J1987="bad", 1, 0)</f>
        <v>0</v>
      </c>
      <c r="M1987" t="str">
        <f t="shared" ref="M1987:M2050" si="95">IF(C1987=1, "1. First-Time Applicant", IF(C1987&lt;=3, "2. Early Repeat (2-3)", "3. High Velocity Loyalty (4+)"))</f>
        <v>3. High Velocity Loyalty (4+)</v>
      </c>
      <c r="N1987" t="str">
        <f>IFERROR(INDEX(Demographics!F:F, MATCH(A1987, Demographics!A:A, 0)), "Unspecified Bank")</f>
        <v>First Bank</v>
      </c>
      <c r="O1987" t="str">
        <f>IFERROR(INDEX(Demographics!H:H, MATCH(A1987, Demographics!A:A, 0)) &amp; "", "Unknown Status")</f>
        <v>Permanent</v>
      </c>
    </row>
    <row r="1988" spans="1:15" x14ac:dyDescent="0.25">
      <c r="A1988" t="s">
        <v>2221</v>
      </c>
      <c r="B1988">
        <v>301971535</v>
      </c>
      <c r="C1988">
        <v>6</v>
      </c>
      <c r="D1988" s="1">
        <v>42926.59578703704</v>
      </c>
      <c r="E1988" s="1">
        <v>42926.554050925923</v>
      </c>
      <c r="F1988">
        <v>10000</v>
      </c>
      <c r="G1988">
        <v>13000</v>
      </c>
      <c r="H1988">
        <v>30</v>
      </c>
      <c r="J1988" t="s">
        <v>23</v>
      </c>
      <c r="K1988" s="2">
        <f t="shared" si="93"/>
        <v>0.3</v>
      </c>
      <c r="L1988">
        <f t="shared" si="94"/>
        <v>1</v>
      </c>
      <c r="M1988" t="str">
        <f t="shared" si="95"/>
        <v>3. High Velocity Loyalty (4+)</v>
      </c>
      <c r="N1988" t="str">
        <f>IFERROR(INDEX(Demographics!F:F, MATCH(A1988, Demographics!A:A, 0)), "Unspecified Bank")</f>
        <v>GT Bank</v>
      </c>
      <c r="O1988" t="str">
        <f>IFERROR(INDEX(Demographics!H:H, MATCH(A1988, Demographics!A:A, 0)) &amp; "", "Unknown Status")</f>
        <v>Permanent</v>
      </c>
    </row>
    <row r="1989" spans="1:15" x14ac:dyDescent="0.25">
      <c r="A1989" t="s">
        <v>2222</v>
      </c>
      <c r="B1989">
        <v>301961052</v>
      </c>
      <c r="C1989">
        <v>8</v>
      </c>
      <c r="D1989" s="1">
        <v>42919.553738425922</v>
      </c>
      <c r="E1989" s="1">
        <v>42919.512013888889</v>
      </c>
      <c r="F1989">
        <v>30000</v>
      </c>
      <c r="G1989">
        <v>34500</v>
      </c>
      <c r="H1989">
        <v>30</v>
      </c>
      <c r="J1989" t="s">
        <v>11</v>
      </c>
      <c r="K1989" s="2">
        <f t="shared" si="93"/>
        <v>0.15</v>
      </c>
      <c r="L1989">
        <f t="shared" si="94"/>
        <v>0</v>
      </c>
      <c r="M1989" t="str">
        <f t="shared" si="95"/>
        <v>3. High Velocity Loyalty (4+)</v>
      </c>
      <c r="N1989" t="str">
        <f>IFERROR(INDEX(Demographics!F:F, MATCH(A1989, Demographics!A:A, 0)), "Unspecified Bank")</f>
        <v>First Bank</v>
      </c>
      <c r="O1989" t="str">
        <f>IFERROR(INDEX(Demographics!H:H, MATCH(A1989, Demographics!A:A, 0)) &amp; "", "Unknown Status")</f>
        <v>Permanent</v>
      </c>
    </row>
    <row r="1990" spans="1:15" x14ac:dyDescent="0.25">
      <c r="A1990" t="s">
        <v>2223</v>
      </c>
      <c r="B1990">
        <v>301979047</v>
      </c>
      <c r="C1990">
        <v>5</v>
      </c>
      <c r="D1990" s="1">
        <v>42931.500428240739</v>
      </c>
      <c r="E1990" s="1">
        <v>42931.458668981482</v>
      </c>
      <c r="F1990">
        <v>10000</v>
      </c>
      <c r="G1990">
        <v>11500</v>
      </c>
      <c r="H1990">
        <v>15</v>
      </c>
      <c r="J1990" t="s">
        <v>11</v>
      </c>
      <c r="K1990" s="2">
        <f t="shared" si="93"/>
        <v>0.15</v>
      </c>
      <c r="L1990">
        <f t="shared" si="94"/>
        <v>0</v>
      </c>
      <c r="M1990" t="str">
        <f t="shared" si="95"/>
        <v>3. High Velocity Loyalty (4+)</v>
      </c>
      <c r="N1990" t="str">
        <f>IFERROR(INDEX(Demographics!F:F, MATCH(A1990, Demographics!A:A, 0)), "Unspecified Bank")</f>
        <v>Diamond Bank</v>
      </c>
      <c r="O1990" t="str">
        <f>IFERROR(INDEX(Demographics!H:H, MATCH(A1990, Demographics!A:A, 0)) &amp; "", "Unknown Status")</f>
        <v>Permanent</v>
      </c>
    </row>
    <row r="1991" spans="1:15" x14ac:dyDescent="0.25">
      <c r="A1991" t="s">
        <v>2224</v>
      </c>
      <c r="B1991">
        <v>301975629</v>
      </c>
      <c r="C1991">
        <v>4</v>
      </c>
      <c r="D1991" s="1">
        <v>42929.366712962961</v>
      </c>
      <c r="E1991" s="1">
        <v>42929.324965277781</v>
      </c>
      <c r="F1991">
        <v>10000</v>
      </c>
      <c r="G1991">
        <v>13000</v>
      </c>
      <c r="H1991">
        <v>30</v>
      </c>
      <c r="J1991" t="s">
        <v>23</v>
      </c>
      <c r="K1991" s="2">
        <f t="shared" si="93"/>
        <v>0.3</v>
      </c>
      <c r="L1991">
        <f t="shared" si="94"/>
        <v>1</v>
      </c>
      <c r="M1991" t="str">
        <f t="shared" si="95"/>
        <v>3. High Velocity Loyalty (4+)</v>
      </c>
      <c r="N1991" t="str">
        <f>IFERROR(INDEX(Demographics!F:F, MATCH(A1991, Demographics!A:A, 0)), "Unspecified Bank")</f>
        <v>Unspecified Bank</v>
      </c>
      <c r="O1991" t="str">
        <f>IFERROR(INDEX(Demographics!H:H, MATCH(A1991, Demographics!A:A, 0)) &amp; "", "Unknown Status")</f>
        <v>Unknown Status</v>
      </c>
    </row>
    <row r="1992" spans="1:15" x14ac:dyDescent="0.25">
      <c r="A1992" t="s">
        <v>2225</v>
      </c>
      <c r="B1992">
        <v>301976850</v>
      </c>
      <c r="C1992">
        <v>2</v>
      </c>
      <c r="D1992" s="1">
        <v>42930.040694444448</v>
      </c>
      <c r="E1992" s="1">
        <v>42929.99894675926</v>
      </c>
      <c r="F1992">
        <v>10000</v>
      </c>
      <c r="G1992">
        <v>13000</v>
      </c>
      <c r="H1992">
        <v>30</v>
      </c>
      <c r="J1992" t="s">
        <v>23</v>
      </c>
      <c r="K1992" s="2">
        <f t="shared" si="93"/>
        <v>0.3</v>
      </c>
      <c r="L1992">
        <f t="shared" si="94"/>
        <v>1</v>
      </c>
      <c r="M1992" t="str">
        <f t="shared" si="95"/>
        <v>2. Early Repeat (2-3)</v>
      </c>
      <c r="N1992" t="str">
        <f>IFERROR(INDEX(Demographics!F:F, MATCH(A1992, Demographics!A:A, 0)), "Unspecified Bank")</f>
        <v>Diamond Bank</v>
      </c>
      <c r="O1992" t="str">
        <f>IFERROR(INDEX(Demographics!H:H, MATCH(A1992, Demographics!A:A, 0)) &amp; "", "Unknown Status")</f>
        <v>Permanent</v>
      </c>
    </row>
    <row r="1993" spans="1:15" x14ac:dyDescent="0.25">
      <c r="A1993" t="s">
        <v>2226</v>
      </c>
      <c r="B1993">
        <v>301995926</v>
      </c>
      <c r="C1993">
        <v>2</v>
      </c>
      <c r="D1993" s="1">
        <v>42941.861655092594</v>
      </c>
      <c r="E1993" s="1">
        <v>42941.819895833331</v>
      </c>
      <c r="F1993">
        <v>10000</v>
      </c>
      <c r="G1993">
        <v>13000</v>
      </c>
      <c r="H1993">
        <v>30</v>
      </c>
      <c r="J1993" t="s">
        <v>23</v>
      </c>
      <c r="K1993" s="2">
        <f t="shared" si="93"/>
        <v>0.3</v>
      </c>
      <c r="L1993">
        <f t="shared" si="94"/>
        <v>1</v>
      </c>
      <c r="M1993" t="str">
        <f t="shared" si="95"/>
        <v>2. Early Repeat (2-3)</v>
      </c>
      <c r="N1993" t="str">
        <f>IFERROR(INDEX(Demographics!F:F, MATCH(A1993, Demographics!A:A, 0)), "Unspecified Bank")</f>
        <v>GT Bank</v>
      </c>
      <c r="O1993" t="str">
        <f>IFERROR(INDEX(Demographics!H:H, MATCH(A1993, Demographics!A:A, 0)) &amp; "", "Unknown Status")</f>
        <v>Self-Employed</v>
      </c>
    </row>
    <row r="1994" spans="1:15" x14ac:dyDescent="0.25">
      <c r="A1994" t="s">
        <v>2227</v>
      </c>
      <c r="B1994">
        <v>301966391</v>
      </c>
      <c r="C1994">
        <v>8</v>
      </c>
      <c r="D1994" s="1">
        <v>42922.536759259259</v>
      </c>
      <c r="E1994" s="1">
        <v>42922.494930555556</v>
      </c>
      <c r="F1994">
        <v>30000</v>
      </c>
      <c r="G1994">
        <v>34500</v>
      </c>
      <c r="H1994">
        <v>30</v>
      </c>
      <c r="J1994" t="s">
        <v>23</v>
      </c>
      <c r="K1994" s="2">
        <f t="shared" si="93"/>
        <v>0.15</v>
      </c>
      <c r="L1994">
        <f t="shared" si="94"/>
        <v>1</v>
      </c>
      <c r="M1994" t="str">
        <f t="shared" si="95"/>
        <v>3. High Velocity Loyalty (4+)</v>
      </c>
      <c r="N1994" t="str">
        <f>IFERROR(INDEX(Demographics!F:F, MATCH(A1994, Demographics!A:A, 0)), "Unspecified Bank")</f>
        <v>FCMB</v>
      </c>
      <c r="O1994" t="str">
        <f>IFERROR(INDEX(Demographics!H:H, MATCH(A1994, Demographics!A:A, 0)) &amp; "", "Unknown Status")</f>
        <v>Self-Employed</v>
      </c>
    </row>
    <row r="1995" spans="1:15" x14ac:dyDescent="0.25">
      <c r="A1995" t="s">
        <v>2228</v>
      </c>
      <c r="B1995">
        <v>302002835</v>
      </c>
      <c r="C1995">
        <v>2</v>
      </c>
      <c r="D1995" s="1">
        <v>42945.946574074071</v>
      </c>
      <c r="E1995" s="1">
        <v>42945.904814814814</v>
      </c>
      <c r="F1995">
        <v>10000</v>
      </c>
      <c r="G1995">
        <v>13000</v>
      </c>
      <c r="H1995">
        <v>30</v>
      </c>
      <c r="J1995" t="s">
        <v>23</v>
      </c>
      <c r="K1995" s="2">
        <f t="shared" si="93"/>
        <v>0.3</v>
      </c>
      <c r="L1995">
        <f t="shared" si="94"/>
        <v>1</v>
      </c>
      <c r="M1995" t="str">
        <f t="shared" si="95"/>
        <v>2. Early Repeat (2-3)</v>
      </c>
      <c r="N1995" t="str">
        <f>IFERROR(INDEX(Demographics!F:F, MATCH(A1995, Demographics!A:A, 0)), "Unspecified Bank")</f>
        <v>GT Bank</v>
      </c>
      <c r="O1995" t="str">
        <f>IFERROR(INDEX(Demographics!H:H, MATCH(A1995, Demographics!A:A, 0)) &amp; "", "Unknown Status")</f>
        <v>Student</v>
      </c>
    </row>
    <row r="1996" spans="1:15" x14ac:dyDescent="0.25">
      <c r="A1996" t="s">
        <v>2229</v>
      </c>
      <c r="B1996">
        <v>301962414</v>
      </c>
      <c r="C1996">
        <v>2</v>
      </c>
      <c r="D1996" s="1">
        <v>42920.082986111112</v>
      </c>
      <c r="E1996" s="1">
        <v>42920.041238425925</v>
      </c>
      <c r="F1996">
        <v>10000</v>
      </c>
      <c r="G1996">
        <v>13000</v>
      </c>
      <c r="H1996">
        <v>30</v>
      </c>
      <c r="J1996" t="s">
        <v>23</v>
      </c>
      <c r="K1996" s="2">
        <f t="shared" si="93"/>
        <v>0.3</v>
      </c>
      <c r="L1996">
        <f t="shared" si="94"/>
        <v>1</v>
      </c>
      <c r="M1996" t="str">
        <f t="shared" si="95"/>
        <v>2. Early Repeat (2-3)</v>
      </c>
      <c r="N1996" t="str">
        <f>IFERROR(INDEX(Demographics!F:F, MATCH(A1996, Demographics!A:A, 0)), "Unspecified Bank")</f>
        <v>Zenith Bank</v>
      </c>
      <c r="O1996" t="str">
        <f>IFERROR(INDEX(Demographics!H:H, MATCH(A1996, Demographics!A:A, 0)) &amp; "", "Unknown Status")</f>
        <v>Permanent</v>
      </c>
    </row>
    <row r="1997" spans="1:15" x14ac:dyDescent="0.25">
      <c r="A1997" t="s">
        <v>2230</v>
      </c>
      <c r="B1997">
        <v>301995417</v>
      </c>
      <c r="C1997">
        <v>3</v>
      </c>
      <c r="D1997" s="1">
        <v>42941.615011574075</v>
      </c>
      <c r="E1997" s="1">
        <v>42941.573263888888</v>
      </c>
      <c r="F1997">
        <v>10000</v>
      </c>
      <c r="G1997">
        <v>13000</v>
      </c>
      <c r="H1997">
        <v>30</v>
      </c>
      <c r="J1997" t="s">
        <v>23</v>
      </c>
      <c r="K1997" s="2">
        <f t="shared" si="93"/>
        <v>0.3</v>
      </c>
      <c r="L1997">
        <f t="shared" si="94"/>
        <v>1</v>
      </c>
      <c r="M1997" t="str">
        <f t="shared" si="95"/>
        <v>2. Early Repeat (2-3)</v>
      </c>
      <c r="N1997" t="str">
        <f>IFERROR(INDEX(Demographics!F:F, MATCH(A1997, Demographics!A:A, 0)), "Unspecified Bank")</f>
        <v>Wema Bank</v>
      </c>
      <c r="O1997" t="str">
        <f>IFERROR(INDEX(Demographics!H:H, MATCH(A1997, Demographics!A:A, 0)) &amp; "", "Unknown Status")</f>
        <v>Permanent</v>
      </c>
    </row>
    <row r="1998" spans="1:15" x14ac:dyDescent="0.25">
      <c r="A1998" t="s">
        <v>2231</v>
      </c>
      <c r="B1998">
        <v>301986005</v>
      </c>
      <c r="C1998">
        <v>2</v>
      </c>
      <c r="D1998" s="1">
        <v>42935.679212962961</v>
      </c>
      <c r="E1998" s="1">
        <v>42935.636736111112</v>
      </c>
      <c r="F1998">
        <v>10000</v>
      </c>
      <c r="G1998">
        <v>11500</v>
      </c>
      <c r="H1998">
        <v>15</v>
      </c>
      <c r="J1998" t="s">
        <v>11</v>
      </c>
      <c r="K1998" s="2">
        <f t="shared" si="93"/>
        <v>0.15</v>
      </c>
      <c r="L1998">
        <f t="shared" si="94"/>
        <v>0</v>
      </c>
      <c r="M1998" t="str">
        <f t="shared" si="95"/>
        <v>2. Early Repeat (2-3)</v>
      </c>
      <c r="N1998" t="str">
        <f>IFERROR(INDEX(Demographics!F:F, MATCH(A1998, Demographics!A:A, 0)), "Unspecified Bank")</f>
        <v>EcoBank</v>
      </c>
      <c r="O1998" t="str">
        <f>IFERROR(INDEX(Demographics!H:H, MATCH(A1998, Demographics!A:A, 0)) &amp; "", "Unknown Status")</f>
        <v>Permanent</v>
      </c>
    </row>
    <row r="1999" spans="1:15" x14ac:dyDescent="0.25">
      <c r="A1999" t="s">
        <v>2232</v>
      </c>
      <c r="B1999">
        <v>301968551</v>
      </c>
      <c r="C1999">
        <v>3</v>
      </c>
      <c r="D1999" s="1">
        <v>42923.86278935185</v>
      </c>
      <c r="E1999" s="1">
        <v>42923.821064814816</v>
      </c>
      <c r="F1999">
        <v>10000</v>
      </c>
      <c r="G1999">
        <v>13000</v>
      </c>
      <c r="H1999">
        <v>30</v>
      </c>
      <c r="J1999" t="s">
        <v>11</v>
      </c>
      <c r="K1999" s="2">
        <f t="shared" si="93"/>
        <v>0.3</v>
      </c>
      <c r="L1999">
        <f t="shared" si="94"/>
        <v>0</v>
      </c>
      <c r="M1999" t="str">
        <f t="shared" si="95"/>
        <v>2. Early Repeat (2-3)</v>
      </c>
      <c r="N1999" t="str">
        <f>IFERROR(INDEX(Demographics!F:F, MATCH(A1999, Demographics!A:A, 0)), "Unspecified Bank")</f>
        <v>GT Bank</v>
      </c>
      <c r="O1999" t="str">
        <f>IFERROR(INDEX(Demographics!H:H, MATCH(A1999, Demographics!A:A, 0)) &amp; "", "Unknown Status")</f>
        <v>Permanent</v>
      </c>
    </row>
    <row r="2000" spans="1:15" x14ac:dyDescent="0.25">
      <c r="A2000" t="s">
        <v>2233</v>
      </c>
      <c r="B2000">
        <v>301967127</v>
      </c>
      <c r="C2000">
        <v>3</v>
      </c>
      <c r="D2000" s="1">
        <v>42922.87703703704</v>
      </c>
      <c r="E2000" s="1">
        <v>42922.835312499999</v>
      </c>
      <c r="F2000">
        <v>10000</v>
      </c>
      <c r="G2000">
        <v>13000</v>
      </c>
      <c r="H2000">
        <v>30</v>
      </c>
      <c r="J2000" t="s">
        <v>11</v>
      </c>
      <c r="K2000" s="2">
        <f t="shared" si="93"/>
        <v>0.3</v>
      </c>
      <c r="L2000">
        <f t="shared" si="94"/>
        <v>0</v>
      </c>
      <c r="M2000" t="str">
        <f t="shared" si="95"/>
        <v>2. Early Repeat (2-3)</v>
      </c>
      <c r="N2000" t="str">
        <f>IFERROR(INDEX(Demographics!F:F, MATCH(A2000, Demographics!A:A, 0)), "Unspecified Bank")</f>
        <v>Zenith Bank</v>
      </c>
      <c r="O2000" t="str">
        <f>IFERROR(INDEX(Demographics!H:H, MATCH(A2000, Demographics!A:A, 0)) &amp; "", "Unknown Status")</f>
        <v>Permanent</v>
      </c>
    </row>
    <row r="2001" spans="1:15" x14ac:dyDescent="0.25">
      <c r="A2001" t="s">
        <v>2234</v>
      </c>
      <c r="B2001">
        <v>301965310</v>
      </c>
      <c r="C2001">
        <v>11</v>
      </c>
      <c r="D2001" s="1">
        <v>42921.752337962964</v>
      </c>
      <c r="E2001" s="1">
        <v>42921.710578703707</v>
      </c>
      <c r="F2001">
        <v>30000</v>
      </c>
      <c r="G2001">
        <v>33000</v>
      </c>
      <c r="H2001">
        <v>30</v>
      </c>
      <c r="J2001" t="s">
        <v>11</v>
      </c>
      <c r="K2001" s="2">
        <f t="shared" si="93"/>
        <v>0.1</v>
      </c>
      <c r="L2001">
        <f t="shared" si="94"/>
        <v>0</v>
      </c>
      <c r="M2001" t="str">
        <f t="shared" si="95"/>
        <v>3. High Velocity Loyalty (4+)</v>
      </c>
      <c r="N2001" t="str">
        <f>IFERROR(INDEX(Demographics!F:F, MATCH(A2001, Demographics!A:A, 0)), "Unspecified Bank")</f>
        <v>Diamond Bank</v>
      </c>
      <c r="O2001" t="str">
        <f>IFERROR(INDEX(Demographics!H:H, MATCH(A2001, Demographics!A:A, 0)) &amp; "", "Unknown Status")</f>
        <v>Permanent</v>
      </c>
    </row>
    <row r="2002" spans="1:15" x14ac:dyDescent="0.25">
      <c r="A2002" t="s">
        <v>2235</v>
      </c>
      <c r="B2002">
        <v>301981414</v>
      </c>
      <c r="C2002">
        <v>11</v>
      </c>
      <c r="D2002" s="1">
        <v>42933.398842592593</v>
      </c>
      <c r="E2002" s="1">
        <v>42933.357106481482</v>
      </c>
      <c r="F2002">
        <v>20000</v>
      </c>
      <c r="G2002">
        <v>24500</v>
      </c>
      <c r="H2002">
        <v>30</v>
      </c>
      <c r="J2002" t="s">
        <v>11</v>
      </c>
      <c r="K2002" s="2">
        <f t="shared" si="93"/>
        <v>0.22500000000000001</v>
      </c>
      <c r="L2002">
        <f t="shared" si="94"/>
        <v>0</v>
      </c>
      <c r="M2002" t="str">
        <f t="shared" si="95"/>
        <v>3. High Velocity Loyalty (4+)</v>
      </c>
      <c r="N2002" t="str">
        <f>IFERROR(INDEX(Demographics!F:F, MATCH(A2002, Demographics!A:A, 0)), "Unspecified Bank")</f>
        <v>Unspecified Bank</v>
      </c>
      <c r="O2002" t="str">
        <f>IFERROR(INDEX(Demographics!H:H, MATCH(A2002, Demographics!A:A, 0)) &amp; "", "Unknown Status")</f>
        <v>Unknown Status</v>
      </c>
    </row>
    <row r="2003" spans="1:15" x14ac:dyDescent="0.25">
      <c r="A2003" t="s">
        <v>2236</v>
      </c>
      <c r="B2003">
        <v>302000392</v>
      </c>
      <c r="C2003">
        <v>13</v>
      </c>
      <c r="D2003" s="1">
        <v>42944.49796296296</v>
      </c>
      <c r="E2003" s="1">
        <v>42944.45621527778</v>
      </c>
      <c r="F2003">
        <v>40000</v>
      </c>
      <c r="G2003">
        <v>48000</v>
      </c>
      <c r="H2003">
        <v>60</v>
      </c>
      <c r="J2003" t="s">
        <v>11</v>
      </c>
      <c r="K2003" s="2">
        <f t="shared" si="93"/>
        <v>0.2</v>
      </c>
      <c r="L2003">
        <f t="shared" si="94"/>
        <v>0</v>
      </c>
      <c r="M2003" t="str">
        <f t="shared" si="95"/>
        <v>3. High Velocity Loyalty (4+)</v>
      </c>
      <c r="N2003" t="str">
        <f>IFERROR(INDEX(Demographics!F:F, MATCH(A2003, Demographics!A:A, 0)), "Unspecified Bank")</f>
        <v>GT Bank</v>
      </c>
      <c r="O2003" t="str">
        <f>IFERROR(INDEX(Demographics!H:H, MATCH(A2003, Demographics!A:A, 0)) &amp; "", "Unknown Status")</f>
        <v>Permanent</v>
      </c>
    </row>
    <row r="2004" spans="1:15" x14ac:dyDescent="0.25">
      <c r="A2004" t="s">
        <v>2237</v>
      </c>
      <c r="B2004">
        <v>301959077</v>
      </c>
      <c r="C2004">
        <v>10</v>
      </c>
      <c r="D2004" s="1">
        <v>42917.651250000003</v>
      </c>
      <c r="E2004" s="1">
        <v>42917.608796296299</v>
      </c>
      <c r="F2004">
        <v>40000</v>
      </c>
      <c r="G2004">
        <v>48000</v>
      </c>
      <c r="H2004">
        <v>60</v>
      </c>
      <c r="J2004" t="s">
        <v>11</v>
      </c>
      <c r="K2004" s="2">
        <f t="shared" si="93"/>
        <v>0.2</v>
      </c>
      <c r="L2004">
        <f t="shared" si="94"/>
        <v>0</v>
      </c>
      <c r="M2004" t="str">
        <f t="shared" si="95"/>
        <v>3. High Velocity Loyalty (4+)</v>
      </c>
      <c r="N2004" t="str">
        <f>IFERROR(INDEX(Demographics!F:F, MATCH(A2004, Demographics!A:A, 0)), "Unspecified Bank")</f>
        <v>Diamond Bank</v>
      </c>
      <c r="O2004" t="str">
        <f>IFERROR(INDEX(Demographics!H:H, MATCH(A2004, Demographics!A:A, 0)) &amp; "", "Unknown Status")</f>
        <v>Permanent</v>
      </c>
    </row>
    <row r="2005" spans="1:15" x14ac:dyDescent="0.25">
      <c r="A2005" t="s">
        <v>2238</v>
      </c>
      <c r="B2005">
        <v>301990132</v>
      </c>
      <c r="C2005">
        <v>5</v>
      </c>
      <c r="D2005" s="1">
        <v>42937.954768518517</v>
      </c>
      <c r="E2005" s="1">
        <v>42937.912766203706</v>
      </c>
      <c r="F2005">
        <v>10000</v>
      </c>
      <c r="G2005">
        <v>12250</v>
      </c>
      <c r="H2005">
        <v>30</v>
      </c>
      <c r="J2005" t="s">
        <v>11</v>
      </c>
      <c r="K2005" s="2">
        <f t="shared" si="93"/>
        <v>0.22500000000000001</v>
      </c>
      <c r="L2005">
        <f t="shared" si="94"/>
        <v>0</v>
      </c>
      <c r="M2005" t="str">
        <f t="shared" si="95"/>
        <v>3. High Velocity Loyalty (4+)</v>
      </c>
      <c r="N2005" t="str">
        <f>IFERROR(INDEX(Demographics!F:F, MATCH(A2005, Demographics!A:A, 0)), "Unspecified Bank")</f>
        <v>GT Bank</v>
      </c>
      <c r="O2005" t="str">
        <f>IFERROR(INDEX(Demographics!H:H, MATCH(A2005, Demographics!A:A, 0)) &amp; "", "Unknown Status")</f>
        <v>Self-Employed</v>
      </c>
    </row>
    <row r="2006" spans="1:15" x14ac:dyDescent="0.25">
      <c r="A2006" t="s">
        <v>2239</v>
      </c>
      <c r="B2006">
        <v>301988863</v>
      </c>
      <c r="C2006">
        <v>2</v>
      </c>
      <c r="D2006" s="1">
        <v>42937.375277777777</v>
      </c>
      <c r="E2006" s="1">
        <v>42937.333495370367</v>
      </c>
      <c r="F2006">
        <v>10000</v>
      </c>
      <c r="G2006">
        <v>11500</v>
      </c>
      <c r="H2006">
        <v>15</v>
      </c>
      <c r="J2006" t="s">
        <v>11</v>
      </c>
      <c r="K2006" s="2">
        <f t="shared" si="93"/>
        <v>0.15</v>
      </c>
      <c r="L2006">
        <f t="shared" si="94"/>
        <v>0</v>
      </c>
      <c r="M2006" t="str">
        <f t="shared" si="95"/>
        <v>2. Early Repeat (2-3)</v>
      </c>
      <c r="N2006" t="str">
        <f>IFERROR(INDEX(Demographics!F:F, MATCH(A2006, Demographics!A:A, 0)), "Unspecified Bank")</f>
        <v>Fidelity Bank</v>
      </c>
      <c r="O2006" t="str">
        <f>IFERROR(INDEX(Demographics!H:H, MATCH(A2006, Demographics!A:A, 0)) &amp; "", "Unknown Status")</f>
        <v>Permanent</v>
      </c>
    </row>
    <row r="2007" spans="1:15" x14ac:dyDescent="0.25">
      <c r="A2007" t="s">
        <v>2240</v>
      </c>
      <c r="B2007">
        <v>302002231</v>
      </c>
      <c r="C2007">
        <v>2</v>
      </c>
      <c r="D2007" s="1">
        <v>42945.579629629632</v>
      </c>
      <c r="E2007" s="1">
        <v>42945.537731481483</v>
      </c>
      <c r="F2007">
        <v>10000</v>
      </c>
      <c r="G2007">
        <v>13000</v>
      </c>
      <c r="H2007">
        <v>30</v>
      </c>
      <c r="I2007" t="s">
        <v>2241</v>
      </c>
      <c r="J2007" t="s">
        <v>11</v>
      </c>
      <c r="K2007" s="2">
        <f t="shared" si="93"/>
        <v>0.3</v>
      </c>
      <c r="L2007">
        <f t="shared" si="94"/>
        <v>0</v>
      </c>
      <c r="M2007" t="str">
        <f t="shared" si="95"/>
        <v>2. Early Repeat (2-3)</v>
      </c>
      <c r="N2007" t="str">
        <f>IFERROR(INDEX(Demographics!F:F, MATCH(A2007, Demographics!A:A, 0)), "Unspecified Bank")</f>
        <v>Diamond Bank</v>
      </c>
      <c r="O2007" t="str">
        <f>IFERROR(INDEX(Demographics!H:H, MATCH(A2007, Demographics!A:A, 0)) &amp; "", "Unknown Status")</f>
        <v>Permanent</v>
      </c>
    </row>
    <row r="2008" spans="1:15" x14ac:dyDescent="0.25">
      <c r="A2008" t="s">
        <v>2242</v>
      </c>
      <c r="B2008">
        <v>301966218</v>
      </c>
      <c r="C2008">
        <v>2</v>
      </c>
      <c r="D2008" s="1">
        <v>42922.461076388892</v>
      </c>
      <c r="E2008" s="1">
        <v>42922.419340277775</v>
      </c>
      <c r="F2008">
        <v>10000</v>
      </c>
      <c r="G2008">
        <v>13000</v>
      </c>
      <c r="H2008">
        <v>30</v>
      </c>
      <c r="J2008" t="s">
        <v>11</v>
      </c>
      <c r="K2008" s="2">
        <f t="shared" si="93"/>
        <v>0.3</v>
      </c>
      <c r="L2008">
        <f t="shared" si="94"/>
        <v>0</v>
      </c>
      <c r="M2008" t="str">
        <f t="shared" si="95"/>
        <v>2. Early Repeat (2-3)</v>
      </c>
      <c r="N2008" t="str">
        <f>IFERROR(INDEX(Demographics!F:F, MATCH(A2008, Demographics!A:A, 0)), "Unspecified Bank")</f>
        <v>Fidelity Bank</v>
      </c>
      <c r="O2008" t="str">
        <f>IFERROR(INDEX(Demographics!H:H, MATCH(A2008, Demographics!A:A, 0)) &amp; "", "Unknown Status")</f>
        <v/>
      </c>
    </row>
    <row r="2009" spans="1:15" x14ac:dyDescent="0.25">
      <c r="A2009" t="s">
        <v>2243</v>
      </c>
      <c r="B2009">
        <v>301983406</v>
      </c>
      <c r="C2009">
        <v>2</v>
      </c>
      <c r="D2009" s="1">
        <v>42934.418298611112</v>
      </c>
      <c r="E2009" s="1">
        <v>42934.376562500001</v>
      </c>
      <c r="F2009">
        <v>10000</v>
      </c>
      <c r="G2009">
        <v>13000</v>
      </c>
      <c r="H2009">
        <v>30</v>
      </c>
      <c r="J2009" t="s">
        <v>11</v>
      </c>
      <c r="K2009" s="2">
        <f t="shared" si="93"/>
        <v>0.3</v>
      </c>
      <c r="L2009">
        <f t="shared" si="94"/>
        <v>0</v>
      </c>
      <c r="M2009" t="str">
        <f t="shared" si="95"/>
        <v>2. Early Repeat (2-3)</v>
      </c>
      <c r="N2009" t="str">
        <f>IFERROR(INDEX(Demographics!F:F, MATCH(A2009, Demographics!A:A, 0)), "Unspecified Bank")</f>
        <v>First Bank</v>
      </c>
      <c r="O2009" t="str">
        <f>IFERROR(INDEX(Demographics!H:H, MATCH(A2009, Demographics!A:A, 0)) &amp; "", "Unknown Status")</f>
        <v>Permanent</v>
      </c>
    </row>
    <row r="2010" spans="1:15" x14ac:dyDescent="0.25">
      <c r="A2010" t="s">
        <v>2244</v>
      </c>
      <c r="B2010">
        <v>301974235</v>
      </c>
      <c r="C2010">
        <v>3</v>
      </c>
      <c r="D2010" s="1">
        <v>42928.397847222222</v>
      </c>
      <c r="E2010" s="1">
        <v>42928.355370370373</v>
      </c>
      <c r="F2010">
        <v>10000</v>
      </c>
      <c r="G2010">
        <v>13000</v>
      </c>
      <c r="H2010">
        <v>30</v>
      </c>
      <c r="J2010" t="s">
        <v>11</v>
      </c>
      <c r="K2010" s="2">
        <f t="shared" si="93"/>
        <v>0.3</v>
      </c>
      <c r="L2010">
        <f t="shared" si="94"/>
        <v>0</v>
      </c>
      <c r="M2010" t="str">
        <f t="shared" si="95"/>
        <v>2. Early Repeat (2-3)</v>
      </c>
      <c r="N2010" t="str">
        <f>IFERROR(INDEX(Demographics!F:F, MATCH(A2010, Demographics!A:A, 0)), "Unspecified Bank")</f>
        <v>GT Bank</v>
      </c>
      <c r="O2010" t="str">
        <f>IFERROR(INDEX(Demographics!H:H, MATCH(A2010, Demographics!A:A, 0)) &amp; "", "Unknown Status")</f>
        <v/>
      </c>
    </row>
    <row r="2011" spans="1:15" x14ac:dyDescent="0.25">
      <c r="A2011" t="s">
        <v>2245</v>
      </c>
      <c r="B2011">
        <v>301977465</v>
      </c>
      <c r="C2011">
        <v>4</v>
      </c>
      <c r="D2011" s="1">
        <v>42930.503784722219</v>
      </c>
      <c r="E2011" s="1">
        <v>42930.462025462963</v>
      </c>
      <c r="F2011">
        <v>10000</v>
      </c>
      <c r="G2011">
        <v>11500</v>
      </c>
      <c r="H2011">
        <v>15</v>
      </c>
      <c r="J2011" t="s">
        <v>11</v>
      </c>
      <c r="K2011" s="2">
        <f t="shared" si="93"/>
        <v>0.15</v>
      </c>
      <c r="L2011">
        <f t="shared" si="94"/>
        <v>0</v>
      </c>
      <c r="M2011" t="str">
        <f t="shared" si="95"/>
        <v>3. High Velocity Loyalty (4+)</v>
      </c>
      <c r="N2011" t="str">
        <f>IFERROR(INDEX(Demographics!F:F, MATCH(A2011, Demographics!A:A, 0)), "Unspecified Bank")</f>
        <v>Heritage Bank</v>
      </c>
      <c r="O2011" t="str">
        <f>IFERROR(INDEX(Demographics!H:H, MATCH(A2011, Demographics!A:A, 0)) &amp; "", "Unknown Status")</f>
        <v/>
      </c>
    </row>
    <row r="2012" spans="1:15" x14ac:dyDescent="0.25">
      <c r="A2012" t="s">
        <v>2246</v>
      </c>
      <c r="B2012">
        <v>301988746</v>
      </c>
      <c r="C2012">
        <v>2</v>
      </c>
      <c r="D2012" s="1">
        <v>42937.317916666667</v>
      </c>
      <c r="E2012" s="1">
        <v>42937.276180555556</v>
      </c>
      <c r="F2012">
        <v>10000</v>
      </c>
      <c r="G2012">
        <v>11500</v>
      </c>
      <c r="H2012">
        <v>15</v>
      </c>
      <c r="J2012" t="s">
        <v>11</v>
      </c>
      <c r="K2012" s="2">
        <f t="shared" si="93"/>
        <v>0.15</v>
      </c>
      <c r="L2012">
        <f t="shared" si="94"/>
        <v>0</v>
      </c>
      <c r="M2012" t="str">
        <f t="shared" si="95"/>
        <v>2. Early Repeat (2-3)</v>
      </c>
      <c r="N2012" t="str">
        <f>IFERROR(INDEX(Demographics!F:F, MATCH(A2012, Demographics!A:A, 0)), "Unspecified Bank")</f>
        <v>GT Bank</v>
      </c>
      <c r="O2012" t="str">
        <f>IFERROR(INDEX(Demographics!H:H, MATCH(A2012, Demographics!A:A, 0)) &amp; "", "Unknown Status")</f>
        <v/>
      </c>
    </row>
    <row r="2013" spans="1:15" x14ac:dyDescent="0.25">
      <c r="A2013" t="s">
        <v>2247</v>
      </c>
      <c r="B2013">
        <v>301974041</v>
      </c>
      <c r="C2013">
        <v>3</v>
      </c>
      <c r="D2013" s="1">
        <v>42928.284583333334</v>
      </c>
      <c r="E2013" s="1">
        <v>42928.242824074077</v>
      </c>
      <c r="F2013">
        <v>10000</v>
      </c>
      <c r="G2013">
        <v>11500</v>
      </c>
      <c r="H2013">
        <v>15</v>
      </c>
      <c r="I2013" t="s">
        <v>2248</v>
      </c>
      <c r="J2013" t="s">
        <v>23</v>
      </c>
      <c r="K2013" s="2">
        <f t="shared" si="93"/>
        <v>0.15</v>
      </c>
      <c r="L2013">
        <f t="shared" si="94"/>
        <v>1</v>
      </c>
      <c r="M2013" t="str">
        <f t="shared" si="95"/>
        <v>2. Early Repeat (2-3)</v>
      </c>
      <c r="N2013" t="str">
        <f>IFERROR(INDEX(Demographics!F:F, MATCH(A2013, Demographics!A:A, 0)), "Unspecified Bank")</f>
        <v>GT Bank</v>
      </c>
      <c r="O2013" t="str">
        <f>IFERROR(INDEX(Demographics!H:H, MATCH(A2013, Demographics!A:A, 0)) &amp; "", "Unknown Status")</f>
        <v/>
      </c>
    </row>
    <row r="2014" spans="1:15" x14ac:dyDescent="0.25">
      <c r="A2014" t="s">
        <v>2249</v>
      </c>
      <c r="B2014">
        <v>301959684</v>
      </c>
      <c r="C2014">
        <v>3</v>
      </c>
      <c r="D2014" s="1">
        <v>42918.330520833333</v>
      </c>
      <c r="E2014" s="1">
        <v>42918.288078703707</v>
      </c>
      <c r="F2014">
        <v>10000</v>
      </c>
      <c r="G2014">
        <v>13000</v>
      </c>
      <c r="H2014">
        <v>30</v>
      </c>
      <c r="J2014" t="s">
        <v>11</v>
      </c>
      <c r="K2014" s="2">
        <f t="shared" si="93"/>
        <v>0.3</v>
      </c>
      <c r="L2014">
        <f t="shared" si="94"/>
        <v>0</v>
      </c>
      <c r="M2014" t="str">
        <f t="shared" si="95"/>
        <v>2. Early Repeat (2-3)</v>
      </c>
      <c r="N2014" t="str">
        <f>IFERROR(INDEX(Demographics!F:F, MATCH(A2014, Demographics!A:A, 0)), "Unspecified Bank")</f>
        <v>Unspecified Bank</v>
      </c>
      <c r="O2014" t="str">
        <f>IFERROR(INDEX(Demographics!H:H, MATCH(A2014, Demographics!A:A, 0)) &amp; "", "Unknown Status")</f>
        <v>Unknown Status</v>
      </c>
    </row>
    <row r="2015" spans="1:15" x14ac:dyDescent="0.25">
      <c r="A2015" t="s">
        <v>2250</v>
      </c>
      <c r="B2015">
        <v>301970741</v>
      </c>
      <c r="C2015">
        <v>2</v>
      </c>
      <c r="D2015" s="1">
        <v>42925.963553240741</v>
      </c>
      <c r="E2015" s="1">
        <v>42925.921805555554</v>
      </c>
      <c r="F2015">
        <v>10000</v>
      </c>
      <c r="G2015">
        <v>13000</v>
      </c>
      <c r="H2015">
        <v>30</v>
      </c>
      <c r="I2015" t="s">
        <v>2251</v>
      </c>
      <c r="J2015" t="s">
        <v>11</v>
      </c>
      <c r="K2015" s="2">
        <f t="shared" si="93"/>
        <v>0.3</v>
      </c>
      <c r="L2015">
        <f t="shared" si="94"/>
        <v>0</v>
      </c>
      <c r="M2015" t="str">
        <f t="shared" si="95"/>
        <v>2. Early Repeat (2-3)</v>
      </c>
      <c r="N2015" t="str">
        <f>IFERROR(INDEX(Demographics!F:F, MATCH(A2015, Demographics!A:A, 0)), "Unspecified Bank")</f>
        <v>GT Bank</v>
      </c>
      <c r="O2015" t="str">
        <f>IFERROR(INDEX(Demographics!H:H, MATCH(A2015, Demographics!A:A, 0)) &amp; "", "Unknown Status")</f>
        <v>Permanent</v>
      </c>
    </row>
    <row r="2016" spans="1:15" x14ac:dyDescent="0.25">
      <c r="A2016" t="s">
        <v>2252</v>
      </c>
      <c r="B2016">
        <v>301998901</v>
      </c>
      <c r="C2016">
        <v>2</v>
      </c>
      <c r="D2016" s="1">
        <v>42943.608344907407</v>
      </c>
      <c r="E2016" s="1">
        <v>42943.56659722222</v>
      </c>
      <c r="F2016">
        <v>10000</v>
      </c>
      <c r="G2016">
        <v>13000</v>
      </c>
      <c r="H2016">
        <v>30</v>
      </c>
      <c r="J2016" t="s">
        <v>23</v>
      </c>
      <c r="K2016" s="2">
        <f t="shared" si="93"/>
        <v>0.3</v>
      </c>
      <c r="L2016">
        <f t="shared" si="94"/>
        <v>1</v>
      </c>
      <c r="M2016" t="str">
        <f t="shared" si="95"/>
        <v>2. Early Repeat (2-3)</v>
      </c>
      <c r="N2016" t="str">
        <f>IFERROR(INDEX(Demographics!F:F, MATCH(A2016, Demographics!A:A, 0)), "Unspecified Bank")</f>
        <v>Unspecified Bank</v>
      </c>
      <c r="O2016" t="str">
        <f>IFERROR(INDEX(Demographics!H:H, MATCH(A2016, Demographics!A:A, 0)) &amp; "", "Unknown Status")</f>
        <v>Unknown Status</v>
      </c>
    </row>
    <row r="2017" spans="1:15" x14ac:dyDescent="0.25">
      <c r="A2017" t="s">
        <v>2253</v>
      </c>
      <c r="B2017">
        <v>301984715</v>
      </c>
      <c r="C2017">
        <v>9</v>
      </c>
      <c r="D2017" s="1">
        <v>42934.917060185187</v>
      </c>
      <c r="E2017" s="1">
        <v>42934.875335648147</v>
      </c>
      <c r="F2017">
        <v>30000</v>
      </c>
      <c r="G2017">
        <v>34500</v>
      </c>
      <c r="H2017">
        <v>30</v>
      </c>
      <c r="J2017" t="s">
        <v>23</v>
      </c>
      <c r="K2017" s="2">
        <f t="shared" si="93"/>
        <v>0.15</v>
      </c>
      <c r="L2017">
        <f t="shared" si="94"/>
        <v>1</v>
      </c>
      <c r="M2017" t="str">
        <f t="shared" si="95"/>
        <v>3. High Velocity Loyalty (4+)</v>
      </c>
      <c r="N2017" t="str">
        <f>IFERROR(INDEX(Demographics!F:F, MATCH(A2017, Demographics!A:A, 0)), "Unspecified Bank")</f>
        <v>Unspecified Bank</v>
      </c>
      <c r="O2017" t="str">
        <f>IFERROR(INDEX(Demographics!H:H, MATCH(A2017, Demographics!A:A, 0)) &amp; "", "Unknown Status")</f>
        <v>Unknown Status</v>
      </c>
    </row>
    <row r="2018" spans="1:15" x14ac:dyDescent="0.25">
      <c r="A2018" t="s">
        <v>2254</v>
      </c>
      <c r="B2018">
        <v>301995796</v>
      </c>
      <c r="C2018">
        <v>4</v>
      </c>
      <c r="D2018" s="1">
        <v>42941.790289351855</v>
      </c>
      <c r="E2018" s="1">
        <v>42941.747789351852</v>
      </c>
      <c r="F2018">
        <v>20000</v>
      </c>
      <c r="G2018">
        <v>24500</v>
      </c>
      <c r="H2018">
        <v>30</v>
      </c>
      <c r="I2018" t="s">
        <v>2255</v>
      </c>
      <c r="J2018" t="s">
        <v>11</v>
      </c>
      <c r="K2018" s="2">
        <f t="shared" si="93"/>
        <v>0.22500000000000001</v>
      </c>
      <c r="L2018">
        <f t="shared" si="94"/>
        <v>0</v>
      </c>
      <c r="M2018" t="str">
        <f t="shared" si="95"/>
        <v>3. High Velocity Loyalty (4+)</v>
      </c>
      <c r="N2018" t="str">
        <f>IFERROR(INDEX(Demographics!F:F, MATCH(A2018, Demographics!A:A, 0)), "Unspecified Bank")</f>
        <v>GT Bank</v>
      </c>
      <c r="O2018" t="str">
        <f>IFERROR(INDEX(Demographics!H:H, MATCH(A2018, Demographics!A:A, 0)) &amp; "", "Unknown Status")</f>
        <v>Permanent</v>
      </c>
    </row>
    <row r="2019" spans="1:15" x14ac:dyDescent="0.25">
      <c r="A2019" t="s">
        <v>2256</v>
      </c>
      <c r="B2019">
        <v>301991088</v>
      </c>
      <c r="C2019">
        <v>2</v>
      </c>
      <c r="D2019" s="1">
        <v>42938.745381944442</v>
      </c>
      <c r="E2019" s="1">
        <v>42938.703645833331</v>
      </c>
      <c r="F2019">
        <v>10000</v>
      </c>
      <c r="G2019">
        <v>13000</v>
      </c>
      <c r="H2019">
        <v>30</v>
      </c>
      <c r="J2019" t="s">
        <v>23</v>
      </c>
      <c r="K2019" s="2">
        <f t="shared" si="93"/>
        <v>0.3</v>
      </c>
      <c r="L2019">
        <f t="shared" si="94"/>
        <v>1</v>
      </c>
      <c r="M2019" t="str">
        <f t="shared" si="95"/>
        <v>2. Early Repeat (2-3)</v>
      </c>
      <c r="N2019" t="str">
        <f>IFERROR(INDEX(Demographics!F:F, MATCH(A2019, Demographics!A:A, 0)), "Unspecified Bank")</f>
        <v>GT Bank</v>
      </c>
      <c r="O2019" t="str">
        <f>IFERROR(INDEX(Demographics!H:H, MATCH(A2019, Demographics!A:A, 0)) &amp; "", "Unknown Status")</f>
        <v>Permanent</v>
      </c>
    </row>
    <row r="2020" spans="1:15" x14ac:dyDescent="0.25">
      <c r="A2020" t="s">
        <v>2257</v>
      </c>
      <c r="B2020">
        <v>301962168</v>
      </c>
      <c r="C2020">
        <v>4</v>
      </c>
      <c r="D2020" s="1">
        <v>42919.883993055555</v>
      </c>
      <c r="E2020" s="1">
        <v>42919.842280092591</v>
      </c>
      <c r="F2020">
        <v>20000</v>
      </c>
      <c r="G2020">
        <v>24500</v>
      </c>
      <c r="H2020">
        <v>30</v>
      </c>
      <c r="J2020" t="s">
        <v>11</v>
      </c>
      <c r="K2020" s="2">
        <f t="shared" si="93"/>
        <v>0.22500000000000001</v>
      </c>
      <c r="L2020">
        <f t="shared" si="94"/>
        <v>0</v>
      </c>
      <c r="M2020" t="str">
        <f t="shared" si="95"/>
        <v>3. High Velocity Loyalty (4+)</v>
      </c>
      <c r="N2020" t="str">
        <f>IFERROR(INDEX(Demographics!F:F, MATCH(A2020, Demographics!A:A, 0)), "Unspecified Bank")</f>
        <v>GT Bank</v>
      </c>
      <c r="O2020" t="str">
        <f>IFERROR(INDEX(Demographics!H:H, MATCH(A2020, Demographics!A:A, 0)) &amp; "", "Unknown Status")</f>
        <v>Permanent</v>
      </c>
    </row>
    <row r="2021" spans="1:15" x14ac:dyDescent="0.25">
      <c r="A2021" t="s">
        <v>2258</v>
      </c>
      <c r="B2021">
        <v>301964858</v>
      </c>
      <c r="C2021">
        <v>4</v>
      </c>
      <c r="D2021" s="1">
        <v>42921.561747685184</v>
      </c>
      <c r="E2021" s="1">
        <v>42921.52002314815</v>
      </c>
      <c r="F2021">
        <v>20000</v>
      </c>
      <c r="G2021">
        <v>24500</v>
      </c>
      <c r="H2021">
        <v>30</v>
      </c>
      <c r="J2021" t="s">
        <v>11</v>
      </c>
      <c r="K2021" s="2">
        <f t="shared" si="93"/>
        <v>0.22500000000000001</v>
      </c>
      <c r="L2021">
        <f t="shared" si="94"/>
        <v>0</v>
      </c>
      <c r="M2021" t="str">
        <f t="shared" si="95"/>
        <v>3. High Velocity Loyalty (4+)</v>
      </c>
      <c r="N2021" t="str">
        <f>IFERROR(INDEX(Demographics!F:F, MATCH(A2021, Demographics!A:A, 0)), "Unspecified Bank")</f>
        <v>Unspecified Bank</v>
      </c>
      <c r="O2021" t="str">
        <f>IFERROR(INDEX(Demographics!H:H, MATCH(A2021, Demographics!A:A, 0)) &amp; "", "Unknown Status")</f>
        <v>Unknown Status</v>
      </c>
    </row>
    <row r="2022" spans="1:15" x14ac:dyDescent="0.25">
      <c r="A2022" t="s">
        <v>2259</v>
      </c>
      <c r="B2022">
        <v>301962634</v>
      </c>
      <c r="C2022">
        <v>3</v>
      </c>
      <c r="D2022" s="1">
        <v>42920.350960648146</v>
      </c>
      <c r="E2022" s="1">
        <v>42920.309212962966</v>
      </c>
      <c r="F2022">
        <v>10000</v>
      </c>
      <c r="G2022">
        <v>13000</v>
      </c>
      <c r="H2022">
        <v>30</v>
      </c>
      <c r="J2022" t="s">
        <v>11</v>
      </c>
      <c r="K2022" s="2">
        <f t="shared" si="93"/>
        <v>0.3</v>
      </c>
      <c r="L2022">
        <f t="shared" si="94"/>
        <v>0</v>
      </c>
      <c r="M2022" t="str">
        <f t="shared" si="95"/>
        <v>2. Early Repeat (2-3)</v>
      </c>
      <c r="N2022" t="str">
        <f>IFERROR(INDEX(Demographics!F:F, MATCH(A2022, Demographics!A:A, 0)), "Unspecified Bank")</f>
        <v>Zenith Bank</v>
      </c>
      <c r="O2022" t="str">
        <f>IFERROR(INDEX(Demographics!H:H, MATCH(A2022, Demographics!A:A, 0)) &amp; "", "Unknown Status")</f>
        <v>Permanent</v>
      </c>
    </row>
    <row r="2023" spans="1:15" x14ac:dyDescent="0.25">
      <c r="A2023" t="s">
        <v>2260</v>
      </c>
      <c r="B2023">
        <v>301980005</v>
      </c>
      <c r="C2023">
        <v>4</v>
      </c>
      <c r="D2023" s="1">
        <v>42932.328773148147</v>
      </c>
      <c r="E2023" s="1">
        <v>42932.28628472222</v>
      </c>
      <c r="F2023">
        <v>10000</v>
      </c>
      <c r="G2023">
        <v>13000</v>
      </c>
      <c r="H2023">
        <v>30</v>
      </c>
      <c r="J2023" t="s">
        <v>11</v>
      </c>
      <c r="K2023" s="2">
        <f t="shared" si="93"/>
        <v>0.3</v>
      </c>
      <c r="L2023">
        <f t="shared" si="94"/>
        <v>0</v>
      </c>
      <c r="M2023" t="str">
        <f t="shared" si="95"/>
        <v>3. High Velocity Loyalty (4+)</v>
      </c>
      <c r="N2023" t="str">
        <f>IFERROR(INDEX(Demographics!F:F, MATCH(A2023, Demographics!A:A, 0)), "Unspecified Bank")</f>
        <v>Unspecified Bank</v>
      </c>
      <c r="O2023" t="str">
        <f>IFERROR(INDEX(Demographics!H:H, MATCH(A2023, Demographics!A:A, 0)) &amp; "", "Unknown Status")</f>
        <v>Unknown Status</v>
      </c>
    </row>
    <row r="2024" spans="1:15" x14ac:dyDescent="0.25">
      <c r="A2024" t="s">
        <v>118</v>
      </c>
      <c r="B2024">
        <v>301977772</v>
      </c>
      <c r="C2024">
        <v>2</v>
      </c>
      <c r="D2024" s="1">
        <v>42930.60491898148</v>
      </c>
      <c r="E2024" s="1">
        <v>42930.563171296293</v>
      </c>
      <c r="F2024">
        <v>10000</v>
      </c>
      <c r="G2024">
        <v>13000</v>
      </c>
      <c r="H2024">
        <v>30</v>
      </c>
      <c r="J2024" t="s">
        <v>11</v>
      </c>
      <c r="K2024" s="2">
        <f t="shared" si="93"/>
        <v>0.3</v>
      </c>
      <c r="L2024">
        <f t="shared" si="94"/>
        <v>0</v>
      </c>
      <c r="M2024" t="str">
        <f t="shared" si="95"/>
        <v>2. Early Repeat (2-3)</v>
      </c>
      <c r="N2024" t="str">
        <f>IFERROR(INDEX(Demographics!F:F, MATCH(A2024, Demographics!A:A, 0)), "Unspecified Bank")</f>
        <v>EcoBank</v>
      </c>
      <c r="O2024" t="str">
        <f>IFERROR(INDEX(Demographics!H:H, MATCH(A2024, Demographics!A:A, 0)) &amp; "", "Unknown Status")</f>
        <v>Permanent</v>
      </c>
    </row>
    <row r="2025" spans="1:15" x14ac:dyDescent="0.25">
      <c r="A2025" t="s">
        <v>2261</v>
      </c>
      <c r="B2025">
        <v>301994104</v>
      </c>
      <c r="C2025">
        <v>8</v>
      </c>
      <c r="D2025" s="1">
        <v>42940.814131944448</v>
      </c>
      <c r="E2025" s="1">
        <v>42940.772314814814</v>
      </c>
      <c r="F2025">
        <v>30000</v>
      </c>
      <c r="G2025">
        <v>39000</v>
      </c>
      <c r="H2025">
        <v>60</v>
      </c>
      <c r="J2025" t="s">
        <v>11</v>
      </c>
      <c r="K2025" s="2">
        <f t="shared" si="93"/>
        <v>0.3</v>
      </c>
      <c r="L2025">
        <f t="shared" si="94"/>
        <v>0</v>
      </c>
      <c r="M2025" t="str">
        <f t="shared" si="95"/>
        <v>3. High Velocity Loyalty (4+)</v>
      </c>
      <c r="N2025" t="str">
        <f>IFERROR(INDEX(Demographics!F:F, MATCH(A2025, Demographics!A:A, 0)), "Unspecified Bank")</f>
        <v>Unspecified Bank</v>
      </c>
      <c r="O2025" t="str">
        <f>IFERROR(INDEX(Demographics!H:H, MATCH(A2025, Demographics!A:A, 0)) &amp; "", "Unknown Status")</f>
        <v>Unknown Status</v>
      </c>
    </row>
    <row r="2026" spans="1:15" x14ac:dyDescent="0.25">
      <c r="A2026" t="s">
        <v>2262</v>
      </c>
      <c r="B2026">
        <v>301968801</v>
      </c>
      <c r="C2026">
        <v>18</v>
      </c>
      <c r="D2026" s="1">
        <v>42924.231562499997</v>
      </c>
      <c r="E2026" s="1">
        <v>42924.189814814818</v>
      </c>
      <c r="F2026">
        <v>50000</v>
      </c>
      <c r="G2026">
        <v>55000</v>
      </c>
      <c r="H2026">
        <v>60</v>
      </c>
      <c r="J2026" t="s">
        <v>23</v>
      </c>
      <c r="K2026" s="2">
        <f t="shared" si="93"/>
        <v>0.1</v>
      </c>
      <c r="L2026">
        <f t="shared" si="94"/>
        <v>1</v>
      </c>
      <c r="M2026" t="str">
        <f t="shared" si="95"/>
        <v>3. High Velocity Loyalty (4+)</v>
      </c>
      <c r="N2026" t="str">
        <f>IFERROR(INDEX(Demographics!F:F, MATCH(A2026, Demographics!A:A, 0)), "Unspecified Bank")</f>
        <v>GT Bank</v>
      </c>
      <c r="O2026" t="str">
        <f>IFERROR(INDEX(Demographics!H:H, MATCH(A2026, Demographics!A:A, 0)) &amp; "", "Unknown Status")</f>
        <v>Student</v>
      </c>
    </row>
    <row r="2027" spans="1:15" x14ac:dyDescent="0.25">
      <c r="A2027" t="s">
        <v>2263</v>
      </c>
      <c r="B2027">
        <v>302002180</v>
      </c>
      <c r="C2027">
        <v>2</v>
      </c>
      <c r="D2027" s="1">
        <v>42945.556539351855</v>
      </c>
      <c r="E2027" s="1">
        <v>42945.514548611114</v>
      </c>
      <c r="F2027">
        <v>10000</v>
      </c>
      <c r="G2027">
        <v>13000</v>
      </c>
      <c r="H2027">
        <v>30</v>
      </c>
      <c r="J2027" t="s">
        <v>11</v>
      </c>
      <c r="K2027" s="2">
        <f t="shared" si="93"/>
        <v>0.3</v>
      </c>
      <c r="L2027">
        <f t="shared" si="94"/>
        <v>0</v>
      </c>
      <c r="M2027" t="str">
        <f t="shared" si="95"/>
        <v>2. Early Repeat (2-3)</v>
      </c>
      <c r="N2027" t="str">
        <f>IFERROR(INDEX(Demographics!F:F, MATCH(A2027, Demographics!A:A, 0)), "Unspecified Bank")</f>
        <v>Union Bank</v>
      </c>
      <c r="O2027" t="str">
        <f>IFERROR(INDEX(Demographics!H:H, MATCH(A2027, Demographics!A:A, 0)) &amp; "", "Unknown Status")</f>
        <v>Permanent</v>
      </c>
    </row>
    <row r="2028" spans="1:15" x14ac:dyDescent="0.25">
      <c r="A2028" t="s">
        <v>2264</v>
      </c>
      <c r="B2028">
        <v>301970607</v>
      </c>
      <c r="C2028">
        <v>2</v>
      </c>
      <c r="D2028" s="1">
        <v>42925.859444444446</v>
      </c>
      <c r="E2028" s="1">
        <v>42925.817719907405</v>
      </c>
      <c r="F2028">
        <v>10000</v>
      </c>
      <c r="G2028">
        <v>13000</v>
      </c>
      <c r="H2028">
        <v>30</v>
      </c>
      <c r="J2028" t="s">
        <v>11</v>
      </c>
      <c r="K2028" s="2">
        <f t="shared" si="93"/>
        <v>0.3</v>
      </c>
      <c r="L2028">
        <f t="shared" si="94"/>
        <v>0</v>
      </c>
      <c r="M2028" t="str">
        <f t="shared" si="95"/>
        <v>2. Early Repeat (2-3)</v>
      </c>
      <c r="N2028" t="str">
        <f>IFERROR(INDEX(Demographics!F:F, MATCH(A2028, Demographics!A:A, 0)), "Unspecified Bank")</f>
        <v>Unspecified Bank</v>
      </c>
      <c r="O2028" t="str">
        <f>IFERROR(INDEX(Demographics!H:H, MATCH(A2028, Demographics!A:A, 0)) &amp; "", "Unknown Status")</f>
        <v>Unknown Status</v>
      </c>
    </row>
    <row r="2029" spans="1:15" x14ac:dyDescent="0.25">
      <c r="A2029" t="s">
        <v>2265</v>
      </c>
      <c r="B2029">
        <v>301992103</v>
      </c>
      <c r="C2029">
        <v>2</v>
      </c>
      <c r="D2029" s="1">
        <v>42939.679490740738</v>
      </c>
      <c r="E2029" s="1">
        <v>42939.637743055559</v>
      </c>
      <c r="F2029">
        <v>10000</v>
      </c>
      <c r="G2029">
        <v>13000</v>
      </c>
      <c r="H2029">
        <v>30</v>
      </c>
      <c r="J2029" t="s">
        <v>11</v>
      </c>
      <c r="K2029" s="2">
        <f t="shared" si="93"/>
        <v>0.3</v>
      </c>
      <c r="L2029">
        <f t="shared" si="94"/>
        <v>0</v>
      </c>
      <c r="M2029" t="str">
        <f t="shared" si="95"/>
        <v>2. Early Repeat (2-3)</v>
      </c>
      <c r="N2029" t="str">
        <f>IFERROR(INDEX(Demographics!F:F, MATCH(A2029, Demographics!A:A, 0)), "Unspecified Bank")</f>
        <v>Access Bank</v>
      </c>
      <c r="O2029" t="str">
        <f>IFERROR(INDEX(Demographics!H:H, MATCH(A2029, Demographics!A:A, 0)) &amp; "", "Unknown Status")</f>
        <v>Permanent</v>
      </c>
    </row>
    <row r="2030" spans="1:15" x14ac:dyDescent="0.25">
      <c r="A2030" t="s">
        <v>2266</v>
      </c>
      <c r="B2030">
        <v>302000081</v>
      </c>
      <c r="C2030">
        <v>6</v>
      </c>
      <c r="D2030" s="1">
        <v>42944.375613425924</v>
      </c>
      <c r="E2030" s="1">
        <v>42944.333113425928</v>
      </c>
      <c r="F2030">
        <v>10000</v>
      </c>
      <c r="G2030">
        <v>11500</v>
      </c>
      <c r="H2030">
        <v>15</v>
      </c>
      <c r="J2030" t="s">
        <v>11</v>
      </c>
      <c r="K2030" s="2">
        <f t="shared" si="93"/>
        <v>0.15</v>
      </c>
      <c r="L2030">
        <f t="shared" si="94"/>
        <v>0</v>
      </c>
      <c r="M2030" t="str">
        <f t="shared" si="95"/>
        <v>3. High Velocity Loyalty (4+)</v>
      </c>
      <c r="N2030" t="str">
        <f>IFERROR(INDEX(Demographics!F:F, MATCH(A2030, Demographics!A:A, 0)), "Unspecified Bank")</f>
        <v>Skye Bank</v>
      </c>
      <c r="O2030" t="str">
        <f>IFERROR(INDEX(Demographics!H:H, MATCH(A2030, Demographics!A:A, 0)) &amp; "", "Unknown Status")</f>
        <v>Self-Employed</v>
      </c>
    </row>
    <row r="2031" spans="1:15" x14ac:dyDescent="0.25">
      <c r="A2031" t="s">
        <v>2267</v>
      </c>
      <c r="B2031">
        <v>302000213</v>
      </c>
      <c r="C2031">
        <v>2</v>
      </c>
      <c r="D2031" s="1">
        <v>42944.425717592596</v>
      </c>
      <c r="E2031" s="1">
        <v>42944.383993055555</v>
      </c>
      <c r="F2031">
        <v>10000</v>
      </c>
      <c r="G2031">
        <v>13000</v>
      </c>
      <c r="H2031">
        <v>30</v>
      </c>
      <c r="J2031" t="s">
        <v>11</v>
      </c>
      <c r="K2031" s="2">
        <f t="shared" si="93"/>
        <v>0.3</v>
      </c>
      <c r="L2031">
        <f t="shared" si="94"/>
        <v>0</v>
      </c>
      <c r="M2031" t="str">
        <f t="shared" si="95"/>
        <v>2. Early Repeat (2-3)</v>
      </c>
      <c r="N2031" t="str">
        <f>IFERROR(INDEX(Demographics!F:F, MATCH(A2031, Demographics!A:A, 0)), "Unspecified Bank")</f>
        <v>EcoBank</v>
      </c>
      <c r="O2031" t="str">
        <f>IFERROR(INDEX(Demographics!H:H, MATCH(A2031, Demographics!A:A, 0)) &amp; "", "Unknown Status")</f>
        <v>Permanent</v>
      </c>
    </row>
    <row r="2032" spans="1:15" x14ac:dyDescent="0.25">
      <c r="A2032" t="s">
        <v>2268</v>
      </c>
      <c r="B2032">
        <v>301970151</v>
      </c>
      <c r="C2032">
        <v>2</v>
      </c>
      <c r="D2032" s="1">
        <v>42925.520972222221</v>
      </c>
      <c r="E2032" s="1">
        <v>42925.47923611111</v>
      </c>
      <c r="F2032">
        <v>10000</v>
      </c>
      <c r="G2032">
        <v>13000</v>
      </c>
      <c r="H2032">
        <v>30</v>
      </c>
      <c r="I2032" t="s">
        <v>2269</v>
      </c>
      <c r="J2032" t="s">
        <v>11</v>
      </c>
      <c r="K2032" s="2">
        <f t="shared" si="93"/>
        <v>0.3</v>
      </c>
      <c r="L2032">
        <f t="shared" si="94"/>
        <v>0</v>
      </c>
      <c r="M2032" t="str">
        <f t="shared" si="95"/>
        <v>2. Early Repeat (2-3)</v>
      </c>
      <c r="N2032" t="str">
        <f>IFERROR(INDEX(Demographics!F:F, MATCH(A2032, Demographics!A:A, 0)), "Unspecified Bank")</f>
        <v>GT Bank</v>
      </c>
      <c r="O2032" t="str">
        <f>IFERROR(INDEX(Demographics!H:H, MATCH(A2032, Demographics!A:A, 0)) &amp; "", "Unknown Status")</f>
        <v>Permanent</v>
      </c>
    </row>
    <row r="2033" spans="1:15" x14ac:dyDescent="0.25">
      <c r="A2033" t="s">
        <v>2270</v>
      </c>
      <c r="B2033">
        <v>301987491</v>
      </c>
      <c r="C2033">
        <v>2</v>
      </c>
      <c r="D2033" s="1">
        <v>42936.534814814811</v>
      </c>
      <c r="E2033" s="1">
        <v>42936.493032407408</v>
      </c>
      <c r="F2033">
        <v>10000</v>
      </c>
      <c r="G2033">
        <v>13000</v>
      </c>
      <c r="H2033">
        <v>30</v>
      </c>
      <c r="J2033" t="s">
        <v>11</v>
      </c>
      <c r="K2033" s="2">
        <f t="shared" si="93"/>
        <v>0.3</v>
      </c>
      <c r="L2033">
        <f t="shared" si="94"/>
        <v>0</v>
      </c>
      <c r="M2033" t="str">
        <f t="shared" si="95"/>
        <v>2. Early Repeat (2-3)</v>
      </c>
      <c r="N2033" t="str">
        <f>IFERROR(INDEX(Demographics!F:F, MATCH(A2033, Demographics!A:A, 0)), "Unspecified Bank")</f>
        <v>Diamond Bank</v>
      </c>
      <c r="O2033" t="str">
        <f>IFERROR(INDEX(Demographics!H:H, MATCH(A2033, Demographics!A:A, 0)) &amp; "", "Unknown Status")</f>
        <v>Permanent</v>
      </c>
    </row>
    <row r="2034" spans="1:15" x14ac:dyDescent="0.25">
      <c r="A2034" t="s">
        <v>2271</v>
      </c>
      <c r="B2034">
        <v>301989394</v>
      </c>
      <c r="C2034">
        <v>5</v>
      </c>
      <c r="D2034" s="1">
        <v>42937.599560185183</v>
      </c>
      <c r="E2034" s="1">
        <v>42937.557824074072</v>
      </c>
      <c r="F2034">
        <v>20000</v>
      </c>
      <c r="G2034">
        <v>24500</v>
      </c>
      <c r="H2034">
        <v>30</v>
      </c>
      <c r="J2034" t="s">
        <v>11</v>
      </c>
      <c r="K2034" s="2">
        <f t="shared" si="93"/>
        <v>0.22500000000000001</v>
      </c>
      <c r="L2034">
        <f t="shared" si="94"/>
        <v>0</v>
      </c>
      <c r="M2034" t="str">
        <f t="shared" si="95"/>
        <v>3. High Velocity Loyalty (4+)</v>
      </c>
      <c r="N2034" t="str">
        <f>IFERROR(INDEX(Demographics!F:F, MATCH(A2034, Demographics!A:A, 0)), "Unspecified Bank")</f>
        <v>UBA</v>
      </c>
      <c r="O2034" t="str">
        <f>IFERROR(INDEX(Demographics!H:H, MATCH(A2034, Demographics!A:A, 0)) &amp; "", "Unknown Status")</f>
        <v>Permanent</v>
      </c>
    </row>
    <row r="2035" spans="1:15" x14ac:dyDescent="0.25">
      <c r="A2035" t="s">
        <v>2272</v>
      </c>
      <c r="B2035">
        <v>301985133</v>
      </c>
      <c r="C2035">
        <v>16</v>
      </c>
      <c r="D2035" s="1">
        <v>42935.356793981482</v>
      </c>
      <c r="E2035" s="1">
        <v>42935.315046296295</v>
      </c>
      <c r="F2035">
        <v>20000</v>
      </c>
      <c r="G2035">
        <v>24500</v>
      </c>
      <c r="H2035">
        <v>30</v>
      </c>
      <c r="J2035" t="s">
        <v>11</v>
      </c>
      <c r="K2035" s="2">
        <f t="shared" si="93"/>
        <v>0.22500000000000001</v>
      </c>
      <c r="L2035">
        <f t="shared" si="94"/>
        <v>0</v>
      </c>
      <c r="M2035" t="str">
        <f t="shared" si="95"/>
        <v>3. High Velocity Loyalty (4+)</v>
      </c>
      <c r="N2035" t="str">
        <f>IFERROR(INDEX(Demographics!F:F, MATCH(A2035, Demographics!A:A, 0)), "Unspecified Bank")</f>
        <v>Unspecified Bank</v>
      </c>
      <c r="O2035" t="str">
        <f>IFERROR(INDEX(Demographics!H:H, MATCH(A2035, Demographics!A:A, 0)) &amp; "", "Unknown Status")</f>
        <v>Unknown Status</v>
      </c>
    </row>
    <row r="2036" spans="1:15" x14ac:dyDescent="0.25">
      <c r="A2036" t="s">
        <v>2273</v>
      </c>
      <c r="B2036">
        <v>301990073</v>
      </c>
      <c r="C2036">
        <v>3</v>
      </c>
      <c r="D2036" s="1">
        <v>42937.914826388886</v>
      </c>
      <c r="E2036" s="1">
        <v>42937.873078703706</v>
      </c>
      <c r="F2036">
        <v>10000</v>
      </c>
      <c r="G2036">
        <v>13000</v>
      </c>
      <c r="H2036">
        <v>30</v>
      </c>
      <c r="J2036" t="s">
        <v>11</v>
      </c>
      <c r="K2036" s="2">
        <f t="shared" si="93"/>
        <v>0.3</v>
      </c>
      <c r="L2036">
        <f t="shared" si="94"/>
        <v>0</v>
      </c>
      <c r="M2036" t="str">
        <f t="shared" si="95"/>
        <v>2. Early Repeat (2-3)</v>
      </c>
      <c r="N2036" t="str">
        <f>IFERROR(INDEX(Demographics!F:F, MATCH(A2036, Demographics!A:A, 0)), "Unspecified Bank")</f>
        <v>Unspecified Bank</v>
      </c>
      <c r="O2036" t="str">
        <f>IFERROR(INDEX(Demographics!H:H, MATCH(A2036, Demographics!A:A, 0)) &amp; "", "Unknown Status")</f>
        <v>Unknown Status</v>
      </c>
    </row>
    <row r="2037" spans="1:15" x14ac:dyDescent="0.25">
      <c r="A2037" t="s">
        <v>2274</v>
      </c>
      <c r="B2037">
        <v>301972268</v>
      </c>
      <c r="C2037">
        <v>2</v>
      </c>
      <c r="D2037" s="1">
        <v>42926.958553240744</v>
      </c>
      <c r="E2037" s="1">
        <v>42926.916076388887</v>
      </c>
      <c r="F2037">
        <v>10000</v>
      </c>
      <c r="G2037">
        <v>13000</v>
      </c>
      <c r="H2037">
        <v>30</v>
      </c>
      <c r="J2037" t="s">
        <v>11</v>
      </c>
      <c r="K2037" s="2">
        <f t="shared" si="93"/>
        <v>0.3</v>
      </c>
      <c r="L2037">
        <f t="shared" si="94"/>
        <v>0</v>
      </c>
      <c r="M2037" t="str">
        <f t="shared" si="95"/>
        <v>2. Early Repeat (2-3)</v>
      </c>
      <c r="N2037" t="str">
        <f>IFERROR(INDEX(Demographics!F:F, MATCH(A2037, Demographics!A:A, 0)), "Unspecified Bank")</f>
        <v>Unity Bank</v>
      </c>
      <c r="O2037" t="str">
        <f>IFERROR(INDEX(Demographics!H:H, MATCH(A2037, Demographics!A:A, 0)) &amp; "", "Unknown Status")</f>
        <v>Permanent</v>
      </c>
    </row>
    <row r="2038" spans="1:15" x14ac:dyDescent="0.25">
      <c r="A2038" t="s">
        <v>2275</v>
      </c>
      <c r="B2038">
        <v>301984899</v>
      </c>
      <c r="C2038">
        <v>2</v>
      </c>
      <c r="D2038" s="1">
        <v>42935.131423611114</v>
      </c>
      <c r="E2038" s="1">
        <v>42935.089687500003</v>
      </c>
      <c r="F2038">
        <v>10000</v>
      </c>
      <c r="G2038">
        <v>11500</v>
      </c>
      <c r="H2038">
        <v>15</v>
      </c>
      <c r="J2038" t="s">
        <v>23</v>
      </c>
      <c r="K2038" s="2">
        <f t="shared" si="93"/>
        <v>0.15</v>
      </c>
      <c r="L2038">
        <f t="shared" si="94"/>
        <v>1</v>
      </c>
      <c r="M2038" t="str">
        <f t="shared" si="95"/>
        <v>2. Early Repeat (2-3)</v>
      </c>
      <c r="N2038" t="str">
        <f>IFERROR(INDEX(Demographics!F:F, MATCH(A2038, Demographics!A:A, 0)), "Unspecified Bank")</f>
        <v>GT Bank</v>
      </c>
      <c r="O2038" t="str">
        <f>IFERROR(INDEX(Demographics!H:H, MATCH(A2038, Demographics!A:A, 0)) &amp; "", "Unknown Status")</f>
        <v>Permanent</v>
      </c>
    </row>
    <row r="2039" spans="1:15" x14ac:dyDescent="0.25">
      <c r="A2039" t="s">
        <v>2276</v>
      </c>
      <c r="B2039">
        <v>301986453</v>
      </c>
      <c r="C2039">
        <v>2</v>
      </c>
      <c r="D2039" s="1">
        <v>42935.879421296297</v>
      </c>
      <c r="E2039" s="1">
        <v>42935.837592592594</v>
      </c>
      <c r="F2039">
        <v>10000</v>
      </c>
      <c r="G2039">
        <v>13000</v>
      </c>
      <c r="H2039">
        <v>30</v>
      </c>
      <c r="J2039" t="s">
        <v>11</v>
      </c>
      <c r="K2039" s="2">
        <f t="shared" si="93"/>
        <v>0.3</v>
      </c>
      <c r="L2039">
        <f t="shared" si="94"/>
        <v>0</v>
      </c>
      <c r="M2039" t="str">
        <f t="shared" si="95"/>
        <v>2. Early Repeat (2-3)</v>
      </c>
      <c r="N2039" t="str">
        <f>IFERROR(INDEX(Demographics!F:F, MATCH(A2039, Demographics!A:A, 0)), "Unspecified Bank")</f>
        <v>GT Bank</v>
      </c>
      <c r="O2039" t="str">
        <f>IFERROR(INDEX(Demographics!H:H, MATCH(A2039, Demographics!A:A, 0)) &amp; "", "Unknown Status")</f>
        <v/>
      </c>
    </row>
    <row r="2040" spans="1:15" x14ac:dyDescent="0.25">
      <c r="A2040" t="s">
        <v>2277</v>
      </c>
      <c r="B2040">
        <v>301964224</v>
      </c>
      <c r="C2040">
        <v>3</v>
      </c>
      <c r="D2040" s="1">
        <v>42921.282627314817</v>
      </c>
      <c r="E2040" s="1">
        <v>42921.240891203706</v>
      </c>
      <c r="F2040">
        <v>10000</v>
      </c>
      <c r="G2040">
        <v>13000</v>
      </c>
      <c r="H2040">
        <v>30</v>
      </c>
      <c r="I2040" t="s">
        <v>632</v>
      </c>
      <c r="J2040" t="s">
        <v>11</v>
      </c>
      <c r="K2040" s="2">
        <f t="shared" si="93"/>
        <v>0.3</v>
      </c>
      <c r="L2040">
        <f t="shared" si="94"/>
        <v>0</v>
      </c>
      <c r="M2040" t="str">
        <f t="shared" si="95"/>
        <v>2. Early Repeat (2-3)</v>
      </c>
      <c r="N2040" t="str">
        <f>IFERROR(INDEX(Demographics!F:F, MATCH(A2040, Demographics!A:A, 0)), "Unspecified Bank")</f>
        <v>GT Bank</v>
      </c>
      <c r="O2040" t="str">
        <f>IFERROR(INDEX(Demographics!H:H, MATCH(A2040, Demographics!A:A, 0)) &amp; "", "Unknown Status")</f>
        <v>Permanent</v>
      </c>
    </row>
    <row r="2041" spans="1:15" x14ac:dyDescent="0.25">
      <c r="A2041" t="s">
        <v>2278</v>
      </c>
      <c r="B2041">
        <v>301964105</v>
      </c>
      <c r="C2041">
        <v>2</v>
      </c>
      <c r="D2041" s="1">
        <v>42921.020925925928</v>
      </c>
      <c r="E2041" s="1">
        <v>42920.979155092595</v>
      </c>
      <c r="F2041">
        <v>10000</v>
      </c>
      <c r="G2041">
        <v>13000</v>
      </c>
      <c r="H2041">
        <v>30</v>
      </c>
      <c r="I2041" t="s">
        <v>2279</v>
      </c>
      <c r="J2041" t="s">
        <v>11</v>
      </c>
      <c r="K2041" s="2">
        <f t="shared" si="93"/>
        <v>0.3</v>
      </c>
      <c r="L2041">
        <f t="shared" si="94"/>
        <v>0</v>
      </c>
      <c r="M2041" t="str">
        <f t="shared" si="95"/>
        <v>2. Early Repeat (2-3)</v>
      </c>
      <c r="N2041" t="str">
        <f>IFERROR(INDEX(Demographics!F:F, MATCH(A2041, Demographics!A:A, 0)), "Unspecified Bank")</f>
        <v>Stanbic IBTC</v>
      </c>
      <c r="O2041" t="str">
        <f>IFERROR(INDEX(Demographics!H:H, MATCH(A2041, Demographics!A:A, 0)) &amp; "", "Unknown Status")</f>
        <v/>
      </c>
    </row>
    <row r="2042" spans="1:15" x14ac:dyDescent="0.25">
      <c r="A2042" t="s">
        <v>2280</v>
      </c>
      <c r="B2042">
        <v>301981174</v>
      </c>
      <c r="C2042">
        <v>3</v>
      </c>
      <c r="D2042" s="1">
        <v>42933.299849537034</v>
      </c>
      <c r="E2042" s="1">
        <v>42933.2580787037</v>
      </c>
      <c r="F2042">
        <v>10000</v>
      </c>
      <c r="G2042">
        <v>11500</v>
      </c>
      <c r="H2042">
        <v>15</v>
      </c>
      <c r="I2042" t="s">
        <v>2281</v>
      </c>
      <c r="J2042" t="s">
        <v>11</v>
      </c>
      <c r="K2042" s="2">
        <f t="shared" si="93"/>
        <v>0.15</v>
      </c>
      <c r="L2042">
        <f t="shared" si="94"/>
        <v>0</v>
      </c>
      <c r="M2042" t="str">
        <f t="shared" si="95"/>
        <v>2. Early Repeat (2-3)</v>
      </c>
      <c r="N2042" t="str">
        <f>IFERROR(INDEX(Demographics!F:F, MATCH(A2042, Demographics!A:A, 0)), "Unspecified Bank")</f>
        <v>Zenith Bank</v>
      </c>
      <c r="O2042" t="str">
        <f>IFERROR(INDEX(Demographics!H:H, MATCH(A2042, Demographics!A:A, 0)) &amp; "", "Unknown Status")</f>
        <v>Permanent</v>
      </c>
    </row>
    <row r="2043" spans="1:15" x14ac:dyDescent="0.25">
      <c r="A2043" t="s">
        <v>2282</v>
      </c>
      <c r="B2043">
        <v>301990452</v>
      </c>
      <c r="C2043">
        <v>4</v>
      </c>
      <c r="D2043" s="1">
        <v>42938.389490740738</v>
      </c>
      <c r="E2043" s="1">
        <v>42938.347592592596</v>
      </c>
      <c r="F2043">
        <v>20000</v>
      </c>
      <c r="G2043">
        <v>24500</v>
      </c>
      <c r="H2043">
        <v>30</v>
      </c>
      <c r="J2043" t="s">
        <v>11</v>
      </c>
      <c r="K2043" s="2">
        <f t="shared" si="93"/>
        <v>0.22500000000000001</v>
      </c>
      <c r="L2043">
        <f t="shared" si="94"/>
        <v>0</v>
      </c>
      <c r="M2043" t="str">
        <f t="shared" si="95"/>
        <v>3. High Velocity Loyalty (4+)</v>
      </c>
      <c r="N2043" t="str">
        <f>IFERROR(INDEX(Demographics!F:F, MATCH(A2043, Demographics!A:A, 0)), "Unspecified Bank")</f>
        <v>First Bank</v>
      </c>
      <c r="O2043" t="str">
        <f>IFERROR(INDEX(Demographics!H:H, MATCH(A2043, Demographics!A:A, 0)) &amp; "", "Unknown Status")</f>
        <v>Permanent</v>
      </c>
    </row>
    <row r="2044" spans="1:15" x14ac:dyDescent="0.25">
      <c r="A2044" t="s">
        <v>2283</v>
      </c>
      <c r="B2044">
        <v>301981288</v>
      </c>
      <c r="C2044">
        <v>2</v>
      </c>
      <c r="D2044" s="1">
        <v>42933.350960648146</v>
      </c>
      <c r="E2044" s="1">
        <v>42933.309178240743</v>
      </c>
      <c r="F2044">
        <v>10000</v>
      </c>
      <c r="G2044">
        <v>13000</v>
      </c>
      <c r="H2044">
        <v>30</v>
      </c>
      <c r="J2044" t="s">
        <v>23</v>
      </c>
      <c r="K2044" s="2">
        <f t="shared" si="93"/>
        <v>0.3</v>
      </c>
      <c r="L2044">
        <f t="shared" si="94"/>
        <v>1</v>
      </c>
      <c r="M2044" t="str">
        <f t="shared" si="95"/>
        <v>2. Early Repeat (2-3)</v>
      </c>
      <c r="N2044" t="str">
        <f>IFERROR(INDEX(Demographics!F:F, MATCH(A2044, Demographics!A:A, 0)), "Unspecified Bank")</f>
        <v>Unspecified Bank</v>
      </c>
      <c r="O2044" t="str">
        <f>IFERROR(INDEX(Demographics!H:H, MATCH(A2044, Demographics!A:A, 0)) &amp; "", "Unknown Status")</f>
        <v>Unknown Status</v>
      </c>
    </row>
    <row r="2045" spans="1:15" x14ac:dyDescent="0.25">
      <c r="A2045" t="s">
        <v>2284</v>
      </c>
      <c r="B2045">
        <v>302000700</v>
      </c>
      <c r="C2045">
        <v>2</v>
      </c>
      <c r="D2045" s="1">
        <v>42944.604849537034</v>
      </c>
      <c r="E2045" s="1">
        <v>42944.563113425924</v>
      </c>
      <c r="F2045">
        <v>10000</v>
      </c>
      <c r="G2045">
        <v>13000</v>
      </c>
      <c r="H2045">
        <v>30</v>
      </c>
      <c r="I2045" t="s">
        <v>2285</v>
      </c>
      <c r="J2045" t="s">
        <v>11</v>
      </c>
      <c r="K2045" s="2">
        <f t="shared" si="93"/>
        <v>0.3</v>
      </c>
      <c r="L2045">
        <f t="shared" si="94"/>
        <v>0</v>
      </c>
      <c r="M2045" t="str">
        <f t="shared" si="95"/>
        <v>2. Early Repeat (2-3)</v>
      </c>
      <c r="N2045" t="str">
        <f>IFERROR(INDEX(Demographics!F:F, MATCH(A2045, Demographics!A:A, 0)), "Unspecified Bank")</f>
        <v>GT Bank</v>
      </c>
      <c r="O2045" t="str">
        <f>IFERROR(INDEX(Demographics!H:H, MATCH(A2045, Demographics!A:A, 0)) &amp; "", "Unknown Status")</f>
        <v/>
      </c>
    </row>
    <row r="2046" spans="1:15" x14ac:dyDescent="0.25">
      <c r="A2046" t="s">
        <v>2286</v>
      </c>
      <c r="B2046">
        <v>301968964</v>
      </c>
      <c r="C2046">
        <v>3</v>
      </c>
      <c r="D2046" s="1">
        <v>42924.38045138889</v>
      </c>
      <c r="E2046" s="1">
        <v>42924.338726851849</v>
      </c>
      <c r="F2046">
        <v>10000</v>
      </c>
      <c r="G2046">
        <v>13000</v>
      </c>
      <c r="H2046">
        <v>30</v>
      </c>
      <c r="I2046" t="s">
        <v>2287</v>
      </c>
      <c r="J2046" t="s">
        <v>23</v>
      </c>
      <c r="K2046" s="2">
        <f t="shared" si="93"/>
        <v>0.3</v>
      </c>
      <c r="L2046">
        <f t="shared" si="94"/>
        <v>1</v>
      </c>
      <c r="M2046" t="str">
        <f t="shared" si="95"/>
        <v>2. Early Repeat (2-3)</v>
      </c>
      <c r="N2046" t="str">
        <f>IFERROR(INDEX(Demographics!F:F, MATCH(A2046, Demographics!A:A, 0)), "Unspecified Bank")</f>
        <v>Zenith Bank</v>
      </c>
      <c r="O2046" t="str">
        <f>IFERROR(INDEX(Demographics!H:H, MATCH(A2046, Demographics!A:A, 0)) &amp; "", "Unknown Status")</f>
        <v>Permanent</v>
      </c>
    </row>
    <row r="2047" spans="1:15" x14ac:dyDescent="0.25">
      <c r="A2047" t="s">
        <v>2288</v>
      </c>
      <c r="B2047">
        <v>302002302</v>
      </c>
      <c r="C2047">
        <v>2</v>
      </c>
      <c r="D2047" s="1">
        <v>42945.617615740739</v>
      </c>
      <c r="E2047" s="1">
        <v>42945.575879629629</v>
      </c>
      <c r="F2047">
        <v>10000</v>
      </c>
      <c r="G2047">
        <v>13000</v>
      </c>
      <c r="H2047">
        <v>30</v>
      </c>
      <c r="I2047" t="s">
        <v>946</v>
      </c>
      <c r="J2047" t="s">
        <v>11</v>
      </c>
      <c r="K2047" s="2">
        <f t="shared" si="93"/>
        <v>0.3</v>
      </c>
      <c r="L2047">
        <f t="shared" si="94"/>
        <v>0</v>
      </c>
      <c r="M2047" t="str">
        <f t="shared" si="95"/>
        <v>2. Early Repeat (2-3)</v>
      </c>
      <c r="N2047" t="str">
        <f>IFERROR(INDEX(Demographics!F:F, MATCH(A2047, Demographics!A:A, 0)), "Unspecified Bank")</f>
        <v>Unspecified Bank</v>
      </c>
      <c r="O2047" t="str">
        <f>IFERROR(INDEX(Demographics!H:H, MATCH(A2047, Demographics!A:A, 0)) &amp; "", "Unknown Status")</f>
        <v>Unknown Status</v>
      </c>
    </row>
    <row r="2048" spans="1:15" x14ac:dyDescent="0.25">
      <c r="A2048" t="s">
        <v>2289</v>
      </c>
      <c r="B2048">
        <v>301989294</v>
      </c>
      <c r="C2048">
        <v>2</v>
      </c>
      <c r="D2048" s="1">
        <v>42937.566423611112</v>
      </c>
      <c r="E2048" s="1">
        <v>42937.524594907409</v>
      </c>
      <c r="F2048">
        <v>10000</v>
      </c>
      <c r="G2048">
        <v>11500</v>
      </c>
      <c r="H2048">
        <v>15</v>
      </c>
      <c r="J2048" t="s">
        <v>11</v>
      </c>
      <c r="K2048" s="2">
        <f t="shared" si="93"/>
        <v>0.15</v>
      </c>
      <c r="L2048">
        <f t="shared" si="94"/>
        <v>0</v>
      </c>
      <c r="M2048" t="str">
        <f t="shared" si="95"/>
        <v>2. Early Repeat (2-3)</v>
      </c>
      <c r="N2048" t="str">
        <f>IFERROR(INDEX(Demographics!F:F, MATCH(A2048, Demographics!A:A, 0)), "Unspecified Bank")</f>
        <v>Unspecified Bank</v>
      </c>
      <c r="O2048" t="str">
        <f>IFERROR(INDEX(Demographics!H:H, MATCH(A2048, Demographics!A:A, 0)) &amp; "", "Unknown Status")</f>
        <v>Unknown Status</v>
      </c>
    </row>
    <row r="2049" spans="1:15" x14ac:dyDescent="0.25">
      <c r="A2049" t="s">
        <v>2290</v>
      </c>
      <c r="B2049">
        <v>301998275</v>
      </c>
      <c r="C2049">
        <v>4</v>
      </c>
      <c r="D2049" s="1">
        <v>42943.345266203702</v>
      </c>
      <c r="E2049" s="1">
        <v>42943.302766203706</v>
      </c>
      <c r="F2049">
        <v>20000</v>
      </c>
      <c r="G2049">
        <v>24500</v>
      </c>
      <c r="H2049">
        <v>30</v>
      </c>
      <c r="J2049" t="s">
        <v>11</v>
      </c>
      <c r="K2049" s="2">
        <f t="shared" si="93"/>
        <v>0.22500000000000001</v>
      </c>
      <c r="L2049">
        <f t="shared" si="94"/>
        <v>0</v>
      </c>
      <c r="M2049" t="str">
        <f t="shared" si="95"/>
        <v>3. High Velocity Loyalty (4+)</v>
      </c>
      <c r="N2049" t="str">
        <f>IFERROR(INDEX(Demographics!F:F, MATCH(A2049, Demographics!A:A, 0)), "Unspecified Bank")</f>
        <v>Unspecified Bank</v>
      </c>
      <c r="O2049" t="str">
        <f>IFERROR(INDEX(Demographics!H:H, MATCH(A2049, Demographics!A:A, 0)) &amp; "", "Unknown Status")</f>
        <v>Unknown Status</v>
      </c>
    </row>
    <row r="2050" spans="1:15" x14ac:dyDescent="0.25">
      <c r="A2050" t="s">
        <v>2291</v>
      </c>
      <c r="B2050">
        <v>301971721</v>
      </c>
      <c r="C2050">
        <v>2</v>
      </c>
      <c r="D2050" s="1">
        <v>42926.664375</v>
      </c>
      <c r="E2050" s="1">
        <v>42926.62259259259</v>
      </c>
      <c r="F2050">
        <v>10000</v>
      </c>
      <c r="G2050">
        <v>13000</v>
      </c>
      <c r="H2050">
        <v>30</v>
      </c>
      <c r="J2050" t="s">
        <v>11</v>
      </c>
      <c r="K2050" s="2">
        <f t="shared" si="93"/>
        <v>0.3</v>
      </c>
      <c r="L2050">
        <f t="shared" si="94"/>
        <v>0</v>
      </c>
      <c r="M2050" t="str">
        <f t="shared" si="95"/>
        <v>2. Early Repeat (2-3)</v>
      </c>
      <c r="N2050" t="str">
        <f>IFERROR(INDEX(Demographics!F:F, MATCH(A2050, Demographics!A:A, 0)), "Unspecified Bank")</f>
        <v>GT Bank</v>
      </c>
      <c r="O2050" t="str">
        <f>IFERROR(INDEX(Demographics!H:H, MATCH(A2050, Demographics!A:A, 0)) &amp; "", "Unknown Status")</f>
        <v>Permanent</v>
      </c>
    </row>
    <row r="2051" spans="1:15" x14ac:dyDescent="0.25">
      <c r="A2051" t="s">
        <v>2292</v>
      </c>
      <c r="B2051">
        <v>301971983</v>
      </c>
      <c r="C2051">
        <v>4</v>
      </c>
      <c r="D2051" s="1">
        <v>42926.779560185183</v>
      </c>
      <c r="E2051" s="1">
        <v>42926.737824074073</v>
      </c>
      <c r="F2051">
        <v>15000</v>
      </c>
      <c r="G2051">
        <v>18375</v>
      </c>
      <c r="H2051">
        <v>30</v>
      </c>
      <c r="J2051" t="s">
        <v>23</v>
      </c>
      <c r="K2051" s="2">
        <f t="shared" ref="K2051:K2114" si="96">(G2051 - F2051) / F2051</f>
        <v>0.22500000000000001</v>
      </c>
      <c r="L2051">
        <f t="shared" ref="L2051:L2114" si="97">IF(J2051="bad", 1, 0)</f>
        <v>1</v>
      </c>
      <c r="M2051" t="str">
        <f t="shared" ref="M2051:M2114" si="98">IF(C2051=1, "1. First-Time Applicant", IF(C2051&lt;=3, "2. Early Repeat (2-3)", "3. High Velocity Loyalty (4+)"))</f>
        <v>3. High Velocity Loyalty (4+)</v>
      </c>
      <c r="N2051" t="str">
        <f>IFERROR(INDEX(Demographics!F:F, MATCH(A2051, Demographics!A:A, 0)), "Unspecified Bank")</f>
        <v>Diamond Bank</v>
      </c>
      <c r="O2051" t="str">
        <f>IFERROR(INDEX(Demographics!H:H, MATCH(A2051, Demographics!A:A, 0)) &amp; "", "Unknown Status")</f>
        <v>Permanent</v>
      </c>
    </row>
    <row r="2052" spans="1:15" x14ac:dyDescent="0.25">
      <c r="A2052" t="s">
        <v>2293</v>
      </c>
      <c r="B2052">
        <v>302000526</v>
      </c>
      <c r="C2052">
        <v>6</v>
      </c>
      <c r="D2052" s="1">
        <v>42944.541388888887</v>
      </c>
      <c r="E2052" s="1">
        <v>42944.499641203707</v>
      </c>
      <c r="F2052">
        <v>20000</v>
      </c>
      <c r="G2052">
        <v>24500</v>
      </c>
      <c r="H2052">
        <v>30</v>
      </c>
      <c r="J2052" t="s">
        <v>11</v>
      </c>
      <c r="K2052" s="2">
        <f t="shared" si="96"/>
        <v>0.22500000000000001</v>
      </c>
      <c r="L2052">
        <f t="shared" si="97"/>
        <v>0</v>
      </c>
      <c r="M2052" t="str">
        <f t="shared" si="98"/>
        <v>3. High Velocity Loyalty (4+)</v>
      </c>
      <c r="N2052" t="str">
        <f>IFERROR(INDEX(Demographics!F:F, MATCH(A2052, Demographics!A:A, 0)), "Unspecified Bank")</f>
        <v>Unspecified Bank</v>
      </c>
      <c r="O2052" t="str">
        <f>IFERROR(INDEX(Demographics!H:H, MATCH(A2052, Demographics!A:A, 0)) &amp; "", "Unknown Status")</f>
        <v>Unknown Status</v>
      </c>
    </row>
    <row r="2053" spans="1:15" x14ac:dyDescent="0.25">
      <c r="A2053" t="s">
        <v>2294</v>
      </c>
      <c r="B2053">
        <v>301996158</v>
      </c>
      <c r="C2053">
        <v>2</v>
      </c>
      <c r="D2053" s="1">
        <v>42942.019803240742</v>
      </c>
      <c r="E2053" s="1">
        <v>42941.978043981479</v>
      </c>
      <c r="F2053">
        <v>10000</v>
      </c>
      <c r="G2053">
        <v>11500</v>
      </c>
      <c r="H2053">
        <v>15</v>
      </c>
      <c r="J2053" t="s">
        <v>11</v>
      </c>
      <c r="K2053" s="2">
        <f t="shared" si="96"/>
        <v>0.15</v>
      </c>
      <c r="L2053">
        <f t="shared" si="97"/>
        <v>0</v>
      </c>
      <c r="M2053" t="str">
        <f t="shared" si="98"/>
        <v>2. Early Repeat (2-3)</v>
      </c>
      <c r="N2053" t="str">
        <f>IFERROR(INDEX(Demographics!F:F, MATCH(A2053, Demographics!A:A, 0)), "Unspecified Bank")</f>
        <v>Unspecified Bank</v>
      </c>
      <c r="O2053" t="str">
        <f>IFERROR(INDEX(Demographics!H:H, MATCH(A2053, Demographics!A:A, 0)) &amp; "", "Unknown Status")</f>
        <v>Unknown Status</v>
      </c>
    </row>
    <row r="2054" spans="1:15" x14ac:dyDescent="0.25">
      <c r="A2054" t="s">
        <v>2295</v>
      </c>
      <c r="B2054">
        <v>301995352</v>
      </c>
      <c r="C2054">
        <v>2</v>
      </c>
      <c r="D2054" s="1">
        <v>42941.586782407408</v>
      </c>
      <c r="E2054" s="1">
        <v>42941.544965277775</v>
      </c>
      <c r="F2054">
        <v>10000</v>
      </c>
      <c r="G2054">
        <v>13000</v>
      </c>
      <c r="H2054">
        <v>30</v>
      </c>
      <c r="J2054" t="s">
        <v>23</v>
      </c>
      <c r="K2054" s="2">
        <f t="shared" si="96"/>
        <v>0.3</v>
      </c>
      <c r="L2054">
        <f t="shared" si="97"/>
        <v>1</v>
      </c>
      <c r="M2054" t="str">
        <f t="shared" si="98"/>
        <v>2. Early Repeat (2-3)</v>
      </c>
      <c r="N2054" t="str">
        <f>IFERROR(INDEX(Demographics!F:F, MATCH(A2054, Demographics!A:A, 0)), "Unspecified Bank")</f>
        <v>Unspecified Bank</v>
      </c>
      <c r="O2054" t="str">
        <f>IFERROR(INDEX(Demographics!H:H, MATCH(A2054, Demographics!A:A, 0)) &amp; "", "Unknown Status")</f>
        <v>Unknown Status</v>
      </c>
    </row>
    <row r="2055" spans="1:15" x14ac:dyDescent="0.25">
      <c r="A2055" t="s">
        <v>2296</v>
      </c>
      <c r="B2055">
        <v>301982660</v>
      </c>
      <c r="C2055">
        <v>2</v>
      </c>
      <c r="D2055" s="1">
        <v>42933.855474537035</v>
      </c>
      <c r="E2055" s="1">
        <v>42933.813715277778</v>
      </c>
      <c r="F2055">
        <v>10000</v>
      </c>
      <c r="G2055">
        <v>11500</v>
      </c>
      <c r="H2055">
        <v>15</v>
      </c>
      <c r="J2055" t="s">
        <v>11</v>
      </c>
      <c r="K2055" s="2">
        <f t="shared" si="96"/>
        <v>0.15</v>
      </c>
      <c r="L2055">
        <f t="shared" si="97"/>
        <v>0</v>
      </c>
      <c r="M2055" t="str">
        <f t="shared" si="98"/>
        <v>2. Early Repeat (2-3)</v>
      </c>
      <c r="N2055" t="str">
        <f>IFERROR(INDEX(Demographics!F:F, MATCH(A2055, Demographics!A:A, 0)), "Unspecified Bank")</f>
        <v>Unspecified Bank</v>
      </c>
      <c r="O2055" t="str">
        <f>IFERROR(INDEX(Demographics!H:H, MATCH(A2055, Demographics!A:A, 0)) &amp; "", "Unknown Status")</f>
        <v>Unknown Status</v>
      </c>
    </row>
    <row r="2056" spans="1:15" x14ac:dyDescent="0.25">
      <c r="A2056" t="s">
        <v>2297</v>
      </c>
      <c r="B2056">
        <v>301971413</v>
      </c>
      <c r="C2056">
        <v>5</v>
      </c>
      <c r="D2056" s="1">
        <v>42926.545162037037</v>
      </c>
      <c r="E2056" s="1">
        <v>42926.50267361111</v>
      </c>
      <c r="F2056">
        <v>10000</v>
      </c>
      <c r="G2056">
        <v>12250</v>
      </c>
      <c r="H2056">
        <v>30</v>
      </c>
      <c r="J2056" t="s">
        <v>11</v>
      </c>
      <c r="K2056" s="2">
        <f t="shared" si="96"/>
        <v>0.22500000000000001</v>
      </c>
      <c r="L2056">
        <f t="shared" si="97"/>
        <v>0</v>
      </c>
      <c r="M2056" t="str">
        <f t="shared" si="98"/>
        <v>3. High Velocity Loyalty (4+)</v>
      </c>
      <c r="N2056" t="str">
        <f>IFERROR(INDEX(Demographics!F:F, MATCH(A2056, Demographics!A:A, 0)), "Unspecified Bank")</f>
        <v>First Bank</v>
      </c>
      <c r="O2056" t="str">
        <f>IFERROR(INDEX(Demographics!H:H, MATCH(A2056, Demographics!A:A, 0)) &amp; "", "Unknown Status")</f>
        <v>Permanent</v>
      </c>
    </row>
    <row r="2057" spans="1:15" x14ac:dyDescent="0.25">
      <c r="A2057" t="s">
        <v>2298</v>
      </c>
      <c r="B2057">
        <v>301996180</v>
      </c>
      <c r="C2057">
        <v>15</v>
      </c>
      <c r="D2057" s="1">
        <v>42942.073298611111</v>
      </c>
      <c r="E2057" s="1">
        <v>42942.030775462961</v>
      </c>
      <c r="F2057">
        <v>40000</v>
      </c>
      <c r="G2057">
        <v>44000</v>
      </c>
      <c r="H2057">
        <v>30</v>
      </c>
      <c r="J2057" t="s">
        <v>23</v>
      </c>
      <c r="K2057" s="2">
        <f t="shared" si="96"/>
        <v>0.1</v>
      </c>
      <c r="L2057">
        <f t="shared" si="97"/>
        <v>1</v>
      </c>
      <c r="M2057" t="str">
        <f t="shared" si="98"/>
        <v>3. High Velocity Loyalty (4+)</v>
      </c>
      <c r="N2057" t="str">
        <f>IFERROR(INDEX(Demographics!F:F, MATCH(A2057, Demographics!A:A, 0)), "Unspecified Bank")</f>
        <v>Diamond Bank</v>
      </c>
      <c r="O2057" t="str">
        <f>IFERROR(INDEX(Demographics!H:H, MATCH(A2057, Demographics!A:A, 0)) &amp; "", "Unknown Status")</f>
        <v>Permanent</v>
      </c>
    </row>
    <row r="2058" spans="1:15" x14ac:dyDescent="0.25">
      <c r="A2058" t="s">
        <v>2299</v>
      </c>
      <c r="B2058">
        <v>301994791</v>
      </c>
      <c r="C2058">
        <v>4</v>
      </c>
      <c r="D2058" s="1">
        <v>42941.361180555556</v>
      </c>
      <c r="E2058" s="1">
        <v>42941.319351851853</v>
      </c>
      <c r="F2058">
        <v>10000</v>
      </c>
      <c r="G2058">
        <v>13000</v>
      </c>
      <c r="H2058">
        <v>30</v>
      </c>
      <c r="J2058" t="s">
        <v>23</v>
      </c>
      <c r="K2058" s="2">
        <f t="shared" si="96"/>
        <v>0.3</v>
      </c>
      <c r="L2058">
        <f t="shared" si="97"/>
        <v>1</v>
      </c>
      <c r="M2058" t="str">
        <f t="shared" si="98"/>
        <v>3. High Velocity Loyalty (4+)</v>
      </c>
      <c r="N2058" t="str">
        <f>IFERROR(INDEX(Demographics!F:F, MATCH(A2058, Demographics!A:A, 0)), "Unspecified Bank")</f>
        <v>GT Bank</v>
      </c>
      <c r="O2058" t="str">
        <f>IFERROR(INDEX(Demographics!H:H, MATCH(A2058, Demographics!A:A, 0)) &amp; "", "Unknown Status")</f>
        <v/>
      </c>
    </row>
    <row r="2059" spans="1:15" x14ac:dyDescent="0.25">
      <c r="A2059" t="s">
        <v>2300</v>
      </c>
      <c r="B2059">
        <v>301986583</v>
      </c>
      <c r="C2059">
        <v>10</v>
      </c>
      <c r="D2059" s="1">
        <v>42935.942800925928</v>
      </c>
      <c r="E2059" s="1">
        <v>42935.901006944441</v>
      </c>
      <c r="F2059">
        <v>30000</v>
      </c>
      <c r="G2059">
        <v>34500</v>
      </c>
      <c r="H2059">
        <v>30</v>
      </c>
      <c r="J2059" t="s">
        <v>23</v>
      </c>
      <c r="K2059" s="2">
        <f t="shared" si="96"/>
        <v>0.15</v>
      </c>
      <c r="L2059">
        <f t="shared" si="97"/>
        <v>1</v>
      </c>
      <c r="M2059" t="str">
        <f t="shared" si="98"/>
        <v>3. High Velocity Loyalty (4+)</v>
      </c>
      <c r="N2059" t="str">
        <f>IFERROR(INDEX(Demographics!F:F, MATCH(A2059, Demographics!A:A, 0)), "Unspecified Bank")</f>
        <v>Unspecified Bank</v>
      </c>
      <c r="O2059" t="str">
        <f>IFERROR(INDEX(Demographics!H:H, MATCH(A2059, Demographics!A:A, 0)) &amp; "", "Unknown Status")</f>
        <v>Unknown Status</v>
      </c>
    </row>
    <row r="2060" spans="1:15" x14ac:dyDescent="0.25">
      <c r="A2060" t="s">
        <v>2301</v>
      </c>
      <c r="B2060">
        <v>301979581</v>
      </c>
      <c r="C2060">
        <v>8</v>
      </c>
      <c r="D2060" s="1">
        <v>42931.804490740738</v>
      </c>
      <c r="E2060" s="1">
        <v>42931.762002314812</v>
      </c>
      <c r="F2060">
        <v>10000</v>
      </c>
      <c r="G2060">
        <v>11500</v>
      </c>
      <c r="H2060">
        <v>15</v>
      </c>
      <c r="J2060" t="s">
        <v>23</v>
      </c>
      <c r="K2060" s="2">
        <f t="shared" si="96"/>
        <v>0.15</v>
      </c>
      <c r="L2060">
        <f t="shared" si="97"/>
        <v>1</v>
      </c>
      <c r="M2060" t="str">
        <f t="shared" si="98"/>
        <v>3. High Velocity Loyalty (4+)</v>
      </c>
      <c r="N2060" t="str">
        <f>IFERROR(INDEX(Demographics!F:F, MATCH(A2060, Demographics!A:A, 0)), "Unspecified Bank")</f>
        <v>Unspecified Bank</v>
      </c>
      <c r="O2060" t="str">
        <f>IFERROR(INDEX(Demographics!H:H, MATCH(A2060, Demographics!A:A, 0)) &amp; "", "Unknown Status")</f>
        <v>Unknown Status</v>
      </c>
    </row>
    <row r="2061" spans="1:15" x14ac:dyDescent="0.25">
      <c r="A2061" t="s">
        <v>2302</v>
      </c>
      <c r="B2061">
        <v>301988283</v>
      </c>
      <c r="C2061">
        <v>2</v>
      </c>
      <c r="D2061" s="1">
        <v>42936.858599537038</v>
      </c>
      <c r="E2061" s="1">
        <v>42936.816840277781</v>
      </c>
      <c r="F2061">
        <v>10000</v>
      </c>
      <c r="G2061">
        <v>13000</v>
      </c>
      <c r="H2061">
        <v>30</v>
      </c>
      <c r="J2061" t="s">
        <v>23</v>
      </c>
      <c r="K2061" s="2">
        <f t="shared" si="96"/>
        <v>0.3</v>
      </c>
      <c r="L2061">
        <f t="shared" si="97"/>
        <v>1</v>
      </c>
      <c r="M2061" t="str">
        <f t="shared" si="98"/>
        <v>2. Early Repeat (2-3)</v>
      </c>
      <c r="N2061" t="str">
        <f>IFERROR(INDEX(Demographics!F:F, MATCH(A2061, Demographics!A:A, 0)), "Unspecified Bank")</f>
        <v>GT Bank</v>
      </c>
      <c r="O2061" t="str">
        <f>IFERROR(INDEX(Demographics!H:H, MATCH(A2061, Demographics!A:A, 0)) &amp; "", "Unknown Status")</f>
        <v>Permanent</v>
      </c>
    </row>
    <row r="2062" spans="1:15" x14ac:dyDescent="0.25">
      <c r="A2062" t="s">
        <v>2303</v>
      </c>
      <c r="B2062">
        <v>301961866</v>
      </c>
      <c r="C2062">
        <v>6</v>
      </c>
      <c r="D2062" s="1">
        <v>42919.779733796298</v>
      </c>
      <c r="E2062" s="1">
        <v>42919.737997685188</v>
      </c>
      <c r="F2062">
        <v>20000</v>
      </c>
      <c r="G2062">
        <v>24500</v>
      </c>
      <c r="H2062">
        <v>30</v>
      </c>
      <c r="J2062" t="s">
        <v>23</v>
      </c>
      <c r="K2062" s="2">
        <f t="shared" si="96"/>
        <v>0.22500000000000001</v>
      </c>
      <c r="L2062">
        <f t="shared" si="97"/>
        <v>1</v>
      </c>
      <c r="M2062" t="str">
        <f t="shared" si="98"/>
        <v>3. High Velocity Loyalty (4+)</v>
      </c>
      <c r="N2062" t="str">
        <f>IFERROR(INDEX(Demographics!F:F, MATCH(A2062, Demographics!A:A, 0)), "Unspecified Bank")</f>
        <v>First Bank</v>
      </c>
      <c r="O2062" t="str">
        <f>IFERROR(INDEX(Demographics!H:H, MATCH(A2062, Demographics!A:A, 0)) &amp; "", "Unknown Status")</f>
        <v/>
      </c>
    </row>
    <row r="2063" spans="1:15" x14ac:dyDescent="0.25">
      <c r="A2063" t="s">
        <v>2304</v>
      </c>
      <c r="B2063">
        <v>301964319</v>
      </c>
      <c r="C2063">
        <v>4</v>
      </c>
      <c r="D2063" s="1">
        <v>42921.339687500003</v>
      </c>
      <c r="E2063" s="1">
        <v>42921.297719907408</v>
      </c>
      <c r="F2063">
        <v>20000</v>
      </c>
      <c r="G2063">
        <v>24500</v>
      </c>
      <c r="H2063">
        <v>30</v>
      </c>
      <c r="J2063" t="s">
        <v>23</v>
      </c>
      <c r="K2063" s="2">
        <f t="shared" si="96"/>
        <v>0.22500000000000001</v>
      </c>
      <c r="L2063">
        <f t="shared" si="97"/>
        <v>1</v>
      </c>
      <c r="M2063" t="str">
        <f t="shared" si="98"/>
        <v>3. High Velocity Loyalty (4+)</v>
      </c>
      <c r="N2063" t="str">
        <f>IFERROR(INDEX(Demographics!F:F, MATCH(A2063, Demographics!A:A, 0)), "Unspecified Bank")</f>
        <v>GT Bank</v>
      </c>
      <c r="O2063" t="str">
        <f>IFERROR(INDEX(Demographics!H:H, MATCH(A2063, Demographics!A:A, 0)) &amp; "", "Unknown Status")</f>
        <v>Permanent</v>
      </c>
    </row>
    <row r="2064" spans="1:15" x14ac:dyDescent="0.25">
      <c r="A2064" t="s">
        <v>2305</v>
      </c>
      <c r="B2064">
        <v>301978094</v>
      </c>
      <c r="C2064">
        <v>2</v>
      </c>
      <c r="D2064" s="1">
        <v>42930.741435185184</v>
      </c>
      <c r="E2064" s="1">
        <v>42930.699687499997</v>
      </c>
      <c r="F2064">
        <v>10000</v>
      </c>
      <c r="G2064">
        <v>13000</v>
      </c>
      <c r="H2064">
        <v>30</v>
      </c>
      <c r="J2064" t="s">
        <v>23</v>
      </c>
      <c r="K2064" s="2">
        <f t="shared" si="96"/>
        <v>0.3</v>
      </c>
      <c r="L2064">
        <f t="shared" si="97"/>
        <v>1</v>
      </c>
      <c r="M2064" t="str">
        <f t="shared" si="98"/>
        <v>2. Early Repeat (2-3)</v>
      </c>
      <c r="N2064" t="str">
        <f>IFERROR(INDEX(Demographics!F:F, MATCH(A2064, Demographics!A:A, 0)), "Unspecified Bank")</f>
        <v>Unspecified Bank</v>
      </c>
      <c r="O2064" t="str">
        <f>IFERROR(INDEX(Demographics!H:H, MATCH(A2064, Demographics!A:A, 0)) &amp; "", "Unknown Status")</f>
        <v>Unknown Status</v>
      </c>
    </row>
    <row r="2065" spans="1:15" x14ac:dyDescent="0.25">
      <c r="A2065" t="s">
        <v>2306</v>
      </c>
      <c r="B2065">
        <v>302003167</v>
      </c>
      <c r="C2065">
        <v>8</v>
      </c>
      <c r="D2065" s="1">
        <v>42946.392604166664</v>
      </c>
      <c r="E2065" s="1">
        <v>42946.350115740737</v>
      </c>
      <c r="F2065">
        <v>40000</v>
      </c>
      <c r="G2065">
        <v>48000</v>
      </c>
      <c r="H2065">
        <v>60</v>
      </c>
      <c r="J2065" t="s">
        <v>11</v>
      </c>
      <c r="K2065" s="2">
        <f t="shared" si="96"/>
        <v>0.2</v>
      </c>
      <c r="L2065">
        <f t="shared" si="97"/>
        <v>0</v>
      </c>
      <c r="M2065" t="str">
        <f t="shared" si="98"/>
        <v>3. High Velocity Loyalty (4+)</v>
      </c>
      <c r="N2065" t="str">
        <f>IFERROR(INDEX(Demographics!F:F, MATCH(A2065, Demographics!A:A, 0)), "Unspecified Bank")</f>
        <v>Unspecified Bank</v>
      </c>
      <c r="O2065" t="str">
        <f>IFERROR(INDEX(Demographics!H:H, MATCH(A2065, Demographics!A:A, 0)) &amp; "", "Unknown Status")</f>
        <v>Unknown Status</v>
      </c>
    </row>
    <row r="2066" spans="1:15" x14ac:dyDescent="0.25">
      <c r="A2066" t="s">
        <v>2307</v>
      </c>
      <c r="B2066">
        <v>301964093</v>
      </c>
      <c r="C2066">
        <v>12</v>
      </c>
      <c r="D2066" s="1">
        <v>42921.002418981479</v>
      </c>
      <c r="E2066" s="1">
        <v>42920.960694444446</v>
      </c>
      <c r="F2066">
        <v>40000</v>
      </c>
      <c r="G2066">
        <v>48000</v>
      </c>
      <c r="H2066">
        <v>60</v>
      </c>
      <c r="J2066" t="s">
        <v>11</v>
      </c>
      <c r="K2066" s="2">
        <f t="shared" si="96"/>
        <v>0.2</v>
      </c>
      <c r="L2066">
        <f t="shared" si="97"/>
        <v>0</v>
      </c>
      <c r="M2066" t="str">
        <f t="shared" si="98"/>
        <v>3. High Velocity Loyalty (4+)</v>
      </c>
      <c r="N2066" t="str">
        <f>IFERROR(INDEX(Demographics!F:F, MATCH(A2066, Demographics!A:A, 0)), "Unspecified Bank")</f>
        <v>FCMB</v>
      </c>
      <c r="O2066" t="str">
        <f>IFERROR(INDEX(Demographics!H:H, MATCH(A2066, Demographics!A:A, 0)) &amp; "", "Unknown Status")</f>
        <v>Self-Employed</v>
      </c>
    </row>
    <row r="2067" spans="1:15" x14ac:dyDescent="0.25">
      <c r="A2067" t="s">
        <v>2308</v>
      </c>
      <c r="B2067">
        <v>301998753</v>
      </c>
      <c r="C2067">
        <v>12</v>
      </c>
      <c r="D2067" s="1">
        <v>42943.547997685186</v>
      </c>
      <c r="E2067" s="1">
        <v>42943.506261574075</v>
      </c>
      <c r="F2067">
        <v>30000</v>
      </c>
      <c r="G2067">
        <v>34500</v>
      </c>
      <c r="H2067">
        <v>30</v>
      </c>
      <c r="J2067" t="s">
        <v>11</v>
      </c>
      <c r="K2067" s="2">
        <f t="shared" si="96"/>
        <v>0.15</v>
      </c>
      <c r="L2067">
        <f t="shared" si="97"/>
        <v>0</v>
      </c>
      <c r="M2067" t="str">
        <f t="shared" si="98"/>
        <v>3. High Velocity Loyalty (4+)</v>
      </c>
      <c r="N2067" t="str">
        <f>IFERROR(INDEX(Demographics!F:F, MATCH(A2067, Demographics!A:A, 0)), "Unspecified Bank")</f>
        <v>GT Bank</v>
      </c>
      <c r="O2067" t="str">
        <f>IFERROR(INDEX(Demographics!H:H, MATCH(A2067, Demographics!A:A, 0)) &amp; "", "Unknown Status")</f>
        <v>Permanent</v>
      </c>
    </row>
    <row r="2068" spans="1:15" x14ac:dyDescent="0.25">
      <c r="A2068" t="s">
        <v>2309</v>
      </c>
      <c r="B2068">
        <v>301996387</v>
      </c>
      <c r="C2068">
        <v>15</v>
      </c>
      <c r="D2068" s="1">
        <v>42942.342048611114</v>
      </c>
      <c r="E2068" s="1">
        <v>42942.300300925926</v>
      </c>
      <c r="F2068">
        <v>40000</v>
      </c>
      <c r="G2068">
        <v>44000</v>
      </c>
      <c r="H2068">
        <v>30</v>
      </c>
      <c r="J2068" t="s">
        <v>11</v>
      </c>
      <c r="K2068" s="2">
        <f t="shared" si="96"/>
        <v>0.1</v>
      </c>
      <c r="L2068">
        <f t="shared" si="97"/>
        <v>0</v>
      </c>
      <c r="M2068" t="str">
        <f t="shared" si="98"/>
        <v>3. High Velocity Loyalty (4+)</v>
      </c>
      <c r="N2068" t="str">
        <f>IFERROR(INDEX(Demographics!F:F, MATCH(A2068, Demographics!A:A, 0)), "Unspecified Bank")</f>
        <v>Unspecified Bank</v>
      </c>
      <c r="O2068" t="str">
        <f>IFERROR(INDEX(Demographics!H:H, MATCH(A2068, Demographics!A:A, 0)) &amp; "", "Unknown Status")</f>
        <v>Unknown Status</v>
      </c>
    </row>
    <row r="2069" spans="1:15" x14ac:dyDescent="0.25">
      <c r="A2069" t="s">
        <v>2310</v>
      </c>
      <c r="B2069">
        <v>301990872</v>
      </c>
      <c r="C2069">
        <v>2</v>
      </c>
      <c r="D2069" s="1">
        <v>42938.626805555556</v>
      </c>
      <c r="E2069" s="1">
        <v>42938.585057870368</v>
      </c>
      <c r="F2069">
        <v>10000</v>
      </c>
      <c r="G2069">
        <v>13000</v>
      </c>
      <c r="H2069">
        <v>30</v>
      </c>
      <c r="J2069" t="s">
        <v>11</v>
      </c>
      <c r="K2069" s="2">
        <f t="shared" si="96"/>
        <v>0.3</v>
      </c>
      <c r="L2069">
        <f t="shared" si="97"/>
        <v>0</v>
      </c>
      <c r="M2069" t="str">
        <f t="shared" si="98"/>
        <v>2. Early Repeat (2-3)</v>
      </c>
      <c r="N2069" t="str">
        <f>IFERROR(INDEX(Demographics!F:F, MATCH(A2069, Demographics!A:A, 0)), "Unspecified Bank")</f>
        <v>GT Bank</v>
      </c>
      <c r="O2069" t="str">
        <f>IFERROR(INDEX(Demographics!H:H, MATCH(A2069, Demographics!A:A, 0)) &amp; "", "Unknown Status")</f>
        <v>Permanent</v>
      </c>
    </row>
    <row r="2070" spans="1:15" x14ac:dyDescent="0.25">
      <c r="A2070" t="s">
        <v>2311</v>
      </c>
      <c r="B2070">
        <v>301994954</v>
      </c>
      <c r="C2070">
        <v>10</v>
      </c>
      <c r="D2070" s="1">
        <v>42941.426446759258</v>
      </c>
      <c r="E2070" s="1">
        <v>42941.384710648148</v>
      </c>
      <c r="F2070">
        <v>40000</v>
      </c>
      <c r="G2070">
        <v>48000</v>
      </c>
      <c r="H2070">
        <v>60</v>
      </c>
      <c r="J2070" t="s">
        <v>11</v>
      </c>
      <c r="K2070" s="2">
        <f t="shared" si="96"/>
        <v>0.2</v>
      </c>
      <c r="L2070">
        <f t="shared" si="97"/>
        <v>0</v>
      </c>
      <c r="M2070" t="str">
        <f t="shared" si="98"/>
        <v>3. High Velocity Loyalty (4+)</v>
      </c>
      <c r="N2070" t="str">
        <f>IFERROR(INDEX(Demographics!F:F, MATCH(A2070, Demographics!A:A, 0)), "Unspecified Bank")</f>
        <v>GT Bank</v>
      </c>
      <c r="O2070" t="str">
        <f>IFERROR(INDEX(Demographics!H:H, MATCH(A2070, Demographics!A:A, 0)) &amp; "", "Unknown Status")</f>
        <v>Self-Employed</v>
      </c>
    </row>
    <row r="2071" spans="1:15" x14ac:dyDescent="0.25">
      <c r="A2071" t="s">
        <v>2312</v>
      </c>
      <c r="B2071">
        <v>302000383</v>
      </c>
      <c r="C2071">
        <v>8</v>
      </c>
      <c r="D2071" s="1">
        <v>42944.495011574072</v>
      </c>
      <c r="E2071" s="1">
        <v>42944.453252314815</v>
      </c>
      <c r="F2071">
        <v>30000</v>
      </c>
      <c r="G2071">
        <v>34500</v>
      </c>
      <c r="H2071">
        <v>30</v>
      </c>
      <c r="J2071" t="s">
        <v>23</v>
      </c>
      <c r="K2071" s="2">
        <f t="shared" si="96"/>
        <v>0.15</v>
      </c>
      <c r="L2071">
        <f t="shared" si="97"/>
        <v>1</v>
      </c>
      <c r="M2071" t="str">
        <f t="shared" si="98"/>
        <v>3. High Velocity Loyalty (4+)</v>
      </c>
      <c r="N2071" t="str">
        <f>IFERROR(INDEX(Demographics!F:F, MATCH(A2071, Demographics!A:A, 0)), "Unspecified Bank")</f>
        <v>GT Bank</v>
      </c>
      <c r="O2071" t="str">
        <f>IFERROR(INDEX(Demographics!H:H, MATCH(A2071, Demographics!A:A, 0)) &amp; "", "Unknown Status")</f>
        <v/>
      </c>
    </row>
    <row r="2072" spans="1:15" x14ac:dyDescent="0.25">
      <c r="A2072" t="s">
        <v>2313</v>
      </c>
      <c r="B2072">
        <v>301996706</v>
      </c>
      <c r="C2072">
        <v>5</v>
      </c>
      <c r="D2072" s="1">
        <v>42942.460405092592</v>
      </c>
      <c r="E2072" s="1">
        <v>42942.417905092596</v>
      </c>
      <c r="F2072">
        <v>20000</v>
      </c>
      <c r="G2072">
        <v>22250</v>
      </c>
      <c r="H2072">
        <v>15</v>
      </c>
      <c r="I2072" t="s">
        <v>2314</v>
      </c>
      <c r="J2072" t="s">
        <v>11</v>
      </c>
      <c r="K2072" s="2">
        <f t="shared" si="96"/>
        <v>0.1125</v>
      </c>
      <c r="L2072">
        <f t="shared" si="97"/>
        <v>0</v>
      </c>
      <c r="M2072" t="str">
        <f t="shared" si="98"/>
        <v>3. High Velocity Loyalty (4+)</v>
      </c>
      <c r="N2072" t="str">
        <f>IFERROR(INDEX(Demographics!F:F, MATCH(A2072, Demographics!A:A, 0)), "Unspecified Bank")</f>
        <v>Zenith Bank</v>
      </c>
      <c r="O2072" t="str">
        <f>IFERROR(INDEX(Demographics!H:H, MATCH(A2072, Demographics!A:A, 0)) &amp; "", "Unknown Status")</f>
        <v>Permanent</v>
      </c>
    </row>
    <row r="2073" spans="1:15" x14ac:dyDescent="0.25">
      <c r="A2073" t="s">
        <v>2315</v>
      </c>
      <c r="B2073">
        <v>301973440</v>
      </c>
      <c r="C2073">
        <v>3</v>
      </c>
      <c r="D2073" s="1">
        <v>42927.721666666665</v>
      </c>
      <c r="E2073" s="1">
        <v>42927.679930555554</v>
      </c>
      <c r="F2073">
        <v>10000</v>
      </c>
      <c r="G2073">
        <v>13000</v>
      </c>
      <c r="H2073">
        <v>30</v>
      </c>
      <c r="I2073" t="s">
        <v>1817</v>
      </c>
      <c r="J2073" t="s">
        <v>11</v>
      </c>
      <c r="K2073" s="2">
        <f t="shared" si="96"/>
        <v>0.3</v>
      </c>
      <c r="L2073">
        <f t="shared" si="97"/>
        <v>0</v>
      </c>
      <c r="M2073" t="str">
        <f t="shared" si="98"/>
        <v>2. Early Repeat (2-3)</v>
      </c>
      <c r="N2073" t="str">
        <f>IFERROR(INDEX(Demographics!F:F, MATCH(A2073, Demographics!A:A, 0)), "Unspecified Bank")</f>
        <v>Access Bank</v>
      </c>
      <c r="O2073" t="str">
        <f>IFERROR(INDEX(Demographics!H:H, MATCH(A2073, Demographics!A:A, 0)) &amp; "", "Unknown Status")</f>
        <v>Permanent</v>
      </c>
    </row>
    <row r="2074" spans="1:15" x14ac:dyDescent="0.25">
      <c r="A2074" t="s">
        <v>2316</v>
      </c>
      <c r="B2074">
        <v>301959228</v>
      </c>
      <c r="C2074">
        <v>2</v>
      </c>
      <c r="D2074" s="1">
        <v>42917.739085648151</v>
      </c>
      <c r="E2074" s="1">
        <v>42917.697337962964</v>
      </c>
      <c r="F2074">
        <v>10000</v>
      </c>
      <c r="G2074">
        <v>13000</v>
      </c>
      <c r="H2074">
        <v>30</v>
      </c>
      <c r="J2074" t="s">
        <v>11</v>
      </c>
      <c r="K2074" s="2">
        <f t="shared" si="96"/>
        <v>0.3</v>
      </c>
      <c r="L2074">
        <f t="shared" si="97"/>
        <v>0</v>
      </c>
      <c r="M2074" t="str">
        <f t="shared" si="98"/>
        <v>2. Early Repeat (2-3)</v>
      </c>
      <c r="N2074" t="str">
        <f>IFERROR(INDEX(Demographics!F:F, MATCH(A2074, Demographics!A:A, 0)), "Unspecified Bank")</f>
        <v>GT Bank</v>
      </c>
      <c r="O2074" t="str">
        <f>IFERROR(INDEX(Demographics!H:H, MATCH(A2074, Demographics!A:A, 0)) &amp; "", "Unknown Status")</f>
        <v>Permanent</v>
      </c>
    </row>
    <row r="2075" spans="1:15" x14ac:dyDescent="0.25">
      <c r="A2075" t="s">
        <v>2317</v>
      </c>
      <c r="B2075">
        <v>301963429</v>
      </c>
      <c r="C2075">
        <v>12</v>
      </c>
      <c r="D2075" s="1">
        <v>42920.661412037036</v>
      </c>
      <c r="E2075" s="1">
        <v>42920.618993055556</v>
      </c>
      <c r="F2075">
        <v>20000</v>
      </c>
      <c r="G2075">
        <v>23000</v>
      </c>
      <c r="H2075">
        <v>30</v>
      </c>
      <c r="J2075" t="s">
        <v>11</v>
      </c>
      <c r="K2075" s="2">
        <f t="shared" si="96"/>
        <v>0.15</v>
      </c>
      <c r="L2075">
        <f t="shared" si="97"/>
        <v>0</v>
      </c>
      <c r="M2075" t="str">
        <f t="shared" si="98"/>
        <v>3. High Velocity Loyalty (4+)</v>
      </c>
      <c r="N2075" t="str">
        <f>IFERROR(INDEX(Demographics!F:F, MATCH(A2075, Demographics!A:A, 0)), "Unspecified Bank")</f>
        <v>Unspecified Bank</v>
      </c>
      <c r="O2075" t="str">
        <f>IFERROR(INDEX(Demographics!H:H, MATCH(A2075, Demographics!A:A, 0)) &amp; "", "Unknown Status")</f>
        <v>Unknown Status</v>
      </c>
    </row>
    <row r="2076" spans="1:15" x14ac:dyDescent="0.25">
      <c r="A2076" t="s">
        <v>2318</v>
      </c>
      <c r="B2076">
        <v>301995390</v>
      </c>
      <c r="C2076">
        <v>2</v>
      </c>
      <c r="D2076" s="1">
        <v>42941.604409722226</v>
      </c>
      <c r="E2076" s="1">
        <v>42941.562662037039</v>
      </c>
      <c r="F2076">
        <v>10000</v>
      </c>
      <c r="G2076">
        <v>11500</v>
      </c>
      <c r="H2076">
        <v>15</v>
      </c>
      <c r="J2076" t="s">
        <v>11</v>
      </c>
      <c r="K2076" s="2">
        <f t="shared" si="96"/>
        <v>0.15</v>
      </c>
      <c r="L2076">
        <f t="shared" si="97"/>
        <v>0</v>
      </c>
      <c r="M2076" t="str">
        <f t="shared" si="98"/>
        <v>2. Early Repeat (2-3)</v>
      </c>
      <c r="N2076" t="str">
        <f>IFERROR(INDEX(Demographics!F:F, MATCH(A2076, Demographics!A:A, 0)), "Unspecified Bank")</f>
        <v>Access Bank</v>
      </c>
      <c r="O2076" t="str">
        <f>IFERROR(INDEX(Demographics!H:H, MATCH(A2076, Demographics!A:A, 0)) &amp; "", "Unknown Status")</f>
        <v>Permanent</v>
      </c>
    </row>
    <row r="2077" spans="1:15" x14ac:dyDescent="0.25">
      <c r="A2077" t="s">
        <v>2319</v>
      </c>
      <c r="B2077">
        <v>301982537</v>
      </c>
      <c r="C2077">
        <v>2</v>
      </c>
      <c r="D2077" s="1">
        <v>42933.802152777775</v>
      </c>
      <c r="E2077" s="1">
        <v>42933.760405092595</v>
      </c>
      <c r="F2077">
        <v>10000</v>
      </c>
      <c r="G2077">
        <v>13000</v>
      </c>
      <c r="H2077">
        <v>30</v>
      </c>
      <c r="I2077" t="s">
        <v>293</v>
      </c>
      <c r="J2077" t="s">
        <v>11</v>
      </c>
      <c r="K2077" s="2">
        <f t="shared" si="96"/>
        <v>0.3</v>
      </c>
      <c r="L2077">
        <f t="shared" si="97"/>
        <v>0</v>
      </c>
      <c r="M2077" t="str">
        <f t="shared" si="98"/>
        <v>2. Early Repeat (2-3)</v>
      </c>
      <c r="N2077" t="str">
        <f>IFERROR(INDEX(Demographics!F:F, MATCH(A2077, Demographics!A:A, 0)), "Unspecified Bank")</f>
        <v>UBA</v>
      </c>
      <c r="O2077" t="str">
        <f>IFERROR(INDEX(Demographics!H:H, MATCH(A2077, Demographics!A:A, 0)) &amp; "", "Unknown Status")</f>
        <v/>
      </c>
    </row>
    <row r="2078" spans="1:15" x14ac:dyDescent="0.25">
      <c r="A2078" t="s">
        <v>2320</v>
      </c>
      <c r="B2078">
        <v>301970504</v>
      </c>
      <c r="C2078">
        <v>2</v>
      </c>
      <c r="D2078" s="1">
        <v>42925.765381944446</v>
      </c>
      <c r="E2078" s="1">
        <v>42925.723645833335</v>
      </c>
      <c r="F2078">
        <v>10000</v>
      </c>
      <c r="G2078">
        <v>11500</v>
      </c>
      <c r="H2078">
        <v>15</v>
      </c>
      <c r="I2078" t="s">
        <v>2321</v>
      </c>
      <c r="J2078" t="s">
        <v>11</v>
      </c>
      <c r="K2078" s="2">
        <f t="shared" si="96"/>
        <v>0.15</v>
      </c>
      <c r="L2078">
        <f t="shared" si="97"/>
        <v>0</v>
      </c>
      <c r="M2078" t="str">
        <f t="shared" si="98"/>
        <v>2. Early Repeat (2-3)</v>
      </c>
      <c r="N2078" t="str">
        <f>IFERROR(INDEX(Demographics!F:F, MATCH(A2078, Demographics!A:A, 0)), "Unspecified Bank")</f>
        <v>UBA</v>
      </c>
      <c r="O2078" t="str">
        <f>IFERROR(INDEX(Demographics!H:H, MATCH(A2078, Demographics!A:A, 0)) &amp; "", "Unknown Status")</f>
        <v/>
      </c>
    </row>
    <row r="2079" spans="1:15" x14ac:dyDescent="0.25">
      <c r="A2079" t="s">
        <v>2322</v>
      </c>
      <c r="B2079">
        <v>301980770</v>
      </c>
      <c r="C2079">
        <v>3</v>
      </c>
      <c r="D2079" s="1">
        <v>42932.800567129627</v>
      </c>
      <c r="E2079" s="1">
        <v>42932.758819444447</v>
      </c>
      <c r="F2079">
        <v>10000</v>
      </c>
      <c r="G2079">
        <v>11500</v>
      </c>
      <c r="H2079">
        <v>15</v>
      </c>
      <c r="I2079" t="s">
        <v>2323</v>
      </c>
      <c r="J2079" t="s">
        <v>11</v>
      </c>
      <c r="K2079" s="2">
        <f t="shared" si="96"/>
        <v>0.15</v>
      </c>
      <c r="L2079">
        <f t="shared" si="97"/>
        <v>0</v>
      </c>
      <c r="M2079" t="str">
        <f t="shared" si="98"/>
        <v>2. Early Repeat (2-3)</v>
      </c>
      <c r="N2079" t="str">
        <f>IFERROR(INDEX(Demographics!F:F, MATCH(A2079, Demographics!A:A, 0)), "Unspecified Bank")</f>
        <v>GT Bank</v>
      </c>
      <c r="O2079" t="str">
        <f>IFERROR(INDEX(Demographics!H:H, MATCH(A2079, Demographics!A:A, 0)) &amp; "", "Unknown Status")</f>
        <v>Permanent</v>
      </c>
    </row>
    <row r="2080" spans="1:15" x14ac:dyDescent="0.25">
      <c r="A2080" t="s">
        <v>2324</v>
      </c>
      <c r="B2080">
        <v>301984844</v>
      </c>
      <c r="C2080">
        <v>5</v>
      </c>
      <c r="D2080" s="1">
        <v>42935.023182870369</v>
      </c>
      <c r="E2080" s="1">
        <v>42934.981412037036</v>
      </c>
      <c r="F2080">
        <v>30000</v>
      </c>
      <c r="G2080">
        <v>34500</v>
      </c>
      <c r="H2080">
        <v>30</v>
      </c>
      <c r="J2080" t="s">
        <v>11</v>
      </c>
      <c r="K2080" s="2">
        <f t="shared" si="96"/>
        <v>0.15</v>
      </c>
      <c r="L2080">
        <f t="shared" si="97"/>
        <v>0</v>
      </c>
      <c r="M2080" t="str">
        <f t="shared" si="98"/>
        <v>3. High Velocity Loyalty (4+)</v>
      </c>
      <c r="N2080" t="str">
        <f>IFERROR(INDEX(Demographics!F:F, MATCH(A2080, Demographics!A:A, 0)), "Unspecified Bank")</f>
        <v>Wema Bank</v>
      </c>
      <c r="O2080" t="str">
        <f>IFERROR(INDEX(Demographics!H:H, MATCH(A2080, Demographics!A:A, 0)) &amp; "", "Unknown Status")</f>
        <v>Student</v>
      </c>
    </row>
    <row r="2081" spans="1:15" x14ac:dyDescent="0.25">
      <c r="A2081" t="s">
        <v>2325</v>
      </c>
      <c r="B2081">
        <v>301970075</v>
      </c>
      <c r="C2081">
        <v>8</v>
      </c>
      <c r="D2081" s="1">
        <v>42925.449664351851</v>
      </c>
      <c r="E2081" s="1">
        <v>42925.407500000001</v>
      </c>
      <c r="F2081">
        <v>30000</v>
      </c>
      <c r="G2081">
        <v>34500</v>
      </c>
      <c r="H2081">
        <v>30</v>
      </c>
      <c r="J2081" t="s">
        <v>11</v>
      </c>
      <c r="K2081" s="2">
        <f t="shared" si="96"/>
        <v>0.15</v>
      </c>
      <c r="L2081">
        <f t="shared" si="97"/>
        <v>0</v>
      </c>
      <c r="M2081" t="str">
        <f t="shared" si="98"/>
        <v>3. High Velocity Loyalty (4+)</v>
      </c>
      <c r="N2081" t="str">
        <f>IFERROR(INDEX(Demographics!F:F, MATCH(A2081, Demographics!A:A, 0)), "Unspecified Bank")</f>
        <v>UBA</v>
      </c>
      <c r="O2081" t="str">
        <f>IFERROR(INDEX(Demographics!H:H, MATCH(A2081, Demographics!A:A, 0)) &amp; "", "Unknown Status")</f>
        <v>Self-Employed</v>
      </c>
    </row>
    <row r="2082" spans="1:15" x14ac:dyDescent="0.25">
      <c r="A2082" t="s">
        <v>2326</v>
      </c>
      <c r="B2082">
        <v>301968696</v>
      </c>
      <c r="C2082">
        <v>17</v>
      </c>
      <c r="D2082" s="1">
        <v>42923.978356481479</v>
      </c>
      <c r="E2082" s="1">
        <v>42923.935844907406</v>
      </c>
      <c r="F2082">
        <v>40000</v>
      </c>
      <c r="G2082">
        <v>44000</v>
      </c>
      <c r="H2082">
        <v>30</v>
      </c>
      <c r="J2082" t="s">
        <v>11</v>
      </c>
      <c r="K2082" s="2">
        <f t="shared" si="96"/>
        <v>0.1</v>
      </c>
      <c r="L2082">
        <f t="shared" si="97"/>
        <v>0</v>
      </c>
      <c r="M2082" t="str">
        <f t="shared" si="98"/>
        <v>3. High Velocity Loyalty (4+)</v>
      </c>
      <c r="N2082" t="str">
        <f>IFERROR(INDEX(Demographics!F:F, MATCH(A2082, Demographics!A:A, 0)), "Unspecified Bank")</f>
        <v>UBA</v>
      </c>
      <c r="O2082" t="str">
        <f>IFERROR(INDEX(Demographics!H:H, MATCH(A2082, Demographics!A:A, 0)) &amp; "", "Unknown Status")</f>
        <v>Permanent</v>
      </c>
    </row>
    <row r="2083" spans="1:15" x14ac:dyDescent="0.25">
      <c r="A2083" t="s">
        <v>2327</v>
      </c>
      <c r="B2083">
        <v>301967776</v>
      </c>
      <c r="C2083">
        <v>2</v>
      </c>
      <c r="D2083" s="1">
        <v>42923.46670138889</v>
      </c>
      <c r="E2083" s="1">
        <v>42923.424976851849</v>
      </c>
      <c r="F2083">
        <v>10000</v>
      </c>
      <c r="G2083">
        <v>13000</v>
      </c>
      <c r="H2083">
        <v>30</v>
      </c>
      <c r="J2083" t="s">
        <v>23</v>
      </c>
      <c r="K2083" s="2">
        <f t="shared" si="96"/>
        <v>0.3</v>
      </c>
      <c r="L2083">
        <f t="shared" si="97"/>
        <v>1</v>
      </c>
      <c r="M2083" t="str">
        <f t="shared" si="98"/>
        <v>2. Early Repeat (2-3)</v>
      </c>
      <c r="N2083" t="str">
        <f>IFERROR(INDEX(Demographics!F:F, MATCH(A2083, Demographics!A:A, 0)), "Unspecified Bank")</f>
        <v>GT Bank</v>
      </c>
      <c r="O2083" t="str">
        <f>IFERROR(INDEX(Demographics!H:H, MATCH(A2083, Demographics!A:A, 0)) &amp; "", "Unknown Status")</f>
        <v>Permanent</v>
      </c>
    </row>
    <row r="2084" spans="1:15" x14ac:dyDescent="0.25">
      <c r="A2084" t="s">
        <v>2328</v>
      </c>
      <c r="B2084">
        <v>301964528</v>
      </c>
      <c r="C2084">
        <v>9</v>
      </c>
      <c r="D2084" s="1">
        <v>42921.429918981485</v>
      </c>
      <c r="E2084" s="1">
        <v>42921.388194444444</v>
      </c>
      <c r="F2084">
        <v>20000</v>
      </c>
      <c r="G2084">
        <v>24500</v>
      </c>
      <c r="H2084">
        <v>30</v>
      </c>
      <c r="J2084" t="s">
        <v>23</v>
      </c>
      <c r="K2084" s="2">
        <f t="shared" si="96"/>
        <v>0.22500000000000001</v>
      </c>
      <c r="L2084">
        <f t="shared" si="97"/>
        <v>1</v>
      </c>
      <c r="M2084" t="str">
        <f t="shared" si="98"/>
        <v>3. High Velocity Loyalty (4+)</v>
      </c>
      <c r="N2084" t="str">
        <f>IFERROR(INDEX(Demographics!F:F, MATCH(A2084, Demographics!A:A, 0)), "Unspecified Bank")</f>
        <v>GT Bank</v>
      </c>
      <c r="O2084" t="str">
        <f>IFERROR(INDEX(Demographics!H:H, MATCH(A2084, Demographics!A:A, 0)) &amp; "", "Unknown Status")</f>
        <v>Self-Employed</v>
      </c>
    </row>
    <row r="2085" spans="1:15" x14ac:dyDescent="0.25">
      <c r="A2085" t="s">
        <v>2329</v>
      </c>
      <c r="B2085">
        <v>301983050</v>
      </c>
      <c r="C2085">
        <v>8</v>
      </c>
      <c r="D2085" s="1">
        <v>42934.267951388887</v>
      </c>
      <c r="E2085" s="1">
        <v>42934.226203703707</v>
      </c>
      <c r="F2085">
        <v>15000</v>
      </c>
      <c r="G2085">
        <v>17250</v>
      </c>
      <c r="H2085">
        <v>30</v>
      </c>
      <c r="J2085" t="s">
        <v>23</v>
      </c>
      <c r="K2085" s="2">
        <f t="shared" si="96"/>
        <v>0.15</v>
      </c>
      <c r="L2085">
        <f t="shared" si="97"/>
        <v>1</v>
      </c>
      <c r="M2085" t="str">
        <f t="shared" si="98"/>
        <v>3. High Velocity Loyalty (4+)</v>
      </c>
      <c r="N2085" t="str">
        <f>IFERROR(INDEX(Demographics!F:F, MATCH(A2085, Demographics!A:A, 0)), "Unspecified Bank")</f>
        <v>UBA</v>
      </c>
      <c r="O2085" t="str">
        <f>IFERROR(INDEX(Demographics!H:H, MATCH(A2085, Demographics!A:A, 0)) &amp; "", "Unknown Status")</f>
        <v>Student</v>
      </c>
    </row>
    <row r="2086" spans="1:15" x14ac:dyDescent="0.25">
      <c r="A2086" t="s">
        <v>2330</v>
      </c>
      <c r="B2086">
        <v>301968332</v>
      </c>
      <c r="C2086">
        <v>2</v>
      </c>
      <c r="D2086" s="1">
        <v>42923.732708333337</v>
      </c>
      <c r="E2086" s="1">
        <v>42923.690960648149</v>
      </c>
      <c r="F2086">
        <v>10000</v>
      </c>
      <c r="G2086">
        <v>11500</v>
      </c>
      <c r="H2086">
        <v>15</v>
      </c>
      <c r="J2086" t="s">
        <v>23</v>
      </c>
      <c r="K2086" s="2">
        <f t="shared" si="96"/>
        <v>0.15</v>
      </c>
      <c r="L2086">
        <f t="shared" si="97"/>
        <v>1</v>
      </c>
      <c r="M2086" t="str">
        <f t="shared" si="98"/>
        <v>2. Early Repeat (2-3)</v>
      </c>
      <c r="N2086" t="str">
        <f>IFERROR(INDEX(Demographics!F:F, MATCH(A2086, Demographics!A:A, 0)), "Unspecified Bank")</f>
        <v>First Bank</v>
      </c>
      <c r="O2086" t="str">
        <f>IFERROR(INDEX(Demographics!H:H, MATCH(A2086, Demographics!A:A, 0)) &amp; "", "Unknown Status")</f>
        <v/>
      </c>
    </row>
    <row r="2087" spans="1:15" x14ac:dyDescent="0.25">
      <c r="A2087" t="s">
        <v>2331</v>
      </c>
      <c r="B2087">
        <v>301979435</v>
      </c>
      <c r="C2087">
        <v>4</v>
      </c>
      <c r="D2087" s="1">
        <v>42931.72078703704</v>
      </c>
      <c r="E2087" s="1">
        <v>42931.678310185183</v>
      </c>
      <c r="F2087">
        <v>20000</v>
      </c>
      <c r="G2087">
        <v>24500</v>
      </c>
      <c r="H2087">
        <v>30</v>
      </c>
      <c r="J2087" t="s">
        <v>23</v>
      </c>
      <c r="K2087" s="2">
        <f t="shared" si="96"/>
        <v>0.22500000000000001</v>
      </c>
      <c r="L2087">
        <f t="shared" si="97"/>
        <v>1</v>
      </c>
      <c r="M2087" t="str">
        <f t="shared" si="98"/>
        <v>3. High Velocity Loyalty (4+)</v>
      </c>
      <c r="N2087" t="str">
        <f>IFERROR(INDEX(Demographics!F:F, MATCH(A2087, Demographics!A:A, 0)), "Unspecified Bank")</f>
        <v>Unspecified Bank</v>
      </c>
      <c r="O2087" t="str">
        <f>IFERROR(INDEX(Demographics!H:H, MATCH(A2087, Demographics!A:A, 0)) &amp; "", "Unknown Status")</f>
        <v>Unknown Status</v>
      </c>
    </row>
    <row r="2088" spans="1:15" x14ac:dyDescent="0.25">
      <c r="A2088" t="s">
        <v>2332</v>
      </c>
      <c r="B2088">
        <v>301990332</v>
      </c>
      <c r="C2088">
        <v>12</v>
      </c>
      <c r="D2088" s="1">
        <v>42938.3125</v>
      </c>
      <c r="E2088" s="1">
        <v>42938.270648148151</v>
      </c>
      <c r="F2088">
        <v>40000</v>
      </c>
      <c r="G2088">
        <v>44000</v>
      </c>
      <c r="H2088">
        <v>30</v>
      </c>
      <c r="J2088" t="s">
        <v>11</v>
      </c>
      <c r="K2088" s="2">
        <f t="shared" si="96"/>
        <v>0.1</v>
      </c>
      <c r="L2088">
        <f t="shared" si="97"/>
        <v>0</v>
      </c>
      <c r="M2088" t="str">
        <f t="shared" si="98"/>
        <v>3. High Velocity Loyalty (4+)</v>
      </c>
      <c r="N2088" t="str">
        <f>IFERROR(INDEX(Demographics!F:F, MATCH(A2088, Demographics!A:A, 0)), "Unspecified Bank")</f>
        <v>GT Bank</v>
      </c>
      <c r="O2088" t="str">
        <f>IFERROR(INDEX(Demographics!H:H, MATCH(A2088, Demographics!A:A, 0)) &amp; "", "Unknown Status")</f>
        <v>Permanent</v>
      </c>
    </row>
    <row r="2089" spans="1:15" x14ac:dyDescent="0.25">
      <c r="A2089" t="s">
        <v>2333</v>
      </c>
      <c r="B2089">
        <v>301959325</v>
      </c>
      <c r="C2089">
        <v>14</v>
      </c>
      <c r="D2089" s="1">
        <v>42917.808148148149</v>
      </c>
      <c r="E2089" s="1">
        <v>42917.766388888886</v>
      </c>
      <c r="F2089">
        <v>25000</v>
      </c>
      <c r="G2089">
        <v>27500</v>
      </c>
      <c r="H2089">
        <v>30</v>
      </c>
      <c r="J2089" t="s">
        <v>11</v>
      </c>
      <c r="K2089" s="2">
        <f t="shared" si="96"/>
        <v>0.1</v>
      </c>
      <c r="L2089">
        <f t="shared" si="97"/>
        <v>0</v>
      </c>
      <c r="M2089" t="str">
        <f t="shared" si="98"/>
        <v>3. High Velocity Loyalty (4+)</v>
      </c>
      <c r="N2089" t="str">
        <f>IFERROR(INDEX(Demographics!F:F, MATCH(A2089, Demographics!A:A, 0)), "Unspecified Bank")</f>
        <v>Unspecified Bank</v>
      </c>
      <c r="O2089" t="str">
        <f>IFERROR(INDEX(Demographics!H:H, MATCH(A2089, Demographics!A:A, 0)) &amp; "", "Unknown Status")</f>
        <v>Unknown Status</v>
      </c>
    </row>
    <row r="2090" spans="1:15" x14ac:dyDescent="0.25">
      <c r="A2090" t="s">
        <v>2334</v>
      </c>
      <c r="B2090">
        <v>301960035</v>
      </c>
      <c r="C2090">
        <v>4</v>
      </c>
      <c r="D2090" s="1">
        <v>42918.645011574074</v>
      </c>
      <c r="E2090" s="1">
        <v>42918.60328703704</v>
      </c>
      <c r="F2090">
        <v>10000</v>
      </c>
      <c r="G2090">
        <v>13000</v>
      </c>
      <c r="H2090">
        <v>30</v>
      </c>
      <c r="J2090" t="s">
        <v>23</v>
      </c>
      <c r="K2090" s="2">
        <f t="shared" si="96"/>
        <v>0.3</v>
      </c>
      <c r="L2090">
        <f t="shared" si="97"/>
        <v>1</v>
      </c>
      <c r="M2090" t="str">
        <f t="shared" si="98"/>
        <v>3. High Velocity Loyalty (4+)</v>
      </c>
      <c r="N2090" t="str">
        <f>IFERROR(INDEX(Demographics!F:F, MATCH(A2090, Demographics!A:A, 0)), "Unspecified Bank")</f>
        <v>Unspecified Bank</v>
      </c>
      <c r="O2090" t="str">
        <f>IFERROR(INDEX(Demographics!H:H, MATCH(A2090, Demographics!A:A, 0)) &amp; "", "Unknown Status")</f>
        <v>Unknown Status</v>
      </c>
    </row>
    <row r="2091" spans="1:15" x14ac:dyDescent="0.25">
      <c r="A2091" t="s">
        <v>2335</v>
      </c>
      <c r="B2091">
        <v>301997097</v>
      </c>
      <c r="C2091">
        <v>12</v>
      </c>
      <c r="D2091" s="1">
        <v>42942.606053240743</v>
      </c>
      <c r="E2091" s="1">
        <v>42942.56354166667</v>
      </c>
      <c r="F2091">
        <v>40000</v>
      </c>
      <c r="G2091">
        <v>48000</v>
      </c>
      <c r="H2091">
        <v>60</v>
      </c>
      <c r="J2091" t="s">
        <v>11</v>
      </c>
      <c r="K2091" s="2">
        <f t="shared" si="96"/>
        <v>0.2</v>
      </c>
      <c r="L2091">
        <f t="shared" si="97"/>
        <v>0</v>
      </c>
      <c r="M2091" t="str">
        <f t="shared" si="98"/>
        <v>3. High Velocity Loyalty (4+)</v>
      </c>
      <c r="N2091" t="str">
        <f>IFERROR(INDEX(Demographics!F:F, MATCH(A2091, Demographics!A:A, 0)), "Unspecified Bank")</f>
        <v>GT Bank</v>
      </c>
      <c r="O2091" t="str">
        <f>IFERROR(INDEX(Demographics!H:H, MATCH(A2091, Demographics!A:A, 0)) &amp; "", "Unknown Status")</f>
        <v>Permanent</v>
      </c>
    </row>
    <row r="2092" spans="1:15" x14ac:dyDescent="0.25">
      <c r="A2092" t="s">
        <v>2336</v>
      </c>
      <c r="B2092">
        <v>301959813</v>
      </c>
      <c r="C2092">
        <v>15</v>
      </c>
      <c r="D2092" s="1">
        <v>42918.474942129629</v>
      </c>
      <c r="E2092" s="1">
        <v>42918.433171296296</v>
      </c>
      <c r="F2092">
        <v>50000</v>
      </c>
      <c r="G2092">
        <v>52500</v>
      </c>
      <c r="H2092">
        <v>30</v>
      </c>
      <c r="J2092" t="s">
        <v>11</v>
      </c>
      <c r="K2092" s="2">
        <f t="shared" si="96"/>
        <v>0.05</v>
      </c>
      <c r="L2092">
        <f t="shared" si="97"/>
        <v>0</v>
      </c>
      <c r="M2092" t="str">
        <f t="shared" si="98"/>
        <v>3. High Velocity Loyalty (4+)</v>
      </c>
      <c r="N2092" t="str">
        <f>IFERROR(INDEX(Demographics!F:F, MATCH(A2092, Demographics!A:A, 0)), "Unspecified Bank")</f>
        <v>Zenith Bank</v>
      </c>
      <c r="O2092" t="str">
        <f>IFERROR(INDEX(Demographics!H:H, MATCH(A2092, Demographics!A:A, 0)) &amp; "", "Unknown Status")</f>
        <v>Permanent</v>
      </c>
    </row>
    <row r="2093" spans="1:15" x14ac:dyDescent="0.25">
      <c r="A2093" t="s">
        <v>2337</v>
      </c>
      <c r="B2093">
        <v>301962347</v>
      </c>
      <c r="C2093">
        <v>11</v>
      </c>
      <c r="D2093" s="1">
        <v>42919.975358796299</v>
      </c>
      <c r="E2093" s="1">
        <v>42919.933622685188</v>
      </c>
      <c r="F2093">
        <v>30000</v>
      </c>
      <c r="G2093">
        <v>34500</v>
      </c>
      <c r="H2093">
        <v>30</v>
      </c>
      <c r="J2093" t="s">
        <v>11</v>
      </c>
      <c r="K2093" s="2">
        <f t="shared" si="96"/>
        <v>0.15</v>
      </c>
      <c r="L2093">
        <f t="shared" si="97"/>
        <v>0</v>
      </c>
      <c r="M2093" t="str">
        <f t="shared" si="98"/>
        <v>3. High Velocity Loyalty (4+)</v>
      </c>
      <c r="N2093" t="str">
        <f>IFERROR(INDEX(Demographics!F:F, MATCH(A2093, Demographics!A:A, 0)), "Unspecified Bank")</f>
        <v>UBA</v>
      </c>
      <c r="O2093" t="str">
        <f>IFERROR(INDEX(Demographics!H:H, MATCH(A2093, Demographics!A:A, 0)) &amp; "", "Unknown Status")</f>
        <v>Permanent</v>
      </c>
    </row>
    <row r="2094" spans="1:15" x14ac:dyDescent="0.25">
      <c r="A2094" t="s">
        <v>2338</v>
      </c>
      <c r="B2094">
        <v>301968344</v>
      </c>
      <c r="C2094">
        <v>2</v>
      </c>
      <c r="D2094" s="1">
        <v>42923.738958333335</v>
      </c>
      <c r="E2094" s="1">
        <v>42923.697210648148</v>
      </c>
      <c r="F2094">
        <v>10000</v>
      </c>
      <c r="G2094">
        <v>13000</v>
      </c>
      <c r="H2094">
        <v>30</v>
      </c>
      <c r="J2094" t="s">
        <v>11</v>
      </c>
      <c r="K2094" s="2">
        <f t="shared" si="96"/>
        <v>0.3</v>
      </c>
      <c r="L2094">
        <f t="shared" si="97"/>
        <v>0</v>
      </c>
      <c r="M2094" t="str">
        <f t="shared" si="98"/>
        <v>2. Early Repeat (2-3)</v>
      </c>
      <c r="N2094" t="str">
        <f>IFERROR(INDEX(Demographics!F:F, MATCH(A2094, Demographics!A:A, 0)), "Unspecified Bank")</f>
        <v>GT Bank</v>
      </c>
      <c r="O2094" t="str">
        <f>IFERROR(INDEX(Demographics!H:H, MATCH(A2094, Demographics!A:A, 0)) &amp; "", "Unknown Status")</f>
        <v>Permanent</v>
      </c>
    </row>
    <row r="2095" spans="1:15" x14ac:dyDescent="0.25">
      <c r="A2095" t="s">
        <v>2339</v>
      </c>
      <c r="B2095">
        <v>301999663</v>
      </c>
      <c r="C2095">
        <v>6</v>
      </c>
      <c r="D2095" s="1">
        <v>42943.968726851854</v>
      </c>
      <c r="E2095" s="1">
        <v>42943.926990740743</v>
      </c>
      <c r="F2095">
        <v>20000</v>
      </c>
      <c r="G2095">
        <v>24500</v>
      </c>
      <c r="H2095">
        <v>30</v>
      </c>
      <c r="J2095" t="s">
        <v>11</v>
      </c>
      <c r="K2095" s="2">
        <f t="shared" si="96"/>
        <v>0.22500000000000001</v>
      </c>
      <c r="L2095">
        <f t="shared" si="97"/>
        <v>0</v>
      </c>
      <c r="M2095" t="str">
        <f t="shared" si="98"/>
        <v>3. High Velocity Loyalty (4+)</v>
      </c>
      <c r="N2095" t="str">
        <f>IFERROR(INDEX(Demographics!F:F, MATCH(A2095, Demographics!A:A, 0)), "Unspecified Bank")</f>
        <v>Unspecified Bank</v>
      </c>
      <c r="O2095" t="str">
        <f>IFERROR(INDEX(Demographics!H:H, MATCH(A2095, Demographics!A:A, 0)) &amp; "", "Unknown Status")</f>
        <v>Unknown Status</v>
      </c>
    </row>
    <row r="2096" spans="1:15" x14ac:dyDescent="0.25">
      <c r="A2096" t="s">
        <v>2340</v>
      </c>
      <c r="B2096">
        <v>301970002</v>
      </c>
      <c r="C2096">
        <v>3</v>
      </c>
      <c r="D2096" s="1">
        <v>42925.396747685183</v>
      </c>
      <c r="E2096" s="1">
        <v>42925.355011574073</v>
      </c>
      <c r="F2096">
        <v>10000</v>
      </c>
      <c r="G2096">
        <v>11500</v>
      </c>
      <c r="H2096">
        <v>15</v>
      </c>
      <c r="J2096" t="s">
        <v>11</v>
      </c>
      <c r="K2096" s="2">
        <f t="shared" si="96"/>
        <v>0.15</v>
      </c>
      <c r="L2096">
        <f t="shared" si="97"/>
        <v>0</v>
      </c>
      <c r="M2096" t="str">
        <f t="shared" si="98"/>
        <v>2. Early Repeat (2-3)</v>
      </c>
      <c r="N2096" t="str">
        <f>IFERROR(INDEX(Demographics!F:F, MATCH(A2096, Demographics!A:A, 0)), "Unspecified Bank")</f>
        <v>First Bank</v>
      </c>
      <c r="O2096" t="str">
        <f>IFERROR(INDEX(Demographics!H:H, MATCH(A2096, Demographics!A:A, 0)) &amp; "", "Unknown Status")</f>
        <v>Permanent</v>
      </c>
    </row>
    <row r="2097" spans="1:15" x14ac:dyDescent="0.25">
      <c r="A2097" t="s">
        <v>2341</v>
      </c>
      <c r="B2097">
        <v>301978662</v>
      </c>
      <c r="C2097">
        <v>2</v>
      </c>
      <c r="D2097" s="1">
        <v>42931.2734837963</v>
      </c>
      <c r="E2097" s="1">
        <v>42931.231724537036</v>
      </c>
      <c r="F2097">
        <v>10000</v>
      </c>
      <c r="G2097">
        <v>13000</v>
      </c>
      <c r="H2097">
        <v>30</v>
      </c>
      <c r="J2097" t="s">
        <v>11</v>
      </c>
      <c r="K2097" s="2">
        <f t="shared" si="96"/>
        <v>0.3</v>
      </c>
      <c r="L2097">
        <f t="shared" si="97"/>
        <v>0</v>
      </c>
      <c r="M2097" t="str">
        <f t="shared" si="98"/>
        <v>2. Early Repeat (2-3)</v>
      </c>
      <c r="N2097" t="str">
        <f>IFERROR(INDEX(Demographics!F:F, MATCH(A2097, Demographics!A:A, 0)), "Unspecified Bank")</f>
        <v>First Bank</v>
      </c>
      <c r="O2097" t="str">
        <f>IFERROR(INDEX(Demographics!H:H, MATCH(A2097, Demographics!A:A, 0)) &amp; "", "Unknown Status")</f>
        <v/>
      </c>
    </row>
    <row r="2098" spans="1:15" x14ac:dyDescent="0.25">
      <c r="A2098" t="s">
        <v>2342</v>
      </c>
      <c r="B2098">
        <v>301967550</v>
      </c>
      <c r="C2098">
        <v>7</v>
      </c>
      <c r="D2098" s="1">
        <v>42923.369398148148</v>
      </c>
      <c r="E2098" s="1">
        <v>42923.327650462961</v>
      </c>
      <c r="F2098">
        <v>30000</v>
      </c>
      <c r="G2098">
        <v>34500</v>
      </c>
      <c r="H2098">
        <v>30</v>
      </c>
      <c r="J2098" t="s">
        <v>23</v>
      </c>
      <c r="K2098" s="2">
        <f t="shared" si="96"/>
        <v>0.15</v>
      </c>
      <c r="L2098">
        <f t="shared" si="97"/>
        <v>1</v>
      </c>
      <c r="M2098" t="str">
        <f t="shared" si="98"/>
        <v>3. High Velocity Loyalty (4+)</v>
      </c>
      <c r="N2098" t="str">
        <f>IFERROR(INDEX(Demographics!F:F, MATCH(A2098, Demographics!A:A, 0)), "Unspecified Bank")</f>
        <v>First Bank</v>
      </c>
      <c r="O2098" t="str">
        <f>IFERROR(INDEX(Demographics!H:H, MATCH(A2098, Demographics!A:A, 0)) &amp; "", "Unknown Status")</f>
        <v/>
      </c>
    </row>
    <row r="2099" spans="1:15" x14ac:dyDescent="0.25">
      <c r="A2099" t="s">
        <v>2343</v>
      </c>
      <c r="B2099">
        <v>301960678</v>
      </c>
      <c r="C2099">
        <v>5</v>
      </c>
      <c r="D2099" s="1">
        <v>42919.383750000001</v>
      </c>
      <c r="E2099" s="1">
        <v>42919.34202546296</v>
      </c>
      <c r="F2099">
        <v>20000</v>
      </c>
      <c r="G2099">
        <v>22250</v>
      </c>
      <c r="H2099">
        <v>15</v>
      </c>
      <c r="J2099" t="s">
        <v>23</v>
      </c>
      <c r="K2099" s="2">
        <f t="shared" si="96"/>
        <v>0.1125</v>
      </c>
      <c r="L2099">
        <f t="shared" si="97"/>
        <v>1</v>
      </c>
      <c r="M2099" t="str">
        <f t="shared" si="98"/>
        <v>3. High Velocity Loyalty (4+)</v>
      </c>
      <c r="N2099" t="str">
        <f>IFERROR(INDEX(Demographics!F:F, MATCH(A2099, Demographics!A:A, 0)), "Unspecified Bank")</f>
        <v>Unspecified Bank</v>
      </c>
      <c r="O2099" t="str">
        <f>IFERROR(INDEX(Demographics!H:H, MATCH(A2099, Demographics!A:A, 0)) &amp; "", "Unknown Status")</f>
        <v>Unknown Status</v>
      </c>
    </row>
    <row r="2100" spans="1:15" x14ac:dyDescent="0.25">
      <c r="A2100" t="s">
        <v>2344</v>
      </c>
      <c r="B2100">
        <v>301988938</v>
      </c>
      <c r="C2100">
        <v>2</v>
      </c>
      <c r="D2100" s="1">
        <v>42937.407881944448</v>
      </c>
      <c r="E2100" s="1">
        <v>42937.366111111114</v>
      </c>
      <c r="F2100">
        <v>10000</v>
      </c>
      <c r="G2100">
        <v>13000</v>
      </c>
      <c r="H2100">
        <v>30</v>
      </c>
      <c r="J2100" t="s">
        <v>23</v>
      </c>
      <c r="K2100" s="2">
        <f t="shared" si="96"/>
        <v>0.3</v>
      </c>
      <c r="L2100">
        <f t="shared" si="97"/>
        <v>1</v>
      </c>
      <c r="M2100" t="str">
        <f t="shared" si="98"/>
        <v>2. Early Repeat (2-3)</v>
      </c>
      <c r="N2100" t="str">
        <f>IFERROR(INDEX(Demographics!F:F, MATCH(A2100, Demographics!A:A, 0)), "Unspecified Bank")</f>
        <v>Unspecified Bank</v>
      </c>
      <c r="O2100" t="str">
        <f>IFERROR(INDEX(Demographics!H:H, MATCH(A2100, Demographics!A:A, 0)) &amp; "", "Unknown Status")</f>
        <v>Unknown Status</v>
      </c>
    </row>
    <row r="2101" spans="1:15" x14ac:dyDescent="0.25">
      <c r="A2101" t="s">
        <v>2345</v>
      </c>
      <c r="B2101">
        <v>302003508</v>
      </c>
      <c r="C2101">
        <v>2</v>
      </c>
      <c r="D2101" s="1">
        <v>42946.600740740738</v>
      </c>
      <c r="E2101" s="1">
        <v>42946.558981481481</v>
      </c>
      <c r="F2101">
        <v>10000</v>
      </c>
      <c r="G2101">
        <v>13000</v>
      </c>
      <c r="H2101">
        <v>30</v>
      </c>
      <c r="I2101" t="s">
        <v>698</v>
      </c>
      <c r="J2101" t="s">
        <v>11</v>
      </c>
      <c r="K2101" s="2">
        <f t="shared" si="96"/>
        <v>0.3</v>
      </c>
      <c r="L2101">
        <f t="shared" si="97"/>
        <v>0</v>
      </c>
      <c r="M2101" t="str">
        <f t="shared" si="98"/>
        <v>2. Early Repeat (2-3)</v>
      </c>
      <c r="N2101" t="str">
        <f>IFERROR(INDEX(Demographics!F:F, MATCH(A2101, Demographics!A:A, 0)), "Unspecified Bank")</f>
        <v>Zenith Bank</v>
      </c>
      <c r="O2101" t="str">
        <f>IFERROR(INDEX(Demographics!H:H, MATCH(A2101, Demographics!A:A, 0)) &amp; "", "Unknown Status")</f>
        <v>Unemployed</v>
      </c>
    </row>
    <row r="2102" spans="1:15" x14ac:dyDescent="0.25">
      <c r="A2102" t="s">
        <v>2346</v>
      </c>
      <c r="B2102">
        <v>301969772</v>
      </c>
      <c r="C2102">
        <v>5</v>
      </c>
      <c r="D2102" s="1">
        <v>42924.956736111111</v>
      </c>
      <c r="E2102" s="1">
        <v>42924.914942129632</v>
      </c>
      <c r="F2102">
        <v>20000</v>
      </c>
      <c r="G2102">
        <v>24500</v>
      </c>
      <c r="H2102">
        <v>30</v>
      </c>
      <c r="J2102" t="s">
        <v>11</v>
      </c>
      <c r="K2102" s="2">
        <f t="shared" si="96"/>
        <v>0.22500000000000001</v>
      </c>
      <c r="L2102">
        <f t="shared" si="97"/>
        <v>0</v>
      </c>
      <c r="M2102" t="str">
        <f t="shared" si="98"/>
        <v>3. High Velocity Loyalty (4+)</v>
      </c>
      <c r="N2102" t="str">
        <f>IFERROR(INDEX(Demographics!F:F, MATCH(A2102, Demographics!A:A, 0)), "Unspecified Bank")</f>
        <v>GT Bank</v>
      </c>
      <c r="O2102" t="str">
        <f>IFERROR(INDEX(Demographics!H:H, MATCH(A2102, Demographics!A:A, 0)) &amp; "", "Unknown Status")</f>
        <v>Permanent</v>
      </c>
    </row>
    <row r="2103" spans="1:15" x14ac:dyDescent="0.25">
      <c r="A2103" t="s">
        <v>2347</v>
      </c>
      <c r="B2103">
        <v>301964701</v>
      </c>
      <c r="C2103">
        <v>4</v>
      </c>
      <c r="D2103" s="1">
        <v>42921.492199074077</v>
      </c>
      <c r="E2103" s="1">
        <v>42921.45040509259</v>
      </c>
      <c r="F2103">
        <v>10000</v>
      </c>
      <c r="G2103">
        <v>12250</v>
      </c>
      <c r="H2103">
        <v>30</v>
      </c>
      <c r="J2103" t="s">
        <v>11</v>
      </c>
      <c r="K2103" s="2">
        <f t="shared" si="96"/>
        <v>0.22500000000000001</v>
      </c>
      <c r="L2103">
        <f t="shared" si="97"/>
        <v>0</v>
      </c>
      <c r="M2103" t="str">
        <f t="shared" si="98"/>
        <v>3. High Velocity Loyalty (4+)</v>
      </c>
      <c r="N2103" t="str">
        <f>IFERROR(INDEX(Demographics!F:F, MATCH(A2103, Demographics!A:A, 0)), "Unspecified Bank")</f>
        <v>GT Bank</v>
      </c>
      <c r="O2103" t="str">
        <f>IFERROR(INDEX(Demographics!H:H, MATCH(A2103, Demographics!A:A, 0)) &amp; "", "Unknown Status")</f>
        <v>Permanent</v>
      </c>
    </row>
    <row r="2104" spans="1:15" x14ac:dyDescent="0.25">
      <c r="A2104" t="s">
        <v>2348</v>
      </c>
      <c r="B2104">
        <v>302002265</v>
      </c>
      <c r="C2104">
        <v>2</v>
      </c>
      <c r="D2104" s="1">
        <v>42945.598877314813</v>
      </c>
      <c r="E2104" s="1">
        <v>42945.557129629633</v>
      </c>
      <c r="F2104">
        <v>10000</v>
      </c>
      <c r="G2104">
        <v>13000</v>
      </c>
      <c r="H2104">
        <v>30</v>
      </c>
      <c r="J2104" t="s">
        <v>23</v>
      </c>
      <c r="K2104" s="2">
        <f t="shared" si="96"/>
        <v>0.3</v>
      </c>
      <c r="L2104">
        <f t="shared" si="97"/>
        <v>1</v>
      </c>
      <c r="M2104" t="str">
        <f t="shared" si="98"/>
        <v>2. Early Repeat (2-3)</v>
      </c>
      <c r="N2104" t="str">
        <f>IFERROR(INDEX(Demographics!F:F, MATCH(A2104, Demographics!A:A, 0)), "Unspecified Bank")</f>
        <v>Zenith Bank</v>
      </c>
      <c r="O2104" t="str">
        <f>IFERROR(INDEX(Demographics!H:H, MATCH(A2104, Demographics!A:A, 0)) &amp; "", "Unknown Status")</f>
        <v>Permanent</v>
      </c>
    </row>
    <row r="2105" spans="1:15" x14ac:dyDescent="0.25">
      <c r="A2105" t="s">
        <v>2349</v>
      </c>
      <c r="B2105">
        <v>301975163</v>
      </c>
      <c r="C2105">
        <v>7</v>
      </c>
      <c r="D2105" s="1">
        <v>42928.858449074076</v>
      </c>
      <c r="E2105" s="1">
        <v>42928.815972222219</v>
      </c>
      <c r="F2105">
        <v>30000</v>
      </c>
      <c r="G2105">
        <v>34500</v>
      </c>
      <c r="H2105">
        <v>30</v>
      </c>
      <c r="J2105" t="s">
        <v>11</v>
      </c>
      <c r="K2105" s="2">
        <f t="shared" si="96"/>
        <v>0.15</v>
      </c>
      <c r="L2105">
        <f t="shared" si="97"/>
        <v>0</v>
      </c>
      <c r="M2105" t="str">
        <f t="shared" si="98"/>
        <v>3. High Velocity Loyalty (4+)</v>
      </c>
      <c r="N2105" t="str">
        <f>IFERROR(INDEX(Demographics!F:F, MATCH(A2105, Demographics!A:A, 0)), "Unspecified Bank")</f>
        <v>First Bank</v>
      </c>
      <c r="O2105" t="str">
        <f>IFERROR(INDEX(Demographics!H:H, MATCH(A2105, Demographics!A:A, 0)) &amp; "", "Unknown Status")</f>
        <v>Permanent</v>
      </c>
    </row>
    <row r="2106" spans="1:15" x14ac:dyDescent="0.25">
      <c r="A2106" t="s">
        <v>2350</v>
      </c>
      <c r="B2106">
        <v>301965215</v>
      </c>
      <c r="C2106">
        <v>4</v>
      </c>
      <c r="D2106" s="1">
        <v>42921.715092592596</v>
      </c>
      <c r="E2106" s="1">
        <v>42921.673368055555</v>
      </c>
      <c r="F2106">
        <v>20000</v>
      </c>
      <c r="G2106">
        <v>24500</v>
      </c>
      <c r="H2106">
        <v>30</v>
      </c>
      <c r="J2106" t="s">
        <v>11</v>
      </c>
      <c r="K2106" s="2">
        <f t="shared" si="96"/>
        <v>0.22500000000000001</v>
      </c>
      <c r="L2106">
        <f t="shared" si="97"/>
        <v>0</v>
      </c>
      <c r="M2106" t="str">
        <f t="shared" si="98"/>
        <v>3. High Velocity Loyalty (4+)</v>
      </c>
      <c r="N2106" t="str">
        <f>IFERROR(INDEX(Demographics!F:F, MATCH(A2106, Demographics!A:A, 0)), "Unspecified Bank")</f>
        <v>GT Bank</v>
      </c>
      <c r="O2106" t="str">
        <f>IFERROR(INDEX(Demographics!H:H, MATCH(A2106, Demographics!A:A, 0)) &amp; "", "Unknown Status")</f>
        <v>Permanent</v>
      </c>
    </row>
    <row r="2107" spans="1:15" x14ac:dyDescent="0.25">
      <c r="A2107" t="s">
        <v>2351</v>
      </c>
      <c r="B2107">
        <v>301977488</v>
      </c>
      <c r="C2107">
        <v>2</v>
      </c>
      <c r="D2107" s="1">
        <v>42930.511886574073</v>
      </c>
      <c r="E2107" s="1">
        <v>42930.470138888886</v>
      </c>
      <c r="F2107">
        <v>10000</v>
      </c>
      <c r="G2107">
        <v>11500</v>
      </c>
      <c r="H2107">
        <v>15</v>
      </c>
      <c r="I2107" t="s">
        <v>2352</v>
      </c>
      <c r="J2107" t="s">
        <v>11</v>
      </c>
      <c r="K2107" s="2">
        <f t="shared" si="96"/>
        <v>0.15</v>
      </c>
      <c r="L2107">
        <f t="shared" si="97"/>
        <v>0</v>
      </c>
      <c r="M2107" t="str">
        <f t="shared" si="98"/>
        <v>2. Early Repeat (2-3)</v>
      </c>
      <c r="N2107" t="str">
        <f>IFERROR(INDEX(Demographics!F:F, MATCH(A2107, Demographics!A:A, 0)), "Unspecified Bank")</f>
        <v>Wema Bank</v>
      </c>
      <c r="O2107" t="str">
        <f>IFERROR(INDEX(Demographics!H:H, MATCH(A2107, Demographics!A:A, 0)) &amp; "", "Unknown Status")</f>
        <v>Permanent</v>
      </c>
    </row>
    <row r="2108" spans="1:15" x14ac:dyDescent="0.25">
      <c r="A2108" t="s">
        <v>2353</v>
      </c>
      <c r="B2108">
        <v>301993289</v>
      </c>
      <c r="C2108">
        <v>2</v>
      </c>
      <c r="D2108" s="1">
        <v>42940.521006944444</v>
      </c>
      <c r="E2108" s="1">
        <v>42940.479247685187</v>
      </c>
      <c r="F2108">
        <v>10000</v>
      </c>
      <c r="G2108">
        <v>13000</v>
      </c>
      <c r="H2108">
        <v>30</v>
      </c>
      <c r="J2108" t="s">
        <v>11</v>
      </c>
      <c r="K2108" s="2">
        <f t="shared" si="96"/>
        <v>0.3</v>
      </c>
      <c r="L2108">
        <f t="shared" si="97"/>
        <v>0</v>
      </c>
      <c r="M2108" t="str">
        <f t="shared" si="98"/>
        <v>2. Early Repeat (2-3)</v>
      </c>
      <c r="N2108" t="str">
        <f>IFERROR(INDEX(Demographics!F:F, MATCH(A2108, Demographics!A:A, 0)), "Unspecified Bank")</f>
        <v>GT Bank</v>
      </c>
      <c r="O2108" t="str">
        <f>IFERROR(INDEX(Demographics!H:H, MATCH(A2108, Demographics!A:A, 0)) &amp; "", "Unknown Status")</f>
        <v>Retired</v>
      </c>
    </row>
    <row r="2109" spans="1:15" x14ac:dyDescent="0.25">
      <c r="A2109" t="s">
        <v>2354</v>
      </c>
      <c r="B2109">
        <v>301960094</v>
      </c>
      <c r="C2109">
        <v>12</v>
      </c>
      <c r="D2109" s="1">
        <v>42918.684988425928</v>
      </c>
      <c r="E2109" s="1">
        <v>42918.643263888887</v>
      </c>
      <c r="F2109">
        <v>20000</v>
      </c>
      <c r="G2109">
        <v>24500</v>
      </c>
      <c r="H2109">
        <v>30</v>
      </c>
      <c r="J2109" t="s">
        <v>11</v>
      </c>
      <c r="K2109" s="2">
        <f t="shared" si="96"/>
        <v>0.22500000000000001</v>
      </c>
      <c r="L2109">
        <f t="shared" si="97"/>
        <v>0</v>
      </c>
      <c r="M2109" t="str">
        <f t="shared" si="98"/>
        <v>3. High Velocity Loyalty (4+)</v>
      </c>
      <c r="N2109" t="str">
        <f>IFERROR(INDEX(Demographics!F:F, MATCH(A2109, Demographics!A:A, 0)), "Unspecified Bank")</f>
        <v>First Bank</v>
      </c>
      <c r="O2109" t="str">
        <f>IFERROR(INDEX(Demographics!H:H, MATCH(A2109, Demographics!A:A, 0)) &amp; "", "Unknown Status")</f>
        <v>Student</v>
      </c>
    </row>
    <row r="2110" spans="1:15" x14ac:dyDescent="0.25">
      <c r="A2110" t="s">
        <v>2355</v>
      </c>
      <c r="B2110">
        <v>301998930</v>
      </c>
      <c r="C2110">
        <v>2</v>
      </c>
      <c r="D2110" s="1">
        <v>42943.640138888892</v>
      </c>
      <c r="E2110" s="1">
        <v>42943.598402777781</v>
      </c>
      <c r="F2110">
        <v>10000</v>
      </c>
      <c r="G2110">
        <v>11500</v>
      </c>
      <c r="H2110">
        <v>15</v>
      </c>
      <c r="J2110" t="s">
        <v>11</v>
      </c>
      <c r="K2110" s="2">
        <f t="shared" si="96"/>
        <v>0.15</v>
      </c>
      <c r="L2110">
        <f t="shared" si="97"/>
        <v>0</v>
      </c>
      <c r="M2110" t="str">
        <f t="shared" si="98"/>
        <v>2. Early Repeat (2-3)</v>
      </c>
      <c r="N2110" t="str">
        <f>IFERROR(INDEX(Demographics!F:F, MATCH(A2110, Demographics!A:A, 0)), "Unspecified Bank")</f>
        <v>GT Bank</v>
      </c>
      <c r="O2110" t="str">
        <f>IFERROR(INDEX(Demographics!H:H, MATCH(A2110, Demographics!A:A, 0)) &amp; "", "Unknown Status")</f>
        <v>Permanent</v>
      </c>
    </row>
    <row r="2111" spans="1:15" x14ac:dyDescent="0.25">
      <c r="A2111" t="s">
        <v>2356</v>
      </c>
      <c r="B2111">
        <v>301977486</v>
      </c>
      <c r="C2111">
        <v>2</v>
      </c>
      <c r="D2111" s="1">
        <v>42930.511620370373</v>
      </c>
      <c r="E2111" s="1">
        <v>42930.46979166667</v>
      </c>
      <c r="F2111">
        <v>10000</v>
      </c>
      <c r="G2111">
        <v>13000</v>
      </c>
      <c r="H2111">
        <v>30</v>
      </c>
      <c r="J2111" t="s">
        <v>11</v>
      </c>
      <c r="K2111" s="2">
        <f t="shared" si="96"/>
        <v>0.3</v>
      </c>
      <c r="L2111">
        <f t="shared" si="97"/>
        <v>0</v>
      </c>
      <c r="M2111" t="str">
        <f t="shared" si="98"/>
        <v>2. Early Repeat (2-3)</v>
      </c>
      <c r="N2111" t="str">
        <f>IFERROR(INDEX(Demographics!F:F, MATCH(A2111, Demographics!A:A, 0)), "Unspecified Bank")</f>
        <v>Fidelity Bank</v>
      </c>
      <c r="O2111" t="str">
        <f>IFERROR(INDEX(Demographics!H:H, MATCH(A2111, Demographics!A:A, 0)) &amp; "", "Unknown Status")</f>
        <v>Permanent</v>
      </c>
    </row>
    <row r="2112" spans="1:15" x14ac:dyDescent="0.25">
      <c r="A2112" t="s">
        <v>2357</v>
      </c>
      <c r="B2112">
        <v>301961868</v>
      </c>
      <c r="C2112">
        <v>5</v>
      </c>
      <c r="D2112" s="1">
        <v>42919.780034722222</v>
      </c>
      <c r="E2112" s="1">
        <v>42919.738298611112</v>
      </c>
      <c r="F2112">
        <v>30000</v>
      </c>
      <c r="G2112">
        <v>34500</v>
      </c>
      <c r="H2112">
        <v>30</v>
      </c>
      <c r="J2112" t="s">
        <v>11</v>
      </c>
      <c r="K2112" s="2">
        <f t="shared" si="96"/>
        <v>0.15</v>
      </c>
      <c r="L2112">
        <f t="shared" si="97"/>
        <v>0</v>
      </c>
      <c r="M2112" t="str">
        <f t="shared" si="98"/>
        <v>3. High Velocity Loyalty (4+)</v>
      </c>
      <c r="N2112" t="str">
        <f>IFERROR(INDEX(Demographics!F:F, MATCH(A2112, Demographics!A:A, 0)), "Unspecified Bank")</f>
        <v>Stanbic IBTC</v>
      </c>
      <c r="O2112" t="str">
        <f>IFERROR(INDEX(Demographics!H:H, MATCH(A2112, Demographics!A:A, 0)) &amp; "", "Unknown Status")</f>
        <v>Permanent</v>
      </c>
    </row>
    <row r="2113" spans="1:15" x14ac:dyDescent="0.25">
      <c r="A2113" t="s">
        <v>2358</v>
      </c>
      <c r="B2113">
        <v>301992299</v>
      </c>
      <c r="C2113">
        <v>2</v>
      </c>
      <c r="D2113" s="1">
        <v>42939.794606481482</v>
      </c>
      <c r="E2113" s="1">
        <v>42939.752858796295</v>
      </c>
      <c r="F2113">
        <v>10000</v>
      </c>
      <c r="G2113">
        <v>13000</v>
      </c>
      <c r="H2113">
        <v>30</v>
      </c>
      <c r="J2113" t="s">
        <v>11</v>
      </c>
      <c r="K2113" s="2">
        <f t="shared" si="96"/>
        <v>0.3</v>
      </c>
      <c r="L2113">
        <f t="shared" si="97"/>
        <v>0</v>
      </c>
      <c r="M2113" t="str">
        <f t="shared" si="98"/>
        <v>2. Early Repeat (2-3)</v>
      </c>
      <c r="N2113" t="str">
        <f>IFERROR(INDEX(Demographics!F:F, MATCH(A2113, Demographics!A:A, 0)), "Unspecified Bank")</f>
        <v>Access Bank</v>
      </c>
      <c r="O2113" t="str">
        <f>IFERROR(INDEX(Demographics!H:H, MATCH(A2113, Demographics!A:A, 0)) &amp; "", "Unknown Status")</f>
        <v/>
      </c>
    </row>
    <row r="2114" spans="1:15" x14ac:dyDescent="0.25">
      <c r="A2114" t="s">
        <v>2359</v>
      </c>
      <c r="B2114">
        <v>301998285</v>
      </c>
      <c r="C2114">
        <v>8</v>
      </c>
      <c r="D2114" s="1">
        <v>42943.349918981483</v>
      </c>
      <c r="E2114" s="1">
        <v>42943.308171296296</v>
      </c>
      <c r="F2114">
        <v>30000</v>
      </c>
      <c r="G2114">
        <v>34500</v>
      </c>
      <c r="H2114">
        <v>30</v>
      </c>
      <c r="J2114" t="s">
        <v>11</v>
      </c>
      <c r="K2114" s="2">
        <f t="shared" si="96"/>
        <v>0.15</v>
      </c>
      <c r="L2114">
        <f t="shared" si="97"/>
        <v>0</v>
      </c>
      <c r="M2114" t="str">
        <f t="shared" si="98"/>
        <v>3. High Velocity Loyalty (4+)</v>
      </c>
      <c r="N2114" t="str">
        <f>IFERROR(INDEX(Demographics!F:F, MATCH(A2114, Demographics!A:A, 0)), "Unspecified Bank")</f>
        <v>Zenith Bank</v>
      </c>
      <c r="O2114" t="str">
        <f>IFERROR(INDEX(Demographics!H:H, MATCH(A2114, Demographics!A:A, 0)) &amp; "", "Unknown Status")</f>
        <v>Permanent</v>
      </c>
    </row>
    <row r="2115" spans="1:15" x14ac:dyDescent="0.25">
      <c r="A2115" t="s">
        <v>2360</v>
      </c>
      <c r="B2115">
        <v>301983031</v>
      </c>
      <c r="C2115">
        <v>3</v>
      </c>
      <c r="D2115" s="1">
        <v>42934.24690972222</v>
      </c>
      <c r="E2115" s="1">
        <v>42934.20516203704</v>
      </c>
      <c r="F2115">
        <v>10000</v>
      </c>
      <c r="G2115">
        <v>13000</v>
      </c>
      <c r="H2115">
        <v>30</v>
      </c>
      <c r="J2115" t="s">
        <v>11</v>
      </c>
      <c r="K2115" s="2">
        <f t="shared" ref="K2115:K2178" si="99">(G2115 - F2115) / F2115</f>
        <v>0.3</v>
      </c>
      <c r="L2115">
        <f t="shared" ref="L2115:L2178" si="100">IF(J2115="bad", 1, 0)</f>
        <v>0</v>
      </c>
      <c r="M2115" t="str">
        <f t="shared" ref="M2115:M2178" si="101">IF(C2115=1, "1. First-Time Applicant", IF(C2115&lt;=3, "2. Early Repeat (2-3)", "3. High Velocity Loyalty (4+)"))</f>
        <v>2. Early Repeat (2-3)</v>
      </c>
      <c r="N2115" t="str">
        <f>IFERROR(INDEX(Demographics!F:F, MATCH(A2115, Demographics!A:A, 0)), "Unspecified Bank")</f>
        <v>FCMB</v>
      </c>
      <c r="O2115" t="str">
        <f>IFERROR(INDEX(Demographics!H:H, MATCH(A2115, Demographics!A:A, 0)) &amp; "", "Unknown Status")</f>
        <v>Permanent</v>
      </c>
    </row>
    <row r="2116" spans="1:15" x14ac:dyDescent="0.25">
      <c r="A2116" t="s">
        <v>2361</v>
      </c>
      <c r="B2116">
        <v>301975861</v>
      </c>
      <c r="C2116">
        <v>4</v>
      </c>
      <c r="D2116" s="1">
        <v>42929.467638888891</v>
      </c>
      <c r="E2116" s="1">
        <v>42929.425081018519</v>
      </c>
      <c r="F2116">
        <v>20000</v>
      </c>
      <c r="G2116">
        <v>24500</v>
      </c>
      <c r="H2116">
        <v>30</v>
      </c>
      <c r="J2116" t="s">
        <v>11</v>
      </c>
      <c r="K2116" s="2">
        <f t="shared" si="99"/>
        <v>0.22500000000000001</v>
      </c>
      <c r="L2116">
        <f t="shared" si="100"/>
        <v>0</v>
      </c>
      <c r="M2116" t="str">
        <f t="shared" si="101"/>
        <v>3. High Velocity Loyalty (4+)</v>
      </c>
      <c r="N2116" t="str">
        <f>IFERROR(INDEX(Demographics!F:F, MATCH(A2116, Demographics!A:A, 0)), "Unspecified Bank")</f>
        <v>Zenith Bank</v>
      </c>
      <c r="O2116" t="str">
        <f>IFERROR(INDEX(Demographics!H:H, MATCH(A2116, Demographics!A:A, 0)) &amp; "", "Unknown Status")</f>
        <v>Permanent</v>
      </c>
    </row>
    <row r="2117" spans="1:15" x14ac:dyDescent="0.25">
      <c r="A2117" t="s">
        <v>2362</v>
      </c>
      <c r="B2117">
        <v>302003098</v>
      </c>
      <c r="C2117">
        <v>2</v>
      </c>
      <c r="D2117" s="1">
        <v>42946.343518518515</v>
      </c>
      <c r="E2117" s="1">
        <v>42946.301759259259</v>
      </c>
      <c r="F2117">
        <v>10000</v>
      </c>
      <c r="G2117">
        <v>11500</v>
      </c>
      <c r="H2117">
        <v>15</v>
      </c>
      <c r="J2117" t="s">
        <v>11</v>
      </c>
      <c r="K2117" s="2">
        <f t="shared" si="99"/>
        <v>0.15</v>
      </c>
      <c r="L2117">
        <f t="shared" si="100"/>
        <v>0</v>
      </c>
      <c r="M2117" t="str">
        <f t="shared" si="101"/>
        <v>2. Early Repeat (2-3)</v>
      </c>
      <c r="N2117" t="str">
        <f>IFERROR(INDEX(Demographics!F:F, MATCH(A2117, Demographics!A:A, 0)), "Unspecified Bank")</f>
        <v>Sterling Bank</v>
      </c>
      <c r="O2117" t="str">
        <f>IFERROR(INDEX(Demographics!H:H, MATCH(A2117, Demographics!A:A, 0)) &amp; "", "Unknown Status")</f>
        <v>Permanent</v>
      </c>
    </row>
    <row r="2118" spans="1:15" x14ac:dyDescent="0.25">
      <c r="A2118" t="s">
        <v>2363</v>
      </c>
      <c r="B2118">
        <v>301974848</v>
      </c>
      <c r="C2118">
        <v>10</v>
      </c>
      <c r="D2118" s="1">
        <v>42928.674502314818</v>
      </c>
      <c r="E2118" s="1">
        <v>42928.631967592592</v>
      </c>
      <c r="F2118">
        <v>30000</v>
      </c>
      <c r="G2118">
        <v>33999.9</v>
      </c>
      <c r="H2118">
        <v>30</v>
      </c>
      <c r="J2118" t="s">
        <v>11</v>
      </c>
      <c r="K2118" s="2">
        <f t="shared" si="99"/>
        <v>0.13333000000000006</v>
      </c>
      <c r="L2118">
        <f t="shared" si="100"/>
        <v>0</v>
      </c>
      <c r="M2118" t="str">
        <f t="shared" si="101"/>
        <v>3. High Velocity Loyalty (4+)</v>
      </c>
      <c r="N2118" t="str">
        <f>IFERROR(INDEX(Demographics!F:F, MATCH(A2118, Demographics!A:A, 0)), "Unspecified Bank")</f>
        <v>Zenith Bank</v>
      </c>
      <c r="O2118" t="str">
        <f>IFERROR(INDEX(Demographics!H:H, MATCH(A2118, Demographics!A:A, 0)) &amp; "", "Unknown Status")</f>
        <v>Permanent</v>
      </c>
    </row>
    <row r="2119" spans="1:15" x14ac:dyDescent="0.25">
      <c r="A2119" t="s">
        <v>2364</v>
      </c>
      <c r="B2119">
        <v>301998636</v>
      </c>
      <c r="C2119">
        <v>7</v>
      </c>
      <c r="D2119" s="1">
        <v>42943.49931712963</v>
      </c>
      <c r="E2119" s="1">
        <v>42943.45758101852</v>
      </c>
      <c r="F2119">
        <v>10000</v>
      </c>
      <c r="G2119">
        <v>11500</v>
      </c>
      <c r="H2119">
        <v>15</v>
      </c>
      <c r="J2119" t="s">
        <v>23</v>
      </c>
      <c r="K2119" s="2">
        <f t="shared" si="99"/>
        <v>0.15</v>
      </c>
      <c r="L2119">
        <f t="shared" si="100"/>
        <v>1</v>
      </c>
      <c r="M2119" t="str">
        <f t="shared" si="101"/>
        <v>3. High Velocity Loyalty (4+)</v>
      </c>
      <c r="N2119" t="str">
        <f>IFERROR(INDEX(Demographics!F:F, MATCH(A2119, Demographics!A:A, 0)), "Unspecified Bank")</f>
        <v>GT Bank</v>
      </c>
      <c r="O2119" t="str">
        <f>IFERROR(INDEX(Demographics!H:H, MATCH(A2119, Demographics!A:A, 0)) &amp; "", "Unknown Status")</f>
        <v>Permanent</v>
      </c>
    </row>
    <row r="2120" spans="1:15" x14ac:dyDescent="0.25">
      <c r="A2120" t="s">
        <v>2365</v>
      </c>
      <c r="B2120">
        <v>301965691</v>
      </c>
      <c r="C2120">
        <v>3</v>
      </c>
      <c r="D2120" s="1">
        <v>42921.951342592591</v>
      </c>
      <c r="E2120" s="1">
        <v>42921.909594907411</v>
      </c>
      <c r="F2120">
        <v>10000</v>
      </c>
      <c r="G2120">
        <v>13000</v>
      </c>
      <c r="H2120">
        <v>30</v>
      </c>
      <c r="J2120" t="s">
        <v>11</v>
      </c>
      <c r="K2120" s="2">
        <f t="shared" si="99"/>
        <v>0.3</v>
      </c>
      <c r="L2120">
        <f t="shared" si="100"/>
        <v>0</v>
      </c>
      <c r="M2120" t="str">
        <f t="shared" si="101"/>
        <v>2. Early Repeat (2-3)</v>
      </c>
      <c r="N2120" t="str">
        <f>IFERROR(INDEX(Demographics!F:F, MATCH(A2120, Demographics!A:A, 0)), "Unspecified Bank")</f>
        <v>Access Bank</v>
      </c>
      <c r="O2120" t="str">
        <f>IFERROR(INDEX(Demographics!H:H, MATCH(A2120, Demographics!A:A, 0)) &amp; "", "Unknown Status")</f>
        <v>Permanent</v>
      </c>
    </row>
    <row r="2121" spans="1:15" x14ac:dyDescent="0.25">
      <c r="A2121" t="s">
        <v>2366</v>
      </c>
      <c r="B2121">
        <v>301965665</v>
      </c>
      <c r="C2121">
        <v>2</v>
      </c>
      <c r="D2121" s="1">
        <v>42921.933206018519</v>
      </c>
      <c r="E2121" s="1">
        <v>42921.891458333332</v>
      </c>
      <c r="F2121">
        <v>10000</v>
      </c>
      <c r="G2121">
        <v>13000</v>
      </c>
      <c r="H2121">
        <v>30</v>
      </c>
      <c r="J2121" t="s">
        <v>11</v>
      </c>
      <c r="K2121" s="2">
        <f t="shared" si="99"/>
        <v>0.3</v>
      </c>
      <c r="L2121">
        <f t="shared" si="100"/>
        <v>0</v>
      </c>
      <c r="M2121" t="str">
        <f t="shared" si="101"/>
        <v>2. Early Repeat (2-3)</v>
      </c>
      <c r="N2121" t="str">
        <f>IFERROR(INDEX(Demographics!F:F, MATCH(A2121, Demographics!A:A, 0)), "Unspecified Bank")</f>
        <v>Unspecified Bank</v>
      </c>
      <c r="O2121" t="str">
        <f>IFERROR(INDEX(Demographics!H:H, MATCH(A2121, Demographics!A:A, 0)) &amp; "", "Unknown Status")</f>
        <v>Unknown Status</v>
      </c>
    </row>
    <row r="2122" spans="1:15" x14ac:dyDescent="0.25">
      <c r="A2122" t="s">
        <v>2367</v>
      </c>
      <c r="B2122">
        <v>301998380</v>
      </c>
      <c r="C2122">
        <v>5</v>
      </c>
      <c r="D2122" s="1">
        <v>42943.391574074078</v>
      </c>
      <c r="E2122" s="1">
        <v>42943.34983796296</v>
      </c>
      <c r="F2122">
        <v>10000</v>
      </c>
      <c r="G2122">
        <v>13000</v>
      </c>
      <c r="H2122">
        <v>30</v>
      </c>
      <c r="J2122" t="s">
        <v>11</v>
      </c>
      <c r="K2122" s="2">
        <f t="shared" si="99"/>
        <v>0.3</v>
      </c>
      <c r="L2122">
        <f t="shared" si="100"/>
        <v>0</v>
      </c>
      <c r="M2122" t="str">
        <f t="shared" si="101"/>
        <v>3. High Velocity Loyalty (4+)</v>
      </c>
      <c r="N2122" t="str">
        <f>IFERROR(INDEX(Demographics!F:F, MATCH(A2122, Demographics!A:A, 0)), "Unspecified Bank")</f>
        <v>Stanbic IBTC</v>
      </c>
      <c r="O2122" t="str">
        <f>IFERROR(INDEX(Demographics!H:H, MATCH(A2122, Demographics!A:A, 0)) &amp; "", "Unknown Status")</f>
        <v>Permanent</v>
      </c>
    </row>
    <row r="2123" spans="1:15" x14ac:dyDescent="0.25">
      <c r="A2123" t="s">
        <v>2368</v>
      </c>
      <c r="B2123">
        <v>301997930</v>
      </c>
      <c r="C2123">
        <v>2</v>
      </c>
      <c r="D2123" s="1">
        <v>42942.946747685186</v>
      </c>
      <c r="E2123" s="1">
        <v>42942.904999999999</v>
      </c>
      <c r="F2123">
        <v>10000</v>
      </c>
      <c r="G2123">
        <v>13000</v>
      </c>
      <c r="H2123">
        <v>30</v>
      </c>
      <c r="I2123" t="s">
        <v>2369</v>
      </c>
      <c r="J2123" t="s">
        <v>11</v>
      </c>
      <c r="K2123" s="2">
        <f t="shared" si="99"/>
        <v>0.3</v>
      </c>
      <c r="L2123">
        <f t="shared" si="100"/>
        <v>0</v>
      </c>
      <c r="M2123" t="str">
        <f t="shared" si="101"/>
        <v>2. Early Repeat (2-3)</v>
      </c>
      <c r="N2123" t="str">
        <f>IFERROR(INDEX(Demographics!F:F, MATCH(A2123, Demographics!A:A, 0)), "Unspecified Bank")</f>
        <v>FCMB</v>
      </c>
      <c r="O2123" t="str">
        <f>IFERROR(INDEX(Demographics!H:H, MATCH(A2123, Demographics!A:A, 0)) &amp; "", "Unknown Status")</f>
        <v>Permanent</v>
      </c>
    </row>
    <row r="2124" spans="1:15" x14ac:dyDescent="0.25">
      <c r="A2124" t="s">
        <v>2370</v>
      </c>
      <c r="B2124">
        <v>301972431</v>
      </c>
      <c r="C2124">
        <v>8</v>
      </c>
      <c r="D2124" s="1">
        <v>42927.265821759262</v>
      </c>
      <c r="E2124" s="1">
        <v>42927.224097222221</v>
      </c>
      <c r="F2124">
        <v>10000</v>
      </c>
      <c r="G2124">
        <v>12250</v>
      </c>
      <c r="H2124">
        <v>30</v>
      </c>
      <c r="J2124" t="s">
        <v>11</v>
      </c>
      <c r="K2124" s="2">
        <f t="shared" si="99"/>
        <v>0.22500000000000001</v>
      </c>
      <c r="L2124">
        <f t="shared" si="100"/>
        <v>0</v>
      </c>
      <c r="M2124" t="str">
        <f t="shared" si="101"/>
        <v>3. High Velocity Loyalty (4+)</v>
      </c>
      <c r="N2124" t="str">
        <f>IFERROR(INDEX(Demographics!F:F, MATCH(A2124, Demographics!A:A, 0)), "Unspecified Bank")</f>
        <v>GT Bank</v>
      </c>
      <c r="O2124" t="str">
        <f>IFERROR(INDEX(Demographics!H:H, MATCH(A2124, Demographics!A:A, 0)) &amp; "", "Unknown Status")</f>
        <v>Permanent</v>
      </c>
    </row>
    <row r="2125" spans="1:15" x14ac:dyDescent="0.25">
      <c r="A2125" t="s">
        <v>2371</v>
      </c>
      <c r="B2125">
        <v>301993979</v>
      </c>
      <c r="C2125">
        <v>9</v>
      </c>
      <c r="D2125" s="1">
        <v>42940.764687499999</v>
      </c>
      <c r="E2125" s="1">
        <v>42940.722951388889</v>
      </c>
      <c r="F2125">
        <v>30000</v>
      </c>
      <c r="G2125">
        <v>34500</v>
      </c>
      <c r="H2125">
        <v>30</v>
      </c>
      <c r="J2125" t="s">
        <v>11</v>
      </c>
      <c r="K2125" s="2">
        <f t="shared" si="99"/>
        <v>0.15</v>
      </c>
      <c r="L2125">
        <f t="shared" si="100"/>
        <v>0</v>
      </c>
      <c r="M2125" t="str">
        <f t="shared" si="101"/>
        <v>3. High Velocity Loyalty (4+)</v>
      </c>
      <c r="N2125" t="str">
        <f>IFERROR(INDEX(Demographics!F:F, MATCH(A2125, Demographics!A:A, 0)), "Unspecified Bank")</f>
        <v>UBA</v>
      </c>
      <c r="O2125" t="str">
        <f>IFERROR(INDEX(Demographics!H:H, MATCH(A2125, Demographics!A:A, 0)) &amp; "", "Unknown Status")</f>
        <v>Permanent</v>
      </c>
    </row>
    <row r="2126" spans="1:15" x14ac:dyDescent="0.25">
      <c r="A2126" t="s">
        <v>2372</v>
      </c>
      <c r="B2126">
        <v>301980907</v>
      </c>
      <c r="C2126">
        <v>6</v>
      </c>
      <c r="D2126" s="1">
        <v>42932.885474537034</v>
      </c>
      <c r="E2126" s="1">
        <v>42932.843738425923</v>
      </c>
      <c r="F2126">
        <v>30000</v>
      </c>
      <c r="G2126">
        <v>34500</v>
      </c>
      <c r="H2126">
        <v>30</v>
      </c>
      <c r="J2126" t="s">
        <v>11</v>
      </c>
      <c r="K2126" s="2">
        <f t="shared" si="99"/>
        <v>0.15</v>
      </c>
      <c r="L2126">
        <f t="shared" si="100"/>
        <v>0</v>
      </c>
      <c r="M2126" t="str">
        <f t="shared" si="101"/>
        <v>3. High Velocity Loyalty (4+)</v>
      </c>
      <c r="N2126" t="str">
        <f>IFERROR(INDEX(Demographics!F:F, MATCH(A2126, Demographics!A:A, 0)), "Unspecified Bank")</f>
        <v>GT Bank</v>
      </c>
      <c r="O2126" t="str">
        <f>IFERROR(INDEX(Demographics!H:H, MATCH(A2126, Demographics!A:A, 0)) &amp; "", "Unknown Status")</f>
        <v>Self-Employed</v>
      </c>
    </row>
    <row r="2127" spans="1:15" x14ac:dyDescent="0.25">
      <c r="A2127" t="s">
        <v>2373</v>
      </c>
      <c r="B2127">
        <v>301960604</v>
      </c>
      <c r="C2127">
        <v>5</v>
      </c>
      <c r="D2127" s="1">
        <v>42919.338263888887</v>
      </c>
      <c r="E2127" s="1">
        <v>42919.296527777777</v>
      </c>
      <c r="F2127">
        <v>20000</v>
      </c>
      <c r="G2127">
        <v>24500</v>
      </c>
      <c r="H2127">
        <v>30</v>
      </c>
      <c r="J2127" t="s">
        <v>11</v>
      </c>
      <c r="K2127" s="2">
        <f t="shared" si="99"/>
        <v>0.22500000000000001</v>
      </c>
      <c r="L2127">
        <f t="shared" si="100"/>
        <v>0</v>
      </c>
      <c r="M2127" t="str">
        <f t="shared" si="101"/>
        <v>3. High Velocity Loyalty (4+)</v>
      </c>
      <c r="N2127" t="str">
        <f>IFERROR(INDEX(Demographics!F:F, MATCH(A2127, Demographics!A:A, 0)), "Unspecified Bank")</f>
        <v>GT Bank</v>
      </c>
      <c r="O2127" t="str">
        <f>IFERROR(INDEX(Demographics!H:H, MATCH(A2127, Demographics!A:A, 0)) &amp; "", "Unknown Status")</f>
        <v>Permanent</v>
      </c>
    </row>
    <row r="2128" spans="1:15" x14ac:dyDescent="0.25">
      <c r="A2128" t="s">
        <v>2374</v>
      </c>
      <c r="B2128">
        <v>301959084</v>
      </c>
      <c r="C2128">
        <v>6</v>
      </c>
      <c r="D2128" s="1">
        <v>42917.653622685182</v>
      </c>
      <c r="E2128" s="1">
        <v>42917.611875000002</v>
      </c>
      <c r="F2128">
        <v>20000</v>
      </c>
      <c r="G2128">
        <v>22250</v>
      </c>
      <c r="H2128">
        <v>15</v>
      </c>
      <c r="J2128" t="s">
        <v>11</v>
      </c>
      <c r="K2128" s="2">
        <f t="shared" si="99"/>
        <v>0.1125</v>
      </c>
      <c r="L2128">
        <f t="shared" si="100"/>
        <v>0</v>
      </c>
      <c r="M2128" t="str">
        <f t="shared" si="101"/>
        <v>3. High Velocity Loyalty (4+)</v>
      </c>
      <c r="N2128" t="str">
        <f>IFERROR(INDEX(Demographics!F:F, MATCH(A2128, Demographics!A:A, 0)), "Unspecified Bank")</f>
        <v>First Bank</v>
      </c>
      <c r="O2128" t="str">
        <f>IFERROR(INDEX(Demographics!H:H, MATCH(A2128, Demographics!A:A, 0)) &amp; "", "Unknown Status")</f>
        <v>Permanent</v>
      </c>
    </row>
    <row r="2129" spans="1:15" x14ac:dyDescent="0.25">
      <c r="A2129" t="s">
        <v>2375</v>
      </c>
      <c r="B2129">
        <v>301959694</v>
      </c>
      <c r="C2129">
        <v>2</v>
      </c>
      <c r="D2129" s="1">
        <v>42918.344398148147</v>
      </c>
      <c r="E2129" s="1">
        <v>42918.302662037036</v>
      </c>
      <c r="F2129">
        <v>10000</v>
      </c>
      <c r="G2129">
        <v>13000</v>
      </c>
      <c r="H2129">
        <v>30</v>
      </c>
      <c r="I2129" t="s">
        <v>2376</v>
      </c>
      <c r="J2129" t="s">
        <v>23</v>
      </c>
      <c r="K2129" s="2">
        <f t="shared" si="99"/>
        <v>0.3</v>
      </c>
      <c r="L2129">
        <f t="shared" si="100"/>
        <v>1</v>
      </c>
      <c r="M2129" t="str">
        <f t="shared" si="101"/>
        <v>2. Early Repeat (2-3)</v>
      </c>
      <c r="N2129" t="str">
        <f>IFERROR(INDEX(Demographics!F:F, MATCH(A2129, Demographics!A:A, 0)), "Unspecified Bank")</f>
        <v>Access Bank</v>
      </c>
      <c r="O2129" t="str">
        <f>IFERROR(INDEX(Demographics!H:H, MATCH(A2129, Demographics!A:A, 0)) &amp; "", "Unknown Status")</f>
        <v>Permanent</v>
      </c>
    </row>
    <row r="2130" spans="1:15" x14ac:dyDescent="0.25">
      <c r="A2130" t="s">
        <v>2377</v>
      </c>
      <c r="B2130">
        <v>301983122</v>
      </c>
      <c r="C2130">
        <v>3</v>
      </c>
      <c r="D2130" s="1">
        <v>42934.304409722223</v>
      </c>
      <c r="E2130" s="1">
        <v>42934.261932870373</v>
      </c>
      <c r="F2130">
        <v>10000</v>
      </c>
      <c r="G2130">
        <v>13000</v>
      </c>
      <c r="H2130">
        <v>30</v>
      </c>
      <c r="J2130" t="s">
        <v>11</v>
      </c>
      <c r="K2130" s="2">
        <f t="shared" si="99"/>
        <v>0.3</v>
      </c>
      <c r="L2130">
        <f t="shared" si="100"/>
        <v>0</v>
      </c>
      <c r="M2130" t="str">
        <f t="shared" si="101"/>
        <v>2. Early Repeat (2-3)</v>
      </c>
      <c r="N2130" t="str">
        <f>IFERROR(INDEX(Demographics!F:F, MATCH(A2130, Demographics!A:A, 0)), "Unspecified Bank")</f>
        <v>Fidelity Bank</v>
      </c>
      <c r="O2130" t="str">
        <f>IFERROR(INDEX(Demographics!H:H, MATCH(A2130, Demographics!A:A, 0)) &amp; "", "Unknown Status")</f>
        <v/>
      </c>
    </row>
    <row r="2131" spans="1:15" x14ac:dyDescent="0.25">
      <c r="A2131" t="s">
        <v>2378</v>
      </c>
      <c r="B2131">
        <v>302003264</v>
      </c>
      <c r="C2131">
        <v>4</v>
      </c>
      <c r="D2131" s="1">
        <v>42946.449548611112</v>
      </c>
      <c r="E2131" s="1">
        <v>42946.407094907408</v>
      </c>
      <c r="F2131">
        <v>10000</v>
      </c>
      <c r="G2131">
        <v>11500</v>
      </c>
      <c r="H2131">
        <v>15</v>
      </c>
      <c r="J2131" t="s">
        <v>23</v>
      </c>
      <c r="K2131" s="2">
        <f t="shared" si="99"/>
        <v>0.15</v>
      </c>
      <c r="L2131">
        <f t="shared" si="100"/>
        <v>1</v>
      </c>
      <c r="M2131" t="str">
        <f t="shared" si="101"/>
        <v>3. High Velocity Loyalty (4+)</v>
      </c>
      <c r="N2131" t="str">
        <f>IFERROR(INDEX(Demographics!F:F, MATCH(A2131, Demographics!A:A, 0)), "Unspecified Bank")</f>
        <v>Unspecified Bank</v>
      </c>
      <c r="O2131" t="str">
        <f>IFERROR(INDEX(Demographics!H:H, MATCH(A2131, Demographics!A:A, 0)) &amp; "", "Unknown Status")</f>
        <v>Unknown Status</v>
      </c>
    </row>
    <row r="2132" spans="1:15" x14ac:dyDescent="0.25">
      <c r="A2132" t="s">
        <v>2379</v>
      </c>
      <c r="B2132">
        <v>302001105</v>
      </c>
      <c r="C2132">
        <v>2</v>
      </c>
      <c r="D2132" s="1">
        <v>42944.758726851855</v>
      </c>
      <c r="E2132" s="1">
        <v>42944.716967592591</v>
      </c>
      <c r="F2132">
        <v>10000</v>
      </c>
      <c r="G2132">
        <v>11500</v>
      </c>
      <c r="H2132">
        <v>15</v>
      </c>
      <c r="J2132" t="s">
        <v>11</v>
      </c>
      <c r="K2132" s="2">
        <f t="shared" si="99"/>
        <v>0.15</v>
      </c>
      <c r="L2132">
        <f t="shared" si="100"/>
        <v>0</v>
      </c>
      <c r="M2132" t="str">
        <f t="shared" si="101"/>
        <v>2. Early Repeat (2-3)</v>
      </c>
      <c r="N2132" t="str">
        <f>IFERROR(INDEX(Demographics!F:F, MATCH(A2132, Demographics!A:A, 0)), "Unspecified Bank")</f>
        <v>GT Bank</v>
      </c>
      <c r="O2132" t="str">
        <f>IFERROR(INDEX(Demographics!H:H, MATCH(A2132, Demographics!A:A, 0)) &amp; "", "Unknown Status")</f>
        <v>Permanent</v>
      </c>
    </row>
    <row r="2133" spans="1:15" x14ac:dyDescent="0.25">
      <c r="A2133" t="s">
        <v>2380</v>
      </c>
      <c r="B2133">
        <v>301994495</v>
      </c>
      <c r="C2133">
        <v>11</v>
      </c>
      <c r="D2133" s="1">
        <v>42941.055671296293</v>
      </c>
      <c r="E2133" s="1">
        <v>42941.013449074075</v>
      </c>
      <c r="F2133">
        <v>20000</v>
      </c>
      <c r="G2133">
        <v>22250</v>
      </c>
      <c r="H2133">
        <v>15</v>
      </c>
      <c r="J2133" t="s">
        <v>11</v>
      </c>
      <c r="K2133" s="2">
        <f t="shared" si="99"/>
        <v>0.1125</v>
      </c>
      <c r="L2133">
        <f t="shared" si="100"/>
        <v>0</v>
      </c>
      <c r="M2133" t="str">
        <f t="shared" si="101"/>
        <v>3. High Velocity Loyalty (4+)</v>
      </c>
      <c r="N2133" t="str">
        <f>IFERROR(INDEX(Demographics!F:F, MATCH(A2133, Demographics!A:A, 0)), "Unspecified Bank")</f>
        <v>UBA</v>
      </c>
      <c r="O2133" t="str">
        <f>IFERROR(INDEX(Demographics!H:H, MATCH(A2133, Demographics!A:A, 0)) &amp; "", "Unknown Status")</f>
        <v>Self-Employed</v>
      </c>
    </row>
    <row r="2134" spans="1:15" x14ac:dyDescent="0.25">
      <c r="A2134" t="s">
        <v>2381</v>
      </c>
      <c r="B2134">
        <v>301971835</v>
      </c>
      <c r="C2134">
        <v>7</v>
      </c>
      <c r="D2134" s="1">
        <v>42926.717314814814</v>
      </c>
      <c r="E2134" s="1">
        <v>42926.674895833334</v>
      </c>
      <c r="F2134">
        <v>10000</v>
      </c>
      <c r="G2134">
        <v>13000</v>
      </c>
      <c r="H2134">
        <v>30</v>
      </c>
      <c r="J2134" t="s">
        <v>23</v>
      </c>
      <c r="K2134" s="2">
        <f t="shared" si="99"/>
        <v>0.3</v>
      </c>
      <c r="L2134">
        <f t="shared" si="100"/>
        <v>1</v>
      </c>
      <c r="M2134" t="str">
        <f t="shared" si="101"/>
        <v>3. High Velocity Loyalty (4+)</v>
      </c>
      <c r="N2134" t="str">
        <f>IFERROR(INDEX(Demographics!F:F, MATCH(A2134, Demographics!A:A, 0)), "Unspecified Bank")</f>
        <v>First Bank</v>
      </c>
      <c r="O2134" t="str">
        <f>IFERROR(INDEX(Demographics!H:H, MATCH(A2134, Demographics!A:A, 0)) &amp; "", "Unknown Status")</f>
        <v>Self-Employed</v>
      </c>
    </row>
    <row r="2135" spans="1:15" x14ac:dyDescent="0.25">
      <c r="A2135" t="s">
        <v>2382</v>
      </c>
      <c r="B2135">
        <v>301960872</v>
      </c>
      <c r="C2135">
        <v>8</v>
      </c>
      <c r="D2135" s="1">
        <v>42919.478310185186</v>
      </c>
      <c r="E2135" s="1">
        <v>42919.435879629629</v>
      </c>
      <c r="F2135">
        <v>20000</v>
      </c>
      <c r="G2135">
        <v>24500</v>
      </c>
      <c r="H2135">
        <v>30</v>
      </c>
      <c r="J2135" t="s">
        <v>11</v>
      </c>
      <c r="K2135" s="2">
        <f t="shared" si="99"/>
        <v>0.22500000000000001</v>
      </c>
      <c r="L2135">
        <f t="shared" si="100"/>
        <v>0</v>
      </c>
      <c r="M2135" t="str">
        <f t="shared" si="101"/>
        <v>3. High Velocity Loyalty (4+)</v>
      </c>
      <c r="N2135" t="str">
        <f>IFERROR(INDEX(Demographics!F:F, MATCH(A2135, Demographics!A:A, 0)), "Unspecified Bank")</f>
        <v>GT Bank</v>
      </c>
      <c r="O2135" t="str">
        <f>IFERROR(INDEX(Demographics!H:H, MATCH(A2135, Demographics!A:A, 0)) &amp; "", "Unknown Status")</f>
        <v>Permanent</v>
      </c>
    </row>
    <row r="2136" spans="1:15" x14ac:dyDescent="0.25">
      <c r="A2136" t="s">
        <v>2383</v>
      </c>
      <c r="B2136">
        <v>301974657</v>
      </c>
      <c r="C2136">
        <v>4</v>
      </c>
      <c r="D2136" s="1">
        <v>42928.588425925926</v>
      </c>
      <c r="E2136" s="1">
        <v>42928.546666666669</v>
      </c>
      <c r="F2136">
        <v>20000</v>
      </c>
      <c r="G2136">
        <v>24500</v>
      </c>
      <c r="H2136">
        <v>30</v>
      </c>
      <c r="J2136" t="s">
        <v>11</v>
      </c>
      <c r="K2136" s="2">
        <f t="shared" si="99"/>
        <v>0.22500000000000001</v>
      </c>
      <c r="L2136">
        <f t="shared" si="100"/>
        <v>0</v>
      </c>
      <c r="M2136" t="str">
        <f t="shared" si="101"/>
        <v>3. High Velocity Loyalty (4+)</v>
      </c>
      <c r="N2136" t="str">
        <f>IFERROR(INDEX(Demographics!F:F, MATCH(A2136, Demographics!A:A, 0)), "Unspecified Bank")</f>
        <v>GT Bank</v>
      </c>
      <c r="O2136" t="str">
        <f>IFERROR(INDEX(Demographics!H:H, MATCH(A2136, Demographics!A:A, 0)) &amp; "", "Unknown Status")</f>
        <v>Permanent</v>
      </c>
    </row>
    <row r="2137" spans="1:15" x14ac:dyDescent="0.25">
      <c r="A2137" t="s">
        <v>2384</v>
      </c>
      <c r="B2137">
        <v>301964366</v>
      </c>
      <c r="C2137">
        <v>8</v>
      </c>
      <c r="D2137" s="1">
        <v>42921.365717592591</v>
      </c>
      <c r="E2137" s="1">
        <v>42921.323993055557</v>
      </c>
      <c r="F2137">
        <v>30000</v>
      </c>
      <c r="G2137">
        <v>39000</v>
      </c>
      <c r="H2137">
        <v>60</v>
      </c>
      <c r="J2137" t="s">
        <v>11</v>
      </c>
      <c r="K2137" s="2">
        <f t="shared" si="99"/>
        <v>0.3</v>
      </c>
      <c r="L2137">
        <f t="shared" si="100"/>
        <v>0</v>
      </c>
      <c r="M2137" t="str">
        <f t="shared" si="101"/>
        <v>3. High Velocity Loyalty (4+)</v>
      </c>
      <c r="N2137" t="str">
        <f>IFERROR(INDEX(Demographics!F:F, MATCH(A2137, Demographics!A:A, 0)), "Unspecified Bank")</f>
        <v>Unspecified Bank</v>
      </c>
      <c r="O2137" t="str">
        <f>IFERROR(INDEX(Demographics!H:H, MATCH(A2137, Demographics!A:A, 0)) &amp; "", "Unknown Status")</f>
        <v>Unknown Status</v>
      </c>
    </row>
    <row r="2138" spans="1:15" x14ac:dyDescent="0.25">
      <c r="A2138" t="s">
        <v>2385</v>
      </c>
      <c r="B2138">
        <v>301967529</v>
      </c>
      <c r="C2138">
        <v>5</v>
      </c>
      <c r="D2138" s="1">
        <v>42923.361284722225</v>
      </c>
      <c r="E2138" s="1">
        <v>42923.319560185184</v>
      </c>
      <c r="F2138">
        <v>20000</v>
      </c>
      <c r="G2138">
        <v>24500</v>
      </c>
      <c r="H2138">
        <v>30</v>
      </c>
      <c r="J2138" t="s">
        <v>11</v>
      </c>
      <c r="K2138" s="2">
        <f t="shared" si="99"/>
        <v>0.22500000000000001</v>
      </c>
      <c r="L2138">
        <f t="shared" si="100"/>
        <v>0</v>
      </c>
      <c r="M2138" t="str">
        <f t="shared" si="101"/>
        <v>3. High Velocity Loyalty (4+)</v>
      </c>
      <c r="N2138" t="str">
        <f>IFERROR(INDEX(Demographics!F:F, MATCH(A2138, Demographics!A:A, 0)), "Unspecified Bank")</f>
        <v>Fidelity Bank</v>
      </c>
      <c r="O2138" t="str">
        <f>IFERROR(INDEX(Demographics!H:H, MATCH(A2138, Demographics!A:A, 0)) &amp; "", "Unknown Status")</f>
        <v>Permanent</v>
      </c>
    </row>
    <row r="2139" spans="1:15" x14ac:dyDescent="0.25">
      <c r="A2139" t="s">
        <v>2386</v>
      </c>
      <c r="B2139">
        <v>301983681</v>
      </c>
      <c r="C2139">
        <v>3</v>
      </c>
      <c r="D2139" s="1">
        <v>42934.504479166666</v>
      </c>
      <c r="E2139" s="1">
        <v>42934.462731481479</v>
      </c>
      <c r="F2139">
        <v>10000</v>
      </c>
      <c r="G2139">
        <v>13000</v>
      </c>
      <c r="H2139">
        <v>30</v>
      </c>
      <c r="J2139" t="s">
        <v>11</v>
      </c>
      <c r="K2139" s="2">
        <f t="shared" si="99"/>
        <v>0.3</v>
      </c>
      <c r="L2139">
        <f t="shared" si="100"/>
        <v>0</v>
      </c>
      <c r="M2139" t="str">
        <f t="shared" si="101"/>
        <v>2. Early Repeat (2-3)</v>
      </c>
      <c r="N2139" t="str">
        <f>IFERROR(INDEX(Demographics!F:F, MATCH(A2139, Demographics!A:A, 0)), "Unspecified Bank")</f>
        <v>Zenith Bank</v>
      </c>
      <c r="O2139" t="str">
        <f>IFERROR(INDEX(Demographics!H:H, MATCH(A2139, Demographics!A:A, 0)) &amp; "", "Unknown Status")</f>
        <v>Permanent</v>
      </c>
    </row>
    <row r="2140" spans="1:15" x14ac:dyDescent="0.25">
      <c r="A2140" t="s">
        <v>2387</v>
      </c>
      <c r="B2140">
        <v>301978841</v>
      </c>
      <c r="C2140">
        <v>2</v>
      </c>
      <c r="D2140" s="1">
        <v>42931.390138888892</v>
      </c>
      <c r="E2140" s="1">
        <v>42931.348368055558</v>
      </c>
      <c r="F2140">
        <v>10000</v>
      </c>
      <c r="G2140">
        <v>11500</v>
      </c>
      <c r="H2140">
        <v>15</v>
      </c>
      <c r="I2140" t="s">
        <v>2388</v>
      </c>
      <c r="J2140" t="s">
        <v>11</v>
      </c>
      <c r="K2140" s="2">
        <f t="shared" si="99"/>
        <v>0.15</v>
      </c>
      <c r="L2140">
        <f t="shared" si="100"/>
        <v>0</v>
      </c>
      <c r="M2140" t="str">
        <f t="shared" si="101"/>
        <v>2. Early Repeat (2-3)</v>
      </c>
      <c r="N2140" t="str">
        <f>IFERROR(INDEX(Demographics!F:F, MATCH(A2140, Demographics!A:A, 0)), "Unspecified Bank")</f>
        <v>GT Bank</v>
      </c>
      <c r="O2140" t="str">
        <f>IFERROR(INDEX(Demographics!H:H, MATCH(A2140, Demographics!A:A, 0)) &amp; "", "Unknown Status")</f>
        <v/>
      </c>
    </row>
    <row r="2141" spans="1:15" x14ac:dyDescent="0.25">
      <c r="A2141" t="s">
        <v>2389</v>
      </c>
      <c r="B2141">
        <v>301988764</v>
      </c>
      <c r="C2141">
        <v>10</v>
      </c>
      <c r="D2141" s="1">
        <v>42937.327407407407</v>
      </c>
      <c r="E2141" s="1">
        <v>42937.28565972222</v>
      </c>
      <c r="F2141">
        <v>30000</v>
      </c>
      <c r="G2141">
        <v>39000</v>
      </c>
      <c r="H2141">
        <v>60</v>
      </c>
      <c r="J2141" t="s">
        <v>11</v>
      </c>
      <c r="K2141" s="2">
        <f t="shared" si="99"/>
        <v>0.3</v>
      </c>
      <c r="L2141">
        <f t="shared" si="100"/>
        <v>0</v>
      </c>
      <c r="M2141" t="str">
        <f t="shared" si="101"/>
        <v>3. High Velocity Loyalty (4+)</v>
      </c>
      <c r="N2141" t="str">
        <f>IFERROR(INDEX(Demographics!F:F, MATCH(A2141, Demographics!A:A, 0)), "Unspecified Bank")</f>
        <v>Unspecified Bank</v>
      </c>
      <c r="O2141" t="str">
        <f>IFERROR(INDEX(Demographics!H:H, MATCH(A2141, Demographics!A:A, 0)) &amp; "", "Unknown Status")</f>
        <v>Unknown Status</v>
      </c>
    </row>
    <row r="2142" spans="1:15" x14ac:dyDescent="0.25">
      <c r="A2142" t="s">
        <v>2390</v>
      </c>
      <c r="B2142">
        <v>301971382</v>
      </c>
      <c r="C2142">
        <v>3</v>
      </c>
      <c r="D2142" s="1">
        <v>42926.533437500002</v>
      </c>
      <c r="E2142" s="1">
        <v>42926.491006944445</v>
      </c>
      <c r="F2142">
        <v>10000</v>
      </c>
      <c r="G2142">
        <v>13000</v>
      </c>
      <c r="H2142">
        <v>30</v>
      </c>
      <c r="J2142" t="s">
        <v>11</v>
      </c>
      <c r="K2142" s="2">
        <f t="shared" si="99"/>
        <v>0.3</v>
      </c>
      <c r="L2142">
        <f t="shared" si="100"/>
        <v>0</v>
      </c>
      <c r="M2142" t="str">
        <f t="shared" si="101"/>
        <v>2. Early Repeat (2-3)</v>
      </c>
      <c r="N2142" t="str">
        <f>IFERROR(INDEX(Demographics!F:F, MATCH(A2142, Demographics!A:A, 0)), "Unspecified Bank")</f>
        <v>First Bank</v>
      </c>
      <c r="O2142" t="str">
        <f>IFERROR(INDEX(Demographics!H:H, MATCH(A2142, Demographics!A:A, 0)) &amp; "", "Unknown Status")</f>
        <v>Self-Employed</v>
      </c>
    </row>
    <row r="2143" spans="1:15" x14ac:dyDescent="0.25">
      <c r="A2143" t="s">
        <v>2391</v>
      </c>
      <c r="B2143">
        <v>301976578</v>
      </c>
      <c r="C2143">
        <v>3</v>
      </c>
      <c r="D2143" s="1">
        <v>42929.818865740737</v>
      </c>
      <c r="E2143" s="1">
        <v>42929.777129629627</v>
      </c>
      <c r="F2143">
        <v>10000</v>
      </c>
      <c r="G2143">
        <v>13000</v>
      </c>
      <c r="H2143">
        <v>30</v>
      </c>
      <c r="J2143" t="s">
        <v>11</v>
      </c>
      <c r="K2143" s="2">
        <f t="shared" si="99"/>
        <v>0.3</v>
      </c>
      <c r="L2143">
        <f t="shared" si="100"/>
        <v>0</v>
      </c>
      <c r="M2143" t="str">
        <f t="shared" si="101"/>
        <v>2. Early Repeat (2-3)</v>
      </c>
      <c r="N2143" t="str">
        <f>IFERROR(INDEX(Demographics!F:F, MATCH(A2143, Demographics!A:A, 0)), "Unspecified Bank")</f>
        <v>Stanbic IBTC</v>
      </c>
      <c r="O2143" t="str">
        <f>IFERROR(INDEX(Demographics!H:H, MATCH(A2143, Demographics!A:A, 0)) &amp; "", "Unknown Status")</f>
        <v>Permanent</v>
      </c>
    </row>
    <row r="2144" spans="1:15" x14ac:dyDescent="0.25">
      <c r="A2144" t="s">
        <v>2392</v>
      </c>
      <c r="B2144">
        <v>301987755</v>
      </c>
      <c r="C2144">
        <v>5</v>
      </c>
      <c r="D2144" s="1">
        <v>42936.631423611114</v>
      </c>
      <c r="E2144" s="1">
        <v>42936.58966435185</v>
      </c>
      <c r="F2144">
        <v>20000</v>
      </c>
      <c r="G2144">
        <v>24500</v>
      </c>
      <c r="H2144">
        <v>30</v>
      </c>
      <c r="J2144" t="s">
        <v>11</v>
      </c>
      <c r="K2144" s="2">
        <f t="shared" si="99"/>
        <v>0.22500000000000001</v>
      </c>
      <c r="L2144">
        <f t="shared" si="100"/>
        <v>0</v>
      </c>
      <c r="M2144" t="str">
        <f t="shared" si="101"/>
        <v>3. High Velocity Loyalty (4+)</v>
      </c>
      <c r="N2144" t="str">
        <f>IFERROR(INDEX(Demographics!F:F, MATCH(A2144, Demographics!A:A, 0)), "Unspecified Bank")</f>
        <v>Unspecified Bank</v>
      </c>
      <c r="O2144" t="str">
        <f>IFERROR(INDEX(Demographics!H:H, MATCH(A2144, Demographics!A:A, 0)) &amp; "", "Unknown Status")</f>
        <v>Unknown Status</v>
      </c>
    </row>
    <row r="2145" spans="1:15" x14ac:dyDescent="0.25">
      <c r="A2145" t="s">
        <v>2393</v>
      </c>
      <c r="B2145">
        <v>301998815</v>
      </c>
      <c r="C2145">
        <v>2</v>
      </c>
      <c r="D2145" s="1">
        <v>42943.572372685187</v>
      </c>
      <c r="E2145" s="1">
        <v>42943.530636574076</v>
      </c>
      <c r="F2145">
        <v>10000</v>
      </c>
      <c r="G2145">
        <v>11500</v>
      </c>
      <c r="H2145">
        <v>15</v>
      </c>
      <c r="J2145" t="s">
        <v>11</v>
      </c>
      <c r="K2145" s="2">
        <f t="shared" si="99"/>
        <v>0.15</v>
      </c>
      <c r="L2145">
        <f t="shared" si="100"/>
        <v>0</v>
      </c>
      <c r="M2145" t="str">
        <f t="shared" si="101"/>
        <v>2. Early Repeat (2-3)</v>
      </c>
      <c r="N2145" t="str">
        <f>IFERROR(INDEX(Demographics!F:F, MATCH(A2145, Demographics!A:A, 0)), "Unspecified Bank")</f>
        <v>First Bank</v>
      </c>
      <c r="O2145" t="str">
        <f>IFERROR(INDEX(Demographics!H:H, MATCH(A2145, Demographics!A:A, 0)) &amp; "", "Unknown Status")</f>
        <v>Permanent</v>
      </c>
    </row>
    <row r="2146" spans="1:15" x14ac:dyDescent="0.25">
      <c r="A2146" t="s">
        <v>2394</v>
      </c>
      <c r="B2146">
        <v>302003332</v>
      </c>
      <c r="C2146">
        <v>2</v>
      </c>
      <c r="D2146" s="1">
        <v>42946.499467592592</v>
      </c>
      <c r="E2146" s="1">
        <v>42946.457708333335</v>
      </c>
      <c r="F2146">
        <v>10000</v>
      </c>
      <c r="G2146">
        <v>13000</v>
      </c>
      <c r="H2146">
        <v>30</v>
      </c>
      <c r="J2146" t="s">
        <v>11</v>
      </c>
      <c r="K2146" s="2">
        <f t="shared" si="99"/>
        <v>0.3</v>
      </c>
      <c r="L2146">
        <f t="shared" si="100"/>
        <v>0</v>
      </c>
      <c r="M2146" t="str">
        <f t="shared" si="101"/>
        <v>2. Early Repeat (2-3)</v>
      </c>
      <c r="N2146" t="str">
        <f>IFERROR(INDEX(Demographics!F:F, MATCH(A2146, Demographics!A:A, 0)), "Unspecified Bank")</f>
        <v>Zenith Bank</v>
      </c>
      <c r="O2146" t="str">
        <f>IFERROR(INDEX(Demographics!H:H, MATCH(A2146, Demographics!A:A, 0)) &amp; "", "Unknown Status")</f>
        <v>Permanent</v>
      </c>
    </row>
    <row r="2147" spans="1:15" x14ac:dyDescent="0.25">
      <c r="A2147" t="s">
        <v>2395</v>
      </c>
      <c r="B2147">
        <v>301967760</v>
      </c>
      <c r="C2147">
        <v>4</v>
      </c>
      <c r="D2147" s="1">
        <v>42923.459652777776</v>
      </c>
      <c r="E2147" s="1">
        <v>42923.417916666665</v>
      </c>
      <c r="F2147">
        <v>10000</v>
      </c>
      <c r="G2147">
        <v>12250</v>
      </c>
      <c r="H2147">
        <v>30</v>
      </c>
      <c r="J2147" t="s">
        <v>11</v>
      </c>
      <c r="K2147" s="2">
        <f t="shared" si="99"/>
        <v>0.22500000000000001</v>
      </c>
      <c r="L2147">
        <f t="shared" si="100"/>
        <v>0</v>
      </c>
      <c r="M2147" t="str">
        <f t="shared" si="101"/>
        <v>3. High Velocity Loyalty (4+)</v>
      </c>
      <c r="N2147" t="str">
        <f>IFERROR(INDEX(Demographics!F:F, MATCH(A2147, Demographics!A:A, 0)), "Unspecified Bank")</f>
        <v>EcoBank</v>
      </c>
      <c r="O2147" t="str">
        <f>IFERROR(INDEX(Demographics!H:H, MATCH(A2147, Demographics!A:A, 0)) &amp; "", "Unknown Status")</f>
        <v>Permanent</v>
      </c>
    </row>
    <row r="2148" spans="1:15" x14ac:dyDescent="0.25">
      <c r="A2148" t="s">
        <v>2396</v>
      </c>
      <c r="B2148">
        <v>301962545</v>
      </c>
      <c r="C2148">
        <v>4</v>
      </c>
      <c r="D2148" s="1">
        <v>42920.303680555553</v>
      </c>
      <c r="E2148" s="1">
        <v>42920.261238425926</v>
      </c>
      <c r="F2148">
        <v>10000</v>
      </c>
      <c r="G2148">
        <v>12250</v>
      </c>
      <c r="H2148">
        <v>30</v>
      </c>
      <c r="J2148" t="s">
        <v>11</v>
      </c>
      <c r="K2148" s="2">
        <f t="shared" si="99"/>
        <v>0.22500000000000001</v>
      </c>
      <c r="L2148">
        <f t="shared" si="100"/>
        <v>0</v>
      </c>
      <c r="M2148" t="str">
        <f t="shared" si="101"/>
        <v>3. High Velocity Loyalty (4+)</v>
      </c>
      <c r="N2148" t="str">
        <f>IFERROR(INDEX(Demographics!F:F, MATCH(A2148, Demographics!A:A, 0)), "Unspecified Bank")</f>
        <v>Zenith Bank</v>
      </c>
      <c r="O2148" t="str">
        <f>IFERROR(INDEX(Demographics!H:H, MATCH(A2148, Demographics!A:A, 0)) &amp; "", "Unknown Status")</f>
        <v>Permanent</v>
      </c>
    </row>
    <row r="2149" spans="1:15" x14ac:dyDescent="0.25">
      <c r="A2149" t="s">
        <v>2397</v>
      </c>
      <c r="B2149">
        <v>301976545</v>
      </c>
      <c r="C2149">
        <v>2</v>
      </c>
      <c r="D2149" s="1">
        <v>42929.803090277775</v>
      </c>
      <c r="E2149" s="1">
        <v>42929.761354166665</v>
      </c>
      <c r="F2149">
        <v>10000</v>
      </c>
      <c r="G2149">
        <v>13000</v>
      </c>
      <c r="H2149">
        <v>30</v>
      </c>
      <c r="J2149" t="s">
        <v>11</v>
      </c>
      <c r="K2149" s="2">
        <f t="shared" si="99"/>
        <v>0.3</v>
      </c>
      <c r="L2149">
        <f t="shared" si="100"/>
        <v>0</v>
      </c>
      <c r="M2149" t="str">
        <f t="shared" si="101"/>
        <v>2. Early Repeat (2-3)</v>
      </c>
      <c r="N2149" t="str">
        <f>IFERROR(INDEX(Demographics!F:F, MATCH(A2149, Demographics!A:A, 0)), "Unspecified Bank")</f>
        <v>Unspecified Bank</v>
      </c>
      <c r="O2149" t="str">
        <f>IFERROR(INDEX(Demographics!H:H, MATCH(A2149, Demographics!A:A, 0)) &amp; "", "Unknown Status")</f>
        <v>Unknown Status</v>
      </c>
    </row>
    <row r="2150" spans="1:15" x14ac:dyDescent="0.25">
      <c r="A2150" t="s">
        <v>2398</v>
      </c>
      <c r="B2150">
        <v>301958554</v>
      </c>
      <c r="C2150">
        <v>3</v>
      </c>
      <c r="D2150" s="1">
        <v>42917.249675925923</v>
      </c>
      <c r="E2150" s="1">
        <v>42917.207916666666</v>
      </c>
      <c r="F2150">
        <v>10000</v>
      </c>
      <c r="G2150">
        <v>13000</v>
      </c>
      <c r="H2150">
        <v>30</v>
      </c>
      <c r="J2150" t="s">
        <v>11</v>
      </c>
      <c r="K2150" s="2">
        <f t="shared" si="99"/>
        <v>0.3</v>
      </c>
      <c r="L2150">
        <f t="shared" si="100"/>
        <v>0</v>
      </c>
      <c r="M2150" t="str">
        <f t="shared" si="101"/>
        <v>2. Early Repeat (2-3)</v>
      </c>
      <c r="N2150" t="str">
        <f>IFERROR(INDEX(Demographics!F:F, MATCH(A2150, Demographics!A:A, 0)), "Unspecified Bank")</f>
        <v>Zenith Bank</v>
      </c>
      <c r="O2150" t="str">
        <f>IFERROR(INDEX(Demographics!H:H, MATCH(A2150, Demographics!A:A, 0)) &amp; "", "Unknown Status")</f>
        <v>Permanent</v>
      </c>
    </row>
    <row r="2151" spans="1:15" x14ac:dyDescent="0.25">
      <c r="A2151" t="s">
        <v>2399</v>
      </c>
      <c r="B2151">
        <v>301960840</v>
      </c>
      <c r="C2151">
        <v>2</v>
      </c>
      <c r="D2151" s="1">
        <v>42919.463113425925</v>
      </c>
      <c r="E2151" s="1">
        <v>42919.421400462961</v>
      </c>
      <c r="F2151">
        <v>10000</v>
      </c>
      <c r="G2151">
        <v>13000</v>
      </c>
      <c r="H2151">
        <v>30</v>
      </c>
      <c r="J2151" t="s">
        <v>23</v>
      </c>
      <c r="K2151" s="2">
        <f t="shared" si="99"/>
        <v>0.3</v>
      </c>
      <c r="L2151">
        <f t="shared" si="100"/>
        <v>1</v>
      </c>
      <c r="M2151" t="str">
        <f t="shared" si="101"/>
        <v>2. Early Repeat (2-3)</v>
      </c>
      <c r="N2151" t="str">
        <f>IFERROR(INDEX(Demographics!F:F, MATCH(A2151, Demographics!A:A, 0)), "Unspecified Bank")</f>
        <v>GT Bank</v>
      </c>
      <c r="O2151" t="str">
        <f>IFERROR(INDEX(Demographics!H:H, MATCH(A2151, Demographics!A:A, 0)) &amp; "", "Unknown Status")</f>
        <v>Permanent</v>
      </c>
    </row>
    <row r="2152" spans="1:15" x14ac:dyDescent="0.25">
      <c r="A2152" t="s">
        <v>2400</v>
      </c>
      <c r="B2152">
        <v>301968131</v>
      </c>
      <c r="C2152">
        <v>2</v>
      </c>
      <c r="D2152" s="1">
        <v>42923.635509259257</v>
      </c>
      <c r="E2152" s="1">
        <v>42923.593773148146</v>
      </c>
      <c r="F2152">
        <v>10000</v>
      </c>
      <c r="G2152">
        <v>13000</v>
      </c>
      <c r="H2152">
        <v>30</v>
      </c>
      <c r="J2152" t="s">
        <v>11</v>
      </c>
      <c r="K2152" s="2">
        <f t="shared" si="99"/>
        <v>0.3</v>
      </c>
      <c r="L2152">
        <f t="shared" si="100"/>
        <v>0</v>
      </c>
      <c r="M2152" t="str">
        <f t="shared" si="101"/>
        <v>2. Early Repeat (2-3)</v>
      </c>
      <c r="N2152" t="str">
        <f>IFERROR(INDEX(Demographics!F:F, MATCH(A2152, Demographics!A:A, 0)), "Unspecified Bank")</f>
        <v>First Bank</v>
      </c>
      <c r="O2152" t="str">
        <f>IFERROR(INDEX(Demographics!H:H, MATCH(A2152, Demographics!A:A, 0)) &amp; "", "Unknown Status")</f>
        <v>Permanent</v>
      </c>
    </row>
    <row r="2153" spans="1:15" x14ac:dyDescent="0.25">
      <c r="A2153" t="s">
        <v>2401</v>
      </c>
      <c r="B2153">
        <v>301988298</v>
      </c>
      <c r="C2153">
        <v>9</v>
      </c>
      <c r="D2153" s="1">
        <v>42936.864293981482</v>
      </c>
      <c r="E2153" s="1">
        <v>42936.822442129633</v>
      </c>
      <c r="F2153">
        <v>30000</v>
      </c>
      <c r="G2153">
        <v>34500</v>
      </c>
      <c r="H2153">
        <v>30</v>
      </c>
      <c r="J2153" t="s">
        <v>11</v>
      </c>
      <c r="K2153" s="2">
        <f t="shared" si="99"/>
        <v>0.15</v>
      </c>
      <c r="L2153">
        <f t="shared" si="100"/>
        <v>0</v>
      </c>
      <c r="M2153" t="str">
        <f t="shared" si="101"/>
        <v>3. High Velocity Loyalty (4+)</v>
      </c>
      <c r="N2153" t="str">
        <f>IFERROR(INDEX(Demographics!F:F, MATCH(A2153, Demographics!A:A, 0)), "Unspecified Bank")</f>
        <v>Unspecified Bank</v>
      </c>
      <c r="O2153" t="str">
        <f>IFERROR(INDEX(Demographics!H:H, MATCH(A2153, Demographics!A:A, 0)) &amp; "", "Unknown Status")</f>
        <v>Unknown Status</v>
      </c>
    </row>
    <row r="2154" spans="1:15" x14ac:dyDescent="0.25">
      <c r="A2154" t="s">
        <v>2402</v>
      </c>
      <c r="B2154">
        <v>301967990</v>
      </c>
      <c r="C2154">
        <v>13</v>
      </c>
      <c r="D2154" s="1">
        <v>42923.565162037034</v>
      </c>
      <c r="E2154" s="1">
        <v>42923.523402777777</v>
      </c>
      <c r="F2154">
        <v>40000</v>
      </c>
      <c r="G2154">
        <v>44000</v>
      </c>
      <c r="H2154">
        <v>30</v>
      </c>
      <c r="J2154" t="s">
        <v>11</v>
      </c>
      <c r="K2154" s="2">
        <f t="shared" si="99"/>
        <v>0.1</v>
      </c>
      <c r="L2154">
        <f t="shared" si="100"/>
        <v>0</v>
      </c>
      <c r="M2154" t="str">
        <f t="shared" si="101"/>
        <v>3. High Velocity Loyalty (4+)</v>
      </c>
      <c r="N2154" t="str">
        <f>IFERROR(INDEX(Demographics!F:F, MATCH(A2154, Demographics!A:A, 0)), "Unspecified Bank")</f>
        <v>Fidelity Bank</v>
      </c>
      <c r="O2154" t="str">
        <f>IFERROR(INDEX(Demographics!H:H, MATCH(A2154, Demographics!A:A, 0)) &amp; "", "Unknown Status")</f>
        <v>Permanent</v>
      </c>
    </row>
    <row r="2155" spans="1:15" x14ac:dyDescent="0.25">
      <c r="A2155" t="s">
        <v>2403</v>
      </c>
      <c r="B2155">
        <v>301994662</v>
      </c>
      <c r="C2155">
        <v>3</v>
      </c>
      <c r="D2155" s="1">
        <v>42941.30541666667</v>
      </c>
      <c r="E2155" s="1">
        <v>42941.263437499998</v>
      </c>
      <c r="F2155">
        <v>10000</v>
      </c>
      <c r="G2155">
        <v>13000</v>
      </c>
      <c r="H2155">
        <v>30</v>
      </c>
      <c r="J2155" t="s">
        <v>11</v>
      </c>
      <c r="K2155" s="2">
        <f t="shared" si="99"/>
        <v>0.3</v>
      </c>
      <c r="L2155">
        <f t="shared" si="100"/>
        <v>0</v>
      </c>
      <c r="M2155" t="str">
        <f t="shared" si="101"/>
        <v>2. Early Repeat (2-3)</v>
      </c>
      <c r="N2155" t="str">
        <f>IFERROR(INDEX(Demographics!F:F, MATCH(A2155, Demographics!A:A, 0)), "Unspecified Bank")</f>
        <v>Unspecified Bank</v>
      </c>
      <c r="O2155" t="str">
        <f>IFERROR(INDEX(Demographics!H:H, MATCH(A2155, Demographics!A:A, 0)) &amp; "", "Unknown Status")</f>
        <v>Unknown Status</v>
      </c>
    </row>
    <row r="2156" spans="1:15" x14ac:dyDescent="0.25">
      <c r="A2156" t="s">
        <v>2404</v>
      </c>
      <c r="B2156">
        <v>301966557</v>
      </c>
      <c r="C2156">
        <v>4</v>
      </c>
      <c r="D2156" s="1">
        <v>42922.608391203707</v>
      </c>
      <c r="E2156" s="1">
        <v>42922.566574074073</v>
      </c>
      <c r="F2156">
        <v>10000</v>
      </c>
      <c r="G2156">
        <v>13000</v>
      </c>
      <c r="H2156">
        <v>30</v>
      </c>
      <c r="J2156" t="s">
        <v>23</v>
      </c>
      <c r="K2156" s="2">
        <f t="shared" si="99"/>
        <v>0.3</v>
      </c>
      <c r="L2156">
        <f t="shared" si="100"/>
        <v>1</v>
      </c>
      <c r="M2156" t="str">
        <f t="shared" si="101"/>
        <v>3. High Velocity Loyalty (4+)</v>
      </c>
      <c r="N2156" t="str">
        <f>IFERROR(INDEX(Demographics!F:F, MATCH(A2156, Demographics!A:A, 0)), "Unspecified Bank")</f>
        <v>UBA</v>
      </c>
      <c r="O2156" t="str">
        <f>IFERROR(INDEX(Demographics!H:H, MATCH(A2156, Demographics!A:A, 0)) &amp; "", "Unknown Status")</f>
        <v>Permanent</v>
      </c>
    </row>
    <row r="2157" spans="1:15" x14ac:dyDescent="0.25">
      <c r="A2157" t="s">
        <v>2405</v>
      </c>
      <c r="B2157">
        <v>301975991</v>
      </c>
      <c r="C2157">
        <v>5</v>
      </c>
      <c r="D2157" s="1">
        <v>42929.526979166665</v>
      </c>
      <c r="E2157" s="1">
        <v>42929.485231481478</v>
      </c>
      <c r="F2157">
        <v>20000</v>
      </c>
      <c r="G2157">
        <v>22250</v>
      </c>
      <c r="H2157">
        <v>15</v>
      </c>
      <c r="J2157" t="s">
        <v>11</v>
      </c>
      <c r="K2157" s="2">
        <f t="shared" si="99"/>
        <v>0.1125</v>
      </c>
      <c r="L2157">
        <f t="shared" si="100"/>
        <v>0</v>
      </c>
      <c r="M2157" t="str">
        <f t="shared" si="101"/>
        <v>3. High Velocity Loyalty (4+)</v>
      </c>
      <c r="N2157" t="str">
        <f>IFERROR(INDEX(Demographics!F:F, MATCH(A2157, Demographics!A:A, 0)), "Unspecified Bank")</f>
        <v>GT Bank</v>
      </c>
      <c r="O2157" t="str">
        <f>IFERROR(INDEX(Demographics!H:H, MATCH(A2157, Demographics!A:A, 0)) &amp; "", "Unknown Status")</f>
        <v/>
      </c>
    </row>
    <row r="2158" spans="1:15" x14ac:dyDescent="0.25">
      <c r="A2158" t="s">
        <v>2406</v>
      </c>
      <c r="B2158">
        <v>301967321</v>
      </c>
      <c r="C2158">
        <v>4</v>
      </c>
      <c r="D2158" s="1">
        <v>42923.109872685185</v>
      </c>
      <c r="E2158" s="1">
        <v>42923.068148148152</v>
      </c>
      <c r="F2158">
        <v>20000</v>
      </c>
      <c r="G2158">
        <v>24500</v>
      </c>
      <c r="H2158">
        <v>30</v>
      </c>
      <c r="J2158" t="s">
        <v>11</v>
      </c>
      <c r="K2158" s="2">
        <f t="shared" si="99"/>
        <v>0.22500000000000001</v>
      </c>
      <c r="L2158">
        <f t="shared" si="100"/>
        <v>0</v>
      </c>
      <c r="M2158" t="str">
        <f t="shared" si="101"/>
        <v>3. High Velocity Loyalty (4+)</v>
      </c>
      <c r="N2158" t="str">
        <f>IFERROR(INDEX(Demographics!F:F, MATCH(A2158, Demographics!A:A, 0)), "Unspecified Bank")</f>
        <v>UBA</v>
      </c>
      <c r="O2158" t="str">
        <f>IFERROR(INDEX(Demographics!H:H, MATCH(A2158, Demographics!A:A, 0)) &amp; "", "Unknown Status")</f>
        <v/>
      </c>
    </row>
    <row r="2159" spans="1:15" x14ac:dyDescent="0.25">
      <c r="A2159" t="s">
        <v>2407</v>
      </c>
      <c r="B2159">
        <v>301960232</v>
      </c>
      <c r="C2159">
        <v>5</v>
      </c>
      <c r="D2159" s="1">
        <v>42918.799803240741</v>
      </c>
      <c r="E2159" s="1">
        <v>42918.7580787037</v>
      </c>
      <c r="F2159">
        <v>10000</v>
      </c>
      <c r="G2159">
        <v>13000</v>
      </c>
      <c r="H2159">
        <v>30</v>
      </c>
      <c r="J2159" t="s">
        <v>11</v>
      </c>
      <c r="K2159" s="2">
        <f t="shared" si="99"/>
        <v>0.3</v>
      </c>
      <c r="L2159">
        <f t="shared" si="100"/>
        <v>0</v>
      </c>
      <c r="M2159" t="str">
        <f t="shared" si="101"/>
        <v>3. High Velocity Loyalty (4+)</v>
      </c>
      <c r="N2159" t="str">
        <f>IFERROR(INDEX(Demographics!F:F, MATCH(A2159, Demographics!A:A, 0)), "Unspecified Bank")</f>
        <v>UBA</v>
      </c>
      <c r="O2159" t="str">
        <f>IFERROR(INDEX(Demographics!H:H, MATCH(A2159, Demographics!A:A, 0)) &amp; "", "Unknown Status")</f>
        <v>Permanent</v>
      </c>
    </row>
    <row r="2160" spans="1:15" x14ac:dyDescent="0.25">
      <c r="A2160" t="s">
        <v>2408</v>
      </c>
      <c r="B2160">
        <v>302001229</v>
      </c>
      <c r="C2160">
        <v>2</v>
      </c>
      <c r="D2160" s="1">
        <v>42944.825231481482</v>
      </c>
      <c r="E2160" s="1">
        <v>42944.783472222225</v>
      </c>
      <c r="F2160">
        <v>10000</v>
      </c>
      <c r="G2160">
        <v>13000</v>
      </c>
      <c r="H2160">
        <v>30</v>
      </c>
      <c r="J2160" t="s">
        <v>11</v>
      </c>
      <c r="K2160" s="2">
        <f t="shared" si="99"/>
        <v>0.3</v>
      </c>
      <c r="L2160">
        <f t="shared" si="100"/>
        <v>0</v>
      </c>
      <c r="M2160" t="str">
        <f t="shared" si="101"/>
        <v>2. Early Repeat (2-3)</v>
      </c>
      <c r="N2160" t="str">
        <f>IFERROR(INDEX(Demographics!F:F, MATCH(A2160, Demographics!A:A, 0)), "Unspecified Bank")</f>
        <v>EcoBank</v>
      </c>
      <c r="O2160" t="str">
        <f>IFERROR(INDEX(Demographics!H:H, MATCH(A2160, Demographics!A:A, 0)) &amp; "", "Unknown Status")</f>
        <v>Permanent</v>
      </c>
    </row>
    <row r="2161" spans="1:15" x14ac:dyDescent="0.25">
      <c r="A2161" t="s">
        <v>2409</v>
      </c>
      <c r="B2161">
        <v>301987230</v>
      </c>
      <c r="C2161">
        <v>2</v>
      </c>
      <c r="D2161" s="1">
        <v>42936.447256944448</v>
      </c>
      <c r="E2161" s="1">
        <v>42936.405497685184</v>
      </c>
      <c r="F2161">
        <v>10000</v>
      </c>
      <c r="G2161">
        <v>11500</v>
      </c>
      <c r="H2161">
        <v>15</v>
      </c>
      <c r="J2161" t="s">
        <v>11</v>
      </c>
      <c r="K2161" s="2">
        <f t="shared" si="99"/>
        <v>0.15</v>
      </c>
      <c r="L2161">
        <f t="shared" si="100"/>
        <v>0</v>
      </c>
      <c r="M2161" t="str">
        <f t="shared" si="101"/>
        <v>2. Early Repeat (2-3)</v>
      </c>
      <c r="N2161" t="str">
        <f>IFERROR(INDEX(Demographics!F:F, MATCH(A2161, Demographics!A:A, 0)), "Unspecified Bank")</f>
        <v>GT Bank</v>
      </c>
      <c r="O2161" t="str">
        <f>IFERROR(INDEX(Demographics!H:H, MATCH(A2161, Demographics!A:A, 0)) &amp; "", "Unknown Status")</f>
        <v>Student</v>
      </c>
    </row>
    <row r="2162" spans="1:15" x14ac:dyDescent="0.25">
      <c r="A2162" t="s">
        <v>2410</v>
      </c>
      <c r="B2162">
        <v>301987387</v>
      </c>
      <c r="C2162">
        <v>3</v>
      </c>
      <c r="D2162" s="1">
        <v>42936.497893518521</v>
      </c>
      <c r="E2162" s="1">
        <v>42936.456145833334</v>
      </c>
      <c r="F2162">
        <v>10000</v>
      </c>
      <c r="G2162">
        <v>13000</v>
      </c>
      <c r="H2162">
        <v>30</v>
      </c>
      <c r="J2162" t="s">
        <v>23</v>
      </c>
      <c r="K2162" s="2">
        <f t="shared" si="99"/>
        <v>0.3</v>
      </c>
      <c r="L2162">
        <f t="shared" si="100"/>
        <v>1</v>
      </c>
      <c r="M2162" t="str">
        <f t="shared" si="101"/>
        <v>2. Early Repeat (2-3)</v>
      </c>
      <c r="N2162" t="str">
        <f>IFERROR(INDEX(Demographics!F:F, MATCH(A2162, Demographics!A:A, 0)), "Unspecified Bank")</f>
        <v>FCMB</v>
      </c>
      <c r="O2162" t="str">
        <f>IFERROR(INDEX(Demographics!H:H, MATCH(A2162, Demographics!A:A, 0)) &amp; "", "Unknown Status")</f>
        <v>Permanent</v>
      </c>
    </row>
    <row r="2163" spans="1:15" x14ac:dyDescent="0.25">
      <c r="A2163" t="s">
        <v>2411</v>
      </c>
      <c r="B2163">
        <v>301971187</v>
      </c>
      <c r="C2163">
        <v>2</v>
      </c>
      <c r="D2163" s="1">
        <v>42926.459814814814</v>
      </c>
      <c r="E2163" s="1">
        <v>42926.418078703704</v>
      </c>
      <c r="F2163">
        <v>10000</v>
      </c>
      <c r="G2163">
        <v>13000</v>
      </c>
      <c r="H2163">
        <v>30</v>
      </c>
      <c r="J2163" t="s">
        <v>11</v>
      </c>
      <c r="K2163" s="2">
        <f t="shared" si="99"/>
        <v>0.3</v>
      </c>
      <c r="L2163">
        <f t="shared" si="100"/>
        <v>0</v>
      </c>
      <c r="M2163" t="str">
        <f t="shared" si="101"/>
        <v>2. Early Repeat (2-3)</v>
      </c>
      <c r="N2163" t="str">
        <f>IFERROR(INDEX(Demographics!F:F, MATCH(A2163, Demographics!A:A, 0)), "Unspecified Bank")</f>
        <v>Zenith Bank</v>
      </c>
      <c r="O2163" t="str">
        <f>IFERROR(INDEX(Demographics!H:H, MATCH(A2163, Demographics!A:A, 0)) &amp; "", "Unknown Status")</f>
        <v>Permanent</v>
      </c>
    </row>
    <row r="2164" spans="1:15" x14ac:dyDescent="0.25">
      <c r="A2164" t="s">
        <v>2412</v>
      </c>
      <c r="B2164">
        <v>301962364</v>
      </c>
      <c r="C2164">
        <v>2</v>
      </c>
      <c r="D2164" s="1">
        <v>42919.992337962962</v>
      </c>
      <c r="E2164" s="1">
        <v>42919.950613425928</v>
      </c>
      <c r="F2164">
        <v>10000</v>
      </c>
      <c r="G2164">
        <v>13000</v>
      </c>
      <c r="H2164">
        <v>30</v>
      </c>
      <c r="I2164" t="s">
        <v>2413</v>
      </c>
      <c r="J2164" t="s">
        <v>11</v>
      </c>
      <c r="K2164" s="2">
        <f t="shared" si="99"/>
        <v>0.3</v>
      </c>
      <c r="L2164">
        <f t="shared" si="100"/>
        <v>0</v>
      </c>
      <c r="M2164" t="str">
        <f t="shared" si="101"/>
        <v>2. Early Repeat (2-3)</v>
      </c>
      <c r="N2164" t="str">
        <f>IFERROR(INDEX(Demographics!F:F, MATCH(A2164, Demographics!A:A, 0)), "Unspecified Bank")</f>
        <v>GT Bank</v>
      </c>
      <c r="O2164" t="str">
        <f>IFERROR(INDEX(Demographics!H:H, MATCH(A2164, Demographics!A:A, 0)) &amp; "", "Unknown Status")</f>
        <v>Permanent</v>
      </c>
    </row>
    <row r="2165" spans="1:15" x14ac:dyDescent="0.25">
      <c r="A2165" t="s">
        <v>2414</v>
      </c>
      <c r="B2165">
        <v>301966656</v>
      </c>
      <c r="C2165">
        <v>2</v>
      </c>
      <c r="D2165" s="1">
        <v>42922.648344907408</v>
      </c>
      <c r="E2165" s="1">
        <v>42922.606620370374</v>
      </c>
      <c r="F2165">
        <v>10000</v>
      </c>
      <c r="G2165">
        <v>13000</v>
      </c>
      <c r="H2165">
        <v>30</v>
      </c>
      <c r="I2165" t="s">
        <v>2415</v>
      </c>
      <c r="J2165" t="s">
        <v>11</v>
      </c>
      <c r="K2165" s="2">
        <f t="shared" si="99"/>
        <v>0.3</v>
      </c>
      <c r="L2165">
        <f t="shared" si="100"/>
        <v>0</v>
      </c>
      <c r="M2165" t="str">
        <f t="shared" si="101"/>
        <v>2. Early Repeat (2-3)</v>
      </c>
      <c r="N2165" t="str">
        <f>IFERROR(INDEX(Demographics!F:F, MATCH(A2165, Demographics!A:A, 0)), "Unspecified Bank")</f>
        <v>EcoBank</v>
      </c>
      <c r="O2165" t="str">
        <f>IFERROR(INDEX(Demographics!H:H, MATCH(A2165, Demographics!A:A, 0)) &amp; "", "Unknown Status")</f>
        <v>Permanent</v>
      </c>
    </row>
    <row r="2166" spans="1:15" x14ac:dyDescent="0.25">
      <c r="A2166" t="s">
        <v>2416</v>
      </c>
      <c r="B2166">
        <v>301998169</v>
      </c>
      <c r="C2166">
        <v>3</v>
      </c>
      <c r="D2166" s="1">
        <v>42943.279768518521</v>
      </c>
      <c r="E2166" s="1">
        <v>42943.238032407404</v>
      </c>
      <c r="F2166">
        <v>10000</v>
      </c>
      <c r="G2166">
        <v>13000</v>
      </c>
      <c r="H2166">
        <v>30</v>
      </c>
      <c r="J2166" t="s">
        <v>11</v>
      </c>
      <c r="K2166" s="2">
        <f t="shared" si="99"/>
        <v>0.3</v>
      </c>
      <c r="L2166">
        <f t="shared" si="100"/>
        <v>0</v>
      </c>
      <c r="M2166" t="str">
        <f t="shared" si="101"/>
        <v>2. Early Repeat (2-3)</v>
      </c>
      <c r="N2166" t="str">
        <f>IFERROR(INDEX(Demographics!F:F, MATCH(A2166, Demographics!A:A, 0)), "Unspecified Bank")</f>
        <v>EcoBank</v>
      </c>
      <c r="O2166" t="str">
        <f>IFERROR(INDEX(Demographics!H:H, MATCH(A2166, Demographics!A:A, 0)) &amp; "", "Unknown Status")</f>
        <v>Permanent</v>
      </c>
    </row>
    <row r="2167" spans="1:15" x14ac:dyDescent="0.25">
      <c r="A2167" t="s">
        <v>2417</v>
      </c>
      <c r="B2167">
        <v>301960756</v>
      </c>
      <c r="C2167">
        <v>2</v>
      </c>
      <c r="D2167" s="1">
        <v>42919.4216087963</v>
      </c>
      <c r="E2167" s="1">
        <v>42919.379884259259</v>
      </c>
      <c r="F2167">
        <v>10000</v>
      </c>
      <c r="G2167">
        <v>13000</v>
      </c>
      <c r="H2167">
        <v>30</v>
      </c>
      <c r="I2167" t="s">
        <v>2418</v>
      </c>
      <c r="J2167" t="s">
        <v>23</v>
      </c>
      <c r="K2167" s="2">
        <f t="shared" si="99"/>
        <v>0.3</v>
      </c>
      <c r="L2167">
        <f t="shared" si="100"/>
        <v>1</v>
      </c>
      <c r="M2167" t="str">
        <f t="shared" si="101"/>
        <v>2. Early Repeat (2-3)</v>
      </c>
      <c r="N2167" t="str">
        <f>IFERROR(INDEX(Demographics!F:F, MATCH(A2167, Demographics!A:A, 0)), "Unspecified Bank")</f>
        <v>First Bank</v>
      </c>
      <c r="O2167" t="str">
        <f>IFERROR(INDEX(Demographics!H:H, MATCH(A2167, Demographics!A:A, 0)) &amp; "", "Unknown Status")</f>
        <v>Permanent</v>
      </c>
    </row>
    <row r="2168" spans="1:15" x14ac:dyDescent="0.25">
      <c r="A2168" t="s">
        <v>2419</v>
      </c>
      <c r="B2168">
        <v>301986112</v>
      </c>
      <c r="C2168">
        <v>2</v>
      </c>
      <c r="D2168" s="1">
        <v>42935.71435185185</v>
      </c>
      <c r="E2168" s="1">
        <v>42935.67260416667</v>
      </c>
      <c r="F2168">
        <v>10000</v>
      </c>
      <c r="G2168">
        <v>13000</v>
      </c>
      <c r="H2168">
        <v>30</v>
      </c>
      <c r="J2168" t="s">
        <v>11</v>
      </c>
      <c r="K2168" s="2">
        <f t="shared" si="99"/>
        <v>0.3</v>
      </c>
      <c r="L2168">
        <f t="shared" si="100"/>
        <v>0</v>
      </c>
      <c r="M2168" t="str">
        <f t="shared" si="101"/>
        <v>2. Early Repeat (2-3)</v>
      </c>
      <c r="N2168" t="str">
        <f>IFERROR(INDEX(Demographics!F:F, MATCH(A2168, Demographics!A:A, 0)), "Unspecified Bank")</f>
        <v>Access Bank</v>
      </c>
      <c r="O2168" t="str">
        <f>IFERROR(INDEX(Demographics!H:H, MATCH(A2168, Demographics!A:A, 0)) &amp; "", "Unknown Status")</f>
        <v>Permanent</v>
      </c>
    </row>
    <row r="2169" spans="1:15" x14ac:dyDescent="0.25">
      <c r="A2169" t="s">
        <v>2420</v>
      </c>
      <c r="B2169">
        <v>302002751</v>
      </c>
      <c r="C2169">
        <v>2</v>
      </c>
      <c r="D2169" s="1">
        <v>42945.877083333333</v>
      </c>
      <c r="E2169" s="1">
        <v>42945.835312499999</v>
      </c>
      <c r="F2169">
        <v>10000</v>
      </c>
      <c r="G2169">
        <v>13000</v>
      </c>
      <c r="H2169">
        <v>30</v>
      </c>
      <c r="J2169" t="s">
        <v>11</v>
      </c>
      <c r="K2169" s="2">
        <f t="shared" si="99"/>
        <v>0.3</v>
      </c>
      <c r="L2169">
        <f t="shared" si="100"/>
        <v>0</v>
      </c>
      <c r="M2169" t="str">
        <f t="shared" si="101"/>
        <v>2. Early Repeat (2-3)</v>
      </c>
      <c r="N2169" t="str">
        <f>IFERROR(INDEX(Demographics!F:F, MATCH(A2169, Demographics!A:A, 0)), "Unspecified Bank")</f>
        <v>GT Bank</v>
      </c>
      <c r="O2169" t="str">
        <f>IFERROR(INDEX(Demographics!H:H, MATCH(A2169, Demographics!A:A, 0)) &amp; "", "Unknown Status")</f>
        <v>Permanent</v>
      </c>
    </row>
    <row r="2170" spans="1:15" x14ac:dyDescent="0.25">
      <c r="A2170" t="s">
        <v>2421</v>
      </c>
      <c r="B2170">
        <v>301968464</v>
      </c>
      <c r="C2170">
        <v>2</v>
      </c>
      <c r="D2170" s="1">
        <v>42923.813831018517</v>
      </c>
      <c r="E2170" s="1">
        <v>42923.77207175926</v>
      </c>
      <c r="F2170">
        <v>10000</v>
      </c>
      <c r="G2170">
        <v>11500</v>
      </c>
      <c r="H2170">
        <v>15</v>
      </c>
      <c r="J2170" t="s">
        <v>11</v>
      </c>
      <c r="K2170" s="2">
        <f t="shared" si="99"/>
        <v>0.15</v>
      </c>
      <c r="L2170">
        <f t="shared" si="100"/>
        <v>0</v>
      </c>
      <c r="M2170" t="str">
        <f t="shared" si="101"/>
        <v>2. Early Repeat (2-3)</v>
      </c>
      <c r="N2170" t="str">
        <f>IFERROR(INDEX(Demographics!F:F, MATCH(A2170, Demographics!A:A, 0)), "Unspecified Bank")</f>
        <v>Unspecified Bank</v>
      </c>
      <c r="O2170" t="str">
        <f>IFERROR(INDEX(Demographics!H:H, MATCH(A2170, Demographics!A:A, 0)) &amp; "", "Unknown Status")</f>
        <v>Unknown Status</v>
      </c>
    </row>
    <row r="2171" spans="1:15" x14ac:dyDescent="0.25">
      <c r="A2171" t="s">
        <v>2422</v>
      </c>
      <c r="B2171">
        <v>301972943</v>
      </c>
      <c r="C2171">
        <v>3</v>
      </c>
      <c r="D2171" s="1">
        <v>42927.526018518518</v>
      </c>
      <c r="E2171" s="1">
        <v>42927.484270833331</v>
      </c>
      <c r="F2171">
        <v>10000</v>
      </c>
      <c r="G2171">
        <v>13000</v>
      </c>
      <c r="H2171">
        <v>30</v>
      </c>
      <c r="J2171" t="s">
        <v>11</v>
      </c>
      <c r="K2171" s="2">
        <f t="shared" si="99"/>
        <v>0.3</v>
      </c>
      <c r="L2171">
        <f t="shared" si="100"/>
        <v>0</v>
      </c>
      <c r="M2171" t="str">
        <f t="shared" si="101"/>
        <v>2. Early Repeat (2-3)</v>
      </c>
      <c r="N2171" t="str">
        <f>IFERROR(INDEX(Demographics!F:F, MATCH(A2171, Demographics!A:A, 0)), "Unspecified Bank")</f>
        <v>GT Bank</v>
      </c>
      <c r="O2171" t="str">
        <f>IFERROR(INDEX(Demographics!H:H, MATCH(A2171, Demographics!A:A, 0)) &amp; "", "Unknown Status")</f>
        <v>Permanent</v>
      </c>
    </row>
    <row r="2172" spans="1:15" x14ac:dyDescent="0.25">
      <c r="A2172" t="s">
        <v>2423</v>
      </c>
      <c r="B2172">
        <v>301962976</v>
      </c>
      <c r="C2172">
        <v>2</v>
      </c>
      <c r="D2172" s="1">
        <v>42920.489918981482</v>
      </c>
      <c r="E2172" s="1">
        <v>42920.448194444441</v>
      </c>
      <c r="F2172">
        <v>10000</v>
      </c>
      <c r="G2172">
        <v>13000</v>
      </c>
      <c r="H2172">
        <v>30</v>
      </c>
      <c r="J2172" t="s">
        <v>11</v>
      </c>
      <c r="K2172" s="2">
        <f t="shared" si="99"/>
        <v>0.3</v>
      </c>
      <c r="L2172">
        <f t="shared" si="100"/>
        <v>0</v>
      </c>
      <c r="M2172" t="str">
        <f t="shared" si="101"/>
        <v>2. Early Repeat (2-3)</v>
      </c>
      <c r="N2172" t="str">
        <f>IFERROR(INDEX(Demographics!F:F, MATCH(A2172, Demographics!A:A, 0)), "Unspecified Bank")</f>
        <v>GT Bank</v>
      </c>
      <c r="O2172" t="str">
        <f>IFERROR(INDEX(Demographics!H:H, MATCH(A2172, Demographics!A:A, 0)) &amp; "", "Unknown Status")</f>
        <v/>
      </c>
    </row>
    <row r="2173" spans="1:15" x14ac:dyDescent="0.25">
      <c r="A2173" t="s">
        <v>2424</v>
      </c>
      <c r="B2173">
        <v>301972426</v>
      </c>
      <c r="C2173">
        <v>6</v>
      </c>
      <c r="D2173" s="1">
        <v>42927.264131944445</v>
      </c>
      <c r="E2173" s="1">
        <v>42927.221655092595</v>
      </c>
      <c r="F2173">
        <v>10000</v>
      </c>
      <c r="G2173">
        <v>11500</v>
      </c>
      <c r="H2173">
        <v>30</v>
      </c>
      <c r="J2173" t="s">
        <v>11</v>
      </c>
      <c r="K2173" s="2">
        <f t="shared" si="99"/>
        <v>0.15</v>
      </c>
      <c r="L2173">
        <f t="shared" si="100"/>
        <v>0</v>
      </c>
      <c r="M2173" t="str">
        <f t="shared" si="101"/>
        <v>3. High Velocity Loyalty (4+)</v>
      </c>
      <c r="N2173" t="str">
        <f>IFERROR(INDEX(Demographics!F:F, MATCH(A2173, Demographics!A:A, 0)), "Unspecified Bank")</f>
        <v>GT Bank</v>
      </c>
      <c r="O2173" t="str">
        <f>IFERROR(INDEX(Demographics!H:H, MATCH(A2173, Demographics!A:A, 0)) &amp; "", "Unknown Status")</f>
        <v>Student</v>
      </c>
    </row>
    <row r="2174" spans="1:15" x14ac:dyDescent="0.25">
      <c r="A2174" t="s">
        <v>2425</v>
      </c>
      <c r="B2174">
        <v>301970548</v>
      </c>
      <c r="C2174">
        <v>10</v>
      </c>
      <c r="D2174" s="1">
        <v>42925.805115740739</v>
      </c>
      <c r="E2174" s="1">
        <v>42925.763344907406</v>
      </c>
      <c r="F2174">
        <v>30000</v>
      </c>
      <c r="G2174">
        <v>34500</v>
      </c>
      <c r="H2174">
        <v>30</v>
      </c>
      <c r="J2174" t="s">
        <v>11</v>
      </c>
      <c r="K2174" s="2">
        <f t="shared" si="99"/>
        <v>0.15</v>
      </c>
      <c r="L2174">
        <f t="shared" si="100"/>
        <v>0</v>
      </c>
      <c r="M2174" t="str">
        <f t="shared" si="101"/>
        <v>3. High Velocity Loyalty (4+)</v>
      </c>
      <c r="N2174" t="str">
        <f>IFERROR(INDEX(Demographics!F:F, MATCH(A2174, Demographics!A:A, 0)), "Unspecified Bank")</f>
        <v>Unspecified Bank</v>
      </c>
      <c r="O2174" t="str">
        <f>IFERROR(INDEX(Demographics!H:H, MATCH(A2174, Demographics!A:A, 0)) &amp; "", "Unknown Status")</f>
        <v>Unknown Status</v>
      </c>
    </row>
    <row r="2175" spans="1:15" x14ac:dyDescent="0.25">
      <c r="A2175" t="s">
        <v>2426</v>
      </c>
      <c r="B2175">
        <v>301992459</v>
      </c>
      <c r="C2175">
        <v>15</v>
      </c>
      <c r="D2175" s="1">
        <v>42939.88653935185</v>
      </c>
      <c r="E2175" s="1">
        <v>42939.844780092593</v>
      </c>
      <c r="F2175">
        <v>40000</v>
      </c>
      <c r="G2175">
        <v>48000</v>
      </c>
      <c r="H2175">
        <v>60</v>
      </c>
      <c r="J2175" t="s">
        <v>11</v>
      </c>
      <c r="K2175" s="2">
        <f t="shared" si="99"/>
        <v>0.2</v>
      </c>
      <c r="L2175">
        <f t="shared" si="100"/>
        <v>0</v>
      </c>
      <c r="M2175" t="str">
        <f t="shared" si="101"/>
        <v>3. High Velocity Loyalty (4+)</v>
      </c>
      <c r="N2175" t="str">
        <f>IFERROR(INDEX(Demographics!F:F, MATCH(A2175, Demographics!A:A, 0)), "Unspecified Bank")</f>
        <v>GT Bank</v>
      </c>
      <c r="O2175" t="str">
        <f>IFERROR(INDEX(Demographics!H:H, MATCH(A2175, Demographics!A:A, 0)) &amp; "", "Unknown Status")</f>
        <v>Self-Employed</v>
      </c>
    </row>
    <row r="2176" spans="1:15" x14ac:dyDescent="0.25">
      <c r="A2176" t="s">
        <v>2427</v>
      </c>
      <c r="B2176">
        <v>301996992</v>
      </c>
      <c r="C2176">
        <v>5</v>
      </c>
      <c r="D2176" s="1">
        <v>42942.564421296294</v>
      </c>
      <c r="E2176" s="1">
        <v>42942.521944444445</v>
      </c>
      <c r="F2176">
        <v>20000</v>
      </c>
      <c r="G2176">
        <v>24500</v>
      </c>
      <c r="H2176">
        <v>30</v>
      </c>
      <c r="J2176" t="s">
        <v>11</v>
      </c>
      <c r="K2176" s="2">
        <f t="shared" si="99"/>
        <v>0.22500000000000001</v>
      </c>
      <c r="L2176">
        <f t="shared" si="100"/>
        <v>0</v>
      </c>
      <c r="M2176" t="str">
        <f t="shared" si="101"/>
        <v>3. High Velocity Loyalty (4+)</v>
      </c>
      <c r="N2176" t="str">
        <f>IFERROR(INDEX(Demographics!F:F, MATCH(A2176, Demographics!A:A, 0)), "Unspecified Bank")</f>
        <v>UBA</v>
      </c>
      <c r="O2176" t="str">
        <f>IFERROR(INDEX(Demographics!H:H, MATCH(A2176, Demographics!A:A, 0)) &amp; "", "Unknown Status")</f>
        <v>Permanent</v>
      </c>
    </row>
    <row r="2177" spans="1:15" x14ac:dyDescent="0.25">
      <c r="A2177" t="s">
        <v>2428</v>
      </c>
      <c r="B2177">
        <v>301971657</v>
      </c>
      <c r="C2177">
        <v>5</v>
      </c>
      <c r="D2177" s="1">
        <v>42926.642060185186</v>
      </c>
      <c r="E2177" s="1">
        <v>42926.600335648145</v>
      </c>
      <c r="F2177">
        <v>10000</v>
      </c>
      <c r="G2177">
        <v>11500</v>
      </c>
      <c r="H2177">
        <v>15</v>
      </c>
      <c r="J2177" t="s">
        <v>23</v>
      </c>
      <c r="K2177" s="2">
        <f t="shared" si="99"/>
        <v>0.15</v>
      </c>
      <c r="L2177">
        <f t="shared" si="100"/>
        <v>1</v>
      </c>
      <c r="M2177" t="str">
        <f t="shared" si="101"/>
        <v>3. High Velocity Loyalty (4+)</v>
      </c>
      <c r="N2177" t="str">
        <f>IFERROR(INDEX(Demographics!F:F, MATCH(A2177, Demographics!A:A, 0)), "Unspecified Bank")</f>
        <v>GT Bank</v>
      </c>
      <c r="O2177" t="str">
        <f>IFERROR(INDEX(Demographics!H:H, MATCH(A2177, Demographics!A:A, 0)) &amp; "", "Unknown Status")</f>
        <v/>
      </c>
    </row>
    <row r="2178" spans="1:15" x14ac:dyDescent="0.25">
      <c r="A2178" t="s">
        <v>2429</v>
      </c>
      <c r="B2178">
        <v>301976124</v>
      </c>
      <c r="C2178">
        <v>8</v>
      </c>
      <c r="D2178" s="1">
        <v>42929.585543981484</v>
      </c>
      <c r="E2178" s="1">
        <v>42929.543807870374</v>
      </c>
      <c r="F2178">
        <v>10000</v>
      </c>
      <c r="G2178">
        <v>11500</v>
      </c>
      <c r="H2178">
        <v>15</v>
      </c>
      <c r="J2178" t="s">
        <v>11</v>
      </c>
      <c r="K2178" s="2">
        <f t="shared" si="99"/>
        <v>0.15</v>
      </c>
      <c r="L2178">
        <f t="shared" si="100"/>
        <v>0</v>
      </c>
      <c r="M2178" t="str">
        <f t="shared" si="101"/>
        <v>3. High Velocity Loyalty (4+)</v>
      </c>
      <c r="N2178" t="str">
        <f>IFERROR(INDEX(Demographics!F:F, MATCH(A2178, Demographics!A:A, 0)), "Unspecified Bank")</f>
        <v>First Bank</v>
      </c>
      <c r="O2178" t="str">
        <f>IFERROR(INDEX(Demographics!H:H, MATCH(A2178, Demographics!A:A, 0)) &amp; "", "Unknown Status")</f>
        <v>Permanent</v>
      </c>
    </row>
    <row r="2179" spans="1:15" x14ac:dyDescent="0.25">
      <c r="A2179" t="s">
        <v>2430</v>
      </c>
      <c r="B2179">
        <v>301985251</v>
      </c>
      <c r="C2179">
        <v>3</v>
      </c>
      <c r="D2179" s="1">
        <v>42935.405659722222</v>
      </c>
      <c r="E2179" s="1">
        <v>42935.363912037035</v>
      </c>
      <c r="F2179">
        <v>10000</v>
      </c>
      <c r="G2179">
        <v>11500</v>
      </c>
      <c r="H2179">
        <v>15</v>
      </c>
      <c r="J2179" t="s">
        <v>11</v>
      </c>
      <c r="K2179" s="2">
        <f t="shared" ref="K2179:K2242" si="102">(G2179 - F2179) / F2179</f>
        <v>0.15</v>
      </c>
      <c r="L2179">
        <f t="shared" ref="L2179:L2242" si="103">IF(J2179="bad", 1, 0)</f>
        <v>0</v>
      </c>
      <c r="M2179" t="str">
        <f t="shared" ref="M2179:M2242" si="104">IF(C2179=1, "1. First-Time Applicant", IF(C2179&lt;=3, "2. Early Repeat (2-3)", "3. High Velocity Loyalty (4+)"))</f>
        <v>2. Early Repeat (2-3)</v>
      </c>
      <c r="N2179" t="str">
        <f>IFERROR(INDEX(Demographics!F:F, MATCH(A2179, Demographics!A:A, 0)), "Unspecified Bank")</f>
        <v>Access Bank</v>
      </c>
      <c r="O2179" t="str">
        <f>IFERROR(INDEX(Demographics!H:H, MATCH(A2179, Demographics!A:A, 0)) &amp; "", "Unknown Status")</f>
        <v>Permanent</v>
      </c>
    </row>
    <row r="2180" spans="1:15" x14ac:dyDescent="0.25">
      <c r="A2180" t="s">
        <v>2431</v>
      </c>
      <c r="B2180">
        <v>301980011</v>
      </c>
      <c r="C2180">
        <v>2</v>
      </c>
      <c r="D2180" s="1">
        <v>42932.333032407405</v>
      </c>
      <c r="E2180" s="1">
        <v>42932.291145833333</v>
      </c>
      <c r="F2180">
        <v>10000</v>
      </c>
      <c r="G2180">
        <v>13000</v>
      </c>
      <c r="H2180">
        <v>30</v>
      </c>
      <c r="J2180" t="s">
        <v>11</v>
      </c>
      <c r="K2180" s="2">
        <f t="shared" si="102"/>
        <v>0.3</v>
      </c>
      <c r="L2180">
        <f t="shared" si="103"/>
        <v>0</v>
      </c>
      <c r="M2180" t="str">
        <f t="shared" si="104"/>
        <v>2. Early Repeat (2-3)</v>
      </c>
      <c r="N2180" t="str">
        <f>IFERROR(INDEX(Demographics!F:F, MATCH(A2180, Demographics!A:A, 0)), "Unspecified Bank")</f>
        <v>Unspecified Bank</v>
      </c>
      <c r="O2180" t="str">
        <f>IFERROR(INDEX(Demographics!H:H, MATCH(A2180, Demographics!A:A, 0)) &amp; "", "Unknown Status")</f>
        <v>Unknown Status</v>
      </c>
    </row>
    <row r="2181" spans="1:15" x14ac:dyDescent="0.25">
      <c r="A2181" t="s">
        <v>2432</v>
      </c>
      <c r="B2181">
        <v>301981308</v>
      </c>
      <c r="C2181">
        <v>3</v>
      </c>
      <c r="D2181" s="1">
        <v>42933.359849537039</v>
      </c>
      <c r="E2181" s="1">
        <v>42933.318101851852</v>
      </c>
      <c r="F2181">
        <v>10000</v>
      </c>
      <c r="G2181">
        <v>13000</v>
      </c>
      <c r="H2181">
        <v>30</v>
      </c>
      <c r="J2181" t="s">
        <v>11</v>
      </c>
      <c r="K2181" s="2">
        <f t="shared" si="102"/>
        <v>0.3</v>
      </c>
      <c r="L2181">
        <f t="shared" si="103"/>
        <v>0</v>
      </c>
      <c r="M2181" t="str">
        <f t="shared" si="104"/>
        <v>2. Early Repeat (2-3)</v>
      </c>
      <c r="N2181" t="str">
        <f>IFERROR(INDEX(Demographics!F:F, MATCH(A2181, Demographics!A:A, 0)), "Unspecified Bank")</f>
        <v>UBA</v>
      </c>
      <c r="O2181" t="str">
        <f>IFERROR(INDEX(Demographics!H:H, MATCH(A2181, Demographics!A:A, 0)) &amp; "", "Unknown Status")</f>
        <v>Permanent</v>
      </c>
    </row>
    <row r="2182" spans="1:15" x14ac:dyDescent="0.25">
      <c r="A2182" t="s">
        <v>2433</v>
      </c>
      <c r="B2182">
        <v>301977618</v>
      </c>
      <c r="C2182">
        <v>5</v>
      </c>
      <c r="D2182" s="1">
        <v>42930.558796296296</v>
      </c>
      <c r="E2182" s="1">
        <v>42930.517048611109</v>
      </c>
      <c r="F2182">
        <v>20000</v>
      </c>
      <c r="G2182">
        <v>24500</v>
      </c>
      <c r="H2182">
        <v>30</v>
      </c>
      <c r="J2182" t="s">
        <v>11</v>
      </c>
      <c r="K2182" s="2">
        <f t="shared" si="102"/>
        <v>0.22500000000000001</v>
      </c>
      <c r="L2182">
        <f t="shared" si="103"/>
        <v>0</v>
      </c>
      <c r="M2182" t="str">
        <f t="shared" si="104"/>
        <v>3. High Velocity Loyalty (4+)</v>
      </c>
      <c r="N2182" t="str">
        <f>IFERROR(INDEX(Demographics!F:F, MATCH(A2182, Demographics!A:A, 0)), "Unspecified Bank")</f>
        <v>Unspecified Bank</v>
      </c>
      <c r="O2182" t="str">
        <f>IFERROR(INDEX(Demographics!H:H, MATCH(A2182, Demographics!A:A, 0)) &amp; "", "Unknown Status")</f>
        <v>Unknown Status</v>
      </c>
    </row>
    <row r="2183" spans="1:15" x14ac:dyDescent="0.25">
      <c r="A2183" t="s">
        <v>2434</v>
      </c>
      <c r="B2183">
        <v>301973508</v>
      </c>
      <c r="C2183">
        <v>3</v>
      </c>
      <c r="D2183" s="1">
        <v>42927.753125000003</v>
      </c>
      <c r="E2183" s="1">
        <v>42927.711365740739</v>
      </c>
      <c r="F2183">
        <v>10000</v>
      </c>
      <c r="G2183">
        <v>13000</v>
      </c>
      <c r="H2183">
        <v>30</v>
      </c>
      <c r="J2183" t="s">
        <v>11</v>
      </c>
      <c r="K2183" s="2">
        <f t="shared" si="102"/>
        <v>0.3</v>
      </c>
      <c r="L2183">
        <f t="shared" si="103"/>
        <v>0</v>
      </c>
      <c r="M2183" t="str">
        <f t="shared" si="104"/>
        <v>2. Early Repeat (2-3)</v>
      </c>
      <c r="N2183" t="str">
        <f>IFERROR(INDEX(Demographics!F:F, MATCH(A2183, Demographics!A:A, 0)), "Unspecified Bank")</f>
        <v>Unspecified Bank</v>
      </c>
      <c r="O2183" t="str">
        <f>IFERROR(INDEX(Demographics!H:H, MATCH(A2183, Demographics!A:A, 0)) &amp; "", "Unknown Status")</f>
        <v>Unknown Status</v>
      </c>
    </row>
    <row r="2184" spans="1:15" x14ac:dyDescent="0.25">
      <c r="A2184" t="s">
        <v>2435</v>
      </c>
      <c r="B2184">
        <v>301976712</v>
      </c>
      <c r="C2184">
        <v>11</v>
      </c>
      <c r="D2184" s="1">
        <v>42929.910150462965</v>
      </c>
      <c r="E2184" s="1">
        <v>42929.868321759262</v>
      </c>
      <c r="F2184">
        <v>20000</v>
      </c>
      <c r="G2184">
        <v>22250</v>
      </c>
      <c r="H2184">
        <v>15</v>
      </c>
      <c r="J2184" t="s">
        <v>11</v>
      </c>
      <c r="K2184" s="2">
        <f t="shared" si="102"/>
        <v>0.1125</v>
      </c>
      <c r="L2184">
        <f t="shared" si="103"/>
        <v>0</v>
      </c>
      <c r="M2184" t="str">
        <f t="shared" si="104"/>
        <v>3. High Velocity Loyalty (4+)</v>
      </c>
      <c r="N2184" t="str">
        <f>IFERROR(INDEX(Demographics!F:F, MATCH(A2184, Demographics!A:A, 0)), "Unspecified Bank")</f>
        <v>Unspecified Bank</v>
      </c>
      <c r="O2184" t="str">
        <f>IFERROR(INDEX(Demographics!H:H, MATCH(A2184, Demographics!A:A, 0)) &amp; "", "Unknown Status")</f>
        <v>Unknown Status</v>
      </c>
    </row>
    <row r="2185" spans="1:15" x14ac:dyDescent="0.25">
      <c r="A2185" t="s">
        <v>2436</v>
      </c>
      <c r="B2185">
        <v>301995676</v>
      </c>
      <c r="C2185">
        <v>3</v>
      </c>
      <c r="D2185" s="1">
        <v>42941.727858796294</v>
      </c>
      <c r="E2185" s="1">
        <v>42941.685358796298</v>
      </c>
      <c r="F2185">
        <v>10000</v>
      </c>
      <c r="G2185">
        <v>11500</v>
      </c>
      <c r="H2185">
        <v>15</v>
      </c>
      <c r="J2185" t="s">
        <v>11</v>
      </c>
      <c r="K2185" s="2">
        <f t="shared" si="102"/>
        <v>0.15</v>
      </c>
      <c r="L2185">
        <f t="shared" si="103"/>
        <v>0</v>
      </c>
      <c r="M2185" t="str">
        <f t="shared" si="104"/>
        <v>2. Early Repeat (2-3)</v>
      </c>
      <c r="N2185" t="str">
        <f>IFERROR(INDEX(Demographics!F:F, MATCH(A2185, Demographics!A:A, 0)), "Unspecified Bank")</f>
        <v>Access Bank</v>
      </c>
      <c r="O2185" t="str">
        <f>IFERROR(INDEX(Demographics!H:H, MATCH(A2185, Demographics!A:A, 0)) &amp; "", "Unknown Status")</f>
        <v>Permanent</v>
      </c>
    </row>
    <row r="2186" spans="1:15" x14ac:dyDescent="0.25">
      <c r="A2186" t="s">
        <v>2437</v>
      </c>
      <c r="B2186">
        <v>301973194</v>
      </c>
      <c r="C2186">
        <v>20</v>
      </c>
      <c r="D2186" s="1">
        <v>42927.627476851849</v>
      </c>
      <c r="E2186" s="1">
        <v>42927.585740740738</v>
      </c>
      <c r="F2186">
        <v>40000</v>
      </c>
      <c r="G2186">
        <v>48000</v>
      </c>
      <c r="H2186">
        <v>60</v>
      </c>
      <c r="J2186" t="s">
        <v>11</v>
      </c>
      <c r="K2186" s="2">
        <f t="shared" si="102"/>
        <v>0.2</v>
      </c>
      <c r="L2186">
        <f t="shared" si="103"/>
        <v>0</v>
      </c>
      <c r="M2186" t="str">
        <f t="shared" si="104"/>
        <v>3. High Velocity Loyalty (4+)</v>
      </c>
      <c r="N2186" t="str">
        <f>IFERROR(INDEX(Demographics!F:F, MATCH(A2186, Demographics!A:A, 0)), "Unspecified Bank")</f>
        <v>GT Bank</v>
      </c>
      <c r="O2186" t="str">
        <f>IFERROR(INDEX(Demographics!H:H, MATCH(A2186, Demographics!A:A, 0)) &amp; "", "Unknown Status")</f>
        <v>Permanent</v>
      </c>
    </row>
    <row r="2187" spans="1:15" x14ac:dyDescent="0.25">
      <c r="A2187" t="s">
        <v>2438</v>
      </c>
      <c r="B2187">
        <v>301975433</v>
      </c>
      <c r="C2187">
        <v>9</v>
      </c>
      <c r="D2187" s="1">
        <v>42929.194560185184</v>
      </c>
      <c r="E2187" s="1">
        <v>42929.152060185188</v>
      </c>
      <c r="F2187">
        <v>30000</v>
      </c>
      <c r="G2187">
        <v>34500</v>
      </c>
      <c r="H2187">
        <v>30</v>
      </c>
      <c r="J2187" t="s">
        <v>23</v>
      </c>
      <c r="K2187" s="2">
        <f t="shared" si="102"/>
        <v>0.15</v>
      </c>
      <c r="L2187">
        <f t="shared" si="103"/>
        <v>1</v>
      </c>
      <c r="M2187" t="str">
        <f t="shared" si="104"/>
        <v>3. High Velocity Loyalty (4+)</v>
      </c>
      <c r="N2187" t="str">
        <f>IFERROR(INDEX(Demographics!F:F, MATCH(A2187, Demographics!A:A, 0)), "Unspecified Bank")</f>
        <v>Skye Bank</v>
      </c>
      <c r="O2187" t="str">
        <f>IFERROR(INDEX(Demographics!H:H, MATCH(A2187, Demographics!A:A, 0)) &amp; "", "Unknown Status")</f>
        <v>Self-Employed</v>
      </c>
    </row>
    <row r="2188" spans="1:15" x14ac:dyDescent="0.25">
      <c r="A2188" t="s">
        <v>2439</v>
      </c>
      <c r="B2188">
        <v>301981968</v>
      </c>
      <c r="C2188">
        <v>2</v>
      </c>
      <c r="D2188" s="1">
        <v>42933.588819444441</v>
      </c>
      <c r="E2188" s="1">
        <v>42933.547083333331</v>
      </c>
      <c r="F2188">
        <v>10000</v>
      </c>
      <c r="G2188">
        <v>13000</v>
      </c>
      <c r="H2188">
        <v>30</v>
      </c>
      <c r="I2188" t="s">
        <v>2440</v>
      </c>
      <c r="J2188" t="s">
        <v>23</v>
      </c>
      <c r="K2188" s="2">
        <f t="shared" si="102"/>
        <v>0.3</v>
      </c>
      <c r="L2188">
        <f t="shared" si="103"/>
        <v>1</v>
      </c>
      <c r="M2188" t="str">
        <f t="shared" si="104"/>
        <v>2. Early Repeat (2-3)</v>
      </c>
      <c r="N2188" t="str">
        <f>IFERROR(INDEX(Demographics!F:F, MATCH(A2188, Demographics!A:A, 0)), "Unspecified Bank")</f>
        <v>GT Bank</v>
      </c>
      <c r="O2188" t="str">
        <f>IFERROR(INDEX(Demographics!H:H, MATCH(A2188, Demographics!A:A, 0)) &amp; "", "Unknown Status")</f>
        <v>Permanent</v>
      </c>
    </row>
    <row r="2189" spans="1:15" x14ac:dyDescent="0.25">
      <c r="A2189" t="s">
        <v>2441</v>
      </c>
      <c r="B2189">
        <v>301999162</v>
      </c>
      <c r="C2189">
        <v>8</v>
      </c>
      <c r="D2189" s="1">
        <v>42943.705636574072</v>
      </c>
      <c r="E2189" s="1">
        <v>42943.663912037038</v>
      </c>
      <c r="F2189">
        <v>20000</v>
      </c>
      <c r="G2189">
        <v>24500</v>
      </c>
      <c r="H2189">
        <v>30</v>
      </c>
      <c r="J2189" t="s">
        <v>23</v>
      </c>
      <c r="K2189" s="2">
        <f t="shared" si="102"/>
        <v>0.22500000000000001</v>
      </c>
      <c r="L2189">
        <f t="shared" si="103"/>
        <v>1</v>
      </c>
      <c r="M2189" t="str">
        <f t="shared" si="104"/>
        <v>3. High Velocity Loyalty (4+)</v>
      </c>
      <c r="N2189" t="str">
        <f>IFERROR(INDEX(Demographics!F:F, MATCH(A2189, Demographics!A:A, 0)), "Unspecified Bank")</f>
        <v>GT Bank</v>
      </c>
      <c r="O2189" t="str">
        <f>IFERROR(INDEX(Demographics!H:H, MATCH(A2189, Demographics!A:A, 0)) &amp; "", "Unknown Status")</f>
        <v>Permanent</v>
      </c>
    </row>
    <row r="2190" spans="1:15" x14ac:dyDescent="0.25">
      <c r="A2190" t="s">
        <v>2442</v>
      </c>
      <c r="B2190">
        <v>301999709</v>
      </c>
      <c r="C2190">
        <v>2</v>
      </c>
      <c r="D2190" s="1">
        <v>42944.010057870371</v>
      </c>
      <c r="E2190" s="1">
        <v>42943.968298611115</v>
      </c>
      <c r="F2190">
        <v>10000</v>
      </c>
      <c r="G2190">
        <v>13000</v>
      </c>
      <c r="H2190">
        <v>30</v>
      </c>
      <c r="I2190" t="s">
        <v>2443</v>
      </c>
      <c r="J2190" t="s">
        <v>23</v>
      </c>
      <c r="K2190" s="2">
        <f t="shared" si="102"/>
        <v>0.3</v>
      </c>
      <c r="L2190">
        <f t="shared" si="103"/>
        <v>1</v>
      </c>
      <c r="M2190" t="str">
        <f t="shared" si="104"/>
        <v>2. Early Repeat (2-3)</v>
      </c>
      <c r="N2190" t="str">
        <f>IFERROR(INDEX(Demographics!F:F, MATCH(A2190, Demographics!A:A, 0)), "Unspecified Bank")</f>
        <v>GT Bank</v>
      </c>
      <c r="O2190" t="str">
        <f>IFERROR(INDEX(Demographics!H:H, MATCH(A2190, Demographics!A:A, 0)) &amp; "", "Unknown Status")</f>
        <v/>
      </c>
    </row>
    <row r="2191" spans="1:15" x14ac:dyDescent="0.25">
      <c r="A2191" t="s">
        <v>2444</v>
      </c>
      <c r="B2191">
        <v>301962519</v>
      </c>
      <c r="C2191">
        <v>9</v>
      </c>
      <c r="D2191" s="1">
        <v>42920.283726851849</v>
      </c>
      <c r="E2191" s="1">
        <v>42920.241990740738</v>
      </c>
      <c r="F2191">
        <v>40000</v>
      </c>
      <c r="G2191">
        <v>48000</v>
      </c>
      <c r="H2191">
        <v>60</v>
      </c>
      <c r="J2191" t="s">
        <v>23</v>
      </c>
      <c r="K2191" s="2">
        <f t="shared" si="102"/>
        <v>0.2</v>
      </c>
      <c r="L2191">
        <f t="shared" si="103"/>
        <v>1</v>
      </c>
      <c r="M2191" t="str">
        <f t="shared" si="104"/>
        <v>3. High Velocity Loyalty (4+)</v>
      </c>
      <c r="N2191" t="str">
        <f>IFERROR(INDEX(Demographics!F:F, MATCH(A2191, Demographics!A:A, 0)), "Unspecified Bank")</f>
        <v>GT Bank</v>
      </c>
      <c r="O2191" t="str">
        <f>IFERROR(INDEX(Demographics!H:H, MATCH(A2191, Demographics!A:A, 0)) &amp; "", "Unknown Status")</f>
        <v>Permanent</v>
      </c>
    </row>
    <row r="2192" spans="1:15" x14ac:dyDescent="0.25">
      <c r="A2192" t="s">
        <v>2445</v>
      </c>
      <c r="B2192">
        <v>301989952</v>
      </c>
      <c r="C2192">
        <v>2</v>
      </c>
      <c r="D2192" s="1">
        <v>42937.830671296295</v>
      </c>
      <c r="E2192" s="1">
        <v>42937.788923611108</v>
      </c>
      <c r="F2192">
        <v>10000</v>
      </c>
      <c r="G2192">
        <v>11500</v>
      </c>
      <c r="H2192">
        <v>15</v>
      </c>
      <c r="I2192" t="s">
        <v>2446</v>
      </c>
      <c r="J2192" t="s">
        <v>23</v>
      </c>
      <c r="K2192" s="2">
        <f t="shared" si="102"/>
        <v>0.15</v>
      </c>
      <c r="L2192">
        <f t="shared" si="103"/>
        <v>1</v>
      </c>
      <c r="M2192" t="str">
        <f t="shared" si="104"/>
        <v>2. Early Repeat (2-3)</v>
      </c>
      <c r="N2192" t="str">
        <f>IFERROR(INDEX(Demographics!F:F, MATCH(A2192, Demographics!A:A, 0)), "Unspecified Bank")</f>
        <v>Access Bank</v>
      </c>
      <c r="O2192" t="str">
        <f>IFERROR(INDEX(Demographics!H:H, MATCH(A2192, Demographics!A:A, 0)) &amp; "", "Unknown Status")</f>
        <v>Permanent</v>
      </c>
    </row>
    <row r="2193" spans="1:15" x14ac:dyDescent="0.25">
      <c r="A2193" t="s">
        <v>2447</v>
      </c>
      <c r="B2193">
        <v>301978405</v>
      </c>
      <c r="C2193">
        <v>6</v>
      </c>
      <c r="D2193" s="1">
        <v>42930.907280092593</v>
      </c>
      <c r="E2193" s="1">
        <v>42930.864803240744</v>
      </c>
      <c r="F2193">
        <v>30000</v>
      </c>
      <c r="G2193">
        <v>39000</v>
      </c>
      <c r="H2193">
        <v>60</v>
      </c>
      <c r="J2193" t="s">
        <v>23</v>
      </c>
      <c r="K2193" s="2">
        <f t="shared" si="102"/>
        <v>0.3</v>
      </c>
      <c r="L2193">
        <f t="shared" si="103"/>
        <v>1</v>
      </c>
      <c r="M2193" t="str">
        <f t="shared" si="104"/>
        <v>3. High Velocity Loyalty (4+)</v>
      </c>
      <c r="N2193" t="str">
        <f>IFERROR(INDEX(Demographics!F:F, MATCH(A2193, Demographics!A:A, 0)), "Unspecified Bank")</f>
        <v>Access Bank</v>
      </c>
      <c r="O2193" t="str">
        <f>IFERROR(INDEX(Demographics!H:H, MATCH(A2193, Demographics!A:A, 0)) &amp; "", "Unknown Status")</f>
        <v>Permanent</v>
      </c>
    </row>
    <row r="2194" spans="1:15" x14ac:dyDescent="0.25">
      <c r="A2194" t="s">
        <v>2448</v>
      </c>
      <c r="B2194">
        <v>301986947</v>
      </c>
      <c r="C2194">
        <v>8</v>
      </c>
      <c r="D2194" s="1">
        <v>42936.339131944442</v>
      </c>
      <c r="E2194" s="1">
        <v>42936.297372685185</v>
      </c>
      <c r="F2194">
        <v>25000</v>
      </c>
      <c r="G2194">
        <v>27500</v>
      </c>
      <c r="H2194">
        <v>30</v>
      </c>
      <c r="J2194" t="s">
        <v>11</v>
      </c>
      <c r="K2194" s="2">
        <f t="shared" si="102"/>
        <v>0.1</v>
      </c>
      <c r="L2194">
        <f t="shared" si="103"/>
        <v>0</v>
      </c>
      <c r="M2194" t="str">
        <f t="shared" si="104"/>
        <v>3. High Velocity Loyalty (4+)</v>
      </c>
      <c r="N2194" t="str">
        <f>IFERROR(INDEX(Demographics!F:F, MATCH(A2194, Demographics!A:A, 0)), "Unspecified Bank")</f>
        <v>Unspecified Bank</v>
      </c>
      <c r="O2194" t="str">
        <f>IFERROR(INDEX(Demographics!H:H, MATCH(A2194, Demographics!A:A, 0)) &amp; "", "Unknown Status")</f>
        <v>Unknown Status</v>
      </c>
    </row>
    <row r="2195" spans="1:15" x14ac:dyDescent="0.25">
      <c r="A2195" t="s">
        <v>2449</v>
      </c>
      <c r="B2195">
        <v>301995526</v>
      </c>
      <c r="C2195">
        <v>8</v>
      </c>
      <c r="D2195" s="1">
        <v>42941.667754629627</v>
      </c>
      <c r="E2195" s="1">
        <v>42941.6252662037</v>
      </c>
      <c r="F2195">
        <v>40000</v>
      </c>
      <c r="G2195">
        <v>44000</v>
      </c>
      <c r="H2195">
        <v>30</v>
      </c>
      <c r="J2195" t="s">
        <v>11</v>
      </c>
      <c r="K2195" s="2">
        <f t="shared" si="102"/>
        <v>0.1</v>
      </c>
      <c r="L2195">
        <f t="shared" si="103"/>
        <v>0</v>
      </c>
      <c r="M2195" t="str">
        <f t="shared" si="104"/>
        <v>3. High Velocity Loyalty (4+)</v>
      </c>
      <c r="N2195" t="str">
        <f>IFERROR(INDEX(Demographics!F:F, MATCH(A2195, Demographics!A:A, 0)), "Unspecified Bank")</f>
        <v>GT Bank</v>
      </c>
      <c r="O2195" t="str">
        <f>IFERROR(INDEX(Demographics!H:H, MATCH(A2195, Demographics!A:A, 0)) &amp; "", "Unknown Status")</f>
        <v>Permanent</v>
      </c>
    </row>
    <row r="2196" spans="1:15" x14ac:dyDescent="0.25">
      <c r="A2196" t="s">
        <v>2450</v>
      </c>
      <c r="B2196">
        <v>301973796</v>
      </c>
      <c r="C2196">
        <v>2</v>
      </c>
      <c r="D2196" s="1">
        <v>42927.911956018521</v>
      </c>
      <c r="E2196" s="1">
        <v>42927.870208333334</v>
      </c>
      <c r="F2196">
        <v>10000</v>
      </c>
      <c r="G2196">
        <v>13000</v>
      </c>
      <c r="H2196">
        <v>30</v>
      </c>
      <c r="J2196" t="s">
        <v>11</v>
      </c>
      <c r="K2196" s="2">
        <f t="shared" si="102"/>
        <v>0.3</v>
      </c>
      <c r="L2196">
        <f t="shared" si="103"/>
        <v>0</v>
      </c>
      <c r="M2196" t="str">
        <f t="shared" si="104"/>
        <v>2. Early Repeat (2-3)</v>
      </c>
      <c r="N2196" t="str">
        <f>IFERROR(INDEX(Demographics!F:F, MATCH(A2196, Demographics!A:A, 0)), "Unspecified Bank")</f>
        <v>First Bank</v>
      </c>
      <c r="O2196" t="str">
        <f>IFERROR(INDEX(Demographics!H:H, MATCH(A2196, Demographics!A:A, 0)) &amp; "", "Unknown Status")</f>
        <v>Permanent</v>
      </c>
    </row>
    <row r="2197" spans="1:15" x14ac:dyDescent="0.25">
      <c r="A2197" t="s">
        <v>2451</v>
      </c>
      <c r="B2197">
        <v>301989581</v>
      </c>
      <c r="C2197">
        <v>8</v>
      </c>
      <c r="D2197" s="1">
        <v>42937.667627314811</v>
      </c>
      <c r="E2197" s="1">
        <v>42937.625868055555</v>
      </c>
      <c r="F2197">
        <v>20000</v>
      </c>
      <c r="G2197">
        <v>22000</v>
      </c>
      <c r="H2197">
        <v>30</v>
      </c>
      <c r="J2197" t="s">
        <v>11</v>
      </c>
      <c r="K2197" s="2">
        <f t="shared" si="102"/>
        <v>0.1</v>
      </c>
      <c r="L2197">
        <f t="shared" si="103"/>
        <v>0</v>
      </c>
      <c r="M2197" t="str">
        <f t="shared" si="104"/>
        <v>3. High Velocity Loyalty (4+)</v>
      </c>
      <c r="N2197" t="str">
        <f>IFERROR(INDEX(Demographics!F:F, MATCH(A2197, Demographics!A:A, 0)), "Unspecified Bank")</f>
        <v>First Bank</v>
      </c>
      <c r="O2197" t="str">
        <f>IFERROR(INDEX(Demographics!H:H, MATCH(A2197, Demographics!A:A, 0)) &amp; "", "Unknown Status")</f>
        <v>Permanent</v>
      </c>
    </row>
    <row r="2198" spans="1:15" x14ac:dyDescent="0.25">
      <c r="A2198" t="s">
        <v>2452</v>
      </c>
      <c r="B2198">
        <v>301995738</v>
      </c>
      <c r="C2198">
        <v>21</v>
      </c>
      <c r="D2198" s="1">
        <v>42941.759398148148</v>
      </c>
      <c r="E2198" s="1">
        <v>42941.717650462961</v>
      </c>
      <c r="F2198">
        <v>50000</v>
      </c>
      <c r="G2198">
        <v>52500</v>
      </c>
      <c r="H2198">
        <v>30</v>
      </c>
      <c r="J2198" t="s">
        <v>11</v>
      </c>
      <c r="K2198" s="2">
        <f t="shared" si="102"/>
        <v>0.05</v>
      </c>
      <c r="L2198">
        <f t="shared" si="103"/>
        <v>0</v>
      </c>
      <c r="M2198" t="str">
        <f t="shared" si="104"/>
        <v>3. High Velocity Loyalty (4+)</v>
      </c>
      <c r="N2198" t="str">
        <f>IFERROR(INDEX(Demographics!F:F, MATCH(A2198, Demographics!A:A, 0)), "Unspecified Bank")</f>
        <v>Unspecified Bank</v>
      </c>
      <c r="O2198" t="str">
        <f>IFERROR(INDEX(Demographics!H:H, MATCH(A2198, Demographics!A:A, 0)) &amp; "", "Unknown Status")</f>
        <v>Unknown Status</v>
      </c>
    </row>
    <row r="2199" spans="1:15" x14ac:dyDescent="0.25">
      <c r="A2199" t="s">
        <v>2453</v>
      </c>
      <c r="B2199">
        <v>301992701</v>
      </c>
      <c r="C2199">
        <v>4</v>
      </c>
      <c r="D2199" s="1">
        <v>42940.221354166664</v>
      </c>
      <c r="E2199" s="1">
        <v>42940.179629629631</v>
      </c>
      <c r="F2199">
        <v>10000</v>
      </c>
      <c r="G2199">
        <v>13000</v>
      </c>
      <c r="H2199">
        <v>30</v>
      </c>
      <c r="J2199" t="s">
        <v>23</v>
      </c>
      <c r="K2199" s="2">
        <f t="shared" si="102"/>
        <v>0.3</v>
      </c>
      <c r="L2199">
        <f t="shared" si="103"/>
        <v>1</v>
      </c>
      <c r="M2199" t="str">
        <f t="shared" si="104"/>
        <v>3. High Velocity Loyalty (4+)</v>
      </c>
      <c r="N2199" t="str">
        <f>IFERROR(INDEX(Demographics!F:F, MATCH(A2199, Demographics!A:A, 0)), "Unspecified Bank")</f>
        <v>GT Bank</v>
      </c>
      <c r="O2199" t="str">
        <f>IFERROR(INDEX(Demographics!H:H, MATCH(A2199, Demographics!A:A, 0)) &amp; "", "Unknown Status")</f>
        <v>Permanent</v>
      </c>
    </row>
    <row r="2200" spans="1:15" x14ac:dyDescent="0.25">
      <c r="A2200" t="s">
        <v>2454</v>
      </c>
      <c r="B2200">
        <v>301963742</v>
      </c>
      <c r="C2200">
        <v>6</v>
      </c>
      <c r="D2200" s="1">
        <v>42920.792500000003</v>
      </c>
      <c r="E2200" s="1">
        <v>42920.750775462962</v>
      </c>
      <c r="F2200">
        <v>20000</v>
      </c>
      <c r="G2200">
        <v>24500</v>
      </c>
      <c r="H2200">
        <v>30</v>
      </c>
      <c r="I2200" t="s">
        <v>1484</v>
      </c>
      <c r="J2200" t="s">
        <v>23</v>
      </c>
      <c r="K2200" s="2">
        <f t="shared" si="102"/>
        <v>0.22500000000000001</v>
      </c>
      <c r="L2200">
        <f t="shared" si="103"/>
        <v>1</v>
      </c>
      <c r="M2200" t="str">
        <f t="shared" si="104"/>
        <v>3. High Velocity Loyalty (4+)</v>
      </c>
      <c r="N2200" t="str">
        <f>IFERROR(INDEX(Demographics!F:F, MATCH(A2200, Demographics!A:A, 0)), "Unspecified Bank")</f>
        <v>GT Bank</v>
      </c>
      <c r="O2200" t="str">
        <f>IFERROR(INDEX(Demographics!H:H, MATCH(A2200, Demographics!A:A, 0)) &amp; "", "Unknown Status")</f>
        <v/>
      </c>
    </row>
    <row r="2201" spans="1:15" x14ac:dyDescent="0.25">
      <c r="A2201" t="s">
        <v>2455</v>
      </c>
      <c r="B2201">
        <v>301987045</v>
      </c>
      <c r="C2201">
        <v>2</v>
      </c>
      <c r="D2201" s="1">
        <v>42936.371701388889</v>
      </c>
      <c r="E2201" s="1">
        <v>42936.329942129632</v>
      </c>
      <c r="F2201">
        <v>10000</v>
      </c>
      <c r="G2201">
        <v>11500</v>
      </c>
      <c r="H2201">
        <v>15</v>
      </c>
      <c r="I2201" t="s">
        <v>2456</v>
      </c>
      <c r="J2201" t="s">
        <v>11</v>
      </c>
      <c r="K2201" s="2">
        <f t="shared" si="102"/>
        <v>0.15</v>
      </c>
      <c r="L2201">
        <f t="shared" si="103"/>
        <v>0</v>
      </c>
      <c r="M2201" t="str">
        <f t="shared" si="104"/>
        <v>2. Early Repeat (2-3)</v>
      </c>
      <c r="N2201" t="str">
        <f>IFERROR(INDEX(Demographics!F:F, MATCH(A2201, Demographics!A:A, 0)), "Unspecified Bank")</f>
        <v>Unspecified Bank</v>
      </c>
      <c r="O2201" t="str">
        <f>IFERROR(INDEX(Demographics!H:H, MATCH(A2201, Demographics!A:A, 0)) &amp; "", "Unknown Status")</f>
        <v>Unknown Status</v>
      </c>
    </row>
    <row r="2202" spans="1:15" x14ac:dyDescent="0.25">
      <c r="A2202" t="s">
        <v>2457</v>
      </c>
      <c r="B2202">
        <v>301981252</v>
      </c>
      <c r="C2202">
        <v>12</v>
      </c>
      <c r="D2202" s="1">
        <v>42933.338969907411</v>
      </c>
      <c r="E2202" s="1">
        <v>42933.297222222223</v>
      </c>
      <c r="F2202">
        <v>50000</v>
      </c>
      <c r="G2202">
        <v>55000</v>
      </c>
      <c r="H2202">
        <v>60</v>
      </c>
      <c r="J2202" t="s">
        <v>23</v>
      </c>
      <c r="K2202" s="2">
        <f t="shared" si="102"/>
        <v>0.1</v>
      </c>
      <c r="L2202">
        <f t="shared" si="103"/>
        <v>1</v>
      </c>
      <c r="M2202" t="str">
        <f t="shared" si="104"/>
        <v>3. High Velocity Loyalty (4+)</v>
      </c>
      <c r="N2202" t="str">
        <f>IFERROR(INDEX(Demographics!F:F, MATCH(A2202, Demographics!A:A, 0)), "Unspecified Bank")</f>
        <v>GT Bank</v>
      </c>
      <c r="O2202" t="str">
        <f>IFERROR(INDEX(Demographics!H:H, MATCH(A2202, Demographics!A:A, 0)) &amp; "", "Unknown Status")</f>
        <v>Student</v>
      </c>
    </row>
    <row r="2203" spans="1:15" x14ac:dyDescent="0.25">
      <c r="A2203" t="s">
        <v>2458</v>
      </c>
      <c r="B2203">
        <v>301960887</v>
      </c>
      <c r="C2203">
        <v>2</v>
      </c>
      <c r="D2203" s="1">
        <v>42919.486307870371</v>
      </c>
      <c r="E2203" s="1">
        <v>42919.444571759261</v>
      </c>
      <c r="F2203">
        <v>10000</v>
      </c>
      <c r="G2203">
        <v>13000</v>
      </c>
      <c r="H2203">
        <v>30</v>
      </c>
      <c r="J2203" t="s">
        <v>11</v>
      </c>
      <c r="K2203" s="2">
        <f t="shared" si="102"/>
        <v>0.3</v>
      </c>
      <c r="L2203">
        <f t="shared" si="103"/>
        <v>0</v>
      </c>
      <c r="M2203" t="str">
        <f t="shared" si="104"/>
        <v>2. Early Repeat (2-3)</v>
      </c>
      <c r="N2203" t="str">
        <f>IFERROR(INDEX(Demographics!F:F, MATCH(A2203, Demographics!A:A, 0)), "Unspecified Bank")</f>
        <v>GT Bank</v>
      </c>
      <c r="O2203" t="str">
        <f>IFERROR(INDEX(Demographics!H:H, MATCH(A2203, Demographics!A:A, 0)) &amp; "", "Unknown Status")</f>
        <v>Permanent</v>
      </c>
    </row>
    <row r="2204" spans="1:15" x14ac:dyDescent="0.25">
      <c r="A2204" t="s">
        <v>2459</v>
      </c>
      <c r="B2204">
        <v>301976794</v>
      </c>
      <c r="C2204">
        <v>3</v>
      </c>
      <c r="D2204" s="1">
        <v>42929.972604166665</v>
      </c>
      <c r="E2204" s="1">
        <v>42929.930856481478</v>
      </c>
      <c r="F2204">
        <v>10000</v>
      </c>
      <c r="G2204">
        <v>13000</v>
      </c>
      <c r="H2204">
        <v>30</v>
      </c>
      <c r="J2204" t="s">
        <v>23</v>
      </c>
      <c r="K2204" s="2">
        <f t="shared" si="102"/>
        <v>0.3</v>
      </c>
      <c r="L2204">
        <f t="shared" si="103"/>
        <v>1</v>
      </c>
      <c r="M2204" t="str">
        <f t="shared" si="104"/>
        <v>2. Early Repeat (2-3)</v>
      </c>
      <c r="N2204" t="str">
        <f>IFERROR(INDEX(Demographics!F:F, MATCH(A2204, Demographics!A:A, 0)), "Unspecified Bank")</f>
        <v>GT Bank</v>
      </c>
      <c r="O2204" t="str">
        <f>IFERROR(INDEX(Demographics!H:H, MATCH(A2204, Demographics!A:A, 0)) &amp; "", "Unknown Status")</f>
        <v/>
      </c>
    </row>
    <row r="2205" spans="1:15" x14ac:dyDescent="0.25">
      <c r="A2205" t="s">
        <v>2460</v>
      </c>
      <c r="B2205">
        <v>302002678</v>
      </c>
      <c r="C2205">
        <v>2</v>
      </c>
      <c r="D2205" s="1">
        <v>42945.829976851855</v>
      </c>
      <c r="E2205" s="1">
        <v>42945.788217592592</v>
      </c>
      <c r="F2205">
        <v>10000</v>
      </c>
      <c r="G2205">
        <v>11500</v>
      </c>
      <c r="H2205">
        <v>15</v>
      </c>
      <c r="J2205" t="s">
        <v>23</v>
      </c>
      <c r="K2205" s="2">
        <f t="shared" si="102"/>
        <v>0.15</v>
      </c>
      <c r="L2205">
        <f t="shared" si="103"/>
        <v>1</v>
      </c>
      <c r="M2205" t="str">
        <f t="shared" si="104"/>
        <v>2. Early Repeat (2-3)</v>
      </c>
      <c r="N2205" t="str">
        <f>IFERROR(INDEX(Demographics!F:F, MATCH(A2205, Demographics!A:A, 0)), "Unspecified Bank")</f>
        <v>GT Bank</v>
      </c>
      <c r="O2205" t="str">
        <f>IFERROR(INDEX(Demographics!H:H, MATCH(A2205, Demographics!A:A, 0)) &amp; "", "Unknown Status")</f>
        <v>Permanent</v>
      </c>
    </row>
    <row r="2206" spans="1:15" x14ac:dyDescent="0.25">
      <c r="A2206" t="s">
        <v>2461</v>
      </c>
      <c r="B2206">
        <v>301989090</v>
      </c>
      <c r="C2206">
        <v>3</v>
      </c>
      <c r="D2206" s="1">
        <v>42937.470208333332</v>
      </c>
      <c r="E2206" s="1">
        <v>42937.428437499999</v>
      </c>
      <c r="F2206">
        <v>10000</v>
      </c>
      <c r="G2206">
        <v>13000</v>
      </c>
      <c r="H2206">
        <v>30</v>
      </c>
      <c r="I2206" t="s">
        <v>1590</v>
      </c>
      <c r="J2206" t="s">
        <v>23</v>
      </c>
      <c r="K2206" s="2">
        <f t="shared" si="102"/>
        <v>0.3</v>
      </c>
      <c r="L2206">
        <f t="shared" si="103"/>
        <v>1</v>
      </c>
      <c r="M2206" t="str">
        <f t="shared" si="104"/>
        <v>2. Early Repeat (2-3)</v>
      </c>
      <c r="N2206" t="str">
        <f>IFERROR(INDEX(Demographics!F:F, MATCH(A2206, Demographics!A:A, 0)), "Unspecified Bank")</f>
        <v>GT Bank</v>
      </c>
      <c r="O2206" t="str">
        <f>IFERROR(INDEX(Demographics!H:H, MATCH(A2206, Demographics!A:A, 0)) &amp; "", "Unknown Status")</f>
        <v/>
      </c>
    </row>
    <row r="2207" spans="1:15" x14ac:dyDescent="0.25">
      <c r="A2207" t="s">
        <v>2462</v>
      </c>
      <c r="B2207">
        <v>301998723</v>
      </c>
      <c r="C2207">
        <v>3</v>
      </c>
      <c r="D2207" s="1">
        <v>42943.532233796293</v>
      </c>
      <c r="E2207" s="1">
        <v>42943.490497685183</v>
      </c>
      <c r="F2207">
        <v>10000</v>
      </c>
      <c r="G2207">
        <v>13000</v>
      </c>
      <c r="H2207">
        <v>30</v>
      </c>
      <c r="J2207" t="s">
        <v>23</v>
      </c>
      <c r="K2207" s="2">
        <f t="shared" si="102"/>
        <v>0.3</v>
      </c>
      <c r="L2207">
        <f t="shared" si="103"/>
        <v>1</v>
      </c>
      <c r="M2207" t="str">
        <f t="shared" si="104"/>
        <v>2. Early Repeat (2-3)</v>
      </c>
      <c r="N2207" t="str">
        <f>IFERROR(INDEX(Demographics!F:F, MATCH(A2207, Demographics!A:A, 0)), "Unspecified Bank")</f>
        <v>EcoBank</v>
      </c>
      <c r="O2207" t="str">
        <f>IFERROR(INDEX(Demographics!H:H, MATCH(A2207, Demographics!A:A, 0)) &amp; "", "Unknown Status")</f>
        <v>Permanent</v>
      </c>
    </row>
    <row r="2208" spans="1:15" x14ac:dyDescent="0.25">
      <c r="A2208" t="s">
        <v>2463</v>
      </c>
      <c r="B2208">
        <v>301973188</v>
      </c>
      <c r="C2208">
        <v>11</v>
      </c>
      <c r="D2208" s="1">
        <v>42927.62667824074</v>
      </c>
      <c r="E2208" s="1">
        <v>42927.584930555553</v>
      </c>
      <c r="F2208">
        <v>40000</v>
      </c>
      <c r="G2208">
        <v>44000</v>
      </c>
      <c r="H2208">
        <v>30</v>
      </c>
      <c r="J2208" t="s">
        <v>23</v>
      </c>
      <c r="K2208" s="2">
        <f t="shared" si="102"/>
        <v>0.1</v>
      </c>
      <c r="L2208">
        <f t="shared" si="103"/>
        <v>1</v>
      </c>
      <c r="M2208" t="str">
        <f t="shared" si="104"/>
        <v>3. High Velocity Loyalty (4+)</v>
      </c>
      <c r="N2208" t="str">
        <f>IFERROR(INDEX(Demographics!F:F, MATCH(A2208, Demographics!A:A, 0)), "Unspecified Bank")</f>
        <v>First Bank</v>
      </c>
      <c r="O2208" t="str">
        <f>IFERROR(INDEX(Demographics!H:H, MATCH(A2208, Demographics!A:A, 0)) &amp; "", "Unknown Status")</f>
        <v>Permanent</v>
      </c>
    </row>
    <row r="2209" spans="1:15" x14ac:dyDescent="0.25">
      <c r="A2209" t="s">
        <v>2464</v>
      </c>
      <c r="B2209">
        <v>301971665</v>
      </c>
      <c r="C2209">
        <v>4</v>
      </c>
      <c r="D2209" s="1">
        <v>42926.645300925928</v>
      </c>
      <c r="E2209" s="1">
        <v>42926.603576388887</v>
      </c>
      <c r="F2209">
        <v>20000</v>
      </c>
      <c r="G2209">
        <v>24500</v>
      </c>
      <c r="H2209">
        <v>30</v>
      </c>
      <c r="I2209" t="s">
        <v>2465</v>
      </c>
      <c r="J2209" t="s">
        <v>23</v>
      </c>
      <c r="K2209" s="2">
        <f t="shared" si="102"/>
        <v>0.22500000000000001</v>
      </c>
      <c r="L2209">
        <f t="shared" si="103"/>
        <v>1</v>
      </c>
      <c r="M2209" t="str">
        <f t="shared" si="104"/>
        <v>3. High Velocity Loyalty (4+)</v>
      </c>
      <c r="N2209" t="str">
        <f>IFERROR(INDEX(Demographics!F:F, MATCH(A2209, Demographics!A:A, 0)), "Unspecified Bank")</f>
        <v>FCMB</v>
      </c>
      <c r="O2209" t="str">
        <f>IFERROR(INDEX(Demographics!H:H, MATCH(A2209, Demographics!A:A, 0)) &amp; "", "Unknown Status")</f>
        <v>Permanent</v>
      </c>
    </row>
    <row r="2210" spans="1:15" x14ac:dyDescent="0.25">
      <c r="A2210" t="s">
        <v>2466</v>
      </c>
      <c r="B2210">
        <v>301973916</v>
      </c>
      <c r="C2210">
        <v>2</v>
      </c>
      <c r="D2210" s="1">
        <v>42928.025405092594</v>
      </c>
      <c r="E2210" s="1">
        <v>42927.983668981484</v>
      </c>
      <c r="F2210">
        <v>10000</v>
      </c>
      <c r="G2210">
        <v>11500</v>
      </c>
      <c r="H2210">
        <v>15</v>
      </c>
      <c r="I2210" t="s">
        <v>2467</v>
      </c>
      <c r="J2210" t="s">
        <v>23</v>
      </c>
      <c r="K2210" s="2">
        <f t="shared" si="102"/>
        <v>0.15</v>
      </c>
      <c r="L2210">
        <f t="shared" si="103"/>
        <v>1</v>
      </c>
      <c r="M2210" t="str">
        <f t="shared" si="104"/>
        <v>2. Early Repeat (2-3)</v>
      </c>
      <c r="N2210" t="str">
        <f>IFERROR(INDEX(Demographics!F:F, MATCH(A2210, Demographics!A:A, 0)), "Unspecified Bank")</f>
        <v>Access Bank</v>
      </c>
      <c r="O2210" t="str">
        <f>IFERROR(INDEX(Demographics!H:H, MATCH(A2210, Demographics!A:A, 0)) &amp; "", "Unknown Status")</f>
        <v>Permanent</v>
      </c>
    </row>
    <row r="2211" spans="1:15" x14ac:dyDescent="0.25">
      <c r="A2211" t="s">
        <v>2468</v>
      </c>
      <c r="B2211">
        <v>301974039</v>
      </c>
      <c r="C2211">
        <v>11</v>
      </c>
      <c r="D2211" s="1">
        <v>42928.282164351855</v>
      </c>
      <c r="E2211" s="1">
        <v>42928.240416666667</v>
      </c>
      <c r="F2211">
        <v>30000</v>
      </c>
      <c r="G2211">
        <v>34500</v>
      </c>
      <c r="H2211">
        <v>30</v>
      </c>
      <c r="J2211" t="s">
        <v>11</v>
      </c>
      <c r="K2211" s="2">
        <f t="shared" si="102"/>
        <v>0.15</v>
      </c>
      <c r="L2211">
        <f t="shared" si="103"/>
        <v>0</v>
      </c>
      <c r="M2211" t="str">
        <f t="shared" si="104"/>
        <v>3. High Velocity Loyalty (4+)</v>
      </c>
      <c r="N2211" t="str">
        <f>IFERROR(INDEX(Demographics!F:F, MATCH(A2211, Demographics!A:A, 0)), "Unspecified Bank")</f>
        <v>UBA</v>
      </c>
      <c r="O2211" t="str">
        <f>IFERROR(INDEX(Demographics!H:H, MATCH(A2211, Demographics!A:A, 0)) &amp; "", "Unknown Status")</f>
        <v>Permanent</v>
      </c>
    </row>
    <row r="2212" spans="1:15" x14ac:dyDescent="0.25">
      <c r="A2212" t="s">
        <v>2469</v>
      </c>
      <c r="B2212">
        <v>301988779</v>
      </c>
      <c r="C2212">
        <v>2</v>
      </c>
      <c r="D2212" s="1">
        <v>42937.337534722225</v>
      </c>
      <c r="E2212" s="1">
        <v>42937.295659722222</v>
      </c>
      <c r="F2212">
        <v>10000</v>
      </c>
      <c r="G2212">
        <v>13000</v>
      </c>
      <c r="H2212">
        <v>30</v>
      </c>
      <c r="J2212" t="s">
        <v>23</v>
      </c>
      <c r="K2212" s="2">
        <f t="shared" si="102"/>
        <v>0.3</v>
      </c>
      <c r="L2212">
        <f t="shared" si="103"/>
        <v>1</v>
      </c>
      <c r="M2212" t="str">
        <f t="shared" si="104"/>
        <v>2. Early Repeat (2-3)</v>
      </c>
      <c r="N2212" t="str">
        <f>IFERROR(INDEX(Demographics!F:F, MATCH(A2212, Demographics!A:A, 0)), "Unspecified Bank")</f>
        <v>Zenith Bank</v>
      </c>
      <c r="O2212" t="str">
        <f>IFERROR(INDEX(Demographics!H:H, MATCH(A2212, Demographics!A:A, 0)) &amp; "", "Unknown Status")</f>
        <v/>
      </c>
    </row>
    <row r="2213" spans="1:15" x14ac:dyDescent="0.25">
      <c r="A2213" t="s">
        <v>2470</v>
      </c>
      <c r="B2213">
        <v>301994661</v>
      </c>
      <c r="C2213">
        <v>14</v>
      </c>
      <c r="D2213" s="1">
        <v>42941.302835648145</v>
      </c>
      <c r="E2213" s="1">
        <v>42941.261087962965</v>
      </c>
      <c r="F2213">
        <v>40000</v>
      </c>
      <c r="G2213">
        <v>48000</v>
      </c>
      <c r="H2213">
        <v>60</v>
      </c>
      <c r="J2213" t="s">
        <v>23</v>
      </c>
      <c r="K2213" s="2">
        <f t="shared" si="102"/>
        <v>0.2</v>
      </c>
      <c r="L2213">
        <f t="shared" si="103"/>
        <v>1</v>
      </c>
      <c r="M2213" t="str">
        <f t="shared" si="104"/>
        <v>3. High Velocity Loyalty (4+)</v>
      </c>
      <c r="N2213" t="str">
        <f>IFERROR(INDEX(Demographics!F:F, MATCH(A2213, Demographics!A:A, 0)), "Unspecified Bank")</f>
        <v>Fidelity Bank</v>
      </c>
      <c r="O2213" t="str">
        <f>IFERROR(INDEX(Demographics!H:H, MATCH(A2213, Demographics!A:A, 0)) &amp; "", "Unknown Status")</f>
        <v>Permanent</v>
      </c>
    </row>
    <row r="2214" spans="1:15" x14ac:dyDescent="0.25">
      <c r="A2214" t="s">
        <v>2471</v>
      </c>
      <c r="B2214">
        <v>301970257</v>
      </c>
      <c r="C2214">
        <v>15</v>
      </c>
      <c r="D2214" s="1">
        <v>42925.594918981478</v>
      </c>
      <c r="E2214" s="1">
        <v>42925.553206018521</v>
      </c>
      <c r="F2214">
        <v>50000</v>
      </c>
      <c r="G2214">
        <v>52500</v>
      </c>
      <c r="H2214">
        <v>30</v>
      </c>
      <c r="J2214" t="s">
        <v>11</v>
      </c>
      <c r="K2214" s="2">
        <f t="shared" si="102"/>
        <v>0.05</v>
      </c>
      <c r="L2214">
        <f t="shared" si="103"/>
        <v>0</v>
      </c>
      <c r="M2214" t="str">
        <f t="shared" si="104"/>
        <v>3. High Velocity Loyalty (4+)</v>
      </c>
      <c r="N2214" t="str">
        <f>IFERROR(INDEX(Demographics!F:F, MATCH(A2214, Demographics!A:A, 0)), "Unspecified Bank")</f>
        <v>Stanbic IBTC</v>
      </c>
      <c r="O2214" t="str">
        <f>IFERROR(INDEX(Demographics!H:H, MATCH(A2214, Demographics!A:A, 0)) &amp; "", "Unknown Status")</f>
        <v>Permanent</v>
      </c>
    </row>
    <row r="2215" spans="1:15" x14ac:dyDescent="0.25">
      <c r="A2215" t="s">
        <v>2472</v>
      </c>
      <c r="B2215">
        <v>301983430</v>
      </c>
      <c r="C2215">
        <v>5</v>
      </c>
      <c r="D2215" s="1">
        <v>42934.426354166666</v>
      </c>
      <c r="E2215" s="1">
        <v>42934.384606481479</v>
      </c>
      <c r="F2215">
        <v>10000</v>
      </c>
      <c r="G2215">
        <v>11500</v>
      </c>
      <c r="H2215">
        <v>15</v>
      </c>
      <c r="J2215" t="s">
        <v>23</v>
      </c>
      <c r="K2215" s="2">
        <f t="shared" si="102"/>
        <v>0.15</v>
      </c>
      <c r="L2215">
        <f t="shared" si="103"/>
        <v>1</v>
      </c>
      <c r="M2215" t="str">
        <f t="shared" si="104"/>
        <v>3. High Velocity Loyalty (4+)</v>
      </c>
      <c r="N2215" t="str">
        <f>IFERROR(INDEX(Demographics!F:F, MATCH(A2215, Demographics!A:A, 0)), "Unspecified Bank")</f>
        <v>EcoBank</v>
      </c>
      <c r="O2215" t="str">
        <f>IFERROR(INDEX(Demographics!H:H, MATCH(A2215, Demographics!A:A, 0)) &amp; "", "Unknown Status")</f>
        <v>Permanent</v>
      </c>
    </row>
    <row r="2216" spans="1:15" x14ac:dyDescent="0.25">
      <c r="A2216" t="s">
        <v>2473</v>
      </c>
      <c r="B2216">
        <v>301989125</v>
      </c>
      <c r="C2216">
        <v>4</v>
      </c>
      <c r="D2216" s="1">
        <v>42937.483287037037</v>
      </c>
      <c r="E2216" s="1">
        <v>42937.44153935185</v>
      </c>
      <c r="F2216">
        <v>10000</v>
      </c>
      <c r="G2216">
        <v>11500</v>
      </c>
      <c r="H2216">
        <v>15</v>
      </c>
      <c r="J2216" t="s">
        <v>11</v>
      </c>
      <c r="K2216" s="2">
        <f t="shared" si="102"/>
        <v>0.15</v>
      </c>
      <c r="L2216">
        <f t="shared" si="103"/>
        <v>0</v>
      </c>
      <c r="M2216" t="str">
        <f t="shared" si="104"/>
        <v>3. High Velocity Loyalty (4+)</v>
      </c>
      <c r="N2216" t="str">
        <f>IFERROR(INDEX(Demographics!F:F, MATCH(A2216, Demographics!A:A, 0)), "Unspecified Bank")</f>
        <v>GT Bank</v>
      </c>
      <c r="O2216" t="str">
        <f>IFERROR(INDEX(Demographics!H:H, MATCH(A2216, Demographics!A:A, 0)) &amp; "", "Unknown Status")</f>
        <v>Permanent</v>
      </c>
    </row>
    <row r="2217" spans="1:15" x14ac:dyDescent="0.25">
      <c r="A2217" t="s">
        <v>2474</v>
      </c>
      <c r="B2217">
        <v>301967457</v>
      </c>
      <c r="C2217">
        <v>2</v>
      </c>
      <c r="D2217" s="1">
        <v>42923.318460648145</v>
      </c>
      <c r="E2217" s="1">
        <v>42923.276724537034</v>
      </c>
      <c r="F2217">
        <v>10000</v>
      </c>
      <c r="G2217">
        <v>13000</v>
      </c>
      <c r="H2217">
        <v>30</v>
      </c>
      <c r="J2217" t="s">
        <v>11</v>
      </c>
      <c r="K2217" s="2">
        <f t="shared" si="102"/>
        <v>0.3</v>
      </c>
      <c r="L2217">
        <f t="shared" si="103"/>
        <v>0</v>
      </c>
      <c r="M2217" t="str">
        <f t="shared" si="104"/>
        <v>2. Early Repeat (2-3)</v>
      </c>
      <c r="N2217" t="str">
        <f>IFERROR(INDEX(Demographics!F:F, MATCH(A2217, Demographics!A:A, 0)), "Unspecified Bank")</f>
        <v>Unspecified Bank</v>
      </c>
      <c r="O2217" t="str">
        <f>IFERROR(INDEX(Demographics!H:H, MATCH(A2217, Demographics!A:A, 0)) &amp; "", "Unknown Status")</f>
        <v>Unknown Status</v>
      </c>
    </row>
    <row r="2218" spans="1:15" x14ac:dyDescent="0.25">
      <c r="A2218" t="s">
        <v>2475</v>
      </c>
      <c r="B2218">
        <v>301979521</v>
      </c>
      <c r="C2218">
        <v>2</v>
      </c>
      <c r="D2218" s="1">
        <v>42931.768877314818</v>
      </c>
      <c r="E2218" s="1">
        <v>42931.727129629631</v>
      </c>
      <c r="F2218">
        <v>10000</v>
      </c>
      <c r="G2218">
        <v>13000</v>
      </c>
      <c r="H2218">
        <v>30</v>
      </c>
      <c r="J2218" t="s">
        <v>11</v>
      </c>
      <c r="K2218" s="2">
        <f t="shared" si="102"/>
        <v>0.3</v>
      </c>
      <c r="L2218">
        <f t="shared" si="103"/>
        <v>0</v>
      </c>
      <c r="M2218" t="str">
        <f t="shared" si="104"/>
        <v>2. Early Repeat (2-3)</v>
      </c>
      <c r="N2218" t="str">
        <f>IFERROR(INDEX(Demographics!F:F, MATCH(A2218, Demographics!A:A, 0)), "Unspecified Bank")</f>
        <v>Stanbic IBTC</v>
      </c>
      <c r="O2218" t="str">
        <f>IFERROR(INDEX(Demographics!H:H, MATCH(A2218, Demographics!A:A, 0)) &amp; "", "Unknown Status")</f>
        <v>Permanent</v>
      </c>
    </row>
    <row r="2219" spans="1:15" x14ac:dyDescent="0.25">
      <c r="A2219" t="s">
        <v>2476</v>
      </c>
      <c r="B2219">
        <v>301976390</v>
      </c>
      <c r="C2219">
        <v>2</v>
      </c>
      <c r="D2219" s="1">
        <v>42929.7028587963</v>
      </c>
      <c r="E2219" s="1">
        <v>42929.661122685182</v>
      </c>
      <c r="F2219">
        <v>10000</v>
      </c>
      <c r="G2219">
        <v>11500</v>
      </c>
      <c r="H2219">
        <v>15</v>
      </c>
      <c r="J2219" t="s">
        <v>11</v>
      </c>
      <c r="K2219" s="2">
        <f t="shared" si="102"/>
        <v>0.15</v>
      </c>
      <c r="L2219">
        <f t="shared" si="103"/>
        <v>0</v>
      </c>
      <c r="M2219" t="str">
        <f t="shared" si="104"/>
        <v>2. Early Repeat (2-3)</v>
      </c>
      <c r="N2219" t="str">
        <f>IFERROR(INDEX(Demographics!F:F, MATCH(A2219, Demographics!A:A, 0)), "Unspecified Bank")</f>
        <v>Diamond Bank</v>
      </c>
      <c r="O2219" t="str">
        <f>IFERROR(INDEX(Demographics!H:H, MATCH(A2219, Demographics!A:A, 0)) &amp; "", "Unknown Status")</f>
        <v>Permanent</v>
      </c>
    </row>
    <row r="2220" spans="1:15" x14ac:dyDescent="0.25">
      <c r="A2220" t="s">
        <v>2477</v>
      </c>
      <c r="B2220">
        <v>301978854</v>
      </c>
      <c r="C2220">
        <v>2</v>
      </c>
      <c r="D2220" s="1">
        <v>42931.39298611111</v>
      </c>
      <c r="E2220" s="1">
        <v>42931.351238425923</v>
      </c>
      <c r="F2220">
        <v>10000</v>
      </c>
      <c r="G2220">
        <v>13000</v>
      </c>
      <c r="H2220">
        <v>30</v>
      </c>
      <c r="I2220" t="s">
        <v>782</v>
      </c>
      <c r="J2220" t="s">
        <v>11</v>
      </c>
      <c r="K2220" s="2">
        <f t="shared" si="102"/>
        <v>0.3</v>
      </c>
      <c r="L2220">
        <f t="shared" si="103"/>
        <v>0</v>
      </c>
      <c r="M2220" t="str">
        <f t="shared" si="104"/>
        <v>2. Early Repeat (2-3)</v>
      </c>
      <c r="N2220" t="str">
        <f>IFERROR(INDEX(Demographics!F:F, MATCH(A2220, Demographics!A:A, 0)), "Unspecified Bank")</f>
        <v>Unspecified Bank</v>
      </c>
      <c r="O2220" t="str">
        <f>IFERROR(INDEX(Demographics!H:H, MATCH(A2220, Demographics!A:A, 0)) &amp; "", "Unknown Status")</f>
        <v>Unknown Status</v>
      </c>
    </row>
    <row r="2221" spans="1:15" x14ac:dyDescent="0.25">
      <c r="A2221" t="s">
        <v>2478</v>
      </c>
      <c r="B2221">
        <v>302000562</v>
      </c>
      <c r="C2221">
        <v>3</v>
      </c>
      <c r="D2221" s="1">
        <v>42944.551064814812</v>
      </c>
      <c r="E2221" s="1">
        <v>42944.509317129632</v>
      </c>
      <c r="F2221">
        <v>10000</v>
      </c>
      <c r="G2221">
        <v>13000</v>
      </c>
      <c r="H2221">
        <v>30</v>
      </c>
      <c r="J2221" t="s">
        <v>11</v>
      </c>
      <c r="K2221" s="2">
        <f t="shared" si="102"/>
        <v>0.3</v>
      </c>
      <c r="L2221">
        <f t="shared" si="103"/>
        <v>0</v>
      </c>
      <c r="M2221" t="str">
        <f t="shared" si="104"/>
        <v>2. Early Repeat (2-3)</v>
      </c>
      <c r="N2221" t="str">
        <f>IFERROR(INDEX(Demographics!F:F, MATCH(A2221, Demographics!A:A, 0)), "Unspecified Bank")</f>
        <v>First Bank</v>
      </c>
      <c r="O2221" t="str">
        <f>IFERROR(INDEX(Demographics!H:H, MATCH(A2221, Demographics!A:A, 0)) &amp; "", "Unknown Status")</f>
        <v>Permanent</v>
      </c>
    </row>
    <row r="2222" spans="1:15" x14ac:dyDescent="0.25">
      <c r="A2222" t="s">
        <v>2479</v>
      </c>
      <c r="B2222">
        <v>301973022</v>
      </c>
      <c r="C2222">
        <v>2</v>
      </c>
      <c r="D2222" s="1">
        <v>42927.55609953704</v>
      </c>
      <c r="E2222" s="1">
        <v>42927.514351851853</v>
      </c>
      <c r="F2222">
        <v>10000</v>
      </c>
      <c r="G2222">
        <v>11500</v>
      </c>
      <c r="H2222">
        <v>15</v>
      </c>
      <c r="J2222" t="s">
        <v>11</v>
      </c>
      <c r="K2222" s="2">
        <f t="shared" si="102"/>
        <v>0.15</v>
      </c>
      <c r="L2222">
        <f t="shared" si="103"/>
        <v>0</v>
      </c>
      <c r="M2222" t="str">
        <f t="shared" si="104"/>
        <v>2. Early Repeat (2-3)</v>
      </c>
      <c r="N2222" t="str">
        <f>IFERROR(INDEX(Demographics!F:F, MATCH(A2222, Demographics!A:A, 0)), "Unspecified Bank")</f>
        <v>Wema Bank</v>
      </c>
      <c r="O2222" t="str">
        <f>IFERROR(INDEX(Demographics!H:H, MATCH(A2222, Demographics!A:A, 0)) &amp; "", "Unknown Status")</f>
        <v>Permanent</v>
      </c>
    </row>
    <row r="2223" spans="1:15" x14ac:dyDescent="0.25">
      <c r="A2223" t="s">
        <v>2480</v>
      </c>
      <c r="B2223">
        <v>302001005</v>
      </c>
      <c r="C2223">
        <v>2</v>
      </c>
      <c r="D2223" s="1">
        <v>42944.718877314815</v>
      </c>
      <c r="E2223" s="1">
        <v>42944.677118055559</v>
      </c>
      <c r="F2223">
        <v>10000</v>
      </c>
      <c r="G2223">
        <v>11500</v>
      </c>
      <c r="H2223">
        <v>15</v>
      </c>
      <c r="J2223" t="s">
        <v>11</v>
      </c>
      <c r="K2223" s="2">
        <f t="shared" si="102"/>
        <v>0.15</v>
      </c>
      <c r="L2223">
        <f t="shared" si="103"/>
        <v>0</v>
      </c>
      <c r="M2223" t="str">
        <f t="shared" si="104"/>
        <v>2. Early Repeat (2-3)</v>
      </c>
      <c r="N2223" t="str">
        <f>IFERROR(INDEX(Demographics!F:F, MATCH(A2223, Demographics!A:A, 0)), "Unspecified Bank")</f>
        <v>Diamond Bank</v>
      </c>
      <c r="O2223" t="str">
        <f>IFERROR(INDEX(Demographics!H:H, MATCH(A2223, Demographics!A:A, 0)) &amp; "", "Unknown Status")</f>
        <v>Permanent</v>
      </c>
    </row>
    <row r="2224" spans="1:15" x14ac:dyDescent="0.25">
      <c r="A2224" t="s">
        <v>2481</v>
      </c>
      <c r="B2224">
        <v>301979132</v>
      </c>
      <c r="C2224">
        <v>2</v>
      </c>
      <c r="D2224" s="1">
        <v>42931.556851851848</v>
      </c>
      <c r="E2224" s="1">
        <v>42931.515092592592</v>
      </c>
      <c r="F2224">
        <v>10000</v>
      </c>
      <c r="G2224">
        <v>13000</v>
      </c>
      <c r="H2224">
        <v>30</v>
      </c>
      <c r="J2224" t="s">
        <v>11</v>
      </c>
      <c r="K2224" s="2">
        <f t="shared" si="102"/>
        <v>0.3</v>
      </c>
      <c r="L2224">
        <f t="shared" si="103"/>
        <v>0</v>
      </c>
      <c r="M2224" t="str">
        <f t="shared" si="104"/>
        <v>2. Early Repeat (2-3)</v>
      </c>
      <c r="N2224" t="str">
        <f>IFERROR(INDEX(Demographics!F:F, MATCH(A2224, Demographics!A:A, 0)), "Unspecified Bank")</f>
        <v>GT Bank</v>
      </c>
      <c r="O2224" t="str">
        <f>IFERROR(INDEX(Demographics!H:H, MATCH(A2224, Demographics!A:A, 0)) &amp; "", "Unknown Status")</f>
        <v/>
      </c>
    </row>
    <row r="2225" spans="1:15" x14ac:dyDescent="0.25">
      <c r="A2225" t="s">
        <v>2482</v>
      </c>
      <c r="B2225">
        <v>301989245</v>
      </c>
      <c r="C2225">
        <v>8</v>
      </c>
      <c r="D2225" s="1">
        <v>42937.539201388892</v>
      </c>
      <c r="E2225" s="1">
        <v>42937.497349537036</v>
      </c>
      <c r="F2225">
        <v>20000</v>
      </c>
      <c r="G2225">
        <v>22000</v>
      </c>
      <c r="H2225">
        <v>30</v>
      </c>
      <c r="J2225" t="s">
        <v>11</v>
      </c>
      <c r="K2225" s="2">
        <f t="shared" si="102"/>
        <v>0.1</v>
      </c>
      <c r="L2225">
        <f t="shared" si="103"/>
        <v>0</v>
      </c>
      <c r="M2225" t="str">
        <f t="shared" si="104"/>
        <v>3. High Velocity Loyalty (4+)</v>
      </c>
      <c r="N2225" t="str">
        <f>IFERROR(INDEX(Demographics!F:F, MATCH(A2225, Demographics!A:A, 0)), "Unspecified Bank")</f>
        <v>Unspecified Bank</v>
      </c>
      <c r="O2225" t="str">
        <f>IFERROR(INDEX(Demographics!H:H, MATCH(A2225, Demographics!A:A, 0)) &amp; "", "Unknown Status")</f>
        <v>Unknown Status</v>
      </c>
    </row>
    <row r="2226" spans="1:15" x14ac:dyDescent="0.25">
      <c r="A2226" t="s">
        <v>2483</v>
      </c>
      <c r="B2226">
        <v>301987634</v>
      </c>
      <c r="C2226">
        <v>10</v>
      </c>
      <c r="D2226" s="1">
        <v>42936.58766203704</v>
      </c>
      <c r="E2226" s="1">
        <v>42936.545925925922</v>
      </c>
      <c r="F2226">
        <v>30000</v>
      </c>
      <c r="G2226">
        <v>34500</v>
      </c>
      <c r="H2226">
        <v>30</v>
      </c>
      <c r="J2226" t="s">
        <v>11</v>
      </c>
      <c r="K2226" s="2">
        <f t="shared" si="102"/>
        <v>0.15</v>
      </c>
      <c r="L2226">
        <f t="shared" si="103"/>
        <v>0</v>
      </c>
      <c r="M2226" t="str">
        <f t="shared" si="104"/>
        <v>3. High Velocity Loyalty (4+)</v>
      </c>
      <c r="N2226" t="str">
        <f>IFERROR(INDEX(Demographics!F:F, MATCH(A2226, Demographics!A:A, 0)), "Unspecified Bank")</f>
        <v>GT Bank</v>
      </c>
      <c r="O2226" t="str">
        <f>IFERROR(INDEX(Demographics!H:H, MATCH(A2226, Demographics!A:A, 0)) &amp; "", "Unknown Status")</f>
        <v/>
      </c>
    </row>
    <row r="2227" spans="1:15" x14ac:dyDescent="0.25">
      <c r="A2227" t="s">
        <v>2484</v>
      </c>
      <c r="B2227">
        <v>301987126</v>
      </c>
      <c r="C2227">
        <v>2</v>
      </c>
      <c r="D2227" s="1">
        <v>42936.404490740744</v>
      </c>
      <c r="E2227" s="1">
        <v>42936.362743055557</v>
      </c>
      <c r="F2227">
        <v>10000</v>
      </c>
      <c r="G2227">
        <v>11500</v>
      </c>
      <c r="H2227">
        <v>15</v>
      </c>
      <c r="J2227" t="s">
        <v>11</v>
      </c>
      <c r="K2227" s="2">
        <f t="shared" si="102"/>
        <v>0.15</v>
      </c>
      <c r="L2227">
        <f t="shared" si="103"/>
        <v>0</v>
      </c>
      <c r="M2227" t="str">
        <f t="shared" si="104"/>
        <v>2. Early Repeat (2-3)</v>
      </c>
      <c r="N2227" t="str">
        <f>IFERROR(INDEX(Demographics!F:F, MATCH(A2227, Demographics!A:A, 0)), "Unspecified Bank")</f>
        <v>UBA</v>
      </c>
      <c r="O2227" t="str">
        <f>IFERROR(INDEX(Demographics!H:H, MATCH(A2227, Demographics!A:A, 0)) &amp; "", "Unknown Status")</f>
        <v>Permanent</v>
      </c>
    </row>
    <row r="2228" spans="1:15" x14ac:dyDescent="0.25">
      <c r="A2228" t="s">
        <v>2485</v>
      </c>
      <c r="B2228">
        <v>301966822</v>
      </c>
      <c r="C2228">
        <v>2</v>
      </c>
      <c r="D2228" s="1">
        <v>42922.710578703707</v>
      </c>
      <c r="E2228" s="1">
        <v>42922.66883101852</v>
      </c>
      <c r="F2228">
        <v>10000</v>
      </c>
      <c r="G2228">
        <v>13000</v>
      </c>
      <c r="H2228">
        <v>30</v>
      </c>
      <c r="J2228" t="s">
        <v>11</v>
      </c>
      <c r="K2228" s="2">
        <f t="shared" si="102"/>
        <v>0.3</v>
      </c>
      <c r="L2228">
        <f t="shared" si="103"/>
        <v>0</v>
      </c>
      <c r="M2228" t="str">
        <f t="shared" si="104"/>
        <v>2. Early Repeat (2-3)</v>
      </c>
      <c r="N2228" t="str">
        <f>IFERROR(INDEX(Demographics!F:F, MATCH(A2228, Demographics!A:A, 0)), "Unspecified Bank")</f>
        <v>Unspecified Bank</v>
      </c>
      <c r="O2228" t="str">
        <f>IFERROR(INDEX(Demographics!H:H, MATCH(A2228, Demographics!A:A, 0)) &amp; "", "Unknown Status")</f>
        <v>Unknown Status</v>
      </c>
    </row>
    <row r="2229" spans="1:15" x14ac:dyDescent="0.25">
      <c r="A2229" t="s">
        <v>2486</v>
      </c>
      <c r="B2229">
        <v>301982573</v>
      </c>
      <c r="C2229">
        <v>2</v>
      </c>
      <c r="D2229" s="1">
        <v>42933.818761574075</v>
      </c>
      <c r="E2229" s="1">
        <v>42933.777025462965</v>
      </c>
      <c r="F2229">
        <v>10000</v>
      </c>
      <c r="G2229">
        <v>11500</v>
      </c>
      <c r="H2229">
        <v>15</v>
      </c>
      <c r="I2229" t="s">
        <v>2487</v>
      </c>
      <c r="J2229" t="s">
        <v>11</v>
      </c>
      <c r="K2229" s="2">
        <f t="shared" si="102"/>
        <v>0.15</v>
      </c>
      <c r="L2229">
        <f t="shared" si="103"/>
        <v>0</v>
      </c>
      <c r="M2229" t="str">
        <f t="shared" si="104"/>
        <v>2. Early Repeat (2-3)</v>
      </c>
      <c r="N2229" t="str">
        <f>IFERROR(INDEX(Demographics!F:F, MATCH(A2229, Demographics!A:A, 0)), "Unspecified Bank")</f>
        <v>Unspecified Bank</v>
      </c>
      <c r="O2229" t="str">
        <f>IFERROR(INDEX(Demographics!H:H, MATCH(A2229, Demographics!A:A, 0)) &amp; "", "Unknown Status")</f>
        <v>Unknown Status</v>
      </c>
    </row>
    <row r="2230" spans="1:15" x14ac:dyDescent="0.25">
      <c r="A2230" t="s">
        <v>2488</v>
      </c>
      <c r="B2230">
        <v>301982356</v>
      </c>
      <c r="C2230">
        <v>4</v>
      </c>
      <c r="D2230" s="1">
        <v>42933.718819444446</v>
      </c>
      <c r="E2230" s="1">
        <v>42933.677083333336</v>
      </c>
      <c r="F2230">
        <v>10000</v>
      </c>
      <c r="G2230">
        <v>13000</v>
      </c>
      <c r="H2230">
        <v>30</v>
      </c>
      <c r="J2230" t="s">
        <v>23</v>
      </c>
      <c r="K2230" s="2">
        <f t="shared" si="102"/>
        <v>0.3</v>
      </c>
      <c r="L2230">
        <f t="shared" si="103"/>
        <v>1</v>
      </c>
      <c r="M2230" t="str">
        <f t="shared" si="104"/>
        <v>3. High Velocity Loyalty (4+)</v>
      </c>
      <c r="N2230" t="str">
        <f>IFERROR(INDEX(Demographics!F:F, MATCH(A2230, Demographics!A:A, 0)), "Unspecified Bank")</f>
        <v>UBA</v>
      </c>
      <c r="O2230" t="str">
        <f>IFERROR(INDEX(Demographics!H:H, MATCH(A2230, Demographics!A:A, 0)) &amp; "", "Unknown Status")</f>
        <v>Permanent</v>
      </c>
    </row>
    <row r="2231" spans="1:15" x14ac:dyDescent="0.25">
      <c r="A2231" t="s">
        <v>2489</v>
      </c>
      <c r="B2231">
        <v>301990170</v>
      </c>
      <c r="C2231">
        <v>2</v>
      </c>
      <c r="D2231" s="1">
        <v>42937.986145833333</v>
      </c>
      <c r="E2231" s="1">
        <v>42937.944386574076</v>
      </c>
      <c r="F2231">
        <v>10000</v>
      </c>
      <c r="G2231">
        <v>13000</v>
      </c>
      <c r="H2231">
        <v>30</v>
      </c>
      <c r="J2231" t="s">
        <v>23</v>
      </c>
      <c r="K2231" s="2">
        <f t="shared" si="102"/>
        <v>0.3</v>
      </c>
      <c r="L2231">
        <f t="shared" si="103"/>
        <v>1</v>
      </c>
      <c r="M2231" t="str">
        <f t="shared" si="104"/>
        <v>2. Early Repeat (2-3)</v>
      </c>
      <c r="N2231" t="str">
        <f>IFERROR(INDEX(Demographics!F:F, MATCH(A2231, Demographics!A:A, 0)), "Unspecified Bank")</f>
        <v>Zenith Bank</v>
      </c>
      <c r="O2231" t="str">
        <f>IFERROR(INDEX(Demographics!H:H, MATCH(A2231, Demographics!A:A, 0)) &amp; "", "Unknown Status")</f>
        <v>Permanent</v>
      </c>
    </row>
    <row r="2232" spans="1:15" x14ac:dyDescent="0.25">
      <c r="A2232" t="s">
        <v>2490</v>
      </c>
      <c r="B2232">
        <v>301995091</v>
      </c>
      <c r="C2232">
        <v>2</v>
      </c>
      <c r="D2232" s="1">
        <v>42941.476724537039</v>
      </c>
      <c r="E2232" s="1">
        <v>42941.434976851851</v>
      </c>
      <c r="F2232">
        <v>10000</v>
      </c>
      <c r="G2232">
        <v>13000</v>
      </c>
      <c r="H2232">
        <v>30</v>
      </c>
      <c r="I2232" t="s">
        <v>2491</v>
      </c>
      <c r="J2232" t="s">
        <v>11</v>
      </c>
      <c r="K2232" s="2">
        <f t="shared" si="102"/>
        <v>0.3</v>
      </c>
      <c r="L2232">
        <f t="shared" si="103"/>
        <v>0</v>
      </c>
      <c r="M2232" t="str">
        <f t="shared" si="104"/>
        <v>2. Early Repeat (2-3)</v>
      </c>
      <c r="N2232" t="str">
        <f>IFERROR(INDEX(Demographics!F:F, MATCH(A2232, Demographics!A:A, 0)), "Unspecified Bank")</f>
        <v>UBA</v>
      </c>
      <c r="O2232" t="str">
        <f>IFERROR(INDEX(Demographics!H:H, MATCH(A2232, Demographics!A:A, 0)) &amp; "", "Unknown Status")</f>
        <v/>
      </c>
    </row>
    <row r="2233" spans="1:15" x14ac:dyDescent="0.25">
      <c r="A2233" t="s">
        <v>2492</v>
      </c>
      <c r="B2233">
        <v>301963113</v>
      </c>
      <c r="C2233">
        <v>8</v>
      </c>
      <c r="D2233" s="1">
        <v>42920.532824074071</v>
      </c>
      <c r="E2233" s="1">
        <v>42920.491099537037</v>
      </c>
      <c r="F2233">
        <v>15000</v>
      </c>
      <c r="G2233">
        <v>17250</v>
      </c>
      <c r="H2233">
        <v>30</v>
      </c>
      <c r="J2233" t="s">
        <v>11</v>
      </c>
      <c r="K2233" s="2">
        <f t="shared" si="102"/>
        <v>0.15</v>
      </c>
      <c r="L2233">
        <f t="shared" si="103"/>
        <v>0</v>
      </c>
      <c r="M2233" t="str">
        <f t="shared" si="104"/>
        <v>3. High Velocity Loyalty (4+)</v>
      </c>
      <c r="N2233" t="str">
        <f>IFERROR(INDEX(Demographics!F:F, MATCH(A2233, Demographics!A:A, 0)), "Unspecified Bank")</f>
        <v>GT Bank</v>
      </c>
      <c r="O2233" t="str">
        <f>IFERROR(INDEX(Demographics!H:H, MATCH(A2233, Demographics!A:A, 0)) &amp; "", "Unknown Status")</f>
        <v>Permanent</v>
      </c>
    </row>
    <row r="2234" spans="1:15" x14ac:dyDescent="0.25">
      <c r="A2234" t="s">
        <v>2493</v>
      </c>
      <c r="B2234">
        <v>301984159</v>
      </c>
      <c r="C2234">
        <v>3</v>
      </c>
      <c r="D2234" s="1">
        <v>42934.671261574076</v>
      </c>
      <c r="E2234" s="1">
        <v>42934.628761574073</v>
      </c>
      <c r="F2234">
        <v>10000</v>
      </c>
      <c r="G2234">
        <v>11500</v>
      </c>
      <c r="H2234">
        <v>15</v>
      </c>
      <c r="J2234" t="s">
        <v>11</v>
      </c>
      <c r="K2234" s="2">
        <f t="shared" si="102"/>
        <v>0.15</v>
      </c>
      <c r="L2234">
        <f t="shared" si="103"/>
        <v>0</v>
      </c>
      <c r="M2234" t="str">
        <f t="shared" si="104"/>
        <v>2. Early Repeat (2-3)</v>
      </c>
      <c r="N2234" t="str">
        <f>IFERROR(INDEX(Demographics!F:F, MATCH(A2234, Demographics!A:A, 0)), "Unspecified Bank")</f>
        <v>GT Bank</v>
      </c>
      <c r="O2234" t="str">
        <f>IFERROR(INDEX(Demographics!H:H, MATCH(A2234, Demographics!A:A, 0)) &amp; "", "Unknown Status")</f>
        <v>Self-Employed</v>
      </c>
    </row>
    <row r="2235" spans="1:15" x14ac:dyDescent="0.25">
      <c r="A2235" t="s">
        <v>2494</v>
      </c>
      <c r="B2235">
        <v>301972544</v>
      </c>
      <c r="C2235">
        <v>2</v>
      </c>
      <c r="D2235" s="1">
        <v>42927.343599537038</v>
      </c>
      <c r="E2235" s="1">
        <v>42927.301874999997</v>
      </c>
      <c r="F2235">
        <v>10000</v>
      </c>
      <c r="G2235">
        <v>13000</v>
      </c>
      <c r="H2235">
        <v>30</v>
      </c>
      <c r="J2235" t="s">
        <v>11</v>
      </c>
      <c r="K2235" s="2">
        <f t="shared" si="102"/>
        <v>0.3</v>
      </c>
      <c r="L2235">
        <f t="shared" si="103"/>
        <v>0</v>
      </c>
      <c r="M2235" t="str">
        <f t="shared" si="104"/>
        <v>2. Early Repeat (2-3)</v>
      </c>
      <c r="N2235" t="str">
        <f>IFERROR(INDEX(Demographics!F:F, MATCH(A2235, Demographics!A:A, 0)), "Unspecified Bank")</f>
        <v>Unspecified Bank</v>
      </c>
      <c r="O2235" t="str">
        <f>IFERROR(INDEX(Demographics!H:H, MATCH(A2235, Demographics!A:A, 0)) &amp; "", "Unknown Status")</f>
        <v>Unknown Status</v>
      </c>
    </row>
    <row r="2236" spans="1:15" x14ac:dyDescent="0.25">
      <c r="A2236" t="s">
        <v>2495</v>
      </c>
      <c r="B2236">
        <v>301991671</v>
      </c>
      <c r="C2236">
        <v>2</v>
      </c>
      <c r="D2236" s="1">
        <v>42939.424317129633</v>
      </c>
      <c r="E2236" s="1">
        <v>42939.382465277777</v>
      </c>
      <c r="F2236">
        <v>10000</v>
      </c>
      <c r="G2236">
        <v>11500</v>
      </c>
      <c r="H2236">
        <v>15</v>
      </c>
      <c r="J2236" t="s">
        <v>11</v>
      </c>
      <c r="K2236" s="2">
        <f t="shared" si="102"/>
        <v>0.15</v>
      </c>
      <c r="L2236">
        <f t="shared" si="103"/>
        <v>0</v>
      </c>
      <c r="M2236" t="str">
        <f t="shared" si="104"/>
        <v>2. Early Repeat (2-3)</v>
      </c>
      <c r="N2236" t="str">
        <f>IFERROR(INDEX(Demographics!F:F, MATCH(A2236, Demographics!A:A, 0)), "Unspecified Bank")</f>
        <v>GT Bank</v>
      </c>
      <c r="O2236" t="str">
        <f>IFERROR(INDEX(Demographics!H:H, MATCH(A2236, Demographics!A:A, 0)) &amp; "", "Unknown Status")</f>
        <v>Permanent</v>
      </c>
    </row>
    <row r="2237" spans="1:15" x14ac:dyDescent="0.25">
      <c r="A2237" t="s">
        <v>2496</v>
      </c>
      <c r="B2237">
        <v>301984477</v>
      </c>
      <c r="C2237">
        <v>11</v>
      </c>
      <c r="D2237" s="1">
        <v>42934.801631944443</v>
      </c>
      <c r="E2237" s="1">
        <v>42934.759108796294</v>
      </c>
      <c r="F2237">
        <v>20000</v>
      </c>
      <c r="G2237">
        <v>21000</v>
      </c>
      <c r="H2237">
        <v>15</v>
      </c>
      <c r="J2237" t="s">
        <v>11</v>
      </c>
      <c r="K2237" s="2">
        <f t="shared" si="102"/>
        <v>0.05</v>
      </c>
      <c r="L2237">
        <f t="shared" si="103"/>
        <v>0</v>
      </c>
      <c r="M2237" t="str">
        <f t="shared" si="104"/>
        <v>3. High Velocity Loyalty (4+)</v>
      </c>
      <c r="N2237" t="str">
        <f>IFERROR(INDEX(Demographics!F:F, MATCH(A2237, Demographics!A:A, 0)), "Unspecified Bank")</f>
        <v>Unspecified Bank</v>
      </c>
      <c r="O2237" t="str">
        <f>IFERROR(INDEX(Demographics!H:H, MATCH(A2237, Demographics!A:A, 0)) &amp; "", "Unknown Status")</f>
        <v>Unknown Status</v>
      </c>
    </row>
    <row r="2238" spans="1:15" x14ac:dyDescent="0.25">
      <c r="A2238" t="s">
        <v>2497</v>
      </c>
      <c r="B2238">
        <v>301976996</v>
      </c>
      <c r="C2238">
        <v>6</v>
      </c>
      <c r="D2238" s="1">
        <v>42930.323958333334</v>
      </c>
      <c r="E2238" s="1">
        <v>42930.282210648147</v>
      </c>
      <c r="F2238">
        <v>10000</v>
      </c>
      <c r="G2238">
        <v>11125</v>
      </c>
      <c r="H2238">
        <v>15</v>
      </c>
      <c r="J2238" t="s">
        <v>11</v>
      </c>
      <c r="K2238" s="2">
        <f t="shared" si="102"/>
        <v>0.1125</v>
      </c>
      <c r="L2238">
        <f t="shared" si="103"/>
        <v>0</v>
      </c>
      <c r="M2238" t="str">
        <f t="shared" si="104"/>
        <v>3. High Velocity Loyalty (4+)</v>
      </c>
      <c r="N2238" t="str">
        <f>IFERROR(INDEX(Demographics!F:F, MATCH(A2238, Demographics!A:A, 0)), "Unspecified Bank")</f>
        <v>Unspecified Bank</v>
      </c>
      <c r="O2238" t="str">
        <f>IFERROR(INDEX(Demographics!H:H, MATCH(A2238, Demographics!A:A, 0)) &amp; "", "Unknown Status")</f>
        <v>Unknown Status</v>
      </c>
    </row>
    <row r="2239" spans="1:15" x14ac:dyDescent="0.25">
      <c r="A2239" t="s">
        <v>2498</v>
      </c>
      <c r="B2239">
        <v>301967571</v>
      </c>
      <c r="C2239">
        <v>4</v>
      </c>
      <c r="D2239" s="1">
        <v>42923.378807870373</v>
      </c>
      <c r="E2239" s="1">
        <v>42923.337071759262</v>
      </c>
      <c r="F2239">
        <v>20000</v>
      </c>
      <c r="G2239">
        <v>24500</v>
      </c>
      <c r="H2239">
        <v>30</v>
      </c>
      <c r="J2239" t="s">
        <v>11</v>
      </c>
      <c r="K2239" s="2">
        <f t="shared" si="102"/>
        <v>0.22500000000000001</v>
      </c>
      <c r="L2239">
        <f t="shared" si="103"/>
        <v>0</v>
      </c>
      <c r="M2239" t="str">
        <f t="shared" si="104"/>
        <v>3. High Velocity Loyalty (4+)</v>
      </c>
      <c r="N2239" t="str">
        <f>IFERROR(INDEX(Demographics!F:F, MATCH(A2239, Demographics!A:A, 0)), "Unspecified Bank")</f>
        <v>Sterling Bank</v>
      </c>
      <c r="O2239" t="str">
        <f>IFERROR(INDEX(Demographics!H:H, MATCH(A2239, Demographics!A:A, 0)) &amp; "", "Unknown Status")</f>
        <v/>
      </c>
    </row>
    <row r="2240" spans="1:15" x14ac:dyDescent="0.25">
      <c r="A2240" t="s">
        <v>2499</v>
      </c>
      <c r="B2240">
        <v>301977278</v>
      </c>
      <c r="C2240">
        <v>9</v>
      </c>
      <c r="D2240" s="1">
        <v>42930.434918981482</v>
      </c>
      <c r="E2240" s="1">
        <v>42930.393171296295</v>
      </c>
      <c r="F2240">
        <v>30000</v>
      </c>
      <c r="G2240">
        <v>34500</v>
      </c>
      <c r="H2240">
        <v>30</v>
      </c>
      <c r="J2240" t="s">
        <v>11</v>
      </c>
      <c r="K2240" s="2">
        <f t="shared" si="102"/>
        <v>0.15</v>
      </c>
      <c r="L2240">
        <f t="shared" si="103"/>
        <v>0</v>
      </c>
      <c r="M2240" t="str">
        <f t="shared" si="104"/>
        <v>3. High Velocity Loyalty (4+)</v>
      </c>
      <c r="N2240" t="str">
        <f>IFERROR(INDEX(Demographics!F:F, MATCH(A2240, Demographics!A:A, 0)), "Unspecified Bank")</f>
        <v>Unspecified Bank</v>
      </c>
      <c r="O2240" t="str">
        <f>IFERROR(INDEX(Demographics!H:H, MATCH(A2240, Demographics!A:A, 0)) &amp; "", "Unknown Status")</f>
        <v>Unknown Status</v>
      </c>
    </row>
    <row r="2241" spans="1:15" x14ac:dyDescent="0.25">
      <c r="A2241" t="s">
        <v>2500</v>
      </c>
      <c r="B2241">
        <v>301965436</v>
      </c>
      <c r="C2241">
        <v>4</v>
      </c>
      <c r="D2241" s="1">
        <v>42921.813449074078</v>
      </c>
      <c r="E2241" s="1">
        <v>42921.771666666667</v>
      </c>
      <c r="F2241">
        <v>10000</v>
      </c>
      <c r="G2241">
        <v>13000</v>
      </c>
      <c r="H2241">
        <v>30</v>
      </c>
      <c r="J2241" t="s">
        <v>11</v>
      </c>
      <c r="K2241" s="2">
        <f t="shared" si="102"/>
        <v>0.3</v>
      </c>
      <c r="L2241">
        <f t="shared" si="103"/>
        <v>0</v>
      </c>
      <c r="M2241" t="str">
        <f t="shared" si="104"/>
        <v>3. High Velocity Loyalty (4+)</v>
      </c>
      <c r="N2241" t="str">
        <f>IFERROR(INDEX(Demographics!F:F, MATCH(A2241, Demographics!A:A, 0)), "Unspecified Bank")</f>
        <v>Keystone Bank</v>
      </c>
      <c r="O2241" t="str">
        <f>IFERROR(INDEX(Demographics!H:H, MATCH(A2241, Demographics!A:A, 0)) &amp; "", "Unknown Status")</f>
        <v/>
      </c>
    </row>
    <row r="2242" spans="1:15" x14ac:dyDescent="0.25">
      <c r="A2242" t="s">
        <v>2501</v>
      </c>
      <c r="B2242">
        <v>301981993</v>
      </c>
      <c r="C2242">
        <v>14</v>
      </c>
      <c r="D2242" s="1">
        <v>42933.598738425928</v>
      </c>
      <c r="E2242" s="1">
        <v>42933.556990740741</v>
      </c>
      <c r="F2242">
        <v>30000</v>
      </c>
      <c r="G2242">
        <v>34500</v>
      </c>
      <c r="H2242">
        <v>30</v>
      </c>
      <c r="J2242" t="s">
        <v>11</v>
      </c>
      <c r="K2242" s="2">
        <f t="shared" si="102"/>
        <v>0.15</v>
      </c>
      <c r="L2242">
        <f t="shared" si="103"/>
        <v>0</v>
      </c>
      <c r="M2242" t="str">
        <f t="shared" si="104"/>
        <v>3. High Velocity Loyalty (4+)</v>
      </c>
      <c r="N2242" t="str">
        <f>IFERROR(INDEX(Demographics!F:F, MATCH(A2242, Demographics!A:A, 0)), "Unspecified Bank")</f>
        <v>Unspecified Bank</v>
      </c>
      <c r="O2242" t="str">
        <f>IFERROR(INDEX(Demographics!H:H, MATCH(A2242, Demographics!A:A, 0)) &amp; "", "Unknown Status")</f>
        <v>Unknown Status</v>
      </c>
    </row>
    <row r="2243" spans="1:15" x14ac:dyDescent="0.25">
      <c r="A2243" t="s">
        <v>2502</v>
      </c>
      <c r="B2243">
        <v>301985672</v>
      </c>
      <c r="C2243">
        <v>7</v>
      </c>
      <c r="D2243" s="1">
        <v>42935.559178240743</v>
      </c>
      <c r="E2243" s="1">
        <v>42935.516724537039</v>
      </c>
      <c r="F2243">
        <v>20000</v>
      </c>
      <c r="G2243">
        <v>24500</v>
      </c>
      <c r="H2243">
        <v>30</v>
      </c>
      <c r="J2243" t="s">
        <v>11</v>
      </c>
      <c r="K2243" s="2">
        <f t="shared" ref="K2243:K2306" si="105">(G2243 - F2243) / F2243</f>
        <v>0.22500000000000001</v>
      </c>
      <c r="L2243">
        <f t="shared" ref="L2243:L2306" si="106">IF(J2243="bad", 1, 0)</f>
        <v>0</v>
      </c>
      <c r="M2243" t="str">
        <f t="shared" ref="M2243:M2306" si="107">IF(C2243=1, "1. First-Time Applicant", IF(C2243&lt;=3, "2. Early Repeat (2-3)", "3. High Velocity Loyalty (4+)"))</f>
        <v>3. High Velocity Loyalty (4+)</v>
      </c>
      <c r="N2243" t="str">
        <f>IFERROR(INDEX(Demographics!F:F, MATCH(A2243, Demographics!A:A, 0)), "Unspecified Bank")</f>
        <v>UBA</v>
      </c>
      <c r="O2243" t="str">
        <f>IFERROR(INDEX(Demographics!H:H, MATCH(A2243, Demographics!A:A, 0)) &amp; "", "Unknown Status")</f>
        <v>Self-Employed</v>
      </c>
    </row>
    <row r="2244" spans="1:15" x14ac:dyDescent="0.25">
      <c r="A2244" t="s">
        <v>1152</v>
      </c>
      <c r="B2244">
        <v>301961606</v>
      </c>
      <c r="C2244">
        <v>5</v>
      </c>
      <c r="D2244" s="1">
        <v>42919.736284722225</v>
      </c>
      <c r="E2244" s="1">
        <v>42919.694560185184</v>
      </c>
      <c r="F2244">
        <v>30000</v>
      </c>
      <c r="G2244">
        <v>34500</v>
      </c>
      <c r="H2244">
        <v>30</v>
      </c>
      <c r="J2244" t="s">
        <v>11</v>
      </c>
      <c r="K2244" s="2">
        <f t="shared" si="105"/>
        <v>0.15</v>
      </c>
      <c r="L2244">
        <f t="shared" si="106"/>
        <v>0</v>
      </c>
      <c r="M2244" t="str">
        <f t="shared" si="107"/>
        <v>3. High Velocity Loyalty (4+)</v>
      </c>
      <c r="N2244" t="str">
        <f>IFERROR(INDEX(Demographics!F:F, MATCH(A2244, Demographics!A:A, 0)), "Unspecified Bank")</f>
        <v>EcoBank</v>
      </c>
      <c r="O2244" t="str">
        <f>IFERROR(INDEX(Demographics!H:H, MATCH(A2244, Demographics!A:A, 0)) &amp; "", "Unknown Status")</f>
        <v>Permanent</v>
      </c>
    </row>
    <row r="2245" spans="1:15" x14ac:dyDescent="0.25">
      <c r="A2245" t="s">
        <v>2503</v>
      </c>
      <c r="B2245">
        <v>301994258</v>
      </c>
      <c r="C2245">
        <v>2</v>
      </c>
      <c r="D2245" s="1">
        <v>42940.877962962964</v>
      </c>
      <c r="E2245" s="1">
        <v>42940.836215277777</v>
      </c>
      <c r="F2245">
        <v>10000</v>
      </c>
      <c r="G2245">
        <v>11500</v>
      </c>
      <c r="H2245">
        <v>15</v>
      </c>
      <c r="J2245" t="s">
        <v>11</v>
      </c>
      <c r="K2245" s="2">
        <f t="shared" si="105"/>
        <v>0.15</v>
      </c>
      <c r="L2245">
        <f t="shared" si="106"/>
        <v>0</v>
      </c>
      <c r="M2245" t="str">
        <f t="shared" si="107"/>
        <v>2. Early Repeat (2-3)</v>
      </c>
      <c r="N2245" t="str">
        <f>IFERROR(INDEX(Demographics!F:F, MATCH(A2245, Demographics!A:A, 0)), "Unspecified Bank")</f>
        <v>EcoBank</v>
      </c>
      <c r="O2245" t="str">
        <f>IFERROR(INDEX(Demographics!H:H, MATCH(A2245, Demographics!A:A, 0)) &amp; "", "Unknown Status")</f>
        <v/>
      </c>
    </row>
    <row r="2246" spans="1:15" x14ac:dyDescent="0.25">
      <c r="A2246" t="s">
        <v>2504</v>
      </c>
      <c r="B2246">
        <v>301969074</v>
      </c>
      <c r="C2246">
        <v>4</v>
      </c>
      <c r="D2246" s="1">
        <v>42924.454004629632</v>
      </c>
      <c r="E2246" s="1">
        <v>42924.412280092591</v>
      </c>
      <c r="F2246">
        <v>20000</v>
      </c>
      <c r="G2246">
        <v>24500</v>
      </c>
      <c r="H2246">
        <v>30</v>
      </c>
      <c r="I2246" t="s">
        <v>2505</v>
      </c>
      <c r="J2246" t="s">
        <v>11</v>
      </c>
      <c r="K2246" s="2">
        <f t="shared" si="105"/>
        <v>0.22500000000000001</v>
      </c>
      <c r="L2246">
        <f t="shared" si="106"/>
        <v>0</v>
      </c>
      <c r="M2246" t="str">
        <f t="shared" si="107"/>
        <v>3. High Velocity Loyalty (4+)</v>
      </c>
      <c r="N2246" t="str">
        <f>IFERROR(INDEX(Demographics!F:F, MATCH(A2246, Demographics!A:A, 0)), "Unspecified Bank")</f>
        <v>Diamond Bank</v>
      </c>
      <c r="O2246" t="str">
        <f>IFERROR(INDEX(Demographics!H:H, MATCH(A2246, Demographics!A:A, 0)) &amp; "", "Unknown Status")</f>
        <v/>
      </c>
    </row>
    <row r="2247" spans="1:15" x14ac:dyDescent="0.25">
      <c r="A2247" t="s">
        <v>2506</v>
      </c>
      <c r="B2247">
        <v>301967633</v>
      </c>
      <c r="C2247">
        <v>2</v>
      </c>
      <c r="D2247" s="1">
        <v>42923.403761574074</v>
      </c>
      <c r="E2247" s="1">
        <v>42923.362025462964</v>
      </c>
      <c r="F2247">
        <v>10000</v>
      </c>
      <c r="G2247">
        <v>13000</v>
      </c>
      <c r="H2247">
        <v>30</v>
      </c>
      <c r="J2247" t="s">
        <v>11</v>
      </c>
      <c r="K2247" s="2">
        <f t="shared" si="105"/>
        <v>0.3</v>
      </c>
      <c r="L2247">
        <f t="shared" si="106"/>
        <v>0</v>
      </c>
      <c r="M2247" t="str">
        <f t="shared" si="107"/>
        <v>2. Early Repeat (2-3)</v>
      </c>
      <c r="N2247" t="str">
        <f>IFERROR(INDEX(Demographics!F:F, MATCH(A2247, Demographics!A:A, 0)), "Unspecified Bank")</f>
        <v>Unspecified Bank</v>
      </c>
      <c r="O2247" t="str">
        <f>IFERROR(INDEX(Demographics!H:H, MATCH(A2247, Demographics!A:A, 0)) &amp; "", "Unknown Status")</f>
        <v>Unknown Status</v>
      </c>
    </row>
    <row r="2248" spans="1:15" x14ac:dyDescent="0.25">
      <c r="A2248" t="s">
        <v>2507</v>
      </c>
      <c r="B2248">
        <v>302003817</v>
      </c>
      <c r="C2248">
        <v>12</v>
      </c>
      <c r="D2248" s="1">
        <v>42946.786539351851</v>
      </c>
      <c r="E2248" s="1">
        <v>42946.744780092595</v>
      </c>
      <c r="F2248">
        <v>40000</v>
      </c>
      <c r="G2248">
        <v>44000</v>
      </c>
      <c r="H2248">
        <v>30</v>
      </c>
      <c r="J2248" t="s">
        <v>11</v>
      </c>
      <c r="K2248" s="2">
        <f t="shared" si="105"/>
        <v>0.1</v>
      </c>
      <c r="L2248">
        <f t="shared" si="106"/>
        <v>0</v>
      </c>
      <c r="M2248" t="str">
        <f t="shared" si="107"/>
        <v>3. High Velocity Loyalty (4+)</v>
      </c>
      <c r="N2248" t="str">
        <f>IFERROR(INDEX(Demographics!F:F, MATCH(A2248, Demographics!A:A, 0)), "Unspecified Bank")</f>
        <v>Unspecified Bank</v>
      </c>
      <c r="O2248" t="str">
        <f>IFERROR(INDEX(Demographics!H:H, MATCH(A2248, Demographics!A:A, 0)) &amp; "", "Unknown Status")</f>
        <v>Unknown Status</v>
      </c>
    </row>
    <row r="2249" spans="1:15" x14ac:dyDescent="0.25">
      <c r="A2249" t="s">
        <v>2508</v>
      </c>
      <c r="B2249">
        <v>302001733</v>
      </c>
      <c r="C2249">
        <v>6</v>
      </c>
      <c r="D2249" s="1">
        <v>42945.32671296296</v>
      </c>
      <c r="E2249" s="1">
        <v>42945.28496527778</v>
      </c>
      <c r="F2249">
        <v>20000</v>
      </c>
      <c r="G2249">
        <v>24500</v>
      </c>
      <c r="H2249">
        <v>30</v>
      </c>
      <c r="J2249" t="s">
        <v>11</v>
      </c>
      <c r="K2249" s="2">
        <f t="shared" si="105"/>
        <v>0.22500000000000001</v>
      </c>
      <c r="L2249">
        <f t="shared" si="106"/>
        <v>0</v>
      </c>
      <c r="M2249" t="str">
        <f t="shared" si="107"/>
        <v>3. High Velocity Loyalty (4+)</v>
      </c>
      <c r="N2249" t="str">
        <f>IFERROR(INDEX(Demographics!F:F, MATCH(A2249, Demographics!A:A, 0)), "Unspecified Bank")</f>
        <v>Unspecified Bank</v>
      </c>
      <c r="O2249" t="str">
        <f>IFERROR(INDEX(Demographics!H:H, MATCH(A2249, Demographics!A:A, 0)) &amp; "", "Unknown Status")</f>
        <v>Unknown Status</v>
      </c>
    </row>
    <row r="2250" spans="1:15" x14ac:dyDescent="0.25">
      <c r="A2250" t="s">
        <v>2509</v>
      </c>
      <c r="B2250">
        <v>301993771</v>
      </c>
      <c r="C2250">
        <v>3</v>
      </c>
      <c r="D2250" s="1">
        <v>42940.690428240741</v>
      </c>
      <c r="E2250" s="1">
        <v>42940.648692129631</v>
      </c>
      <c r="F2250">
        <v>10000</v>
      </c>
      <c r="G2250">
        <v>11125</v>
      </c>
      <c r="H2250">
        <v>15</v>
      </c>
      <c r="I2250" t="s">
        <v>2510</v>
      </c>
      <c r="J2250" t="s">
        <v>11</v>
      </c>
      <c r="K2250" s="2">
        <f t="shared" si="105"/>
        <v>0.1125</v>
      </c>
      <c r="L2250">
        <f t="shared" si="106"/>
        <v>0</v>
      </c>
      <c r="M2250" t="str">
        <f t="shared" si="107"/>
        <v>2. Early Repeat (2-3)</v>
      </c>
      <c r="N2250" t="str">
        <f>IFERROR(INDEX(Demographics!F:F, MATCH(A2250, Demographics!A:A, 0)), "Unspecified Bank")</f>
        <v>UBA</v>
      </c>
      <c r="O2250" t="str">
        <f>IFERROR(INDEX(Demographics!H:H, MATCH(A2250, Demographics!A:A, 0)) &amp; "", "Unknown Status")</f>
        <v>Permanent</v>
      </c>
    </row>
    <row r="2251" spans="1:15" x14ac:dyDescent="0.25">
      <c r="A2251" t="s">
        <v>2511</v>
      </c>
      <c r="B2251">
        <v>301971808</v>
      </c>
      <c r="C2251">
        <v>3</v>
      </c>
      <c r="D2251" s="1">
        <v>42926.704641203702</v>
      </c>
      <c r="E2251" s="1">
        <v>42926.662916666668</v>
      </c>
      <c r="F2251">
        <v>10000</v>
      </c>
      <c r="G2251">
        <v>13000</v>
      </c>
      <c r="H2251">
        <v>30</v>
      </c>
      <c r="I2251" t="s">
        <v>2512</v>
      </c>
      <c r="J2251" t="s">
        <v>11</v>
      </c>
      <c r="K2251" s="2">
        <f t="shared" si="105"/>
        <v>0.3</v>
      </c>
      <c r="L2251">
        <f t="shared" si="106"/>
        <v>0</v>
      </c>
      <c r="M2251" t="str">
        <f t="shared" si="107"/>
        <v>2. Early Repeat (2-3)</v>
      </c>
      <c r="N2251" t="str">
        <f>IFERROR(INDEX(Demographics!F:F, MATCH(A2251, Demographics!A:A, 0)), "Unspecified Bank")</f>
        <v>Unspecified Bank</v>
      </c>
      <c r="O2251" t="str">
        <f>IFERROR(INDEX(Demographics!H:H, MATCH(A2251, Demographics!A:A, 0)) &amp; "", "Unknown Status")</f>
        <v>Unknown Status</v>
      </c>
    </row>
    <row r="2252" spans="1:15" x14ac:dyDescent="0.25">
      <c r="A2252" t="s">
        <v>2513</v>
      </c>
      <c r="B2252">
        <v>301986751</v>
      </c>
      <c r="C2252">
        <v>6</v>
      </c>
      <c r="D2252" s="1">
        <v>42936.460949074077</v>
      </c>
      <c r="E2252" s="1">
        <v>42936.153229166666</v>
      </c>
      <c r="F2252">
        <v>30000</v>
      </c>
      <c r="G2252">
        <v>33999.9</v>
      </c>
      <c r="H2252">
        <v>30</v>
      </c>
      <c r="J2252" t="s">
        <v>11</v>
      </c>
      <c r="K2252" s="2">
        <f t="shared" si="105"/>
        <v>0.13333000000000006</v>
      </c>
      <c r="L2252">
        <f t="shared" si="106"/>
        <v>0</v>
      </c>
      <c r="M2252" t="str">
        <f t="shared" si="107"/>
        <v>3. High Velocity Loyalty (4+)</v>
      </c>
      <c r="N2252" t="str">
        <f>IFERROR(INDEX(Demographics!F:F, MATCH(A2252, Demographics!A:A, 0)), "Unspecified Bank")</f>
        <v>First Bank</v>
      </c>
      <c r="O2252" t="str">
        <f>IFERROR(INDEX(Demographics!H:H, MATCH(A2252, Demographics!A:A, 0)) &amp; "", "Unknown Status")</f>
        <v/>
      </c>
    </row>
    <row r="2253" spans="1:15" x14ac:dyDescent="0.25">
      <c r="A2253" t="s">
        <v>2514</v>
      </c>
      <c r="B2253">
        <v>301980218</v>
      </c>
      <c r="C2253">
        <v>10</v>
      </c>
      <c r="D2253" s="1">
        <v>42932.495474537034</v>
      </c>
      <c r="E2253" s="1">
        <v>42932.453043981484</v>
      </c>
      <c r="F2253">
        <v>40000</v>
      </c>
      <c r="G2253">
        <v>48000</v>
      </c>
      <c r="H2253">
        <v>60</v>
      </c>
      <c r="J2253" t="s">
        <v>11</v>
      </c>
      <c r="K2253" s="2">
        <f t="shared" si="105"/>
        <v>0.2</v>
      </c>
      <c r="L2253">
        <f t="shared" si="106"/>
        <v>0</v>
      </c>
      <c r="M2253" t="str">
        <f t="shared" si="107"/>
        <v>3. High Velocity Loyalty (4+)</v>
      </c>
      <c r="N2253" t="str">
        <f>IFERROR(INDEX(Demographics!F:F, MATCH(A2253, Demographics!A:A, 0)), "Unspecified Bank")</f>
        <v>Skye Bank</v>
      </c>
      <c r="O2253" t="str">
        <f>IFERROR(INDEX(Demographics!H:H, MATCH(A2253, Demographics!A:A, 0)) &amp; "", "Unknown Status")</f>
        <v>Permanent</v>
      </c>
    </row>
    <row r="2254" spans="1:15" x14ac:dyDescent="0.25">
      <c r="A2254" t="s">
        <v>2515</v>
      </c>
      <c r="B2254">
        <v>301960524</v>
      </c>
      <c r="C2254">
        <v>7</v>
      </c>
      <c r="D2254" s="1">
        <v>42919.265370370369</v>
      </c>
      <c r="E2254" s="1">
        <v>42919.223634259259</v>
      </c>
      <c r="F2254">
        <v>30000</v>
      </c>
      <c r="G2254">
        <v>39000</v>
      </c>
      <c r="H2254">
        <v>60</v>
      </c>
      <c r="J2254" t="s">
        <v>11</v>
      </c>
      <c r="K2254" s="2">
        <f t="shared" si="105"/>
        <v>0.3</v>
      </c>
      <c r="L2254">
        <f t="shared" si="106"/>
        <v>0</v>
      </c>
      <c r="M2254" t="str">
        <f t="shared" si="107"/>
        <v>3. High Velocity Loyalty (4+)</v>
      </c>
      <c r="N2254" t="str">
        <f>IFERROR(INDEX(Demographics!F:F, MATCH(A2254, Demographics!A:A, 0)), "Unspecified Bank")</f>
        <v>GT Bank</v>
      </c>
      <c r="O2254" t="str">
        <f>IFERROR(INDEX(Demographics!H:H, MATCH(A2254, Demographics!A:A, 0)) &amp; "", "Unknown Status")</f>
        <v/>
      </c>
    </row>
    <row r="2255" spans="1:15" x14ac:dyDescent="0.25">
      <c r="A2255" t="s">
        <v>2516</v>
      </c>
      <c r="B2255">
        <v>302001618</v>
      </c>
      <c r="C2255">
        <v>16</v>
      </c>
      <c r="D2255" s="1">
        <v>42945.221967592595</v>
      </c>
      <c r="E2255" s="1">
        <v>42945.180219907408</v>
      </c>
      <c r="F2255">
        <v>25000</v>
      </c>
      <c r="G2255">
        <v>27500</v>
      </c>
      <c r="H2255">
        <v>30</v>
      </c>
      <c r="J2255" t="s">
        <v>11</v>
      </c>
      <c r="K2255" s="2">
        <f t="shared" si="105"/>
        <v>0.1</v>
      </c>
      <c r="L2255">
        <f t="shared" si="106"/>
        <v>0</v>
      </c>
      <c r="M2255" t="str">
        <f t="shared" si="107"/>
        <v>3. High Velocity Loyalty (4+)</v>
      </c>
      <c r="N2255" t="str">
        <f>IFERROR(INDEX(Demographics!F:F, MATCH(A2255, Demographics!A:A, 0)), "Unspecified Bank")</f>
        <v>First Bank</v>
      </c>
      <c r="O2255" t="str">
        <f>IFERROR(INDEX(Demographics!H:H, MATCH(A2255, Demographics!A:A, 0)) &amp; "", "Unknown Status")</f>
        <v>Student</v>
      </c>
    </row>
    <row r="2256" spans="1:15" x14ac:dyDescent="0.25">
      <c r="A2256" t="s">
        <v>2517</v>
      </c>
      <c r="B2256">
        <v>301994985</v>
      </c>
      <c r="C2256">
        <v>13</v>
      </c>
      <c r="D2256" s="1">
        <v>42941.438414351855</v>
      </c>
      <c r="E2256" s="1">
        <v>42941.396666666667</v>
      </c>
      <c r="F2256">
        <v>10000</v>
      </c>
      <c r="G2256">
        <v>11500</v>
      </c>
      <c r="H2256">
        <v>15</v>
      </c>
      <c r="J2256" t="s">
        <v>11</v>
      </c>
      <c r="K2256" s="2">
        <f t="shared" si="105"/>
        <v>0.15</v>
      </c>
      <c r="L2256">
        <f t="shared" si="106"/>
        <v>0</v>
      </c>
      <c r="M2256" t="str">
        <f t="shared" si="107"/>
        <v>3. High Velocity Loyalty (4+)</v>
      </c>
      <c r="N2256" t="str">
        <f>IFERROR(INDEX(Demographics!F:F, MATCH(A2256, Demographics!A:A, 0)), "Unspecified Bank")</f>
        <v>First Bank</v>
      </c>
      <c r="O2256" t="str">
        <f>IFERROR(INDEX(Demographics!H:H, MATCH(A2256, Demographics!A:A, 0)) &amp; "", "Unknown Status")</f>
        <v>Self-Employed</v>
      </c>
    </row>
    <row r="2257" spans="1:15" x14ac:dyDescent="0.25">
      <c r="A2257" t="s">
        <v>2518</v>
      </c>
      <c r="B2257">
        <v>301964333</v>
      </c>
      <c r="C2257">
        <v>6</v>
      </c>
      <c r="D2257" s="1">
        <v>42921.347881944443</v>
      </c>
      <c r="E2257" s="1">
        <v>42921.306168981479</v>
      </c>
      <c r="F2257">
        <v>20000</v>
      </c>
      <c r="G2257">
        <v>24500</v>
      </c>
      <c r="H2257">
        <v>30</v>
      </c>
      <c r="I2257" t="s">
        <v>2519</v>
      </c>
      <c r="J2257" t="s">
        <v>11</v>
      </c>
      <c r="K2257" s="2">
        <f t="shared" si="105"/>
        <v>0.22500000000000001</v>
      </c>
      <c r="L2257">
        <f t="shared" si="106"/>
        <v>0</v>
      </c>
      <c r="M2257" t="str">
        <f t="shared" si="107"/>
        <v>3. High Velocity Loyalty (4+)</v>
      </c>
      <c r="N2257" t="str">
        <f>IFERROR(INDEX(Demographics!F:F, MATCH(A2257, Demographics!A:A, 0)), "Unspecified Bank")</f>
        <v>GT Bank</v>
      </c>
      <c r="O2257" t="str">
        <f>IFERROR(INDEX(Demographics!H:H, MATCH(A2257, Demographics!A:A, 0)) &amp; "", "Unknown Status")</f>
        <v>Permanent</v>
      </c>
    </row>
    <row r="2258" spans="1:15" x14ac:dyDescent="0.25">
      <c r="A2258" t="s">
        <v>2520</v>
      </c>
      <c r="B2258">
        <v>301973528</v>
      </c>
      <c r="C2258">
        <v>3</v>
      </c>
      <c r="D2258" s="1">
        <v>42927.760289351849</v>
      </c>
      <c r="E2258" s="1">
        <v>42927.718541666669</v>
      </c>
      <c r="F2258">
        <v>10000</v>
      </c>
      <c r="G2258">
        <v>13000</v>
      </c>
      <c r="H2258">
        <v>30</v>
      </c>
      <c r="J2258" t="s">
        <v>11</v>
      </c>
      <c r="K2258" s="2">
        <f t="shared" si="105"/>
        <v>0.3</v>
      </c>
      <c r="L2258">
        <f t="shared" si="106"/>
        <v>0</v>
      </c>
      <c r="M2258" t="str">
        <f t="shared" si="107"/>
        <v>2. Early Repeat (2-3)</v>
      </c>
      <c r="N2258" t="str">
        <f>IFERROR(INDEX(Demographics!F:F, MATCH(A2258, Demographics!A:A, 0)), "Unspecified Bank")</f>
        <v>GT Bank</v>
      </c>
      <c r="O2258" t="str">
        <f>IFERROR(INDEX(Demographics!H:H, MATCH(A2258, Demographics!A:A, 0)) &amp; "", "Unknown Status")</f>
        <v>Permanent</v>
      </c>
    </row>
    <row r="2259" spans="1:15" x14ac:dyDescent="0.25">
      <c r="A2259" t="s">
        <v>2521</v>
      </c>
      <c r="B2259">
        <v>301974246</v>
      </c>
      <c r="C2259">
        <v>4</v>
      </c>
      <c r="D2259" s="1">
        <v>42928.403611111113</v>
      </c>
      <c r="E2259" s="1">
        <v>42928.361875000002</v>
      </c>
      <c r="F2259">
        <v>10000</v>
      </c>
      <c r="G2259">
        <v>13000</v>
      </c>
      <c r="H2259">
        <v>30</v>
      </c>
      <c r="J2259" t="s">
        <v>23</v>
      </c>
      <c r="K2259" s="2">
        <f t="shared" si="105"/>
        <v>0.3</v>
      </c>
      <c r="L2259">
        <f t="shared" si="106"/>
        <v>1</v>
      </c>
      <c r="M2259" t="str">
        <f t="shared" si="107"/>
        <v>3. High Velocity Loyalty (4+)</v>
      </c>
      <c r="N2259" t="str">
        <f>IFERROR(INDEX(Demographics!F:F, MATCH(A2259, Demographics!A:A, 0)), "Unspecified Bank")</f>
        <v>Unspecified Bank</v>
      </c>
      <c r="O2259" t="str">
        <f>IFERROR(INDEX(Demographics!H:H, MATCH(A2259, Demographics!A:A, 0)) &amp; "", "Unknown Status")</f>
        <v>Unknown Status</v>
      </c>
    </row>
    <row r="2260" spans="1:15" x14ac:dyDescent="0.25">
      <c r="A2260" t="s">
        <v>2522</v>
      </c>
      <c r="B2260">
        <v>301984426</v>
      </c>
      <c r="C2260">
        <v>6</v>
      </c>
      <c r="D2260" s="1">
        <v>42934.776041666664</v>
      </c>
      <c r="E2260" s="1">
        <v>42934.734293981484</v>
      </c>
      <c r="F2260">
        <v>20000</v>
      </c>
      <c r="G2260">
        <v>24500</v>
      </c>
      <c r="H2260">
        <v>30</v>
      </c>
      <c r="J2260" t="s">
        <v>23</v>
      </c>
      <c r="K2260" s="2">
        <f t="shared" si="105"/>
        <v>0.22500000000000001</v>
      </c>
      <c r="L2260">
        <f t="shared" si="106"/>
        <v>1</v>
      </c>
      <c r="M2260" t="str">
        <f t="shared" si="107"/>
        <v>3. High Velocity Loyalty (4+)</v>
      </c>
      <c r="N2260" t="str">
        <f>IFERROR(INDEX(Demographics!F:F, MATCH(A2260, Demographics!A:A, 0)), "Unspecified Bank")</f>
        <v>Access Bank</v>
      </c>
      <c r="O2260" t="str">
        <f>IFERROR(INDEX(Demographics!H:H, MATCH(A2260, Demographics!A:A, 0)) &amp; "", "Unknown Status")</f>
        <v>Permanent</v>
      </c>
    </row>
    <row r="2261" spans="1:15" x14ac:dyDescent="0.25">
      <c r="A2261" t="s">
        <v>2523</v>
      </c>
      <c r="B2261">
        <v>301994451</v>
      </c>
      <c r="C2261">
        <v>11</v>
      </c>
      <c r="D2261" s="1">
        <v>42941.00613425926</v>
      </c>
      <c r="E2261" s="1">
        <v>42940.964120370372</v>
      </c>
      <c r="F2261">
        <v>30000</v>
      </c>
      <c r="G2261">
        <v>34500</v>
      </c>
      <c r="H2261">
        <v>30</v>
      </c>
      <c r="J2261" t="s">
        <v>23</v>
      </c>
      <c r="K2261" s="2">
        <f t="shared" si="105"/>
        <v>0.15</v>
      </c>
      <c r="L2261">
        <f t="shared" si="106"/>
        <v>1</v>
      </c>
      <c r="M2261" t="str">
        <f t="shared" si="107"/>
        <v>3. High Velocity Loyalty (4+)</v>
      </c>
      <c r="N2261" t="str">
        <f>IFERROR(INDEX(Demographics!F:F, MATCH(A2261, Demographics!A:A, 0)), "Unspecified Bank")</f>
        <v>Unspecified Bank</v>
      </c>
      <c r="O2261" t="str">
        <f>IFERROR(INDEX(Demographics!H:H, MATCH(A2261, Demographics!A:A, 0)) &amp; "", "Unknown Status")</f>
        <v>Unknown Status</v>
      </c>
    </row>
    <row r="2262" spans="1:15" x14ac:dyDescent="0.25">
      <c r="A2262" t="s">
        <v>2524</v>
      </c>
      <c r="B2262">
        <v>301985010</v>
      </c>
      <c r="C2262">
        <v>2</v>
      </c>
      <c r="D2262" s="1">
        <v>42935.292812500003</v>
      </c>
      <c r="E2262" s="1">
        <v>42935.251018518517</v>
      </c>
      <c r="F2262">
        <v>10000</v>
      </c>
      <c r="G2262">
        <v>13000</v>
      </c>
      <c r="H2262">
        <v>30</v>
      </c>
      <c r="I2262" t="s">
        <v>2525</v>
      </c>
      <c r="J2262" t="s">
        <v>23</v>
      </c>
      <c r="K2262" s="2">
        <f t="shared" si="105"/>
        <v>0.3</v>
      </c>
      <c r="L2262">
        <f t="shared" si="106"/>
        <v>1</v>
      </c>
      <c r="M2262" t="str">
        <f t="shared" si="107"/>
        <v>2. Early Repeat (2-3)</v>
      </c>
      <c r="N2262" t="str">
        <f>IFERROR(INDEX(Demographics!F:F, MATCH(A2262, Demographics!A:A, 0)), "Unspecified Bank")</f>
        <v>GT Bank</v>
      </c>
      <c r="O2262" t="str">
        <f>IFERROR(INDEX(Demographics!H:H, MATCH(A2262, Demographics!A:A, 0)) &amp; "", "Unknown Status")</f>
        <v>Permanent</v>
      </c>
    </row>
    <row r="2263" spans="1:15" x14ac:dyDescent="0.25">
      <c r="A2263" t="s">
        <v>2526</v>
      </c>
      <c r="B2263">
        <v>301993988</v>
      </c>
      <c r="C2263">
        <v>3</v>
      </c>
      <c r="D2263" s="1">
        <v>42940.767199074071</v>
      </c>
      <c r="E2263" s="1">
        <v>42940.725277777776</v>
      </c>
      <c r="F2263">
        <v>10000</v>
      </c>
      <c r="G2263">
        <v>11500</v>
      </c>
      <c r="H2263">
        <v>15</v>
      </c>
      <c r="J2263" t="s">
        <v>23</v>
      </c>
      <c r="K2263" s="2">
        <f t="shared" si="105"/>
        <v>0.15</v>
      </c>
      <c r="L2263">
        <f t="shared" si="106"/>
        <v>1</v>
      </c>
      <c r="M2263" t="str">
        <f t="shared" si="107"/>
        <v>2. Early Repeat (2-3)</v>
      </c>
      <c r="N2263" t="str">
        <f>IFERROR(INDEX(Demographics!F:F, MATCH(A2263, Demographics!A:A, 0)), "Unspecified Bank")</f>
        <v>GT Bank</v>
      </c>
      <c r="O2263" t="str">
        <f>IFERROR(INDEX(Demographics!H:H, MATCH(A2263, Demographics!A:A, 0)) &amp; "", "Unknown Status")</f>
        <v>Permanent</v>
      </c>
    </row>
    <row r="2264" spans="1:15" x14ac:dyDescent="0.25">
      <c r="A2264" t="s">
        <v>2527</v>
      </c>
      <c r="B2264">
        <v>301961257</v>
      </c>
      <c r="C2264">
        <v>12</v>
      </c>
      <c r="D2264" s="1">
        <v>42919.65320601852</v>
      </c>
      <c r="E2264" s="1">
        <v>42919.611458333333</v>
      </c>
      <c r="F2264">
        <v>30000</v>
      </c>
      <c r="G2264">
        <v>34500</v>
      </c>
      <c r="H2264">
        <v>30</v>
      </c>
      <c r="J2264" t="s">
        <v>23</v>
      </c>
      <c r="K2264" s="2">
        <f t="shared" si="105"/>
        <v>0.15</v>
      </c>
      <c r="L2264">
        <f t="shared" si="106"/>
        <v>1</v>
      </c>
      <c r="M2264" t="str">
        <f t="shared" si="107"/>
        <v>3. High Velocity Loyalty (4+)</v>
      </c>
      <c r="N2264" t="str">
        <f>IFERROR(INDEX(Demographics!F:F, MATCH(A2264, Demographics!A:A, 0)), "Unspecified Bank")</f>
        <v>GT Bank</v>
      </c>
      <c r="O2264" t="str">
        <f>IFERROR(INDEX(Demographics!H:H, MATCH(A2264, Demographics!A:A, 0)) &amp; "", "Unknown Status")</f>
        <v>Self-Employed</v>
      </c>
    </row>
    <row r="2265" spans="1:15" x14ac:dyDescent="0.25">
      <c r="A2265" t="s">
        <v>2528</v>
      </c>
      <c r="B2265">
        <v>301998955</v>
      </c>
      <c r="C2265">
        <v>4</v>
      </c>
      <c r="D2265" s="1">
        <v>42943.648032407407</v>
      </c>
      <c r="E2265" s="1">
        <v>42943.606273148151</v>
      </c>
      <c r="F2265">
        <v>20000</v>
      </c>
      <c r="G2265">
        <v>24500</v>
      </c>
      <c r="H2265">
        <v>30</v>
      </c>
      <c r="J2265" t="s">
        <v>23</v>
      </c>
      <c r="K2265" s="2">
        <f t="shared" si="105"/>
        <v>0.22500000000000001</v>
      </c>
      <c r="L2265">
        <f t="shared" si="106"/>
        <v>1</v>
      </c>
      <c r="M2265" t="str">
        <f t="shared" si="107"/>
        <v>3. High Velocity Loyalty (4+)</v>
      </c>
      <c r="N2265" t="str">
        <f>IFERROR(INDEX(Demographics!F:F, MATCH(A2265, Demographics!A:A, 0)), "Unspecified Bank")</f>
        <v>Access Bank</v>
      </c>
      <c r="O2265" t="str">
        <f>IFERROR(INDEX(Demographics!H:H, MATCH(A2265, Demographics!A:A, 0)) &amp; "", "Unknown Status")</f>
        <v>Permanent</v>
      </c>
    </row>
    <row r="2266" spans="1:15" x14ac:dyDescent="0.25">
      <c r="A2266" t="s">
        <v>2529</v>
      </c>
      <c r="B2266">
        <v>301995815</v>
      </c>
      <c r="C2266">
        <v>12</v>
      </c>
      <c r="D2266" s="1">
        <v>42941.876261574071</v>
      </c>
      <c r="E2266" s="1">
        <v>42941.763182870367</v>
      </c>
      <c r="F2266">
        <v>30000</v>
      </c>
      <c r="G2266">
        <v>34500</v>
      </c>
      <c r="H2266">
        <v>30</v>
      </c>
      <c r="J2266" t="s">
        <v>11</v>
      </c>
      <c r="K2266" s="2">
        <f t="shared" si="105"/>
        <v>0.15</v>
      </c>
      <c r="L2266">
        <f t="shared" si="106"/>
        <v>0</v>
      </c>
      <c r="M2266" t="str">
        <f t="shared" si="107"/>
        <v>3. High Velocity Loyalty (4+)</v>
      </c>
      <c r="N2266" t="str">
        <f>IFERROR(INDEX(Demographics!F:F, MATCH(A2266, Demographics!A:A, 0)), "Unspecified Bank")</f>
        <v>Diamond Bank</v>
      </c>
      <c r="O2266" t="str">
        <f>IFERROR(INDEX(Demographics!H:H, MATCH(A2266, Demographics!A:A, 0)) &amp; "", "Unknown Status")</f>
        <v>Permanent</v>
      </c>
    </row>
    <row r="2267" spans="1:15" x14ac:dyDescent="0.25">
      <c r="A2267" t="s">
        <v>2530</v>
      </c>
      <c r="B2267">
        <v>301978652</v>
      </c>
      <c r="C2267">
        <v>2</v>
      </c>
      <c r="D2267" s="1">
        <v>42931.257094907407</v>
      </c>
      <c r="E2267" s="1">
        <v>42931.215358796297</v>
      </c>
      <c r="F2267">
        <v>10000</v>
      </c>
      <c r="G2267">
        <v>11500</v>
      </c>
      <c r="H2267">
        <v>15</v>
      </c>
      <c r="J2267" t="s">
        <v>11</v>
      </c>
      <c r="K2267" s="2">
        <f t="shared" si="105"/>
        <v>0.15</v>
      </c>
      <c r="L2267">
        <f t="shared" si="106"/>
        <v>0</v>
      </c>
      <c r="M2267" t="str">
        <f t="shared" si="107"/>
        <v>2. Early Repeat (2-3)</v>
      </c>
      <c r="N2267" t="str">
        <f>IFERROR(INDEX(Demographics!F:F, MATCH(A2267, Demographics!A:A, 0)), "Unspecified Bank")</f>
        <v>GT Bank</v>
      </c>
      <c r="O2267" t="str">
        <f>IFERROR(INDEX(Demographics!H:H, MATCH(A2267, Demographics!A:A, 0)) &amp; "", "Unknown Status")</f>
        <v>Permanent</v>
      </c>
    </row>
    <row r="2268" spans="1:15" x14ac:dyDescent="0.25">
      <c r="A2268" t="s">
        <v>2531</v>
      </c>
      <c r="B2268">
        <v>301984379</v>
      </c>
      <c r="C2268">
        <v>5</v>
      </c>
      <c r="D2268" s="1">
        <v>42934.752291666664</v>
      </c>
      <c r="E2268" s="1">
        <v>42934.710532407407</v>
      </c>
      <c r="F2268">
        <v>10000</v>
      </c>
      <c r="G2268">
        <v>11500</v>
      </c>
      <c r="H2268">
        <v>15</v>
      </c>
      <c r="J2268" t="s">
        <v>11</v>
      </c>
      <c r="K2268" s="2">
        <f t="shared" si="105"/>
        <v>0.15</v>
      </c>
      <c r="L2268">
        <f t="shared" si="106"/>
        <v>0</v>
      </c>
      <c r="M2268" t="str">
        <f t="shared" si="107"/>
        <v>3. High Velocity Loyalty (4+)</v>
      </c>
      <c r="N2268" t="str">
        <f>IFERROR(INDEX(Demographics!F:F, MATCH(A2268, Demographics!A:A, 0)), "Unspecified Bank")</f>
        <v>Unspecified Bank</v>
      </c>
      <c r="O2268" t="str">
        <f>IFERROR(INDEX(Demographics!H:H, MATCH(A2268, Demographics!A:A, 0)) &amp; "", "Unknown Status")</f>
        <v>Unknown Status</v>
      </c>
    </row>
    <row r="2269" spans="1:15" x14ac:dyDescent="0.25">
      <c r="A2269" t="s">
        <v>2532</v>
      </c>
      <c r="B2269">
        <v>301975301</v>
      </c>
      <c r="C2269">
        <v>7</v>
      </c>
      <c r="D2269" s="1">
        <v>42928.946574074071</v>
      </c>
      <c r="E2269" s="1">
        <v>42928.904826388891</v>
      </c>
      <c r="F2269">
        <v>20000</v>
      </c>
      <c r="G2269">
        <v>24500</v>
      </c>
      <c r="H2269">
        <v>30</v>
      </c>
      <c r="J2269" t="s">
        <v>11</v>
      </c>
      <c r="K2269" s="2">
        <f t="shared" si="105"/>
        <v>0.22500000000000001</v>
      </c>
      <c r="L2269">
        <f t="shared" si="106"/>
        <v>0</v>
      </c>
      <c r="M2269" t="str">
        <f t="shared" si="107"/>
        <v>3. High Velocity Loyalty (4+)</v>
      </c>
      <c r="N2269" t="str">
        <f>IFERROR(INDEX(Demographics!F:F, MATCH(A2269, Demographics!A:A, 0)), "Unspecified Bank")</f>
        <v>GT Bank</v>
      </c>
      <c r="O2269" t="str">
        <f>IFERROR(INDEX(Demographics!H:H, MATCH(A2269, Demographics!A:A, 0)) &amp; "", "Unknown Status")</f>
        <v>Self-Employed</v>
      </c>
    </row>
    <row r="2270" spans="1:15" x14ac:dyDescent="0.25">
      <c r="A2270" t="s">
        <v>2533</v>
      </c>
      <c r="B2270">
        <v>301962993</v>
      </c>
      <c r="C2270">
        <v>6</v>
      </c>
      <c r="D2270" s="1">
        <v>42920.494189814817</v>
      </c>
      <c r="E2270" s="1">
        <v>42920.452465277776</v>
      </c>
      <c r="F2270">
        <v>40000</v>
      </c>
      <c r="G2270">
        <v>48000</v>
      </c>
      <c r="H2270">
        <v>60</v>
      </c>
      <c r="J2270" t="s">
        <v>11</v>
      </c>
      <c r="K2270" s="2">
        <f t="shared" si="105"/>
        <v>0.2</v>
      </c>
      <c r="L2270">
        <f t="shared" si="106"/>
        <v>0</v>
      </c>
      <c r="M2270" t="str">
        <f t="shared" si="107"/>
        <v>3. High Velocity Loyalty (4+)</v>
      </c>
      <c r="N2270" t="str">
        <f>IFERROR(INDEX(Demographics!F:F, MATCH(A2270, Demographics!A:A, 0)), "Unspecified Bank")</f>
        <v>GT Bank</v>
      </c>
      <c r="O2270" t="str">
        <f>IFERROR(INDEX(Demographics!H:H, MATCH(A2270, Demographics!A:A, 0)) &amp; "", "Unknown Status")</f>
        <v>Permanent</v>
      </c>
    </row>
    <row r="2271" spans="1:15" x14ac:dyDescent="0.25">
      <c r="A2271" t="s">
        <v>2534</v>
      </c>
      <c r="B2271">
        <v>301996649</v>
      </c>
      <c r="C2271">
        <v>19</v>
      </c>
      <c r="D2271" s="1">
        <v>42942.439953703702</v>
      </c>
      <c r="E2271" s="1">
        <v>42942.398182870369</v>
      </c>
      <c r="F2271">
        <v>40000</v>
      </c>
      <c r="G2271">
        <v>48000</v>
      </c>
      <c r="H2271">
        <v>60</v>
      </c>
      <c r="J2271" t="s">
        <v>11</v>
      </c>
      <c r="K2271" s="2">
        <f t="shared" si="105"/>
        <v>0.2</v>
      </c>
      <c r="L2271">
        <f t="shared" si="106"/>
        <v>0</v>
      </c>
      <c r="M2271" t="str">
        <f t="shared" si="107"/>
        <v>3. High Velocity Loyalty (4+)</v>
      </c>
      <c r="N2271" t="str">
        <f>IFERROR(INDEX(Demographics!F:F, MATCH(A2271, Demographics!A:A, 0)), "Unspecified Bank")</f>
        <v>Diamond Bank</v>
      </c>
      <c r="O2271" t="str">
        <f>IFERROR(INDEX(Demographics!H:H, MATCH(A2271, Demographics!A:A, 0)) &amp; "", "Unknown Status")</f>
        <v>Permanent</v>
      </c>
    </row>
    <row r="2272" spans="1:15" x14ac:dyDescent="0.25">
      <c r="A2272" t="s">
        <v>2535</v>
      </c>
      <c r="B2272">
        <v>301981147</v>
      </c>
      <c r="C2272">
        <v>15</v>
      </c>
      <c r="D2272" s="1">
        <v>42933.279513888891</v>
      </c>
      <c r="E2272" s="1">
        <v>42933.237766203703</v>
      </c>
      <c r="F2272">
        <v>20000</v>
      </c>
      <c r="G2272">
        <v>23000</v>
      </c>
      <c r="H2272">
        <v>30</v>
      </c>
      <c r="J2272" t="s">
        <v>11</v>
      </c>
      <c r="K2272" s="2">
        <f t="shared" si="105"/>
        <v>0.15</v>
      </c>
      <c r="L2272">
        <f t="shared" si="106"/>
        <v>0</v>
      </c>
      <c r="M2272" t="str">
        <f t="shared" si="107"/>
        <v>3. High Velocity Loyalty (4+)</v>
      </c>
      <c r="N2272" t="str">
        <f>IFERROR(INDEX(Demographics!F:F, MATCH(A2272, Demographics!A:A, 0)), "Unspecified Bank")</f>
        <v>First Bank</v>
      </c>
      <c r="O2272" t="str">
        <f>IFERROR(INDEX(Demographics!H:H, MATCH(A2272, Demographics!A:A, 0)) &amp; "", "Unknown Status")</f>
        <v>Self-Employed</v>
      </c>
    </row>
    <row r="2273" spans="1:15" x14ac:dyDescent="0.25">
      <c r="A2273" t="s">
        <v>2536</v>
      </c>
      <c r="B2273">
        <v>301977370</v>
      </c>
      <c r="C2273">
        <v>5</v>
      </c>
      <c r="D2273" s="1">
        <v>42930.467361111114</v>
      </c>
      <c r="E2273" s="1">
        <v>42930.425613425927</v>
      </c>
      <c r="F2273">
        <v>20000</v>
      </c>
      <c r="G2273">
        <v>24500</v>
      </c>
      <c r="H2273">
        <v>30</v>
      </c>
      <c r="J2273" t="s">
        <v>11</v>
      </c>
      <c r="K2273" s="2">
        <f t="shared" si="105"/>
        <v>0.22500000000000001</v>
      </c>
      <c r="L2273">
        <f t="shared" si="106"/>
        <v>0</v>
      </c>
      <c r="M2273" t="str">
        <f t="shared" si="107"/>
        <v>3. High Velocity Loyalty (4+)</v>
      </c>
      <c r="N2273" t="str">
        <f>IFERROR(INDEX(Demographics!F:F, MATCH(A2273, Demographics!A:A, 0)), "Unspecified Bank")</f>
        <v>Unspecified Bank</v>
      </c>
      <c r="O2273" t="str">
        <f>IFERROR(INDEX(Demographics!H:H, MATCH(A2273, Demographics!A:A, 0)) &amp; "", "Unknown Status")</f>
        <v>Unknown Status</v>
      </c>
    </row>
    <row r="2274" spans="1:15" x14ac:dyDescent="0.25">
      <c r="A2274" t="s">
        <v>2537</v>
      </c>
      <c r="B2274">
        <v>301993197</v>
      </c>
      <c r="C2274">
        <v>6</v>
      </c>
      <c r="D2274" s="1">
        <v>42940.493078703701</v>
      </c>
      <c r="E2274" s="1">
        <v>42940.451273148145</v>
      </c>
      <c r="F2274">
        <v>30000</v>
      </c>
      <c r="G2274">
        <v>34500</v>
      </c>
      <c r="H2274">
        <v>30</v>
      </c>
      <c r="J2274" t="s">
        <v>11</v>
      </c>
      <c r="K2274" s="2">
        <f t="shared" si="105"/>
        <v>0.15</v>
      </c>
      <c r="L2274">
        <f t="shared" si="106"/>
        <v>0</v>
      </c>
      <c r="M2274" t="str">
        <f t="shared" si="107"/>
        <v>3. High Velocity Loyalty (4+)</v>
      </c>
      <c r="N2274" t="str">
        <f>IFERROR(INDEX(Demographics!F:F, MATCH(A2274, Demographics!A:A, 0)), "Unspecified Bank")</f>
        <v>Skye Bank</v>
      </c>
      <c r="O2274" t="str">
        <f>IFERROR(INDEX(Demographics!H:H, MATCH(A2274, Demographics!A:A, 0)) &amp; "", "Unknown Status")</f>
        <v/>
      </c>
    </row>
    <row r="2275" spans="1:15" x14ac:dyDescent="0.25">
      <c r="A2275" t="s">
        <v>2538</v>
      </c>
      <c r="B2275">
        <v>301996911</v>
      </c>
      <c r="C2275">
        <v>2</v>
      </c>
      <c r="D2275" s="1">
        <v>42942.533564814818</v>
      </c>
      <c r="E2275" s="1">
        <v>42942.491805555554</v>
      </c>
      <c r="F2275">
        <v>10000</v>
      </c>
      <c r="G2275">
        <v>11500</v>
      </c>
      <c r="H2275">
        <v>15</v>
      </c>
      <c r="J2275" t="s">
        <v>11</v>
      </c>
      <c r="K2275" s="2">
        <f t="shared" si="105"/>
        <v>0.15</v>
      </c>
      <c r="L2275">
        <f t="shared" si="106"/>
        <v>0</v>
      </c>
      <c r="M2275" t="str">
        <f t="shared" si="107"/>
        <v>2. Early Repeat (2-3)</v>
      </c>
      <c r="N2275" t="str">
        <f>IFERROR(INDEX(Demographics!F:F, MATCH(A2275, Demographics!A:A, 0)), "Unspecified Bank")</f>
        <v>Unspecified Bank</v>
      </c>
      <c r="O2275" t="str">
        <f>IFERROR(INDEX(Demographics!H:H, MATCH(A2275, Demographics!A:A, 0)) &amp; "", "Unknown Status")</f>
        <v>Unknown Status</v>
      </c>
    </row>
    <row r="2276" spans="1:15" x14ac:dyDescent="0.25">
      <c r="A2276" t="s">
        <v>2539</v>
      </c>
      <c r="B2276">
        <v>301969748</v>
      </c>
      <c r="C2276">
        <v>4</v>
      </c>
      <c r="D2276" s="1">
        <v>42924.932893518519</v>
      </c>
      <c r="E2276" s="1">
        <v>42924.891157407408</v>
      </c>
      <c r="F2276">
        <v>20000</v>
      </c>
      <c r="G2276">
        <v>24500</v>
      </c>
      <c r="H2276">
        <v>30</v>
      </c>
      <c r="J2276" t="s">
        <v>11</v>
      </c>
      <c r="K2276" s="2">
        <f t="shared" si="105"/>
        <v>0.22500000000000001</v>
      </c>
      <c r="L2276">
        <f t="shared" si="106"/>
        <v>0</v>
      </c>
      <c r="M2276" t="str">
        <f t="shared" si="107"/>
        <v>3. High Velocity Loyalty (4+)</v>
      </c>
      <c r="N2276" t="str">
        <f>IFERROR(INDEX(Demographics!F:F, MATCH(A2276, Demographics!A:A, 0)), "Unspecified Bank")</f>
        <v>Unspecified Bank</v>
      </c>
      <c r="O2276" t="str">
        <f>IFERROR(INDEX(Demographics!H:H, MATCH(A2276, Demographics!A:A, 0)) &amp; "", "Unknown Status")</f>
        <v>Unknown Status</v>
      </c>
    </row>
    <row r="2277" spans="1:15" x14ac:dyDescent="0.25">
      <c r="A2277" t="s">
        <v>2540</v>
      </c>
      <c r="B2277">
        <v>301996906</v>
      </c>
      <c r="C2277">
        <v>12</v>
      </c>
      <c r="D2277" s="1">
        <v>42942.532430555555</v>
      </c>
      <c r="E2277" s="1">
        <v>42942.490694444445</v>
      </c>
      <c r="F2277">
        <v>40000</v>
      </c>
      <c r="G2277">
        <v>44000</v>
      </c>
      <c r="H2277">
        <v>30</v>
      </c>
      <c r="J2277" t="s">
        <v>11</v>
      </c>
      <c r="K2277" s="2">
        <f t="shared" si="105"/>
        <v>0.1</v>
      </c>
      <c r="L2277">
        <f t="shared" si="106"/>
        <v>0</v>
      </c>
      <c r="M2277" t="str">
        <f t="shared" si="107"/>
        <v>3. High Velocity Loyalty (4+)</v>
      </c>
      <c r="N2277" t="str">
        <f>IFERROR(INDEX(Demographics!F:F, MATCH(A2277, Demographics!A:A, 0)), "Unspecified Bank")</f>
        <v>First Bank</v>
      </c>
      <c r="O2277" t="str">
        <f>IFERROR(INDEX(Demographics!H:H, MATCH(A2277, Demographics!A:A, 0)) &amp; "", "Unknown Status")</f>
        <v>Permanent</v>
      </c>
    </row>
    <row r="2278" spans="1:15" x14ac:dyDescent="0.25">
      <c r="A2278" t="s">
        <v>2541</v>
      </c>
      <c r="B2278">
        <v>301981139</v>
      </c>
      <c r="C2278">
        <v>3</v>
      </c>
      <c r="D2278" s="1">
        <v>42933.274930555555</v>
      </c>
      <c r="E2278" s="1">
        <v>42933.233182870368</v>
      </c>
      <c r="F2278">
        <v>10000</v>
      </c>
      <c r="G2278">
        <v>13000</v>
      </c>
      <c r="H2278">
        <v>30</v>
      </c>
      <c r="J2278" t="s">
        <v>11</v>
      </c>
      <c r="K2278" s="2">
        <f t="shared" si="105"/>
        <v>0.3</v>
      </c>
      <c r="L2278">
        <f t="shared" si="106"/>
        <v>0</v>
      </c>
      <c r="M2278" t="str">
        <f t="shared" si="107"/>
        <v>2. Early Repeat (2-3)</v>
      </c>
      <c r="N2278" t="str">
        <f>IFERROR(INDEX(Demographics!F:F, MATCH(A2278, Demographics!A:A, 0)), "Unspecified Bank")</f>
        <v>Unspecified Bank</v>
      </c>
      <c r="O2278" t="str">
        <f>IFERROR(INDEX(Demographics!H:H, MATCH(A2278, Demographics!A:A, 0)) &amp; "", "Unknown Status")</f>
        <v>Unknown Status</v>
      </c>
    </row>
    <row r="2279" spans="1:15" x14ac:dyDescent="0.25">
      <c r="A2279" t="s">
        <v>2542</v>
      </c>
      <c r="B2279">
        <v>301973524</v>
      </c>
      <c r="C2279">
        <v>7</v>
      </c>
      <c r="D2279" s="1">
        <v>42927.759583333333</v>
      </c>
      <c r="E2279" s="1">
        <v>42927.717118055552</v>
      </c>
      <c r="F2279">
        <v>10000</v>
      </c>
      <c r="G2279">
        <v>11500</v>
      </c>
      <c r="H2279">
        <v>15</v>
      </c>
      <c r="J2279" t="s">
        <v>11</v>
      </c>
      <c r="K2279" s="2">
        <f t="shared" si="105"/>
        <v>0.15</v>
      </c>
      <c r="L2279">
        <f t="shared" si="106"/>
        <v>0</v>
      </c>
      <c r="M2279" t="str">
        <f t="shared" si="107"/>
        <v>3. High Velocity Loyalty (4+)</v>
      </c>
      <c r="N2279" t="str">
        <f>IFERROR(INDEX(Demographics!F:F, MATCH(A2279, Demographics!A:A, 0)), "Unspecified Bank")</f>
        <v>Access Bank</v>
      </c>
      <c r="O2279" t="str">
        <f>IFERROR(INDEX(Demographics!H:H, MATCH(A2279, Demographics!A:A, 0)) &amp; "", "Unknown Status")</f>
        <v>Self-Employed</v>
      </c>
    </row>
    <row r="2280" spans="1:15" x14ac:dyDescent="0.25">
      <c r="A2280" t="s">
        <v>2543</v>
      </c>
      <c r="B2280">
        <v>301966111</v>
      </c>
      <c r="C2280">
        <v>2</v>
      </c>
      <c r="D2280" s="1">
        <v>42922.411273148151</v>
      </c>
      <c r="E2280" s="1">
        <v>42922.36954861111</v>
      </c>
      <c r="F2280">
        <v>10000</v>
      </c>
      <c r="G2280">
        <v>13000</v>
      </c>
      <c r="H2280">
        <v>30</v>
      </c>
      <c r="J2280" t="s">
        <v>11</v>
      </c>
      <c r="K2280" s="2">
        <f t="shared" si="105"/>
        <v>0.3</v>
      </c>
      <c r="L2280">
        <f t="shared" si="106"/>
        <v>0</v>
      </c>
      <c r="M2280" t="str">
        <f t="shared" si="107"/>
        <v>2. Early Repeat (2-3)</v>
      </c>
      <c r="N2280" t="str">
        <f>IFERROR(INDEX(Demographics!F:F, MATCH(A2280, Demographics!A:A, 0)), "Unspecified Bank")</f>
        <v>Unspecified Bank</v>
      </c>
      <c r="O2280" t="str">
        <f>IFERROR(INDEX(Demographics!H:H, MATCH(A2280, Demographics!A:A, 0)) &amp; "", "Unknown Status")</f>
        <v>Unknown Status</v>
      </c>
    </row>
    <row r="2281" spans="1:15" x14ac:dyDescent="0.25">
      <c r="A2281" t="s">
        <v>2544</v>
      </c>
      <c r="B2281">
        <v>301980701</v>
      </c>
      <c r="C2281">
        <v>2</v>
      </c>
      <c r="D2281" s="1">
        <v>42932.763206018521</v>
      </c>
      <c r="E2281" s="1">
        <v>42932.72146990741</v>
      </c>
      <c r="F2281">
        <v>10000</v>
      </c>
      <c r="G2281">
        <v>11500</v>
      </c>
      <c r="H2281">
        <v>15</v>
      </c>
      <c r="J2281" t="s">
        <v>11</v>
      </c>
      <c r="K2281" s="2">
        <f t="shared" si="105"/>
        <v>0.15</v>
      </c>
      <c r="L2281">
        <f t="shared" si="106"/>
        <v>0</v>
      </c>
      <c r="M2281" t="str">
        <f t="shared" si="107"/>
        <v>2. Early Repeat (2-3)</v>
      </c>
      <c r="N2281" t="str">
        <f>IFERROR(INDEX(Demographics!F:F, MATCH(A2281, Demographics!A:A, 0)), "Unspecified Bank")</f>
        <v>GT Bank</v>
      </c>
      <c r="O2281" t="str">
        <f>IFERROR(INDEX(Demographics!H:H, MATCH(A2281, Demographics!A:A, 0)) &amp; "", "Unknown Status")</f>
        <v>Permanent</v>
      </c>
    </row>
    <row r="2282" spans="1:15" x14ac:dyDescent="0.25">
      <c r="A2282" t="s">
        <v>2545</v>
      </c>
      <c r="B2282">
        <v>301973477</v>
      </c>
      <c r="C2282">
        <v>2</v>
      </c>
      <c r="D2282" s="1">
        <v>42927.738506944443</v>
      </c>
      <c r="E2282" s="1">
        <v>42927.696782407409</v>
      </c>
      <c r="F2282">
        <v>10000</v>
      </c>
      <c r="G2282">
        <v>11500</v>
      </c>
      <c r="H2282">
        <v>15</v>
      </c>
      <c r="J2282" t="s">
        <v>23</v>
      </c>
      <c r="K2282" s="2">
        <f t="shared" si="105"/>
        <v>0.15</v>
      </c>
      <c r="L2282">
        <f t="shared" si="106"/>
        <v>1</v>
      </c>
      <c r="M2282" t="str">
        <f t="shared" si="107"/>
        <v>2. Early Repeat (2-3)</v>
      </c>
      <c r="N2282" t="str">
        <f>IFERROR(INDEX(Demographics!F:F, MATCH(A2282, Demographics!A:A, 0)), "Unspecified Bank")</f>
        <v>FCMB</v>
      </c>
      <c r="O2282" t="str">
        <f>IFERROR(INDEX(Demographics!H:H, MATCH(A2282, Demographics!A:A, 0)) &amp; "", "Unknown Status")</f>
        <v/>
      </c>
    </row>
    <row r="2283" spans="1:15" x14ac:dyDescent="0.25">
      <c r="A2283" t="s">
        <v>2546</v>
      </c>
      <c r="B2283">
        <v>301982999</v>
      </c>
      <c r="C2283">
        <v>14</v>
      </c>
      <c r="D2283" s="1">
        <v>42934.195011574076</v>
      </c>
      <c r="E2283" s="1">
        <v>42934.15252314815</v>
      </c>
      <c r="F2283">
        <v>50000</v>
      </c>
      <c r="G2283">
        <v>55000</v>
      </c>
      <c r="H2283">
        <v>60</v>
      </c>
      <c r="J2283" t="s">
        <v>11</v>
      </c>
      <c r="K2283" s="2">
        <f t="shared" si="105"/>
        <v>0.1</v>
      </c>
      <c r="L2283">
        <f t="shared" si="106"/>
        <v>0</v>
      </c>
      <c r="M2283" t="str">
        <f t="shared" si="107"/>
        <v>3. High Velocity Loyalty (4+)</v>
      </c>
      <c r="N2283" t="str">
        <f>IFERROR(INDEX(Demographics!F:F, MATCH(A2283, Demographics!A:A, 0)), "Unspecified Bank")</f>
        <v>Unspecified Bank</v>
      </c>
      <c r="O2283" t="str">
        <f>IFERROR(INDEX(Demographics!H:H, MATCH(A2283, Demographics!A:A, 0)) &amp; "", "Unknown Status")</f>
        <v>Unknown Status</v>
      </c>
    </row>
    <row r="2284" spans="1:15" x14ac:dyDescent="0.25">
      <c r="A2284" t="s">
        <v>2547</v>
      </c>
      <c r="B2284">
        <v>301958510</v>
      </c>
      <c r="C2284">
        <v>10</v>
      </c>
      <c r="D2284" s="1">
        <v>42917.151261574072</v>
      </c>
      <c r="E2284" s="1">
        <v>42917.109490740739</v>
      </c>
      <c r="F2284">
        <v>10000</v>
      </c>
      <c r="G2284">
        <v>13000</v>
      </c>
      <c r="H2284">
        <v>30</v>
      </c>
      <c r="J2284" t="s">
        <v>11</v>
      </c>
      <c r="K2284" s="2">
        <f t="shared" si="105"/>
        <v>0.3</v>
      </c>
      <c r="L2284">
        <f t="shared" si="106"/>
        <v>0</v>
      </c>
      <c r="M2284" t="str">
        <f t="shared" si="107"/>
        <v>3. High Velocity Loyalty (4+)</v>
      </c>
      <c r="N2284" t="str">
        <f>IFERROR(INDEX(Demographics!F:F, MATCH(A2284, Demographics!A:A, 0)), "Unspecified Bank")</f>
        <v>Skye Bank</v>
      </c>
      <c r="O2284" t="str">
        <f>IFERROR(INDEX(Demographics!H:H, MATCH(A2284, Demographics!A:A, 0)) &amp; "", "Unknown Status")</f>
        <v>Permanent</v>
      </c>
    </row>
    <row r="2285" spans="1:15" x14ac:dyDescent="0.25">
      <c r="A2285" t="s">
        <v>2548</v>
      </c>
      <c r="B2285">
        <v>301995191</v>
      </c>
      <c r="C2285">
        <v>3</v>
      </c>
      <c r="D2285" s="1">
        <v>42941.520949074074</v>
      </c>
      <c r="E2285" s="1">
        <v>42941.479189814818</v>
      </c>
      <c r="F2285">
        <v>10000</v>
      </c>
      <c r="G2285">
        <v>13000</v>
      </c>
      <c r="H2285">
        <v>30</v>
      </c>
      <c r="I2285" t="s">
        <v>2549</v>
      </c>
      <c r="J2285" t="s">
        <v>11</v>
      </c>
      <c r="K2285" s="2">
        <f t="shared" si="105"/>
        <v>0.3</v>
      </c>
      <c r="L2285">
        <f t="shared" si="106"/>
        <v>0</v>
      </c>
      <c r="M2285" t="str">
        <f t="shared" si="107"/>
        <v>2. Early Repeat (2-3)</v>
      </c>
      <c r="N2285" t="str">
        <f>IFERROR(INDEX(Demographics!F:F, MATCH(A2285, Demographics!A:A, 0)), "Unspecified Bank")</f>
        <v>First Bank</v>
      </c>
      <c r="O2285" t="str">
        <f>IFERROR(INDEX(Demographics!H:H, MATCH(A2285, Demographics!A:A, 0)) &amp; "", "Unknown Status")</f>
        <v>Permanent</v>
      </c>
    </row>
    <row r="2286" spans="1:15" x14ac:dyDescent="0.25">
      <c r="A2286" t="s">
        <v>2550</v>
      </c>
      <c r="B2286">
        <v>301972514</v>
      </c>
      <c r="C2286">
        <v>2</v>
      </c>
      <c r="D2286" s="1">
        <v>42927.323900462965</v>
      </c>
      <c r="E2286" s="1">
        <v>42927.282175925924</v>
      </c>
      <c r="F2286">
        <v>10000</v>
      </c>
      <c r="G2286">
        <v>13000</v>
      </c>
      <c r="H2286">
        <v>30</v>
      </c>
      <c r="J2286" t="s">
        <v>23</v>
      </c>
      <c r="K2286" s="2">
        <f t="shared" si="105"/>
        <v>0.3</v>
      </c>
      <c r="L2286">
        <f t="shared" si="106"/>
        <v>1</v>
      </c>
      <c r="M2286" t="str">
        <f t="shared" si="107"/>
        <v>2. Early Repeat (2-3)</v>
      </c>
      <c r="N2286" t="str">
        <f>IFERROR(INDEX(Demographics!F:F, MATCH(A2286, Demographics!A:A, 0)), "Unspecified Bank")</f>
        <v>GT Bank</v>
      </c>
      <c r="O2286" t="str">
        <f>IFERROR(INDEX(Demographics!H:H, MATCH(A2286, Demographics!A:A, 0)) &amp; "", "Unknown Status")</f>
        <v>Permanent</v>
      </c>
    </row>
    <row r="2287" spans="1:15" x14ac:dyDescent="0.25">
      <c r="A2287" t="s">
        <v>2551</v>
      </c>
      <c r="B2287">
        <v>301968693</v>
      </c>
      <c r="C2287">
        <v>2</v>
      </c>
      <c r="D2287" s="1">
        <v>42923.976574074077</v>
      </c>
      <c r="E2287" s="1">
        <v>42923.934849537036</v>
      </c>
      <c r="F2287">
        <v>10000</v>
      </c>
      <c r="G2287">
        <v>13000</v>
      </c>
      <c r="H2287">
        <v>30</v>
      </c>
      <c r="J2287" t="s">
        <v>11</v>
      </c>
      <c r="K2287" s="2">
        <f t="shared" si="105"/>
        <v>0.3</v>
      </c>
      <c r="L2287">
        <f t="shared" si="106"/>
        <v>0</v>
      </c>
      <c r="M2287" t="str">
        <f t="shared" si="107"/>
        <v>2. Early Repeat (2-3)</v>
      </c>
      <c r="N2287" t="str">
        <f>IFERROR(INDEX(Demographics!F:F, MATCH(A2287, Demographics!A:A, 0)), "Unspecified Bank")</f>
        <v>GT Bank</v>
      </c>
      <c r="O2287" t="str">
        <f>IFERROR(INDEX(Demographics!H:H, MATCH(A2287, Demographics!A:A, 0)) &amp; "", "Unknown Status")</f>
        <v>Permanent</v>
      </c>
    </row>
    <row r="2288" spans="1:15" x14ac:dyDescent="0.25">
      <c r="A2288" t="s">
        <v>2552</v>
      </c>
      <c r="B2288">
        <v>302001874</v>
      </c>
      <c r="C2288">
        <v>2</v>
      </c>
      <c r="D2288" s="1">
        <v>42945.395208333335</v>
      </c>
      <c r="E2288" s="1">
        <v>42945.353460648148</v>
      </c>
      <c r="F2288">
        <v>10000</v>
      </c>
      <c r="G2288">
        <v>13000</v>
      </c>
      <c r="H2288">
        <v>30</v>
      </c>
      <c r="J2288" t="s">
        <v>11</v>
      </c>
      <c r="K2288" s="2">
        <f t="shared" si="105"/>
        <v>0.3</v>
      </c>
      <c r="L2288">
        <f t="shared" si="106"/>
        <v>0</v>
      </c>
      <c r="M2288" t="str">
        <f t="shared" si="107"/>
        <v>2. Early Repeat (2-3)</v>
      </c>
      <c r="N2288" t="str">
        <f>IFERROR(INDEX(Demographics!F:F, MATCH(A2288, Demographics!A:A, 0)), "Unspecified Bank")</f>
        <v>GT Bank</v>
      </c>
      <c r="O2288" t="str">
        <f>IFERROR(INDEX(Demographics!H:H, MATCH(A2288, Demographics!A:A, 0)) &amp; "", "Unknown Status")</f>
        <v>Permanent</v>
      </c>
    </row>
    <row r="2289" spans="1:15" x14ac:dyDescent="0.25">
      <c r="A2289" t="s">
        <v>2553</v>
      </c>
      <c r="B2289">
        <v>301959464</v>
      </c>
      <c r="C2289">
        <v>2</v>
      </c>
      <c r="D2289" s="1">
        <v>42917.914976851855</v>
      </c>
      <c r="E2289" s="1">
        <v>42917.873240740744</v>
      </c>
      <c r="F2289">
        <v>10000</v>
      </c>
      <c r="G2289">
        <v>13000</v>
      </c>
      <c r="H2289">
        <v>30</v>
      </c>
      <c r="J2289" t="s">
        <v>11</v>
      </c>
      <c r="K2289" s="2">
        <f t="shared" si="105"/>
        <v>0.3</v>
      </c>
      <c r="L2289">
        <f t="shared" si="106"/>
        <v>0</v>
      </c>
      <c r="M2289" t="str">
        <f t="shared" si="107"/>
        <v>2. Early Repeat (2-3)</v>
      </c>
      <c r="N2289" t="str">
        <f>IFERROR(INDEX(Demographics!F:F, MATCH(A2289, Demographics!A:A, 0)), "Unspecified Bank")</f>
        <v>GT Bank</v>
      </c>
      <c r="O2289" t="str">
        <f>IFERROR(INDEX(Demographics!H:H, MATCH(A2289, Demographics!A:A, 0)) &amp; "", "Unknown Status")</f>
        <v>Permanent</v>
      </c>
    </row>
    <row r="2290" spans="1:15" x14ac:dyDescent="0.25">
      <c r="A2290" t="s">
        <v>2554</v>
      </c>
      <c r="B2290">
        <v>302000488</v>
      </c>
      <c r="C2290">
        <v>9</v>
      </c>
      <c r="D2290" s="1">
        <v>42944.529120370367</v>
      </c>
      <c r="E2290" s="1">
        <v>42944.487384259257</v>
      </c>
      <c r="F2290">
        <v>30000</v>
      </c>
      <c r="G2290">
        <v>34500</v>
      </c>
      <c r="H2290">
        <v>30</v>
      </c>
      <c r="J2290" t="s">
        <v>11</v>
      </c>
      <c r="K2290" s="2">
        <f t="shared" si="105"/>
        <v>0.15</v>
      </c>
      <c r="L2290">
        <f t="shared" si="106"/>
        <v>0</v>
      </c>
      <c r="M2290" t="str">
        <f t="shared" si="107"/>
        <v>3. High Velocity Loyalty (4+)</v>
      </c>
      <c r="N2290" t="str">
        <f>IFERROR(INDEX(Demographics!F:F, MATCH(A2290, Demographics!A:A, 0)), "Unspecified Bank")</f>
        <v>FCMB</v>
      </c>
      <c r="O2290" t="str">
        <f>IFERROR(INDEX(Demographics!H:H, MATCH(A2290, Demographics!A:A, 0)) &amp; "", "Unknown Status")</f>
        <v>Permanent</v>
      </c>
    </row>
    <row r="2291" spans="1:15" x14ac:dyDescent="0.25">
      <c r="A2291" t="s">
        <v>2555</v>
      </c>
      <c r="B2291">
        <v>301968301</v>
      </c>
      <c r="C2291">
        <v>5</v>
      </c>
      <c r="D2291" s="1">
        <v>42923.717453703706</v>
      </c>
      <c r="E2291" s="1">
        <v>42923.675659722219</v>
      </c>
      <c r="F2291">
        <v>15000</v>
      </c>
      <c r="G2291">
        <v>18375</v>
      </c>
      <c r="H2291">
        <v>30</v>
      </c>
      <c r="J2291" t="s">
        <v>11</v>
      </c>
      <c r="K2291" s="2">
        <f t="shared" si="105"/>
        <v>0.22500000000000001</v>
      </c>
      <c r="L2291">
        <f t="shared" si="106"/>
        <v>0</v>
      </c>
      <c r="M2291" t="str">
        <f t="shared" si="107"/>
        <v>3. High Velocity Loyalty (4+)</v>
      </c>
      <c r="N2291" t="str">
        <f>IFERROR(INDEX(Demographics!F:F, MATCH(A2291, Demographics!A:A, 0)), "Unspecified Bank")</f>
        <v>Unspecified Bank</v>
      </c>
      <c r="O2291" t="str">
        <f>IFERROR(INDEX(Demographics!H:H, MATCH(A2291, Demographics!A:A, 0)) &amp; "", "Unknown Status")</f>
        <v>Unknown Status</v>
      </c>
    </row>
    <row r="2292" spans="1:15" x14ac:dyDescent="0.25">
      <c r="A2292" t="s">
        <v>2556</v>
      </c>
      <c r="B2292">
        <v>301977206</v>
      </c>
      <c r="C2292">
        <v>3</v>
      </c>
      <c r="D2292" s="1">
        <v>42930.411956018521</v>
      </c>
      <c r="E2292" s="1">
        <v>42930.370219907411</v>
      </c>
      <c r="F2292">
        <v>10000</v>
      </c>
      <c r="G2292">
        <v>13000</v>
      </c>
      <c r="H2292">
        <v>30</v>
      </c>
      <c r="I2292" t="s">
        <v>1967</v>
      </c>
      <c r="J2292" t="s">
        <v>23</v>
      </c>
      <c r="K2292" s="2">
        <f t="shared" si="105"/>
        <v>0.3</v>
      </c>
      <c r="L2292">
        <f t="shared" si="106"/>
        <v>1</v>
      </c>
      <c r="M2292" t="str">
        <f t="shared" si="107"/>
        <v>2. Early Repeat (2-3)</v>
      </c>
      <c r="N2292" t="str">
        <f>IFERROR(INDEX(Demographics!F:F, MATCH(A2292, Demographics!A:A, 0)), "Unspecified Bank")</f>
        <v>GT Bank</v>
      </c>
      <c r="O2292" t="str">
        <f>IFERROR(INDEX(Demographics!H:H, MATCH(A2292, Demographics!A:A, 0)) &amp; "", "Unknown Status")</f>
        <v>Permanent</v>
      </c>
    </row>
    <row r="2293" spans="1:15" x14ac:dyDescent="0.25">
      <c r="A2293" t="s">
        <v>2557</v>
      </c>
      <c r="B2293">
        <v>301991796</v>
      </c>
      <c r="C2293">
        <v>4</v>
      </c>
      <c r="D2293" s="1">
        <v>42939.505381944444</v>
      </c>
      <c r="E2293" s="1">
        <v>42939.463553240741</v>
      </c>
      <c r="F2293">
        <v>10000</v>
      </c>
      <c r="G2293">
        <v>13000</v>
      </c>
      <c r="H2293">
        <v>30</v>
      </c>
      <c r="J2293" t="s">
        <v>11</v>
      </c>
      <c r="K2293" s="2">
        <f t="shared" si="105"/>
        <v>0.3</v>
      </c>
      <c r="L2293">
        <f t="shared" si="106"/>
        <v>0</v>
      </c>
      <c r="M2293" t="str">
        <f t="shared" si="107"/>
        <v>3. High Velocity Loyalty (4+)</v>
      </c>
      <c r="N2293" t="str">
        <f>IFERROR(INDEX(Demographics!F:F, MATCH(A2293, Demographics!A:A, 0)), "Unspecified Bank")</f>
        <v>Unspecified Bank</v>
      </c>
      <c r="O2293" t="str">
        <f>IFERROR(INDEX(Demographics!H:H, MATCH(A2293, Demographics!A:A, 0)) &amp; "", "Unknown Status")</f>
        <v>Unknown Status</v>
      </c>
    </row>
    <row r="2294" spans="1:15" x14ac:dyDescent="0.25">
      <c r="A2294" t="s">
        <v>2558</v>
      </c>
      <c r="B2294">
        <v>301963232</v>
      </c>
      <c r="C2294">
        <v>3</v>
      </c>
      <c r="D2294" s="1">
        <v>42920.588078703702</v>
      </c>
      <c r="E2294" s="1">
        <v>42920.546342592592</v>
      </c>
      <c r="F2294">
        <v>10000</v>
      </c>
      <c r="G2294">
        <v>13000</v>
      </c>
      <c r="H2294">
        <v>30</v>
      </c>
      <c r="I2294" t="s">
        <v>2559</v>
      </c>
      <c r="J2294" t="s">
        <v>11</v>
      </c>
      <c r="K2294" s="2">
        <f t="shared" si="105"/>
        <v>0.3</v>
      </c>
      <c r="L2294">
        <f t="shared" si="106"/>
        <v>0</v>
      </c>
      <c r="M2294" t="str">
        <f t="shared" si="107"/>
        <v>2. Early Repeat (2-3)</v>
      </c>
      <c r="N2294" t="str">
        <f>IFERROR(INDEX(Demographics!F:F, MATCH(A2294, Demographics!A:A, 0)), "Unspecified Bank")</f>
        <v>UBA</v>
      </c>
      <c r="O2294" t="str">
        <f>IFERROR(INDEX(Demographics!H:H, MATCH(A2294, Demographics!A:A, 0)) &amp; "", "Unknown Status")</f>
        <v>Permanent</v>
      </c>
    </row>
    <row r="2295" spans="1:15" x14ac:dyDescent="0.25">
      <c r="A2295" t="s">
        <v>2560</v>
      </c>
      <c r="B2295">
        <v>301995414</v>
      </c>
      <c r="C2295">
        <v>8</v>
      </c>
      <c r="D2295" s="1">
        <v>42941.614062499997</v>
      </c>
      <c r="E2295" s="1">
        <v>42941.572314814817</v>
      </c>
      <c r="F2295">
        <v>30000</v>
      </c>
      <c r="G2295">
        <v>34500</v>
      </c>
      <c r="H2295">
        <v>30</v>
      </c>
      <c r="J2295" t="s">
        <v>11</v>
      </c>
      <c r="K2295" s="2">
        <f t="shared" si="105"/>
        <v>0.15</v>
      </c>
      <c r="L2295">
        <f t="shared" si="106"/>
        <v>0</v>
      </c>
      <c r="M2295" t="str">
        <f t="shared" si="107"/>
        <v>3. High Velocity Loyalty (4+)</v>
      </c>
      <c r="N2295" t="str">
        <f>IFERROR(INDEX(Demographics!F:F, MATCH(A2295, Demographics!A:A, 0)), "Unspecified Bank")</f>
        <v>Unspecified Bank</v>
      </c>
      <c r="O2295" t="str">
        <f>IFERROR(INDEX(Demographics!H:H, MATCH(A2295, Demographics!A:A, 0)) &amp; "", "Unknown Status")</f>
        <v>Unknown Status</v>
      </c>
    </row>
    <row r="2296" spans="1:15" x14ac:dyDescent="0.25">
      <c r="A2296" t="s">
        <v>2561</v>
      </c>
      <c r="B2296">
        <v>301986115</v>
      </c>
      <c r="C2296">
        <v>7</v>
      </c>
      <c r="D2296" s="1">
        <v>42935.71497685185</v>
      </c>
      <c r="E2296" s="1">
        <v>42935.67324074074</v>
      </c>
      <c r="F2296">
        <v>30000</v>
      </c>
      <c r="G2296">
        <v>34500</v>
      </c>
      <c r="H2296">
        <v>30</v>
      </c>
      <c r="J2296" t="s">
        <v>23</v>
      </c>
      <c r="K2296" s="2">
        <f t="shared" si="105"/>
        <v>0.15</v>
      </c>
      <c r="L2296">
        <f t="shared" si="106"/>
        <v>1</v>
      </c>
      <c r="M2296" t="str">
        <f t="shared" si="107"/>
        <v>3. High Velocity Loyalty (4+)</v>
      </c>
      <c r="N2296" t="str">
        <f>IFERROR(INDEX(Demographics!F:F, MATCH(A2296, Demographics!A:A, 0)), "Unspecified Bank")</f>
        <v>Unspecified Bank</v>
      </c>
      <c r="O2296" t="str">
        <f>IFERROR(INDEX(Demographics!H:H, MATCH(A2296, Demographics!A:A, 0)) &amp; "", "Unknown Status")</f>
        <v>Unknown Status</v>
      </c>
    </row>
    <row r="2297" spans="1:15" x14ac:dyDescent="0.25">
      <c r="A2297" t="s">
        <v>2562</v>
      </c>
      <c r="B2297">
        <v>301969372</v>
      </c>
      <c r="C2297">
        <v>5</v>
      </c>
      <c r="D2297" s="1">
        <v>42924.643321759257</v>
      </c>
      <c r="E2297" s="1">
        <v>42924.601493055554</v>
      </c>
      <c r="F2297">
        <v>10000</v>
      </c>
      <c r="G2297">
        <v>13000</v>
      </c>
      <c r="H2297">
        <v>30</v>
      </c>
      <c r="J2297" t="s">
        <v>11</v>
      </c>
      <c r="K2297" s="2">
        <f t="shared" si="105"/>
        <v>0.3</v>
      </c>
      <c r="L2297">
        <f t="shared" si="106"/>
        <v>0</v>
      </c>
      <c r="M2297" t="str">
        <f t="shared" si="107"/>
        <v>3. High Velocity Loyalty (4+)</v>
      </c>
      <c r="N2297" t="str">
        <f>IFERROR(INDEX(Demographics!F:F, MATCH(A2297, Demographics!A:A, 0)), "Unspecified Bank")</f>
        <v>First Bank</v>
      </c>
      <c r="O2297" t="str">
        <f>IFERROR(INDEX(Demographics!H:H, MATCH(A2297, Demographics!A:A, 0)) &amp; "", "Unknown Status")</f>
        <v/>
      </c>
    </row>
    <row r="2298" spans="1:15" x14ac:dyDescent="0.25">
      <c r="A2298" t="s">
        <v>2563</v>
      </c>
      <c r="B2298">
        <v>301972320</v>
      </c>
      <c r="C2298">
        <v>4</v>
      </c>
      <c r="D2298" s="1">
        <v>42927.011284722219</v>
      </c>
      <c r="E2298" s="1">
        <v>42926.969560185185</v>
      </c>
      <c r="F2298">
        <v>20000</v>
      </c>
      <c r="G2298">
        <v>24500</v>
      </c>
      <c r="H2298">
        <v>30</v>
      </c>
      <c r="J2298" t="s">
        <v>11</v>
      </c>
      <c r="K2298" s="2">
        <f t="shared" si="105"/>
        <v>0.22500000000000001</v>
      </c>
      <c r="L2298">
        <f t="shared" si="106"/>
        <v>0</v>
      </c>
      <c r="M2298" t="str">
        <f t="shared" si="107"/>
        <v>3. High Velocity Loyalty (4+)</v>
      </c>
      <c r="N2298" t="str">
        <f>IFERROR(INDEX(Demographics!F:F, MATCH(A2298, Demographics!A:A, 0)), "Unspecified Bank")</f>
        <v>Unspecified Bank</v>
      </c>
      <c r="O2298" t="str">
        <f>IFERROR(INDEX(Demographics!H:H, MATCH(A2298, Demographics!A:A, 0)) &amp; "", "Unknown Status")</f>
        <v>Unknown Status</v>
      </c>
    </row>
    <row r="2299" spans="1:15" x14ac:dyDescent="0.25">
      <c r="A2299" t="s">
        <v>2564</v>
      </c>
      <c r="B2299">
        <v>301977447</v>
      </c>
      <c r="C2299">
        <v>3</v>
      </c>
      <c r="D2299" s="1">
        <v>42930.493877314817</v>
      </c>
      <c r="E2299" s="1">
        <v>42930.451377314814</v>
      </c>
      <c r="F2299">
        <v>10000</v>
      </c>
      <c r="G2299">
        <v>11500</v>
      </c>
      <c r="H2299">
        <v>15</v>
      </c>
      <c r="J2299" t="s">
        <v>11</v>
      </c>
      <c r="K2299" s="2">
        <f t="shared" si="105"/>
        <v>0.15</v>
      </c>
      <c r="L2299">
        <f t="shared" si="106"/>
        <v>0</v>
      </c>
      <c r="M2299" t="str">
        <f t="shared" si="107"/>
        <v>2. Early Repeat (2-3)</v>
      </c>
      <c r="N2299" t="str">
        <f>IFERROR(INDEX(Demographics!F:F, MATCH(A2299, Demographics!A:A, 0)), "Unspecified Bank")</f>
        <v>GT Bank</v>
      </c>
      <c r="O2299" t="str">
        <f>IFERROR(INDEX(Demographics!H:H, MATCH(A2299, Demographics!A:A, 0)) &amp; "", "Unknown Status")</f>
        <v>Self-Employed</v>
      </c>
    </row>
    <row r="2300" spans="1:15" x14ac:dyDescent="0.25">
      <c r="A2300" t="s">
        <v>2565</v>
      </c>
      <c r="B2300">
        <v>301983819</v>
      </c>
      <c r="C2300">
        <v>7</v>
      </c>
      <c r="D2300" s="1">
        <v>42934.550335648149</v>
      </c>
      <c r="E2300" s="1">
        <v>42934.507847222223</v>
      </c>
      <c r="F2300">
        <v>10000</v>
      </c>
      <c r="G2300">
        <v>11500</v>
      </c>
      <c r="H2300">
        <v>15</v>
      </c>
      <c r="J2300" t="s">
        <v>11</v>
      </c>
      <c r="K2300" s="2">
        <f t="shared" si="105"/>
        <v>0.15</v>
      </c>
      <c r="L2300">
        <f t="shared" si="106"/>
        <v>0</v>
      </c>
      <c r="M2300" t="str">
        <f t="shared" si="107"/>
        <v>3. High Velocity Loyalty (4+)</v>
      </c>
      <c r="N2300" t="str">
        <f>IFERROR(INDEX(Demographics!F:F, MATCH(A2300, Demographics!A:A, 0)), "Unspecified Bank")</f>
        <v>First Bank</v>
      </c>
      <c r="O2300" t="str">
        <f>IFERROR(INDEX(Demographics!H:H, MATCH(A2300, Demographics!A:A, 0)) &amp; "", "Unknown Status")</f>
        <v>Permanent</v>
      </c>
    </row>
    <row r="2301" spans="1:15" x14ac:dyDescent="0.25">
      <c r="A2301" t="s">
        <v>2566</v>
      </c>
      <c r="B2301">
        <v>301975389</v>
      </c>
      <c r="C2301">
        <v>8</v>
      </c>
      <c r="D2301" s="1">
        <v>42929.035856481481</v>
      </c>
      <c r="E2301" s="1">
        <v>42928.994120370371</v>
      </c>
      <c r="F2301">
        <v>10000</v>
      </c>
      <c r="G2301">
        <v>13000</v>
      </c>
      <c r="H2301">
        <v>30</v>
      </c>
      <c r="J2301" t="s">
        <v>11</v>
      </c>
      <c r="K2301" s="2">
        <f t="shared" si="105"/>
        <v>0.3</v>
      </c>
      <c r="L2301">
        <f t="shared" si="106"/>
        <v>0</v>
      </c>
      <c r="M2301" t="str">
        <f t="shared" si="107"/>
        <v>3. High Velocity Loyalty (4+)</v>
      </c>
      <c r="N2301" t="str">
        <f>IFERROR(INDEX(Demographics!F:F, MATCH(A2301, Demographics!A:A, 0)), "Unspecified Bank")</f>
        <v>GT Bank</v>
      </c>
      <c r="O2301" t="str">
        <f>IFERROR(INDEX(Demographics!H:H, MATCH(A2301, Demographics!A:A, 0)) &amp; "", "Unknown Status")</f>
        <v>Permanent</v>
      </c>
    </row>
    <row r="2302" spans="1:15" x14ac:dyDescent="0.25">
      <c r="A2302" t="s">
        <v>2567</v>
      </c>
      <c r="B2302">
        <v>301974957</v>
      </c>
      <c r="C2302">
        <v>2</v>
      </c>
      <c r="D2302" s="1">
        <v>42928.729560185187</v>
      </c>
      <c r="E2302" s="1">
        <v>42928.6878125</v>
      </c>
      <c r="F2302">
        <v>10000</v>
      </c>
      <c r="G2302">
        <v>13000</v>
      </c>
      <c r="H2302">
        <v>30</v>
      </c>
      <c r="J2302" t="s">
        <v>11</v>
      </c>
      <c r="K2302" s="2">
        <f t="shared" si="105"/>
        <v>0.3</v>
      </c>
      <c r="L2302">
        <f t="shared" si="106"/>
        <v>0</v>
      </c>
      <c r="M2302" t="str">
        <f t="shared" si="107"/>
        <v>2. Early Repeat (2-3)</v>
      </c>
      <c r="N2302" t="str">
        <f>IFERROR(INDEX(Demographics!F:F, MATCH(A2302, Demographics!A:A, 0)), "Unspecified Bank")</f>
        <v>GT Bank</v>
      </c>
      <c r="O2302" t="str">
        <f>IFERROR(INDEX(Demographics!H:H, MATCH(A2302, Demographics!A:A, 0)) &amp; "", "Unknown Status")</f>
        <v>Permanent</v>
      </c>
    </row>
    <row r="2303" spans="1:15" x14ac:dyDescent="0.25">
      <c r="A2303" t="s">
        <v>2568</v>
      </c>
      <c r="B2303">
        <v>301995236</v>
      </c>
      <c r="C2303">
        <v>2</v>
      </c>
      <c r="D2303" s="1">
        <v>42941.534907407404</v>
      </c>
      <c r="E2303" s="1">
        <v>42941.493171296293</v>
      </c>
      <c r="F2303">
        <v>10000</v>
      </c>
      <c r="G2303">
        <v>13000</v>
      </c>
      <c r="H2303">
        <v>30</v>
      </c>
      <c r="I2303" t="s">
        <v>578</v>
      </c>
      <c r="J2303" t="s">
        <v>11</v>
      </c>
      <c r="K2303" s="2">
        <f t="shared" si="105"/>
        <v>0.3</v>
      </c>
      <c r="L2303">
        <f t="shared" si="106"/>
        <v>0</v>
      </c>
      <c r="M2303" t="str">
        <f t="shared" si="107"/>
        <v>2. Early Repeat (2-3)</v>
      </c>
      <c r="N2303" t="str">
        <f>IFERROR(INDEX(Demographics!F:F, MATCH(A2303, Demographics!A:A, 0)), "Unspecified Bank")</f>
        <v>Access Bank</v>
      </c>
      <c r="O2303" t="str">
        <f>IFERROR(INDEX(Demographics!H:H, MATCH(A2303, Demographics!A:A, 0)) &amp; "", "Unknown Status")</f>
        <v>Permanent</v>
      </c>
    </row>
    <row r="2304" spans="1:15" x14ac:dyDescent="0.25">
      <c r="A2304" t="s">
        <v>2569</v>
      </c>
      <c r="B2304">
        <v>301963757</v>
      </c>
      <c r="C2304">
        <v>3</v>
      </c>
      <c r="D2304" s="1">
        <v>42920.799363425926</v>
      </c>
      <c r="E2304" s="1">
        <v>42920.757615740738</v>
      </c>
      <c r="F2304">
        <v>10000</v>
      </c>
      <c r="G2304">
        <v>11500</v>
      </c>
      <c r="H2304">
        <v>15</v>
      </c>
      <c r="J2304" t="s">
        <v>11</v>
      </c>
      <c r="K2304" s="2">
        <f t="shared" si="105"/>
        <v>0.15</v>
      </c>
      <c r="L2304">
        <f t="shared" si="106"/>
        <v>0</v>
      </c>
      <c r="M2304" t="str">
        <f t="shared" si="107"/>
        <v>2. Early Repeat (2-3)</v>
      </c>
      <c r="N2304" t="str">
        <f>IFERROR(INDEX(Demographics!F:F, MATCH(A2304, Demographics!A:A, 0)), "Unspecified Bank")</f>
        <v>Unspecified Bank</v>
      </c>
      <c r="O2304" t="str">
        <f>IFERROR(INDEX(Demographics!H:H, MATCH(A2304, Demographics!A:A, 0)) &amp; "", "Unknown Status")</f>
        <v>Unknown Status</v>
      </c>
    </row>
    <row r="2305" spans="1:15" x14ac:dyDescent="0.25">
      <c r="A2305" t="s">
        <v>2570</v>
      </c>
      <c r="B2305">
        <v>301985798</v>
      </c>
      <c r="C2305">
        <v>4</v>
      </c>
      <c r="D2305" s="1">
        <v>42935.601412037038</v>
      </c>
      <c r="E2305" s="1">
        <v>42935.558958333335</v>
      </c>
      <c r="F2305">
        <v>20000</v>
      </c>
      <c r="G2305">
        <v>24500</v>
      </c>
      <c r="H2305">
        <v>30</v>
      </c>
      <c r="J2305" t="s">
        <v>11</v>
      </c>
      <c r="K2305" s="2">
        <f t="shared" si="105"/>
        <v>0.22500000000000001</v>
      </c>
      <c r="L2305">
        <f t="shared" si="106"/>
        <v>0</v>
      </c>
      <c r="M2305" t="str">
        <f t="shared" si="107"/>
        <v>3. High Velocity Loyalty (4+)</v>
      </c>
      <c r="N2305" t="str">
        <f>IFERROR(INDEX(Demographics!F:F, MATCH(A2305, Demographics!A:A, 0)), "Unspecified Bank")</f>
        <v>Stanbic IBTC</v>
      </c>
      <c r="O2305" t="str">
        <f>IFERROR(INDEX(Demographics!H:H, MATCH(A2305, Demographics!A:A, 0)) &amp; "", "Unknown Status")</f>
        <v>Permanent</v>
      </c>
    </row>
    <row r="2306" spans="1:15" x14ac:dyDescent="0.25">
      <c r="A2306" t="s">
        <v>2571</v>
      </c>
      <c r="B2306">
        <v>301994252</v>
      </c>
      <c r="C2306">
        <v>9</v>
      </c>
      <c r="D2306" s="1">
        <v>42940.877557870372</v>
      </c>
      <c r="E2306" s="1">
        <v>42940.835474537038</v>
      </c>
      <c r="F2306">
        <v>40000</v>
      </c>
      <c r="G2306">
        <v>48000</v>
      </c>
      <c r="H2306">
        <v>60</v>
      </c>
      <c r="J2306" t="s">
        <v>11</v>
      </c>
      <c r="K2306" s="2">
        <f t="shared" si="105"/>
        <v>0.2</v>
      </c>
      <c r="L2306">
        <f t="shared" si="106"/>
        <v>0</v>
      </c>
      <c r="M2306" t="str">
        <f t="shared" si="107"/>
        <v>3. High Velocity Loyalty (4+)</v>
      </c>
      <c r="N2306" t="str">
        <f>IFERROR(INDEX(Demographics!F:F, MATCH(A2306, Demographics!A:A, 0)), "Unspecified Bank")</f>
        <v>GT Bank</v>
      </c>
      <c r="O2306" t="str">
        <f>IFERROR(INDEX(Demographics!H:H, MATCH(A2306, Demographics!A:A, 0)) &amp; "", "Unknown Status")</f>
        <v>Self-Employed</v>
      </c>
    </row>
    <row r="2307" spans="1:15" x14ac:dyDescent="0.25">
      <c r="A2307" t="s">
        <v>2572</v>
      </c>
      <c r="B2307">
        <v>301980476</v>
      </c>
      <c r="C2307">
        <v>10</v>
      </c>
      <c r="D2307" s="1">
        <v>42932.640601851854</v>
      </c>
      <c r="E2307" s="1">
        <v>42932.598113425927</v>
      </c>
      <c r="F2307">
        <v>40000</v>
      </c>
      <c r="G2307">
        <v>48000</v>
      </c>
      <c r="H2307">
        <v>60</v>
      </c>
      <c r="J2307" t="s">
        <v>11</v>
      </c>
      <c r="K2307" s="2">
        <f t="shared" ref="K2307:K2370" si="108">(G2307 - F2307) / F2307</f>
        <v>0.2</v>
      </c>
      <c r="L2307">
        <f t="shared" ref="L2307:L2370" si="109">IF(J2307="bad", 1, 0)</f>
        <v>0</v>
      </c>
      <c r="M2307" t="str">
        <f t="shared" ref="M2307:M2370" si="110">IF(C2307=1, "1. First-Time Applicant", IF(C2307&lt;=3, "2. Early Repeat (2-3)", "3. High Velocity Loyalty (4+)"))</f>
        <v>3. High Velocity Loyalty (4+)</v>
      </c>
      <c r="N2307" t="str">
        <f>IFERROR(INDEX(Demographics!F:F, MATCH(A2307, Demographics!A:A, 0)), "Unspecified Bank")</f>
        <v>UBA</v>
      </c>
      <c r="O2307" t="str">
        <f>IFERROR(INDEX(Demographics!H:H, MATCH(A2307, Demographics!A:A, 0)) &amp; "", "Unknown Status")</f>
        <v>Student</v>
      </c>
    </row>
    <row r="2308" spans="1:15" x14ac:dyDescent="0.25">
      <c r="A2308" t="s">
        <v>2573</v>
      </c>
      <c r="B2308">
        <v>301984677</v>
      </c>
      <c r="C2308">
        <v>2</v>
      </c>
      <c r="D2308" s="1">
        <v>42934.898298611108</v>
      </c>
      <c r="E2308" s="1">
        <v>42934.856562499997</v>
      </c>
      <c r="F2308">
        <v>10000</v>
      </c>
      <c r="G2308">
        <v>11500</v>
      </c>
      <c r="H2308">
        <v>15</v>
      </c>
      <c r="J2308" t="s">
        <v>11</v>
      </c>
      <c r="K2308" s="2">
        <f t="shared" si="108"/>
        <v>0.15</v>
      </c>
      <c r="L2308">
        <f t="shared" si="109"/>
        <v>0</v>
      </c>
      <c r="M2308" t="str">
        <f t="shared" si="110"/>
        <v>2. Early Repeat (2-3)</v>
      </c>
      <c r="N2308" t="str">
        <f>IFERROR(INDEX(Demographics!F:F, MATCH(A2308, Demographics!A:A, 0)), "Unspecified Bank")</f>
        <v>GT Bank</v>
      </c>
      <c r="O2308" t="str">
        <f>IFERROR(INDEX(Demographics!H:H, MATCH(A2308, Demographics!A:A, 0)) &amp; "", "Unknown Status")</f>
        <v>Permanent</v>
      </c>
    </row>
    <row r="2309" spans="1:15" x14ac:dyDescent="0.25">
      <c r="A2309" t="s">
        <v>2574</v>
      </c>
      <c r="B2309">
        <v>301993080</v>
      </c>
      <c r="C2309">
        <v>2</v>
      </c>
      <c r="D2309" s="1">
        <v>42940.449236111112</v>
      </c>
      <c r="E2309" s="1">
        <v>42940.407488425924</v>
      </c>
      <c r="F2309">
        <v>10000</v>
      </c>
      <c r="G2309">
        <v>11500</v>
      </c>
      <c r="H2309">
        <v>15</v>
      </c>
      <c r="I2309" t="s">
        <v>2575</v>
      </c>
      <c r="J2309" t="s">
        <v>11</v>
      </c>
      <c r="K2309" s="2">
        <f t="shared" si="108"/>
        <v>0.15</v>
      </c>
      <c r="L2309">
        <f t="shared" si="109"/>
        <v>0</v>
      </c>
      <c r="M2309" t="str">
        <f t="shared" si="110"/>
        <v>2. Early Repeat (2-3)</v>
      </c>
      <c r="N2309" t="str">
        <f>IFERROR(INDEX(Demographics!F:F, MATCH(A2309, Demographics!A:A, 0)), "Unspecified Bank")</f>
        <v>GT Bank</v>
      </c>
      <c r="O2309" t="str">
        <f>IFERROR(INDEX(Demographics!H:H, MATCH(A2309, Demographics!A:A, 0)) &amp; "", "Unknown Status")</f>
        <v>Permanent</v>
      </c>
    </row>
    <row r="2310" spans="1:15" x14ac:dyDescent="0.25">
      <c r="A2310" t="s">
        <v>2576</v>
      </c>
      <c r="B2310">
        <v>301980352</v>
      </c>
      <c r="C2310">
        <v>2</v>
      </c>
      <c r="D2310" s="1">
        <v>42932.586527777778</v>
      </c>
      <c r="E2310" s="1">
        <v>42932.54478009259</v>
      </c>
      <c r="F2310">
        <v>10000</v>
      </c>
      <c r="G2310">
        <v>13000</v>
      </c>
      <c r="H2310">
        <v>30</v>
      </c>
      <c r="I2310" t="s">
        <v>2577</v>
      </c>
      <c r="J2310" t="s">
        <v>11</v>
      </c>
      <c r="K2310" s="2">
        <f t="shared" si="108"/>
        <v>0.3</v>
      </c>
      <c r="L2310">
        <f t="shared" si="109"/>
        <v>0</v>
      </c>
      <c r="M2310" t="str">
        <f t="shared" si="110"/>
        <v>2. Early Repeat (2-3)</v>
      </c>
      <c r="N2310" t="str">
        <f>IFERROR(INDEX(Demographics!F:F, MATCH(A2310, Demographics!A:A, 0)), "Unspecified Bank")</f>
        <v>Unspecified Bank</v>
      </c>
      <c r="O2310" t="str">
        <f>IFERROR(INDEX(Demographics!H:H, MATCH(A2310, Demographics!A:A, 0)) &amp; "", "Unknown Status")</f>
        <v>Unknown Status</v>
      </c>
    </row>
    <row r="2311" spans="1:15" x14ac:dyDescent="0.25">
      <c r="A2311" t="s">
        <v>2578</v>
      </c>
      <c r="B2311">
        <v>301985993</v>
      </c>
      <c r="C2311">
        <v>3</v>
      </c>
      <c r="D2311" s="1">
        <v>42935.674027777779</v>
      </c>
      <c r="E2311" s="1">
        <v>42935.632291666669</v>
      </c>
      <c r="F2311">
        <v>10000</v>
      </c>
      <c r="G2311">
        <v>11500</v>
      </c>
      <c r="H2311">
        <v>15</v>
      </c>
      <c r="J2311" t="s">
        <v>11</v>
      </c>
      <c r="K2311" s="2">
        <f t="shared" si="108"/>
        <v>0.15</v>
      </c>
      <c r="L2311">
        <f t="shared" si="109"/>
        <v>0</v>
      </c>
      <c r="M2311" t="str">
        <f t="shared" si="110"/>
        <v>2. Early Repeat (2-3)</v>
      </c>
      <c r="N2311" t="str">
        <f>IFERROR(INDEX(Demographics!F:F, MATCH(A2311, Demographics!A:A, 0)), "Unspecified Bank")</f>
        <v>Unspecified Bank</v>
      </c>
      <c r="O2311" t="str">
        <f>IFERROR(INDEX(Demographics!H:H, MATCH(A2311, Demographics!A:A, 0)) &amp; "", "Unknown Status")</f>
        <v>Unknown Status</v>
      </c>
    </row>
    <row r="2312" spans="1:15" x14ac:dyDescent="0.25">
      <c r="A2312" t="s">
        <v>2579</v>
      </c>
      <c r="B2312">
        <v>301986359</v>
      </c>
      <c r="C2312">
        <v>3</v>
      </c>
      <c r="D2312" s="1">
        <v>42935.820937500001</v>
      </c>
      <c r="E2312" s="1">
        <v>42935.779178240744</v>
      </c>
      <c r="F2312">
        <v>10000</v>
      </c>
      <c r="G2312">
        <v>13000</v>
      </c>
      <c r="H2312">
        <v>30</v>
      </c>
      <c r="J2312" t="s">
        <v>11</v>
      </c>
      <c r="K2312" s="2">
        <f t="shared" si="108"/>
        <v>0.3</v>
      </c>
      <c r="L2312">
        <f t="shared" si="109"/>
        <v>0</v>
      </c>
      <c r="M2312" t="str">
        <f t="shared" si="110"/>
        <v>2. Early Repeat (2-3)</v>
      </c>
      <c r="N2312" t="str">
        <f>IFERROR(INDEX(Demographics!F:F, MATCH(A2312, Demographics!A:A, 0)), "Unspecified Bank")</f>
        <v>Diamond Bank</v>
      </c>
      <c r="O2312" t="str">
        <f>IFERROR(INDEX(Demographics!H:H, MATCH(A2312, Demographics!A:A, 0)) &amp; "", "Unknown Status")</f>
        <v>Permanent</v>
      </c>
    </row>
    <row r="2313" spans="1:15" x14ac:dyDescent="0.25">
      <c r="A2313" t="s">
        <v>2580</v>
      </c>
      <c r="B2313">
        <v>301988141</v>
      </c>
      <c r="C2313">
        <v>7</v>
      </c>
      <c r="D2313" s="1">
        <v>42936.787210648145</v>
      </c>
      <c r="E2313" s="1">
        <v>42936.745405092595</v>
      </c>
      <c r="F2313">
        <v>15000</v>
      </c>
      <c r="G2313">
        <v>18375</v>
      </c>
      <c r="H2313">
        <v>30</v>
      </c>
      <c r="J2313" t="s">
        <v>11</v>
      </c>
      <c r="K2313" s="2">
        <f t="shared" si="108"/>
        <v>0.22500000000000001</v>
      </c>
      <c r="L2313">
        <f t="shared" si="109"/>
        <v>0</v>
      </c>
      <c r="M2313" t="str">
        <f t="shared" si="110"/>
        <v>3. High Velocity Loyalty (4+)</v>
      </c>
      <c r="N2313" t="str">
        <f>IFERROR(INDEX(Demographics!F:F, MATCH(A2313, Demographics!A:A, 0)), "Unspecified Bank")</f>
        <v>GT Bank</v>
      </c>
      <c r="O2313" t="str">
        <f>IFERROR(INDEX(Demographics!H:H, MATCH(A2313, Demographics!A:A, 0)) &amp; "", "Unknown Status")</f>
        <v>Permanent</v>
      </c>
    </row>
    <row r="2314" spans="1:15" x14ac:dyDescent="0.25">
      <c r="A2314" t="s">
        <v>2581</v>
      </c>
      <c r="B2314">
        <v>301986931</v>
      </c>
      <c r="C2314">
        <v>5</v>
      </c>
      <c r="D2314" s="1">
        <v>42936.33390046296</v>
      </c>
      <c r="E2314" s="1">
        <v>42936.29215277778</v>
      </c>
      <c r="F2314">
        <v>20000</v>
      </c>
      <c r="G2314">
        <v>22250</v>
      </c>
      <c r="H2314">
        <v>15</v>
      </c>
      <c r="J2314" t="s">
        <v>11</v>
      </c>
      <c r="K2314" s="2">
        <f t="shared" si="108"/>
        <v>0.1125</v>
      </c>
      <c r="L2314">
        <f t="shared" si="109"/>
        <v>0</v>
      </c>
      <c r="M2314" t="str">
        <f t="shared" si="110"/>
        <v>3. High Velocity Loyalty (4+)</v>
      </c>
      <c r="N2314" t="str">
        <f>IFERROR(INDEX(Demographics!F:F, MATCH(A2314, Demographics!A:A, 0)), "Unspecified Bank")</f>
        <v>UBA</v>
      </c>
      <c r="O2314" t="str">
        <f>IFERROR(INDEX(Demographics!H:H, MATCH(A2314, Demographics!A:A, 0)) &amp; "", "Unknown Status")</f>
        <v/>
      </c>
    </row>
    <row r="2315" spans="1:15" x14ac:dyDescent="0.25">
      <c r="A2315" t="s">
        <v>2582</v>
      </c>
      <c r="B2315">
        <v>302002785</v>
      </c>
      <c r="C2315">
        <v>3</v>
      </c>
      <c r="D2315" s="1">
        <v>42945.901446759257</v>
      </c>
      <c r="E2315" s="1">
        <v>42945.8596875</v>
      </c>
      <c r="F2315">
        <v>10000</v>
      </c>
      <c r="G2315">
        <v>13000</v>
      </c>
      <c r="H2315">
        <v>30</v>
      </c>
      <c r="J2315" t="s">
        <v>11</v>
      </c>
      <c r="K2315" s="2">
        <f t="shared" si="108"/>
        <v>0.3</v>
      </c>
      <c r="L2315">
        <f t="shared" si="109"/>
        <v>0</v>
      </c>
      <c r="M2315" t="str">
        <f t="shared" si="110"/>
        <v>2. Early Repeat (2-3)</v>
      </c>
      <c r="N2315" t="str">
        <f>IFERROR(INDEX(Demographics!F:F, MATCH(A2315, Demographics!A:A, 0)), "Unspecified Bank")</f>
        <v>Unspecified Bank</v>
      </c>
      <c r="O2315" t="str">
        <f>IFERROR(INDEX(Demographics!H:H, MATCH(A2315, Demographics!A:A, 0)) &amp; "", "Unknown Status")</f>
        <v>Unknown Status</v>
      </c>
    </row>
    <row r="2316" spans="1:15" x14ac:dyDescent="0.25">
      <c r="A2316" t="s">
        <v>2583</v>
      </c>
      <c r="B2316">
        <v>301997586</v>
      </c>
      <c r="C2316">
        <v>11</v>
      </c>
      <c r="D2316" s="1">
        <v>42942.797893518517</v>
      </c>
      <c r="E2316" s="1">
        <v>42942.755416666667</v>
      </c>
      <c r="F2316">
        <v>30000</v>
      </c>
      <c r="G2316">
        <v>39000</v>
      </c>
      <c r="H2316">
        <v>60</v>
      </c>
      <c r="J2316" t="s">
        <v>11</v>
      </c>
      <c r="K2316" s="2">
        <f t="shared" si="108"/>
        <v>0.3</v>
      </c>
      <c r="L2316">
        <f t="shared" si="109"/>
        <v>0</v>
      </c>
      <c r="M2316" t="str">
        <f t="shared" si="110"/>
        <v>3. High Velocity Loyalty (4+)</v>
      </c>
      <c r="N2316" t="str">
        <f>IFERROR(INDEX(Demographics!F:F, MATCH(A2316, Demographics!A:A, 0)), "Unspecified Bank")</f>
        <v>Unspecified Bank</v>
      </c>
      <c r="O2316" t="str">
        <f>IFERROR(INDEX(Demographics!H:H, MATCH(A2316, Demographics!A:A, 0)) &amp; "", "Unknown Status")</f>
        <v>Unknown Status</v>
      </c>
    </row>
    <row r="2317" spans="1:15" x14ac:dyDescent="0.25">
      <c r="A2317" t="s">
        <v>2584</v>
      </c>
      <c r="B2317">
        <v>301971412</v>
      </c>
      <c r="C2317">
        <v>8</v>
      </c>
      <c r="D2317" s="1">
        <v>42926.544374999998</v>
      </c>
      <c r="E2317" s="1">
        <v>42926.502638888887</v>
      </c>
      <c r="F2317">
        <v>20000</v>
      </c>
      <c r="G2317">
        <v>24500</v>
      </c>
      <c r="H2317">
        <v>30</v>
      </c>
      <c r="J2317" t="s">
        <v>11</v>
      </c>
      <c r="K2317" s="2">
        <f t="shared" si="108"/>
        <v>0.22500000000000001</v>
      </c>
      <c r="L2317">
        <f t="shared" si="109"/>
        <v>0</v>
      </c>
      <c r="M2317" t="str">
        <f t="shared" si="110"/>
        <v>3. High Velocity Loyalty (4+)</v>
      </c>
      <c r="N2317" t="str">
        <f>IFERROR(INDEX(Demographics!F:F, MATCH(A2317, Demographics!A:A, 0)), "Unspecified Bank")</f>
        <v>Unspecified Bank</v>
      </c>
      <c r="O2317" t="str">
        <f>IFERROR(INDEX(Demographics!H:H, MATCH(A2317, Demographics!A:A, 0)) &amp; "", "Unknown Status")</f>
        <v>Unknown Status</v>
      </c>
    </row>
    <row r="2318" spans="1:15" x14ac:dyDescent="0.25">
      <c r="A2318" t="s">
        <v>2585</v>
      </c>
      <c r="B2318">
        <v>301998168</v>
      </c>
      <c r="C2318">
        <v>2</v>
      </c>
      <c r="D2318" s="1">
        <v>42943.277754629627</v>
      </c>
      <c r="E2318" s="1">
        <v>42943.235995370371</v>
      </c>
      <c r="F2318">
        <v>10000</v>
      </c>
      <c r="G2318">
        <v>13000</v>
      </c>
      <c r="H2318">
        <v>30</v>
      </c>
      <c r="J2318" t="s">
        <v>11</v>
      </c>
      <c r="K2318" s="2">
        <f t="shared" si="108"/>
        <v>0.3</v>
      </c>
      <c r="L2318">
        <f t="shared" si="109"/>
        <v>0</v>
      </c>
      <c r="M2318" t="str">
        <f t="shared" si="110"/>
        <v>2. Early Repeat (2-3)</v>
      </c>
      <c r="N2318" t="str">
        <f>IFERROR(INDEX(Demographics!F:F, MATCH(A2318, Demographics!A:A, 0)), "Unspecified Bank")</f>
        <v>Access Bank</v>
      </c>
      <c r="O2318" t="str">
        <f>IFERROR(INDEX(Demographics!H:H, MATCH(A2318, Demographics!A:A, 0)) &amp; "", "Unknown Status")</f>
        <v>Permanent</v>
      </c>
    </row>
    <row r="2319" spans="1:15" x14ac:dyDescent="0.25">
      <c r="A2319" t="s">
        <v>2586</v>
      </c>
      <c r="B2319">
        <v>302001178</v>
      </c>
      <c r="C2319">
        <v>2</v>
      </c>
      <c r="D2319" s="1">
        <v>42944.795868055553</v>
      </c>
      <c r="E2319" s="1">
        <v>42944.75409722222</v>
      </c>
      <c r="F2319">
        <v>10000</v>
      </c>
      <c r="G2319">
        <v>11500</v>
      </c>
      <c r="H2319">
        <v>15</v>
      </c>
      <c r="I2319" t="s">
        <v>2587</v>
      </c>
      <c r="J2319" t="s">
        <v>11</v>
      </c>
      <c r="K2319" s="2">
        <f t="shared" si="108"/>
        <v>0.15</v>
      </c>
      <c r="L2319">
        <f t="shared" si="109"/>
        <v>0</v>
      </c>
      <c r="M2319" t="str">
        <f t="shared" si="110"/>
        <v>2. Early Repeat (2-3)</v>
      </c>
      <c r="N2319" t="str">
        <f>IFERROR(INDEX(Demographics!F:F, MATCH(A2319, Demographics!A:A, 0)), "Unspecified Bank")</f>
        <v>Unspecified Bank</v>
      </c>
      <c r="O2319" t="str">
        <f>IFERROR(INDEX(Demographics!H:H, MATCH(A2319, Demographics!A:A, 0)) &amp; "", "Unknown Status")</f>
        <v>Unknown Status</v>
      </c>
    </row>
    <row r="2320" spans="1:15" x14ac:dyDescent="0.25">
      <c r="A2320" t="s">
        <v>2588</v>
      </c>
      <c r="B2320">
        <v>301958709</v>
      </c>
      <c r="C2320">
        <v>6</v>
      </c>
      <c r="D2320" s="1">
        <v>42917.387291666666</v>
      </c>
      <c r="E2320" s="1">
        <v>42917.345555555556</v>
      </c>
      <c r="F2320">
        <v>20000</v>
      </c>
      <c r="G2320">
        <v>24500</v>
      </c>
      <c r="H2320">
        <v>30</v>
      </c>
      <c r="J2320" t="s">
        <v>11</v>
      </c>
      <c r="K2320" s="2">
        <f t="shared" si="108"/>
        <v>0.22500000000000001</v>
      </c>
      <c r="L2320">
        <f t="shared" si="109"/>
        <v>0</v>
      </c>
      <c r="M2320" t="str">
        <f t="shared" si="110"/>
        <v>3. High Velocity Loyalty (4+)</v>
      </c>
      <c r="N2320" t="str">
        <f>IFERROR(INDEX(Demographics!F:F, MATCH(A2320, Demographics!A:A, 0)), "Unspecified Bank")</f>
        <v>First Bank</v>
      </c>
      <c r="O2320" t="str">
        <f>IFERROR(INDEX(Demographics!H:H, MATCH(A2320, Demographics!A:A, 0)) &amp; "", "Unknown Status")</f>
        <v>Permanent</v>
      </c>
    </row>
    <row r="2321" spans="1:15" x14ac:dyDescent="0.25">
      <c r="A2321" t="s">
        <v>2589</v>
      </c>
      <c r="B2321">
        <v>301958789</v>
      </c>
      <c r="C2321">
        <v>5</v>
      </c>
      <c r="D2321" s="1">
        <v>42917.459791666668</v>
      </c>
      <c r="E2321" s="1">
        <v>42917.418055555558</v>
      </c>
      <c r="F2321">
        <v>20000</v>
      </c>
      <c r="G2321">
        <v>24500</v>
      </c>
      <c r="H2321">
        <v>30</v>
      </c>
      <c r="I2321" t="s">
        <v>1708</v>
      </c>
      <c r="J2321" t="s">
        <v>11</v>
      </c>
      <c r="K2321" s="2">
        <f t="shared" si="108"/>
        <v>0.22500000000000001</v>
      </c>
      <c r="L2321">
        <f t="shared" si="109"/>
        <v>0</v>
      </c>
      <c r="M2321" t="str">
        <f t="shared" si="110"/>
        <v>3. High Velocity Loyalty (4+)</v>
      </c>
      <c r="N2321" t="str">
        <f>IFERROR(INDEX(Demographics!F:F, MATCH(A2321, Demographics!A:A, 0)), "Unspecified Bank")</f>
        <v>GT Bank</v>
      </c>
      <c r="O2321" t="str">
        <f>IFERROR(INDEX(Demographics!H:H, MATCH(A2321, Demographics!A:A, 0)) &amp; "", "Unknown Status")</f>
        <v/>
      </c>
    </row>
    <row r="2322" spans="1:15" x14ac:dyDescent="0.25">
      <c r="A2322" t="s">
        <v>2590</v>
      </c>
      <c r="B2322">
        <v>301960921</v>
      </c>
      <c r="C2322">
        <v>12</v>
      </c>
      <c r="D2322" s="1">
        <v>42919.501527777778</v>
      </c>
      <c r="E2322" s="1">
        <v>42919.459791666668</v>
      </c>
      <c r="F2322">
        <v>40000</v>
      </c>
      <c r="G2322">
        <v>44000</v>
      </c>
      <c r="H2322">
        <v>30</v>
      </c>
      <c r="J2322" t="s">
        <v>11</v>
      </c>
      <c r="K2322" s="2">
        <f t="shared" si="108"/>
        <v>0.1</v>
      </c>
      <c r="L2322">
        <f t="shared" si="109"/>
        <v>0</v>
      </c>
      <c r="M2322" t="str">
        <f t="shared" si="110"/>
        <v>3. High Velocity Loyalty (4+)</v>
      </c>
      <c r="N2322" t="str">
        <f>IFERROR(INDEX(Demographics!F:F, MATCH(A2322, Demographics!A:A, 0)), "Unspecified Bank")</f>
        <v>GT Bank</v>
      </c>
      <c r="O2322" t="str">
        <f>IFERROR(INDEX(Demographics!H:H, MATCH(A2322, Demographics!A:A, 0)) &amp; "", "Unknown Status")</f>
        <v>Permanent</v>
      </c>
    </row>
    <row r="2323" spans="1:15" x14ac:dyDescent="0.25">
      <c r="A2323" t="s">
        <v>2591</v>
      </c>
      <c r="B2323">
        <v>301958704</v>
      </c>
      <c r="C2323">
        <v>3</v>
      </c>
      <c r="D2323" s="1">
        <v>42917.383680555555</v>
      </c>
      <c r="E2323" s="1">
        <v>42917.341944444444</v>
      </c>
      <c r="F2323">
        <v>10000</v>
      </c>
      <c r="G2323">
        <v>11500</v>
      </c>
      <c r="H2323">
        <v>15</v>
      </c>
      <c r="J2323" t="s">
        <v>11</v>
      </c>
      <c r="K2323" s="2">
        <f t="shared" si="108"/>
        <v>0.15</v>
      </c>
      <c r="L2323">
        <f t="shared" si="109"/>
        <v>0</v>
      </c>
      <c r="M2323" t="str">
        <f t="shared" si="110"/>
        <v>2. Early Repeat (2-3)</v>
      </c>
      <c r="N2323" t="str">
        <f>IFERROR(INDEX(Demographics!F:F, MATCH(A2323, Demographics!A:A, 0)), "Unspecified Bank")</f>
        <v>GT Bank</v>
      </c>
      <c r="O2323" t="str">
        <f>IFERROR(INDEX(Demographics!H:H, MATCH(A2323, Demographics!A:A, 0)) &amp; "", "Unknown Status")</f>
        <v>Permanent</v>
      </c>
    </row>
    <row r="2324" spans="1:15" x14ac:dyDescent="0.25">
      <c r="A2324" t="s">
        <v>2592</v>
      </c>
      <c r="B2324">
        <v>301961254</v>
      </c>
      <c r="C2324">
        <v>5</v>
      </c>
      <c r="D2324" s="1">
        <v>42919.652546296296</v>
      </c>
      <c r="E2324" s="1">
        <v>42919.610810185186</v>
      </c>
      <c r="F2324">
        <v>20000</v>
      </c>
      <c r="G2324">
        <v>24500</v>
      </c>
      <c r="H2324">
        <v>30</v>
      </c>
      <c r="J2324" t="s">
        <v>11</v>
      </c>
      <c r="K2324" s="2">
        <f t="shared" si="108"/>
        <v>0.22500000000000001</v>
      </c>
      <c r="L2324">
        <f t="shared" si="109"/>
        <v>0</v>
      </c>
      <c r="M2324" t="str">
        <f t="shared" si="110"/>
        <v>3. High Velocity Loyalty (4+)</v>
      </c>
      <c r="N2324" t="str">
        <f>IFERROR(INDEX(Demographics!F:F, MATCH(A2324, Demographics!A:A, 0)), "Unspecified Bank")</f>
        <v>GT Bank</v>
      </c>
      <c r="O2324" t="str">
        <f>IFERROR(INDEX(Demographics!H:H, MATCH(A2324, Demographics!A:A, 0)) &amp; "", "Unknown Status")</f>
        <v>Self-Employed</v>
      </c>
    </row>
    <row r="2325" spans="1:15" x14ac:dyDescent="0.25">
      <c r="A2325" t="s">
        <v>2593</v>
      </c>
      <c r="B2325">
        <v>301964393</v>
      </c>
      <c r="C2325">
        <v>3</v>
      </c>
      <c r="D2325" s="1">
        <v>42921.376956018517</v>
      </c>
      <c r="E2325" s="1">
        <v>42921.335231481484</v>
      </c>
      <c r="F2325">
        <v>10000</v>
      </c>
      <c r="G2325">
        <v>13000</v>
      </c>
      <c r="H2325">
        <v>30</v>
      </c>
      <c r="J2325" t="s">
        <v>11</v>
      </c>
      <c r="K2325" s="2">
        <f t="shared" si="108"/>
        <v>0.3</v>
      </c>
      <c r="L2325">
        <f t="shared" si="109"/>
        <v>0</v>
      </c>
      <c r="M2325" t="str">
        <f t="shared" si="110"/>
        <v>2. Early Repeat (2-3)</v>
      </c>
      <c r="N2325" t="str">
        <f>IFERROR(INDEX(Demographics!F:F, MATCH(A2325, Demographics!A:A, 0)), "Unspecified Bank")</f>
        <v>Unspecified Bank</v>
      </c>
      <c r="O2325" t="str">
        <f>IFERROR(INDEX(Demographics!H:H, MATCH(A2325, Demographics!A:A, 0)) &amp; "", "Unknown Status")</f>
        <v>Unknown Status</v>
      </c>
    </row>
    <row r="2326" spans="1:15" x14ac:dyDescent="0.25">
      <c r="A2326" t="s">
        <v>2594</v>
      </c>
      <c r="B2326">
        <v>301960959</v>
      </c>
      <c r="C2326">
        <v>5</v>
      </c>
      <c r="D2326" s="1">
        <v>42919.51421296296</v>
      </c>
      <c r="E2326" s="1">
        <v>42919.472500000003</v>
      </c>
      <c r="F2326">
        <v>20000</v>
      </c>
      <c r="G2326">
        <v>22250</v>
      </c>
      <c r="H2326">
        <v>15</v>
      </c>
      <c r="J2326" t="s">
        <v>23</v>
      </c>
      <c r="K2326" s="2">
        <f t="shared" si="108"/>
        <v>0.1125</v>
      </c>
      <c r="L2326">
        <f t="shared" si="109"/>
        <v>1</v>
      </c>
      <c r="M2326" t="str">
        <f t="shared" si="110"/>
        <v>3. High Velocity Loyalty (4+)</v>
      </c>
      <c r="N2326" t="str">
        <f>IFERROR(INDEX(Demographics!F:F, MATCH(A2326, Demographics!A:A, 0)), "Unspecified Bank")</f>
        <v>UBA</v>
      </c>
      <c r="O2326" t="str">
        <f>IFERROR(INDEX(Demographics!H:H, MATCH(A2326, Demographics!A:A, 0)) &amp; "", "Unknown Status")</f>
        <v/>
      </c>
    </row>
    <row r="2327" spans="1:15" x14ac:dyDescent="0.25">
      <c r="A2327" t="s">
        <v>2595</v>
      </c>
      <c r="B2327">
        <v>301996541</v>
      </c>
      <c r="C2327">
        <v>2</v>
      </c>
      <c r="D2327" s="1">
        <v>42942.402199074073</v>
      </c>
      <c r="E2327" s="1">
        <v>42942.360439814816</v>
      </c>
      <c r="F2327">
        <v>10000</v>
      </c>
      <c r="G2327">
        <v>13000</v>
      </c>
      <c r="H2327">
        <v>30</v>
      </c>
      <c r="J2327" t="s">
        <v>11</v>
      </c>
      <c r="K2327" s="2">
        <f t="shared" si="108"/>
        <v>0.3</v>
      </c>
      <c r="L2327">
        <f t="shared" si="109"/>
        <v>0</v>
      </c>
      <c r="M2327" t="str">
        <f t="shared" si="110"/>
        <v>2. Early Repeat (2-3)</v>
      </c>
      <c r="N2327" t="str">
        <f>IFERROR(INDEX(Demographics!F:F, MATCH(A2327, Demographics!A:A, 0)), "Unspecified Bank")</f>
        <v>Zenith Bank</v>
      </c>
      <c r="O2327" t="str">
        <f>IFERROR(INDEX(Demographics!H:H, MATCH(A2327, Demographics!A:A, 0)) &amp; "", "Unknown Status")</f>
        <v>Permanent</v>
      </c>
    </row>
    <row r="2328" spans="1:15" x14ac:dyDescent="0.25">
      <c r="A2328" t="s">
        <v>2596</v>
      </c>
      <c r="B2328">
        <v>301995442</v>
      </c>
      <c r="C2328">
        <v>2</v>
      </c>
      <c r="D2328" s="1">
        <v>42941.628645833334</v>
      </c>
      <c r="E2328" s="1">
        <v>42941.586909722224</v>
      </c>
      <c r="F2328">
        <v>10000</v>
      </c>
      <c r="G2328">
        <v>11500</v>
      </c>
      <c r="H2328">
        <v>15</v>
      </c>
      <c r="I2328" t="s">
        <v>2597</v>
      </c>
      <c r="J2328" t="s">
        <v>11</v>
      </c>
      <c r="K2328" s="2">
        <f t="shared" si="108"/>
        <v>0.15</v>
      </c>
      <c r="L2328">
        <f t="shared" si="109"/>
        <v>0</v>
      </c>
      <c r="M2328" t="str">
        <f t="shared" si="110"/>
        <v>2. Early Repeat (2-3)</v>
      </c>
      <c r="N2328" t="str">
        <f>IFERROR(INDEX(Demographics!F:F, MATCH(A2328, Demographics!A:A, 0)), "Unspecified Bank")</f>
        <v>Unspecified Bank</v>
      </c>
      <c r="O2328" t="str">
        <f>IFERROR(INDEX(Demographics!H:H, MATCH(A2328, Demographics!A:A, 0)) &amp; "", "Unknown Status")</f>
        <v>Unknown Status</v>
      </c>
    </row>
    <row r="2329" spans="1:15" x14ac:dyDescent="0.25">
      <c r="A2329" t="s">
        <v>2598</v>
      </c>
      <c r="B2329">
        <v>301980296</v>
      </c>
      <c r="C2329">
        <v>3</v>
      </c>
      <c r="D2329" s="1">
        <v>42932.545960648145</v>
      </c>
      <c r="E2329" s="1">
        <v>42932.504212962966</v>
      </c>
      <c r="F2329">
        <v>10000</v>
      </c>
      <c r="G2329">
        <v>13000</v>
      </c>
      <c r="H2329">
        <v>30</v>
      </c>
      <c r="J2329" t="s">
        <v>11</v>
      </c>
      <c r="K2329" s="2">
        <f t="shared" si="108"/>
        <v>0.3</v>
      </c>
      <c r="L2329">
        <f t="shared" si="109"/>
        <v>0</v>
      </c>
      <c r="M2329" t="str">
        <f t="shared" si="110"/>
        <v>2. Early Repeat (2-3)</v>
      </c>
      <c r="N2329" t="str">
        <f>IFERROR(INDEX(Demographics!F:F, MATCH(A2329, Demographics!A:A, 0)), "Unspecified Bank")</f>
        <v>Zenith Bank</v>
      </c>
      <c r="O2329" t="str">
        <f>IFERROR(INDEX(Demographics!H:H, MATCH(A2329, Demographics!A:A, 0)) &amp; "", "Unknown Status")</f>
        <v>Permanent</v>
      </c>
    </row>
    <row r="2330" spans="1:15" x14ac:dyDescent="0.25">
      <c r="A2330" t="s">
        <v>2599</v>
      </c>
      <c r="B2330">
        <v>301966471</v>
      </c>
      <c r="C2330">
        <v>4</v>
      </c>
      <c r="D2330" s="1">
        <v>42922.57136574074</v>
      </c>
      <c r="E2330" s="1">
        <v>42922.529537037037</v>
      </c>
      <c r="F2330">
        <v>10000</v>
      </c>
      <c r="G2330">
        <v>11500</v>
      </c>
      <c r="H2330">
        <v>15</v>
      </c>
      <c r="J2330" t="s">
        <v>23</v>
      </c>
      <c r="K2330" s="2">
        <f t="shared" si="108"/>
        <v>0.15</v>
      </c>
      <c r="L2330">
        <f t="shared" si="109"/>
        <v>1</v>
      </c>
      <c r="M2330" t="str">
        <f t="shared" si="110"/>
        <v>3. High Velocity Loyalty (4+)</v>
      </c>
      <c r="N2330" t="str">
        <f>IFERROR(INDEX(Demographics!F:F, MATCH(A2330, Demographics!A:A, 0)), "Unspecified Bank")</f>
        <v>Unspecified Bank</v>
      </c>
      <c r="O2330" t="str">
        <f>IFERROR(INDEX(Demographics!H:H, MATCH(A2330, Demographics!A:A, 0)) &amp; "", "Unknown Status")</f>
        <v>Unknown Status</v>
      </c>
    </row>
    <row r="2331" spans="1:15" x14ac:dyDescent="0.25">
      <c r="A2331" t="s">
        <v>2600</v>
      </c>
      <c r="B2331">
        <v>301979327</v>
      </c>
      <c r="C2331">
        <v>4</v>
      </c>
      <c r="D2331" s="1">
        <v>42931.655995370369</v>
      </c>
      <c r="E2331" s="1">
        <v>42931.614247685182</v>
      </c>
      <c r="F2331">
        <v>20000</v>
      </c>
      <c r="G2331">
        <v>24500</v>
      </c>
      <c r="H2331">
        <v>30</v>
      </c>
      <c r="I2331" t="s">
        <v>2601</v>
      </c>
      <c r="J2331" t="s">
        <v>11</v>
      </c>
      <c r="K2331" s="2">
        <f t="shared" si="108"/>
        <v>0.22500000000000001</v>
      </c>
      <c r="L2331">
        <f t="shared" si="109"/>
        <v>0</v>
      </c>
      <c r="M2331" t="str">
        <f t="shared" si="110"/>
        <v>3. High Velocity Loyalty (4+)</v>
      </c>
      <c r="N2331" t="str">
        <f>IFERROR(INDEX(Demographics!F:F, MATCH(A2331, Demographics!A:A, 0)), "Unspecified Bank")</f>
        <v>Unspecified Bank</v>
      </c>
      <c r="O2331" t="str">
        <f>IFERROR(INDEX(Demographics!H:H, MATCH(A2331, Demographics!A:A, 0)) &amp; "", "Unknown Status")</f>
        <v>Unknown Status</v>
      </c>
    </row>
    <row r="2332" spans="1:15" x14ac:dyDescent="0.25">
      <c r="A2332" t="s">
        <v>2602</v>
      </c>
      <c r="B2332">
        <v>301975548</v>
      </c>
      <c r="C2332">
        <v>9</v>
      </c>
      <c r="D2332" s="1">
        <v>42929.326979166668</v>
      </c>
      <c r="E2332" s="1">
        <v>42929.285231481481</v>
      </c>
      <c r="F2332">
        <v>10000</v>
      </c>
      <c r="G2332">
        <v>11500</v>
      </c>
      <c r="H2332">
        <v>15</v>
      </c>
      <c r="J2332" t="s">
        <v>11</v>
      </c>
      <c r="K2332" s="2">
        <f t="shared" si="108"/>
        <v>0.15</v>
      </c>
      <c r="L2332">
        <f t="shared" si="109"/>
        <v>0</v>
      </c>
      <c r="M2332" t="str">
        <f t="shared" si="110"/>
        <v>3. High Velocity Loyalty (4+)</v>
      </c>
      <c r="N2332" t="str">
        <f>IFERROR(INDEX(Demographics!F:F, MATCH(A2332, Demographics!A:A, 0)), "Unspecified Bank")</f>
        <v>Unspecified Bank</v>
      </c>
      <c r="O2332" t="str">
        <f>IFERROR(INDEX(Demographics!H:H, MATCH(A2332, Demographics!A:A, 0)) &amp; "", "Unknown Status")</f>
        <v>Unknown Status</v>
      </c>
    </row>
    <row r="2333" spans="1:15" x14ac:dyDescent="0.25">
      <c r="A2333" t="s">
        <v>2603</v>
      </c>
      <c r="B2333">
        <v>301967510</v>
      </c>
      <c r="C2333">
        <v>11</v>
      </c>
      <c r="D2333" s="1">
        <v>42923.349421296298</v>
      </c>
      <c r="E2333" s="1">
        <v>42923.307696759257</v>
      </c>
      <c r="F2333">
        <v>10000</v>
      </c>
      <c r="G2333">
        <v>11000</v>
      </c>
      <c r="H2333">
        <v>30</v>
      </c>
      <c r="J2333" t="s">
        <v>11</v>
      </c>
      <c r="K2333" s="2">
        <f t="shared" si="108"/>
        <v>0.1</v>
      </c>
      <c r="L2333">
        <f t="shared" si="109"/>
        <v>0</v>
      </c>
      <c r="M2333" t="str">
        <f t="shared" si="110"/>
        <v>3. High Velocity Loyalty (4+)</v>
      </c>
      <c r="N2333" t="str">
        <f>IFERROR(INDEX(Demographics!F:F, MATCH(A2333, Demographics!A:A, 0)), "Unspecified Bank")</f>
        <v>First Bank</v>
      </c>
      <c r="O2333" t="str">
        <f>IFERROR(INDEX(Demographics!H:H, MATCH(A2333, Demographics!A:A, 0)) &amp; "", "Unknown Status")</f>
        <v>Self-Employed</v>
      </c>
    </row>
    <row r="2334" spans="1:15" x14ac:dyDescent="0.25">
      <c r="A2334" t="s">
        <v>2604</v>
      </c>
      <c r="B2334">
        <v>301972258</v>
      </c>
      <c r="C2334">
        <v>3</v>
      </c>
      <c r="D2334" s="1">
        <v>42926.951064814813</v>
      </c>
      <c r="E2334" s="1">
        <v>42926.909328703703</v>
      </c>
      <c r="F2334">
        <v>20000</v>
      </c>
      <c r="G2334">
        <v>24500</v>
      </c>
      <c r="H2334">
        <v>30</v>
      </c>
      <c r="J2334" t="s">
        <v>11</v>
      </c>
      <c r="K2334" s="2">
        <f t="shared" si="108"/>
        <v>0.22500000000000001</v>
      </c>
      <c r="L2334">
        <f t="shared" si="109"/>
        <v>0</v>
      </c>
      <c r="M2334" t="str">
        <f t="shared" si="110"/>
        <v>2. Early Repeat (2-3)</v>
      </c>
      <c r="N2334" t="str">
        <f>IFERROR(INDEX(Demographics!F:F, MATCH(A2334, Demographics!A:A, 0)), "Unspecified Bank")</f>
        <v>Access Bank</v>
      </c>
      <c r="O2334" t="str">
        <f>IFERROR(INDEX(Demographics!H:H, MATCH(A2334, Demographics!A:A, 0)) &amp; "", "Unknown Status")</f>
        <v>Permanent</v>
      </c>
    </row>
    <row r="2335" spans="1:15" x14ac:dyDescent="0.25">
      <c r="A2335" t="s">
        <v>2605</v>
      </c>
      <c r="B2335">
        <v>301984474</v>
      </c>
      <c r="C2335">
        <v>2</v>
      </c>
      <c r="D2335" s="1">
        <v>42934.800358796296</v>
      </c>
      <c r="E2335" s="1">
        <v>42934.758622685185</v>
      </c>
      <c r="F2335">
        <v>10000</v>
      </c>
      <c r="G2335">
        <v>13000</v>
      </c>
      <c r="H2335">
        <v>30</v>
      </c>
      <c r="J2335" t="s">
        <v>11</v>
      </c>
      <c r="K2335" s="2">
        <f t="shared" si="108"/>
        <v>0.3</v>
      </c>
      <c r="L2335">
        <f t="shared" si="109"/>
        <v>0</v>
      </c>
      <c r="M2335" t="str">
        <f t="shared" si="110"/>
        <v>2. Early Repeat (2-3)</v>
      </c>
      <c r="N2335" t="str">
        <f>IFERROR(INDEX(Demographics!F:F, MATCH(A2335, Demographics!A:A, 0)), "Unspecified Bank")</f>
        <v>GT Bank</v>
      </c>
      <c r="O2335" t="str">
        <f>IFERROR(INDEX(Demographics!H:H, MATCH(A2335, Demographics!A:A, 0)) &amp; "", "Unknown Status")</f>
        <v>Permanent</v>
      </c>
    </row>
    <row r="2336" spans="1:15" x14ac:dyDescent="0.25">
      <c r="A2336" t="s">
        <v>2606</v>
      </c>
      <c r="B2336">
        <v>301958708</v>
      </c>
      <c r="C2336">
        <v>4</v>
      </c>
      <c r="D2336" s="1">
        <v>42917.387835648151</v>
      </c>
      <c r="E2336" s="1">
        <v>42917.345393518517</v>
      </c>
      <c r="F2336">
        <v>20000</v>
      </c>
      <c r="G2336">
        <v>24500</v>
      </c>
      <c r="H2336">
        <v>30</v>
      </c>
      <c r="J2336" t="s">
        <v>23</v>
      </c>
      <c r="K2336" s="2">
        <f t="shared" si="108"/>
        <v>0.22500000000000001</v>
      </c>
      <c r="L2336">
        <f t="shared" si="109"/>
        <v>1</v>
      </c>
      <c r="M2336" t="str">
        <f t="shared" si="110"/>
        <v>3. High Velocity Loyalty (4+)</v>
      </c>
      <c r="N2336" t="str">
        <f>IFERROR(INDEX(Demographics!F:F, MATCH(A2336, Demographics!A:A, 0)), "Unspecified Bank")</f>
        <v>GT Bank</v>
      </c>
      <c r="O2336" t="str">
        <f>IFERROR(INDEX(Demographics!H:H, MATCH(A2336, Demographics!A:A, 0)) &amp; "", "Unknown Status")</f>
        <v>Permanent</v>
      </c>
    </row>
    <row r="2337" spans="1:15" x14ac:dyDescent="0.25">
      <c r="A2337" t="s">
        <v>2607</v>
      </c>
      <c r="B2337">
        <v>302002019</v>
      </c>
      <c r="C2337">
        <v>7</v>
      </c>
      <c r="D2337" s="1">
        <v>42945.469756944447</v>
      </c>
      <c r="E2337" s="1">
        <v>42945.42800925926</v>
      </c>
      <c r="F2337">
        <v>30000</v>
      </c>
      <c r="G2337">
        <v>34500</v>
      </c>
      <c r="H2337">
        <v>30</v>
      </c>
      <c r="J2337" t="s">
        <v>11</v>
      </c>
      <c r="K2337" s="2">
        <f t="shared" si="108"/>
        <v>0.15</v>
      </c>
      <c r="L2337">
        <f t="shared" si="109"/>
        <v>0</v>
      </c>
      <c r="M2337" t="str">
        <f t="shared" si="110"/>
        <v>3. High Velocity Loyalty (4+)</v>
      </c>
      <c r="N2337" t="str">
        <f>IFERROR(INDEX(Demographics!F:F, MATCH(A2337, Demographics!A:A, 0)), "Unspecified Bank")</f>
        <v>GT Bank</v>
      </c>
      <c r="O2337" t="str">
        <f>IFERROR(INDEX(Demographics!H:H, MATCH(A2337, Demographics!A:A, 0)) &amp; "", "Unknown Status")</f>
        <v>Permanent</v>
      </c>
    </row>
    <row r="2338" spans="1:15" x14ac:dyDescent="0.25">
      <c r="A2338" t="s">
        <v>2608</v>
      </c>
      <c r="B2338">
        <v>301986166</v>
      </c>
      <c r="C2338">
        <v>4</v>
      </c>
      <c r="D2338" s="1">
        <v>42935.735150462962</v>
      </c>
      <c r="E2338" s="1">
        <v>42935.692708333336</v>
      </c>
      <c r="F2338">
        <v>10000</v>
      </c>
      <c r="G2338">
        <v>11500</v>
      </c>
      <c r="H2338">
        <v>15</v>
      </c>
      <c r="J2338" t="s">
        <v>11</v>
      </c>
      <c r="K2338" s="2">
        <f t="shared" si="108"/>
        <v>0.15</v>
      </c>
      <c r="L2338">
        <f t="shared" si="109"/>
        <v>0</v>
      </c>
      <c r="M2338" t="str">
        <f t="shared" si="110"/>
        <v>3. High Velocity Loyalty (4+)</v>
      </c>
      <c r="N2338" t="str">
        <f>IFERROR(INDEX(Demographics!F:F, MATCH(A2338, Demographics!A:A, 0)), "Unspecified Bank")</f>
        <v>Zenith Bank</v>
      </c>
      <c r="O2338" t="str">
        <f>IFERROR(INDEX(Demographics!H:H, MATCH(A2338, Demographics!A:A, 0)) &amp; "", "Unknown Status")</f>
        <v>Permanent</v>
      </c>
    </row>
    <row r="2339" spans="1:15" x14ac:dyDescent="0.25">
      <c r="A2339" t="s">
        <v>2609</v>
      </c>
      <c r="B2339">
        <v>301959765</v>
      </c>
      <c r="C2339">
        <v>3</v>
      </c>
      <c r="D2339" s="1">
        <v>42918.421712962961</v>
      </c>
      <c r="E2339" s="1">
        <v>42918.379942129628</v>
      </c>
      <c r="F2339">
        <v>10000</v>
      </c>
      <c r="G2339">
        <v>13000</v>
      </c>
      <c r="H2339">
        <v>30</v>
      </c>
      <c r="I2339" t="s">
        <v>2610</v>
      </c>
      <c r="J2339" t="s">
        <v>11</v>
      </c>
      <c r="K2339" s="2">
        <f t="shared" si="108"/>
        <v>0.3</v>
      </c>
      <c r="L2339">
        <f t="shared" si="109"/>
        <v>0</v>
      </c>
      <c r="M2339" t="str">
        <f t="shared" si="110"/>
        <v>2. Early Repeat (2-3)</v>
      </c>
      <c r="N2339" t="str">
        <f>IFERROR(INDEX(Demographics!F:F, MATCH(A2339, Demographics!A:A, 0)), "Unspecified Bank")</f>
        <v>First Bank</v>
      </c>
      <c r="O2339" t="str">
        <f>IFERROR(INDEX(Demographics!H:H, MATCH(A2339, Demographics!A:A, 0)) &amp; "", "Unknown Status")</f>
        <v>Permanent</v>
      </c>
    </row>
    <row r="2340" spans="1:15" x14ac:dyDescent="0.25">
      <c r="A2340" t="s">
        <v>2611</v>
      </c>
      <c r="B2340">
        <v>301964480</v>
      </c>
      <c r="C2340">
        <v>3</v>
      </c>
      <c r="D2340" s="1">
        <v>42921.410509259258</v>
      </c>
      <c r="E2340" s="1">
        <v>42921.368761574071</v>
      </c>
      <c r="F2340">
        <v>10000</v>
      </c>
      <c r="G2340">
        <v>13000</v>
      </c>
      <c r="H2340">
        <v>30</v>
      </c>
      <c r="J2340" t="s">
        <v>11</v>
      </c>
      <c r="K2340" s="2">
        <f t="shared" si="108"/>
        <v>0.3</v>
      </c>
      <c r="L2340">
        <f t="shared" si="109"/>
        <v>0</v>
      </c>
      <c r="M2340" t="str">
        <f t="shared" si="110"/>
        <v>2. Early Repeat (2-3)</v>
      </c>
      <c r="N2340" t="str">
        <f>IFERROR(INDEX(Demographics!F:F, MATCH(A2340, Demographics!A:A, 0)), "Unspecified Bank")</f>
        <v>Unspecified Bank</v>
      </c>
      <c r="O2340" t="str">
        <f>IFERROR(INDEX(Demographics!H:H, MATCH(A2340, Demographics!A:A, 0)) &amp; "", "Unknown Status")</f>
        <v>Unknown Status</v>
      </c>
    </row>
    <row r="2341" spans="1:15" x14ac:dyDescent="0.25">
      <c r="A2341" t="s">
        <v>2612</v>
      </c>
      <c r="B2341">
        <v>301976592</v>
      </c>
      <c r="C2341">
        <v>9</v>
      </c>
      <c r="D2341" s="1">
        <v>42929.827523148146</v>
      </c>
      <c r="E2341" s="1">
        <v>42929.785046296296</v>
      </c>
      <c r="F2341">
        <v>30000</v>
      </c>
      <c r="G2341">
        <v>34500</v>
      </c>
      <c r="H2341">
        <v>30</v>
      </c>
      <c r="J2341" t="s">
        <v>11</v>
      </c>
      <c r="K2341" s="2">
        <f t="shared" si="108"/>
        <v>0.15</v>
      </c>
      <c r="L2341">
        <f t="shared" si="109"/>
        <v>0</v>
      </c>
      <c r="M2341" t="str">
        <f t="shared" si="110"/>
        <v>3. High Velocity Loyalty (4+)</v>
      </c>
      <c r="N2341" t="str">
        <f>IFERROR(INDEX(Demographics!F:F, MATCH(A2341, Demographics!A:A, 0)), "Unspecified Bank")</f>
        <v>FCMB</v>
      </c>
      <c r="O2341" t="str">
        <f>IFERROR(INDEX(Demographics!H:H, MATCH(A2341, Demographics!A:A, 0)) &amp; "", "Unknown Status")</f>
        <v>Permanent</v>
      </c>
    </row>
    <row r="2342" spans="1:15" x14ac:dyDescent="0.25">
      <c r="A2342" t="s">
        <v>2613</v>
      </c>
      <c r="B2342">
        <v>301993324</v>
      </c>
      <c r="C2342">
        <v>2</v>
      </c>
      <c r="D2342" s="1">
        <v>42940.535624999997</v>
      </c>
      <c r="E2342" s="1">
        <v>42940.49386574074</v>
      </c>
      <c r="F2342">
        <v>10000</v>
      </c>
      <c r="G2342">
        <v>13000</v>
      </c>
      <c r="H2342">
        <v>30</v>
      </c>
      <c r="J2342" t="s">
        <v>11</v>
      </c>
      <c r="K2342" s="2">
        <f t="shared" si="108"/>
        <v>0.3</v>
      </c>
      <c r="L2342">
        <f t="shared" si="109"/>
        <v>0</v>
      </c>
      <c r="M2342" t="str">
        <f t="shared" si="110"/>
        <v>2. Early Repeat (2-3)</v>
      </c>
      <c r="N2342" t="str">
        <f>IFERROR(INDEX(Demographics!F:F, MATCH(A2342, Demographics!A:A, 0)), "Unspecified Bank")</f>
        <v>Unspecified Bank</v>
      </c>
      <c r="O2342" t="str">
        <f>IFERROR(INDEX(Demographics!H:H, MATCH(A2342, Demographics!A:A, 0)) &amp; "", "Unknown Status")</f>
        <v>Unknown Status</v>
      </c>
    </row>
    <row r="2343" spans="1:15" x14ac:dyDescent="0.25">
      <c r="A2343" t="s">
        <v>2614</v>
      </c>
      <c r="B2343">
        <v>301974134</v>
      </c>
      <c r="C2343">
        <v>2</v>
      </c>
      <c r="D2343" s="1">
        <v>42928.35015046296</v>
      </c>
      <c r="E2343" s="1">
        <v>42928.30840277778</v>
      </c>
      <c r="F2343">
        <v>10000</v>
      </c>
      <c r="G2343">
        <v>13000</v>
      </c>
      <c r="H2343">
        <v>30</v>
      </c>
      <c r="J2343" t="s">
        <v>23</v>
      </c>
      <c r="K2343" s="2">
        <f t="shared" si="108"/>
        <v>0.3</v>
      </c>
      <c r="L2343">
        <f t="shared" si="109"/>
        <v>1</v>
      </c>
      <c r="M2343" t="str">
        <f t="shared" si="110"/>
        <v>2. Early Repeat (2-3)</v>
      </c>
      <c r="N2343" t="str">
        <f>IFERROR(INDEX(Demographics!F:F, MATCH(A2343, Demographics!A:A, 0)), "Unspecified Bank")</f>
        <v>GT Bank</v>
      </c>
      <c r="O2343" t="str">
        <f>IFERROR(INDEX(Demographics!H:H, MATCH(A2343, Demographics!A:A, 0)) &amp; "", "Unknown Status")</f>
        <v/>
      </c>
    </row>
    <row r="2344" spans="1:15" x14ac:dyDescent="0.25">
      <c r="A2344" t="s">
        <v>2615</v>
      </c>
      <c r="B2344">
        <v>301966898</v>
      </c>
      <c r="C2344">
        <v>6</v>
      </c>
      <c r="D2344" s="1">
        <v>42922.748530092591</v>
      </c>
      <c r="E2344" s="1">
        <v>42922.706655092596</v>
      </c>
      <c r="F2344">
        <v>10000</v>
      </c>
      <c r="G2344">
        <v>13000</v>
      </c>
      <c r="H2344">
        <v>30</v>
      </c>
      <c r="J2344" t="s">
        <v>11</v>
      </c>
      <c r="K2344" s="2">
        <f t="shared" si="108"/>
        <v>0.3</v>
      </c>
      <c r="L2344">
        <f t="shared" si="109"/>
        <v>0</v>
      </c>
      <c r="M2344" t="str">
        <f t="shared" si="110"/>
        <v>3. High Velocity Loyalty (4+)</v>
      </c>
      <c r="N2344" t="str">
        <f>IFERROR(INDEX(Demographics!F:F, MATCH(A2344, Demographics!A:A, 0)), "Unspecified Bank")</f>
        <v>First Bank</v>
      </c>
      <c r="O2344" t="str">
        <f>IFERROR(INDEX(Demographics!H:H, MATCH(A2344, Demographics!A:A, 0)) &amp; "", "Unknown Status")</f>
        <v>Student</v>
      </c>
    </row>
    <row r="2345" spans="1:15" x14ac:dyDescent="0.25">
      <c r="A2345" t="s">
        <v>2616</v>
      </c>
      <c r="B2345">
        <v>301986851</v>
      </c>
      <c r="C2345">
        <v>12</v>
      </c>
      <c r="D2345" s="1">
        <v>42936.460960648146</v>
      </c>
      <c r="E2345" s="1">
        <v>42936.250578703701</v>
      </c>
      <c r="F2345">
        <v>30000</v>
      </c>
      <c r="G2345">
        <v>34500</v>
      </c>
      <c r="H2345">
        <v>30</v>
      </c>
      <c r="J2345" t="s">
        <v>11</v>
      </c>
      <c r="K2345" s="2">
        <f t="shared" si="108"/>
        <v>0.15</v>
      </c>
      <c r="L2345">
        <f t="shared" si="109"/>
        <v>0</v>
      </c>
      <c r="M2345" t="str">
        <f t="shared" si="110"/>
        <v>3. High Velocity Loyalty (4+)</v>
      </c>
      <c r="N2345" t="str">
        <f>IFERROR(INDEX(Demographics!F:F, MATCH(A2345, Demographics!A:A, 0)), "Unspecified Bank")</f>
        <v>GT Bank</v>
      </c>
      <c r="O2345" t="str">
        <f>IFERROR(INDEX(Demographics!H:H, MATCH(A2345, Demographics!A:A, 0)) &amp; "", "Unknown Status")</f>
        <v>Self-Employed</v>
      </c>
    </row>
    <row r="2346" spans="1:15" x14ac:dyDescent="0.25">
      <c r="A2346" t="s">
        <v>2617</v>
      </c>
      <c r="B2346">
        <v>301959493</v>
      </c>
      <c r="C2346">
        <v>8</v>
      </c>
      <c r="D2346" s="1">
        <v>42917.938900462963</v>
      </c>
      <c r="E2346" s="1">
        <v>42917.897175925929</v>
      </c>
      <c r="F2346">
        <v>30000</v>
      </c>
      <c r="G2346">
        <v>34500</v>
      </c>
      <c r="H2346">
        <v>30</v>
      </c>
      <c r="J2346" t="s">
        <v>11</v>
      </c>
      <c r="K2346" s="2">
        <f t="shared" si="108"/>
        <v>0.15</v>
      </c>
      <c r="L2346">
        <f t="shared" si="109"/>
        <v>0</v>
      </c>
      <c r="M2346" t="str">
        <f t="shared" si="110"/>
        <v>3. High Velocity Loyalty (4+)</v>
      </c>
      <c r="N2346" t="str">
        <f>IFERROR(INDEX(Demographics!F:F, MATCH(A2346, Demographics!A:A, 0)), "Unspecified Bank")</f>
        <v>Access Bank</v>
      </c>
      <c r="O2346" t="str">
        <f>IFERROR(INDEX(Demographics!H:H, MATCH(A2346, Demographics!A:A, 0)) &amp; "", "Unknown Status")</f>
        <v>Permanent</v>
      </c>
    </row>
    <row r="2347" spans="1:15" x14ac:dyDescent="0.25">
      <c r="A2347" t="s">
        <v>2618</v>
      </c>
      <c r="B2347">
        <v>301993016</v>
      </c>
      <c r="C2347">
        <v>2</v>
      </c>
      <c r="D2347" s="1">
        <v>42940.425810185188</v>
      </c>
      <c r="E2347" s="1">
        <v>42940.384062500001</v>
      </c>
      <c r="F2347">
        <v>10000</v>
      </c>
      <c r="G2347">
        <v>11500</v>
      </c>
      <c r="H2347">
        <v>15</v>
      </c>
      <c r="I2347" t="s">
        <v>1619</v>
      </c>
      <c r="J2347" t="s">
        <v>11</v>
      </c>
      <c r="K2347" s="2">
        <f t="shared" si="108"/>
        <v>0.15</v>
      </c>
      <c r="L2347">
        <f t="shared" si="109"/>
        <v>0</v>
      </c>
      <c r="M2347" t="str">
        <f t="shared" si="110"/>
        <v>2. Early Repeat (2-3)</v>
      </c>
      <c r="N2347" t="str">
        <f>IFERROR(INDEX(Demographics!F:F, MATCH(A2347, Demographics!A:A, 0)), "Unspecified Bank")</f>
        <v>Unspecified Bank</v>
      </c>
      <c r="O2347" t="str">
        <f>IFERROR(INDEX(Demographics!H:H, MATCH(A2347, Demographics!A:A, 0)) &amp; "", "Unknown Status")</f>
        <v>Unknown Status</v>
      </c>
    </row>
    <row r="2348" spans="1:15" x14ac:dyDescent="0.25">
      <c r="A2348" t="s">
        <v>2619</v>
      </c>
      <c r="B2348">
        <v>301996665</v>
      </c>
      <c r="C2348">
        <v>7</v>
      </c>
      <c r="D2348" s="1">
        <v>42942.446284722224</v>
      </c>
      <c r="E2348" s="1">
        <v>42942.404548611114</v>
      </c>
      <c r="F2348">
        <v>30000</v>
      </c>
      <c r="G2348">
        <v>39000</v>
      </c>
      <c r="H2348">
        <v>60</v>
      </c>
      <c r="J2348" t="s">
        <v>11</v>
      </c>
      <c r="K2348" s="2">
        <f t="shared" si="108"/>
        <v>0.3</v>
      </c>
      <c r="L2348">
        <f t="shared" si="109"/>
        <v>0</v>
      </c>
      <c r="M2348" t="str">
        <f t="shared" si="110"/>
        <v>3. High Velocity Loyalty (4+)</v>
      </c>
      <c r="N2348" t="str">
        <f>IFERROR(INDEX(Demographics!F:F, MATCH(A2348, Demographics!A:A, 0)), "Unspecified Bank")</f>
        <v>Unspecified Bank</v>
      </c>
      <c r="O2348" t="str">
        <f>IFERROR(INDEX(Demographics!H:H, MATCH(A2348, Demographics!A:A, 0)) &amp; "", "Unknown Status")</f>
        <v>Unknown Status</v>
      </c>
    </row>
    <row r="2349" spans="1:15" x14ac:dyDescent="0.25">
      <c r="A2349" t="s">
        <v>2620</v>
      </c>
      <c r="B2349">
        <v>301991394</v>
      </c>
      <c r="C2349">
        <v>2</v>
      </c>
      <c r="D2349" s="1">
        <v>42938.989259259259</v>
      </c>
      <c r="E2349" s="1">
        <v>42938.947500000002</v>
      </c>
      <c r="F2349">
        <v>10000</v>
      </c>
      <c r="G2349">
        <v>13000</v>
      </c>
      <c r="H2349">
        <v>30</v>
      </c>
      <c r="J2349" t="s">
        <v>23</v>
      </c>
      <c r="K2349" s="2">
        <f t="shared" si="108"/>
        <v>0.3</v>
      </c>
      <c r="L2349">
        <f t="shared" si="109"/>
        <v>1</v>
      </c>
      <c r="M2349" t="str">
        <f t="shared" si="110"/>
        <v>2. Early Repeat (2-3)</v>
      </c>
      <c r="N2349" t="str">
        <f>IFERROR(INDEX(Demographics!F:F, MATCH(A2349, Demographics!A:A, 0)), "Unspecified Bank")</f>
        <v>UBA</v>
      </c>
      <c r="O2349" t="str">
        <f>IFERROR(INDEX(Demographics!H:H, MATCH(A2349, Demographics!A:A, 0)) &amp; "", "Unknown Status")</f>
        <v/>
      </c>
    </row>
    <row r="2350" spans="1:15" x14ac:dyDescent="0.25">
      <c r="A2350" t="s">
        <v>2621</v>
      </c>
      <c r="B2350">
        <v>301982910</v>
      </c>
      <c r="C2350">
        <v>2</v>
      </c>
      <c r="D2350" s="1">
        <v>42934.006145833337</v>
      </c>
      <c r="E2350" s="1">
        <v>42933.964409722219</v>
      </c>
      <c r="F2350">
        <v>10000</v>
      </c>
      <c r="G2350">
        <v>13000</v>
      </c>
      <c r="H2350">
        <v>30</v>
      </c>
      <c r="J2350" t="s">
        <v>23</v>
      </c>
      <c r="K2350" s="2">
        <f t="shared" si="108"/>
        <v>0.3</v>
      </c>
      <c r="L2350">
        <f t="shared" si="109"/>
        <v>1</v>
      </c>
      <c r="M2350" t="str">
        <f t="shared" si="110"/>
        <v>2. Early Repeat (2-3)</v>
      </c>
      <c r="N2350" t="str">
        <f>IFERROR(INDEX(Demographics!F:F, MATCH(A2350, Demographics!A:A, 0)), "Unspecified Bank")</f>
        <v>Diamond Bank</v>
      </c>
      <c r="O2350" t="str">
        <f>IFERROR(INDEX(Demographics!H:H, MATCH(A2350, Demographics!A:A, 0)) &amp; "", "Unknown Status")</f>
        <v>Permanent</v>
      </c>
    </row>
    <row r="2351" spans="1:15" x14ac:dyDescent="0.25">
      <c r="A2351" t="s">
        <v>2622</v>
      </c>
      <c r="B2351">
        <v>302004018</v>
      </c>
      <c r="C2351">
        <v>9</v>
      </c>
      <c r="D2351" s="1">
        <v>42946.927442129629</v>
      </c>
      <c r="E2351" s="1">
        <v>42946.885682870372</v>
      </c>
      <c r="F2351">
        <v>10000</v>
      </c>
      <c r="G2351">
        <v>13000</v>
      </c>
      <c r="H2351">
        <v>30</v>
      </c>
      <c r="J2351" t="s">
        <v>23</v>
      </c>
      <c r="K2351" s="2">
        <f t="shared" si="108"/>
        <v>0.3</v>
      </c>
      <c r="L2351">
        <f t="shared" si="109"/>
        <v>1</v>
      </c>
      <c r="M2351" t="str">
        <f t="shared" si="110"/>
        <v>3. High Velocity Loyalty (4+)</v>
      </c>
      <c r="N2351" t="str">
        <f>IFERROR(INDEX(Demographics!F:F, MATCH(A2351, Demographics!A:A, 0)), "Unspecified Bank")</f>
        <v>Unspecified Bank</v>
      </c>
      <c r="O2351" t="str">
        <f>IFERROR(INDEX(Demographics!H:H, MATCH(A2351, Demographics!A:A, 0)) &amp; "", "Unknown Status")</f>
        <v>Unknown Status</v>
      </c>
    </row>
    <row r="2352" spans="1:15" x14ac:dyDescent="0.25">
      <c r="A2352" t="s">
        <v>2623</v>
      </c>
      <c r="B2352">
        <v>301985419</v>
      </c>
      <c r="C2352">
        <v>2</v>
      </c>
      <c r="D2352" s="1">
        <v>42935.474479166667</v>
      </c>
      <c r="E2352" s="1">
        <v>42935.432719907411</v>
      </c>
      <c r="F2352">
        <v>10000</v>
      </c>
      <c r="G2352">
        <v>13000</v>
      </c>
      <c r="H2352">
        <v>30</v>
      </c>
      <c r="J2352" t="s">
        <v>23</v>
      </c>
      <c r="K2352" s="2">
        <f t="shared" si="108"/>
        <v>0.3</v>
      </c>
      <c r="L2352">
        <f t="shared" si="109"/>
        <v>1</v>
      </c>
      <c r="M2352" t="str">
        <f t="shared" si="110"/>
        <v>2. Early Repeat (2-3)</v>
      </c>
      <c r="N2352" t="str">
        <f>IFERROR(INDEX(Demographics!F:F, MATCH(A2352, Demographics!A:A, 0)), "Unspecified Bank")</f>
        <v>UBA</v>
      </c>
      <c r="O2352" t="str">
        <f>IFERROR(INDEX(Demographics!H:H, MATCH(A2352, Demographics!A:A, 0)) &amp; "", "Unknown Status")</f>
        <v>Permanent</v>
      </c>
    </row>
    <row r="2353" spans="1:15" x14ac:dyDescent="0.25">
      <c r="A2353" t="s">
        <v>2624</v>
      </c>
      <c r="B2353">
        <v>301965941</v>
      </c>
      <c r="C2353">
        <v>8</v>
      </c>
      <c r="D2353" s="1">
        <v>42922.334837962961</v>
      </c>
      <c r="E2353" s="1">
        <v>42922.293090277781</v>
      </c>
      <c r="F2353">
        <v>20000</v>
      </c>
      <c r="G2353">
        <v>24500</v>
      </c>
      <c r="H2353">
        <v>30</v>
      </c>
      <c r="J2353" t="s">
        <v>23</v>
      </c>
      <c r="K2353" s="2">
        <f t="shared" si="108"/>
        <v>0.22500000000000001</v>
      </c>
      <c r="L2353">
        <f t="shared" si="109"/>
        <v>1</v>
      </c>
      <c r="M2353" t="str">
        <f t="shared" si="110"/>
        <v>3. High Velocity Loyalty (4+)</v>
      </c>
      <c r="N2353" t="str">
        <f>IFERROR(INDEX(Demographics!F:F, MATCH(A2353, Demographics!A:A, 0)), "Unspecified Bank")</f>
        <v>Zenith Bank</v>
      </c>
      <c r="O2353" t="str">
        <f>IFERROR(INDEX(Demographics!H:H, MATCH(A2353, Demographics!A:A, 0)) &amp; "", "Unknown Status")</f>
        <v>Permanent</v>
      </c>
    </row>
    <row r="2354" spans="1:15" x14ac:dyDescent="0.25">
      <c r="A2354" t="s">
        <v>2625</v>
      </c>
      <c r="B2354">
        <v>301963634</v>
      </c>
      <c r="C2354">
        <v>3</v>
      </c>
      <c r="D2354" s="1">
        <v>42920.746504629627</v>
      </c>
      <c r="E2354" s="1">
        <v>42920.704733796294</v>
      </c>
      <c r="F2354">
        <v>10000</v>
      </c>
      <c r="G2354">
        <v>13000</v>
      </c>
      <c r="H2354">
        <v>30</v>
      </c>
      <c r="J2354" t="s">
        <v>23</v>
      </c>
      <c r="K2354" s="2">
        <f t="shared" si="108"/>
        <v>0.3</v>
      </c>
      <c r="L2354">
        <f t="shared" si="109"/>
        <v>1</v>
      </c>
      <c r="M2354" t="str">
        <f t="shared" si="110"/>
        <v>2. Early Repeat (2-3)</v>
      </c>
      <c r="N2354" t="str">
        <f>IFERROR(INDEX(Demographics!F:F, MATCH(A2354, Demographics!A:A, 0)), "Unspecified Bank")</f>
        <v>Standard Chartered</v>
      </c>
      <c r="O2354" t="str">
        <f>IFERROR(INDEX(Demographics!H:H, MATCH(A2354, Demographics!A:A, 0)) &amp; "", "Unknown Status")</f>
        <v>Permanent</v>
      </c>
    </row>
    <row r="2355" spans="1:15" x14ac:dyDescent="0.25">
      <c r="A2355" t="s">
        <v>2626</v>
      </c>
      <c r="B2355">
        <v>301971279</v>
      </c>
      <c r="C2355">
        <v>9</v>
      </c>
      <c r="D2355" s="1">
        <v>42926.503182870372</v>
      </c>
      <c r="E2355" s="1">
        <v>42926.4606712963</v>
      </c>
      <c r="F2355">
        <v>40000</v>
      </c>
      <c r="G2355">
        <v>48000</v>
      </c>
      <c r="H2355">
        <v>60</v>
      </c>
      <c r="J2355" t="s">
        <v>23</v>
      </c>
      <c r="K2355" s="2">
        <f t="shared" si="108"/>
        <v>0.2</v>
      </c>
      <c r="L2355">
        <f t="shared" si="109"/>
        <v>1</v>
      </c>
      <c r="M2355" t="str">
        <f t="shared" si="110"/>
        <v>3. High Velocity Loyalty (4+)</v>
      </c>
      <c r="N2355" t="str">
        <f>IFERROR(INDEX(Demographics!F:F, MATCH(A2355, Demographics!A:A, 0)), "Unspecified Bank")</f>
        <v>GT Bank</v>
      </c>
      <c r="O2355" t="str">
        <f>IFERROR(INDEX(Demographics!H:H, MATCH(A2355, Demographics!A:A, 0)) &amp; "", "Unknown Status")</f>
        <v>Permanent</v>
      </c>
    </row>
    <row r="2356" spans="1:15" x14ac:dyDescent="0.25">
      <c r="A2356" t="s">
        <v>2627</v>
      </c>
      <c r="B2356">
        <v>301980486</v>
      </c>
      <c r="C2356">
        <v>8</v>
      </c>
      <c r="D2356" s="1">
        <v>42932.645185185182</v>
      </c>
      <c r="E2356" s="1">
        <v>42932.603437500002</v>
      </c>
      <c r="F2356">
        <v>20000</v>
      </c>
      <c r="G2356">
        <v>24500</v>
      </c>
      <c r="H2356">
        <v>30</v>
      </c>
      <c r="J2356" t="s">
        <v>11</v>
      </c>
      <c r="K2356" s="2">
        <f t="shared" si="108"/>
        <v>0.22500000000000001</v>
      </c>
      <c r="L2356">
        <f t="shared" si="109"/>
        <v>0</v>
      </c>
      <c r="M2356" t="str">
        <f t="shared" si="110"/>
        <v>3. High Velocity Loyalty (4+)</v>
      </c>
      <c r="N2356" t="str">
        <f>IFERROR(INDEX(Demographics!F:F, MATCH(A2356, Demographics!A:A, 0)), "Unspecified Bank")</f>
        <v>GT Bank</v>
      </c>
      <c r="O2356" t="str">
        <f>IFERROR(INDEX(Demographics!H:H, MATCH(A2356, Demographics!A:A, 0)) &amp; "", "Unknown Status")</f>
        <v>Permanent</v>
      </c>
    </row>
    <row r="2357" spans="1:15" x14ac:dyDescent="0.25">
      <c r="A2357" t="s">
        <v>2628</v>
      </c>
      <c r="B2357">
        <v>302001937</v>
      </c>
      <c r="C2357">
        <v>7</v>
      </c>
      <c r="D2357" s="1">
        <v>42945.425856481481</v>
      </c>
      <c r="E2357" s="1">
        <v>42945.384085648147</v>
      </c>
      <c r="F2357">
        <v>20000</v>
      </c>
      <c r="G2357">
        <v>24500</v>
      </c>
      <c r="H2357">
        <v>30</v>
      </c>
      <c r="J2357" t="s">
        <v>11</v>
      </c>
      <c r="K2357" s="2">
        <f t="shared" si="108"/>
        <v>0.22500000000000001</v>
      </c>
      <c r="L2357">
        <f t="shared" si="109"/>
        <v>0</v>
      </c>
      <c r="M2357" t="str">
        <f t="shared" si="110"/>
        <v>3. High Velocity Loyalty (4+)</v>
      </c>
      <c r="N2357" t="str">
        <f>IFERROR(INDEX(Demographics!F:F, MATCH(A2357, Demographics!A:A, 0)), "Unspecified Bank")</f>
        <v>Fidelity Bank</v>
      </c>
      <c r="O2357" t="str">
        <f>IFERROR(INDEX(Demographics!H:H, MATCH(A2357, Demographics!A:A, 0)) &amp; "", "Unknown Status")</f>
        <v>Permanent</v>
      </c>
    </row>
    <row r="2358" spans="1:15" x14ac:dyDescent="0.25">
      <c r="A2358" t="s">
        <v>2629</v>
      </c>
      <c r="B2358">
        <v>301984073</v>
      </c>
      <c r="C2358">
        <v>7</v>
      </c>
      <c r="D2358" s="1">
        <v>42934.634884259256</v>
      </c>
      <c r="E2358" s="1">
        <v>42934.593136574076</v>
      </c>
      <c r="F2358">
        <v>30000</v>
      </c>
      <c r="G2358">
        <v>34500</v>
      </c>
      <c r="H2358">
        <v>30</v>
      </c>
      <c r="J2358" t="s">
        <v>11</v>
      </c>
      <c r="K2358" s="2">
        <f t="shared" si="108"/>
        <v>0.15</v>
      </c>
      <c r="L2358">
        <f t="shared" si="109"/>
        <v>0</v>
      </c>
      <c r="M2358" t="str">
        <f t="shared" si="110"/>
        <v>3. High Velocity Loyalty (4+)</v>
      </c>
      <c r="N2358" t="str">
        <f>IFERROR(INDEX(Demographics!F:F, MATCH(A2358, Demographics!A:A, 0)), "Unspecified Bank")</f>
        <v>Union Bank</v>
      </c>
      <c r="O2358" t="str">
        <f>IFERROR(INDEX(Demographics!H:H, MATCH(A2358, Demographics!A:A, 0)) &amp; "", "Unknown Status")</f>
        <v>Permanent</v>
      </c>
    </row>
    <row r="2359" spans="1:15" x14ac:dyDescent="0.25">
      <c r="A2359" t="s">
        <v>2630</v>
      </c>
      <c r="B2359">
        <v>301998395</v>
      </c>
      <c r="C2359">
        <v>10</v>
      </c>
      <c r="D2359" s="1">
        <v>42943.396979166668</v>
      </c>
      <c r="E2359" s="1">
        <v>42943.355243055557</v>
      </c>
      <c r="F2359">
        <v>40000</v>
      </c>
      <c r="G2359">
        <v>48000</v>
      </c>
      <c r="H2359">
        <v>60</v>
      </c>
      <c r="J2359" t="s">
        <v>11</v>
      </c>
      <c r="K2359" s="2">
        <f t="shared" si="108"/>
        <v>0.2</v>
      </c>
      <c r="L2359">
        <f t="shared" si="109"/>
        <v>0</v>
      </c>
      <c r="M2359" t="str">
        <f t="shared" si="110"/>
        <v>3. High Velocity Loyalty (4+)</v>
      </c>
      <c r="N2359" t="str">
        <f>IFERROR(INDEX(Demographics!F:F, MATCH(A2359, Demographics!A:A, 0)), "Unspecified Bank")</f>
        <v>Unspecified Bank</v>
      </c>
      <c r="O2359" t="str">
        <f>IFERROR(INDEX(Demographics!H:H, MATCH(A2359, Demographics!A:A, 0)) &amp; "", "Unknown Status")</f>
        <v>Unknown Status</v>
      </c>
    </row>
    <row r="2360" spans="1:15" x14ac:dyDescent="0.25">
      <c r="A2360" t="s">
        <v>2631</v>
      </c>
      <c r="B2360">
        <v>301995703</v>
      </c>
      <c r="C2360">
        <v>2</v>
      </c>
      <c r="D2360" s="1">
        <v>42941.738819444443</v>
      </c>
      <c r="E2360" s="1">
        <v>42941.697071759256</v>
      </c>
      <c r="F2360">
        <v>10000</v>
      </c>
      <c r="G2360">
        <v>13000</v>
      </c>
      <c r="H2360">
        <v>30</v>
      </c>
      <c r="J2360" t="s">
        <v>11</v>
      </c>
      <c r="K2360" s="2">
        <f t="shared" si="108"/>
        <v>0.3</v>
      </c>
      <c r="L2360">
        <f t="shared" si="109"/>
        <v>0</v>
      </c>
      <c r="M2360" t="str">
        <f t="shared" si="110"/>
        <v>2. Early Repeat (2-3)</v>
      </c>
      <c r="N2360" t="str">
        <f>IFERROR(INDEX(Demographics!F:F, MATCH(A2360, Demographics!A:A, 0)), "Unspecified Bank")</f>
        <v>Fidelity Bank</v>
      </c>
      <c r="O2360" t="str">
        <f>IFERROR(INDEX(Demographics!H:H, MATCH(A2360, Demographics!A:A, 0)) &amp; "", "Unknown Status")</f>
        <v>Permanent</v>
      </c>
    </row>
    <row r="2361" spans="1:15" x14ac:dyDescent="0.25">
      <c r="A2361" t="s">
        <v>2632</v>
      </c>
      <c r="B2361">
        <v>301967189</v>
      </c>
      <c r="C2361">
        <v>9</v>
      </c>
      <c r="D2361" s="1">
        <v>42922.924872685187</v>
      </c>
      <c r="E2361" s="1">
        <v>42922.883055555554</v>
      </c>
      <c r="F2361">
        <v>40000</v>
      </c>
      <c r="G2361">
        <v>44000</v>
      </c>
      <c r="H2361">
        <v>30</v>
      </c>
      <c r="J2361" t="s">
        <v>11</v>
      </c>
      <c r="K2361" s="2">
        <f t="shared" si="108"/>
        <v>0.1</v>
      </c>
      <c r="L2361">
        <f t="shared" si="109"/>
        <v>0</v>
      </c>
      <c r="M2361" t="str">
        <f t="shared" si="110"/>
        <v>3. High Velocity Loyalty (4+)</v>
      </c>
      <c r="N2361" t="str">
        <f>IFERROR(INDEX(Demographics!F:F, MATCH(A2361, Demographics!A:A, 0)), "Unspecified Bank")</f>
        <v>Access Bank</v>
      </c>
      <c r="O2361" t="str">
        <f>IFERROR(INDEX(Demographics!H:H, MATCH(A2361, Demographics!A:A, 0)) &amp; "", "Unknown Status")</f>
        <v>Self-Employed</v>
      </c>
    </row>
    <row r="2362" spans="1:15" x14ac:dyDescent="0.25">
      <c r="A2362" t="s">
        <v>2633</v>
      </c>
      <c r="B2362">
        <v>301994764</v>
      </c>
      <c r="C2362">
        <v>2</v>
      </c>
      <c r="D2362" s="1">
        <v>42941.350393518522</v>
      </c>
      <c r="E2362" s="1">
        <v>42941.308645833335</v>
      </c>
      <c r="F2362">
        <v>10000</v>
      </c>
      <c r="G2362">
        <v>13000</v>
      </c>
      <c r="H2362">
        <v>30</v>
      </c>
      <c r="J2362" t="s">
        <v>11</v>
      </c>
      <c r="K2362" s="2">
        <f t="shared" si="108"/>
        <v>0.3</v>
      </c>
      <c r="L2362">
        <f t="shared" si="109"/>
        <v>0</v>
      </c>
      <c r="M2362" t="str">
        <f t="shared" si="110"/>
        <v>2. Early Repeat (2-3)</v>
      </c>
      <c r="N2362" t="str">
        <f>IFERROR(INDEX(Demographics!F:F, MATCH(A2362, Demographics!A:A, 0)), "Unspecified Bank")</f>
        <v>Skye Bank</v>
      </c>
      <c r="O2362" t="str">
        <f>IFERROR(INDEX(Demographics!H:H, MATCH(A2362, Demographics!A:A, 0)) &amp; "", "Unknown Status")</f>
        <v>Permanent</v>
      </c>
    </row>
    <row r="2363" spans="1:15" x14ac:dyDescent="0.25">
      <c r="A2363" t="s">
        <v>2074</v>
      </c>
      <c r="B2363">
        <v>301996427</v>
      </c>
      <c r="C2363">
        <v>2</v>
      </c>
      <c r="D2363" s="1">
        <v>42942.356041666666</v>
      </c>
      <c r="E2363" s="1">
        <v>42942.314293981479</v>
      </c>
      <c r="F2363">
        <v>10000</v>
      </c>
      <c r="G2363">
        <v>12500</v>
      </c>
      <c r="H2363">
        <v>30</v>
      </c>
      <c r="J2363" t="s">
        <v>11</v>
      </c>
      <c r="K2363" s="2">
        <f t="shared" si="108"/>
        <v>0.25</v>
      </c>
      <c r="L2363">
        <f t="shared" si="109"/>
        <v>0</v>
      </c>
      <c r="M2363" t="str">
        <f t="shared" si="110"/>
        <v>2. Early Repeat (2-3)</v>
      </c>
      <c r="N2363" t="str">
        <f>IFERROR(INDEX(Demographics!F:F, MATCH(A2363, Demographics!A:A, 0)), "Unspecified Bank")</f>
        <v>First Bank</v>
      </c>
      <c r="O2363" t="str">
        <f>IFERROR(INDEX(Demographics!H:H, MATCH(A2363, Demographics!A:A, 0)) &amp; "", "Unknown Status")</f>
        <v>Permanent</v>
      </c>
    </row>
    <row r="2364" spans="1:15" x14ac:dyDescent="0.25">
      <c r="A2364" t="s">
        <v>2634</v>
      </c>
      <c r="B2364">
        <v>301981477</v>
      </c>
      <c r="C2364">
        <v>5</v>
      </c>
      <c r="D2364" s="1">
        <v>42933.418182870373</v>
      </c>
      <c r="E2364" s="1">
        <v>42933.376446759263</v>
      </c>
      <c r="F2364">
        <v>20000</v>
      </c>
      <c r="G2364">
        <v>24500</v>
      </c>
      <c r="H2364">
        <v>30</v>
      </c>
      <c r="J2364" t="s">
        <v>11</v>
      </c>
      <c r="K2364" s="2">
        <f t="shared" si="108"/>
        <v>0.22500000000000001</v>
      </c>
      <c r="L2364">
        <f t="shared" si="109"/>
        <v>0</v>
      </c>
      <c r="M2364" t="str">
        <f t="shared" si="110"/>
        <v>3. High Velocity Loyalty (4+)</v>
      </c>
      <c r="N2364" t="str">
        <f>IFERROR(INDEX(Demographics!F:F, MATCH(A2364, Demographics!A:A, 0)), "Unspecified Bank")</f>
        <v>GT Bank</v>
      </c>
      <c r="O2364" t="str">
        <f>IFERROR(INDEX(Demographics!H:H, MATCH(A2364, Demographics!A:A, 0)) &amp; "", "Unknown Status")</f>
        <v>Permanent</v>
      </c>
    </row>
    <row r="2365" spans="1:15" x14ac:dyDescent="0.25">
      <c r="A2365" t="s">
        <v>2635</v>
      </c>
      <c r="B2365">
        <v>301967943</v>
      </c>
      <c r="C2365">
        <v>9</v>
      </c>
      <c r="D2365" s="1">
        <v>42923.540138888886</v>
      </c>
      <c r="E2365" s="1">
        <v>42923.498263888891</v>
      </c>
      <c r="F2365">
        <v>30000</v>
      </c>
      <c r="G2365">
        <v>39000</v>
      </c>
      <c r="H2365">
        <v>60</v>
      </c>
      <c r="J2365" t="s">
        <v>11</v>
      </c>
      <c r="K2365" s="2">
        <f t="shared" si="108"/>
        <v>0.3</v>
      </c>
      <c r="L2365">
        <f t="shared" si="109"/>
        <v>0</v>
      </c>
      <c r="M2365" t="str">
        <f t="shared" si="110"/>
        <v>3. High Velocity Loyalty (4+)</v>
      </c>
      <c r="N2365" t="str">
        <f>IFERROR(INDEX(Demographics!F:F, MATCH(A2365, Demographics!A:A, 0)), "Unspecified Bank")</f>
        <v>Diamond Bank</v>
      </c>
      <c r="O2365" t="str">
        <f>IFERROR(INDEX(Demographics!H:H, MATCH(A2365, Demographics!A:A, 0)) &amp; "", "Unknown Status")</f>
        <v>Permanent</v>
      </c>
    </row>
    <row r="2366" spans="1:15" x14ac:dyDescent="0.25">
      <c r="A2366" t="s">
        <v>2636</v>
      </c>
      <c r="B2366">
        <v>301993115</v>
      </c>
      <c r="C2366">
        <v>4</v>
      </c>
      <c r="D2366" s="1">
        <v>42940.459363425929</v>
      </c>
      <c r="E2366" s="1">
        <v>42940.417615740742</v>
      </c>
      <c r="F2366">
        <v>10000</v>
      </c>
      <c r="G2366">
        <v>13000</v>
      </c>
      <c r="H2366">
        <v>30</v>
      </c>
      <c r="J2366" t="s">
        <v>11</v>
      </c>
      <c r="K2366" s="2">
        <f t="shared" si="108"/>
        <v>0.3</v>
      </c>
      <c r="L2366">
        <f t="shared" si="109"/>
        <v>0</v>
      </c>
      <c r="M2366" t="str">
        <f t="shared" si="110"/>
        <v>3. High Velocity Loyalty (4+)</v>
      </c>
      <c r="N2366" t="str">
        <f>IFERROR(INDEX(Demographics!F:F, MATCH(A2366, Demographics!A:A, 0)), "Unspecified Bank")</f>
        <v>Unspecified Bank</v>
      </c>
      <c r="O2366" t="str">
        <f>IFERROR(INDEX(Demographics!H:H, MATCH(A2366, Demographics!A:A, 0)) &amp; "", "Unknown Status")</f>
        <v>Unknown Status</v>
      </c>
    </row>
    <row r="2367" spans="1:15" x14ac:dyDescent="0.25">
      <c r="A2367" t="s">
        <v>2637</v>
      </c>
      <c r="B2367">
        <v>301983687</v>
      </c>
      <c r="C2367">
        <v>11</v>
      </c>
      <c r="D2367" s="1">
        <v>42934.506655092591</v>
      </c>
      <c r="E2367" s="1">
        <v>42934.464907407404</v>
      </c>
      <c r="F2367">
        <v>40000</v>
      </c>
      <c r="G2367">
        <v>44000</v>
      </c>
      <c r="H2367">
        <v>30</v>
      </c>
      <c r="J2367" t="s">
        <v>11</v>
      </c>
      <c r="K2367" s="2">
        <f t="shared" si="108"/>
        <v>0.1</v>
      </c>
      <c r="L2367">
        <f t="shared" si="109"/>
        <v>0</v>
      </c>
      <c r="M2367" t="str">
        <f t="shared" si="110"/>
        <v>3. High Velocity Loyalty (4+)</v>
      </c>
      <c r="N2367" t="str">
        <f>IFERROR(INDEX(Demographics!F:F, MATCH(A2367, Demographics!A:A, 0)), "Unspecified Bank")</f>
        <v>First Bank</v>
      </c>
      <c r="O2367" t="str">
        <f>IFERROR(INDEX(Demographics!H:H, MATCH(A2367, Demographics!A:A, 0)) &amp; "", "Unknown Status")</f>
        <v>Permanent</v>
      </c>
    </row>
    <row r="2368" spans="1:15" x14ac:dyDescent="0.25">
      <c r="A2368" t="s">
        <v>2638</v>
      </c>
      <c r="B2368">
        <v>301976249</v>
      </c>
      <c r="C2368">
        <v>7</v>
      </c>
      <c r="D2368" s="1">
        <v>42929.645601851851</v>
      </c>
      <c r="E2368" s="1">
        <v>42929.603171296294</v>
      </c>
      <c r="F2368">
        <v>30000</v>
      </c>
      <c r="G2368">
        <v>34500</v>
      </c>
      <c r="H2368">
        <v>30</v>
      </c>
      <c r="J2368" t="s">
        <v>11</v>
      </c>
      <c r="K2368" s="2">
        <f t="shared" si="108"/>
        <v>0.15</v>
      </c>
      <c r="L2368">
        <f t="shared" si="109"/>
        <v>0</v>
      </c>
      <c r="M2368" t="str">
        <f t="shared" si="110"/>
        <v>3. High Velocity Loyalty (4+)</v>
      </c>
      <c r="N2368" t="str">
        <f>IFERROR(INDEX(Demographics!F:F, MATCH(A2368, Demographics!A:A, 0)), "Unspecified Bank")</f>
        <v>Access Bank</v>
      </c>
      <c r="O2368" t="str">
        <f>IFERROR(INDEX(Demographics!H:H, MATCH(A2368, Demographics!A:A, 0)) &amp; "", "Unknown Status")</f>
        <v/>
      </c>
    </row>
    <row r="2369" spans="1:15" x14ac:dyDescent="0.25">
      <c r="A2369" t="s">
        <v>2639</v>
      </c>
      <c r="B2369">
        <v>301983939</v>
      </c>
      <c r="C2369">
        <v>3</v>
      </c>
      <c r="D2369" s="1">
        <v>42934.59171296296</v>
      </c>
      <c r="E2369" s="1">
        <v>42934.549953703703</v>
      </c>
      <c r="F2369">
        <v>20000</v>
      </c>
      <c r="G2369">
        <v>22250</v>
      </c>
      <c r="H2369">
        <v>15</v>
      </c>
      <c r="I2369" t="s">
        <v>1244</v>
      </c>
      <c r="J2369" t="s">
        <v>11</v>
      </c>
      <c r="K2369" s="2">
        <f t="shared" si="108"/>
        <v>0.1125</v>
      </c>
      <c r="L2369">
        <f t="shared" si="109"/>
        <v>0</v>
      </c>
      <c r="M2369" t="str">
        <f t="shared" si="110"/>
        <v>2. Early Repeat (2-3)</v>
      </c>
      <c r="N2369" t="str">
        <f>IFERROR(INDEX(Demographics!F:F, MATCH(A2369, Demographics!A:A, 0)), "Unspecified Bank")</f>
        <v>GT Bank</v>
      </c>
      <c r="O2369" t="str">
        <f>IFERROR(INDEX(Demographics!H:H, MATCH(A2369, Demographics!A:A, 0)) &amp; "", "Unknown Status")</f>
        <v/>
      </c>
    </row>
    <row r="2370" spans="1:15" x14ac:dyDescent="0.25">
      <c r="A2370" t="s">
        <v>2640</v>
      </c>
      <c r="B2370">
        <v>301969923</v>
      </c>
      <c r="C2370">
        <v>2</v>
      </c>
      <c r="D2370" s="1">
        <v>42925.320543981485</v>
      </c>
      <c r="E2370" s="1">
        <v>42925.278807870367</v>
      </c>
      <c r="F2370">
        <v>10000</v>
      </c>
      <c r="G2370">
        <v>13000</v>
      </c>
      <c r="H2370">
        <v>30</v>
      </c>
      <c r="J2370" t="s">
        <v>11</v>
      </c>
      <c r="K2370" s="2">
        <f t="shared" si="108"/>
        <v>0.3</v>
      </c>
      <c r="L2370">
        <f t="shared" si="109"/>
        <v>0</v>
      </c>
      <c r="M2370" t="str">
        <f t="shared" si="110"/>
        <v>2. Early Repeat (2-3)</v>
      </c>
      <c r="N2370" t="str">
        <f>IFERROR(INDEX(Demographics!F:F, MATCH(A2370, Demographics!A:A, 0)), "Unspecified Bank")</f>
        <v>Zenith Bank</v>
      </c>
      <c r="O2370" t="str">
        <f>IFERROR(INDEX(Demographics!H:H, MATCH(A2370, Demographics!A:A, 0)) &amp; "", "Unknown Status")</f>
        <v>Permanent</v>
      </c>
    </row>
    <row r="2371" spans="1:15" x14ac:dyDescent="0.25">
      <c r="A2371" t="s">
        <v>2641</v>
      </c>
      <c r="B2371">
        <v>301975150</v>
      </c>
      <c r="C2371">
        <v>2</v>
      </c>
      <c r="D2371" s="1">
        <v>42928.850416666668</v>
      </c>
      <c r="E2371" s="1">
        <v>42928.808668981481</v>
      </c>
      <c r="F2371">
        <v>10000</v>
      </c>
      <c r="G2371">
        <v>11500</v>
      </c>
      <c r="H2371">
        <v>15</v>
      </c>
      <c r="J2371" t="s">
        <v>11</v>
      </c>
      <c r="K2371" s="2">
        <f t="shared" ref="K2371:K2434" si="111">(G2371 - F2371) / F2371</f>
        <v>0.15</v>
      </c>
      <c r="L2371">
        <f t="shared" ref="L2371:L2434" si="112">IF(J2371="bad", 1, 0)</f>
        <v>0</v>
      </c>
      <c r="M2371" t="str">
        <f t="shared" ref="M2371:M2434" si="113">IF(C2371=1, "1. First-Time Applicant", IF(C2371&lt;=3, "2. Early Repeat (2-3)", "3. High Velocity Loyalty (4+)"))</f>
        <v>2. Early Repeat (2-3)</v>
      </c>
      <c r="N2371" t="str">
        <f>IFERROR(INDEX(Demographics!F:F, MATCH(A2371, Demographics!A:A, 0)), "Unspecified Bank")</f>
        <v>First Bank</v>
      </c>
      <c r="O2371" t="str">
        <f>IFERROR(INDEX(Demographics!H:H, MATCH(A2371, Demographics!A:A, 0)) &amp; "", "Unknown Status")</f>
        <v>Permanent</v>
      </c>
    </row>
    <row r="2372" spans="1:15" x14ac:dyDescent="0.25">
      <c r="A2372" t="s">
        <v>2642</v>
      </c>
      <c r="B2372">
        <v>301978181</v>
      </c>
      <c r="C2372">
        <v>2</v>
      </c>
      <c r="D2372" s="1">
        <v>42930.785474537035</v>
      </c>
      <c r="E2372" s="1">
        <v>42930.743715277778</v>
      </c>
      <c r="F2372">
        <v>10000</v>
      </c>
      <c r="G2372">
        <v>13000</v>
      </c>
      <c r="H2372">
        <v>30</v>
      </c>
      <c r="J2372" t="s">
        <v>11</v>
      </c>
      <c r="K2372" s="2">
        <f t="shared" si="111"/>
        <v>0.3</v>
      </c>
      <c r="L2372">
        <f t="shared" si="112"/>
        <v>0</v>
      </c>
      <c r="M2372" t="str">
        <f t="shared" si="113"/>
        <v>2. Early Repeat (2-3)</v>
      </c>
      <c r="N2372" t="str">
        <f>IFERROR(INDEX(Demographics!F:F, MATCH(A2372, Demographics!A:A, 0)), "Unspecified Bank")</f>
        <v>UBA</v>
      </c>
      <c r="O2372" t="str">
        <f>IFERROR(INDEX(Demographics!H:H, MATCH(A2372, Demographics!A:A, 0)) &amp; "", "Unknown Status")</f>
        <v>Permanent</v>
      </c>
    </row>
    <row r="2373" spans="1:15" x14ac:dyDescent="0.25">
      <c r="A2373" t="s">
        <v>2643</v>
      </c>
      <c r="B2373">
        <v>301973211</v>
      </c>
      <c r="C2373">
        <v>4</v>
      </c>
      <c r="D2373" s="1">
        <v>42927.633136574077</v>
      </c>
      <c r="E2373" s="1">
        <v>42927.591400462959</v>
      </c>
      <c r="F2373">
        <v>20000</v>
      </c>
      <c r="G2373">
        <v>24500</v>
      </c>
      <c r="H2373">
        <v>30</v>
      </c>
      <c r="J2373" t="s">
        <v>11</v>
      </c>
      <c r="K2373" s="2">
        <f t="shared" si="111"/>
        <v>0.22500000000000001</v>
      </c>
      <c r="L2373">
        <f t="shared" si="112"/>
        <v>0</v>
      </c>
      <c r="M2373" t="str">
        <f t="shared" si="113"/>
        <v>3. High Velocity Loyalty (4+)</v>
      </c>
      <c r="N2373" t="str">
        <f>IFERROR(INDEX(Demographics!F:F, MATCH(A2373, Demographics!A:A, 0)), "Unspecified Bank")</f>
        <v>GT Bank</v>
      </c>
      <c r="O2373" t="str">
        <f>IFERROR(INDEX(Demographics!H:H, MATCH(A2373, Demographics!A:A, 0)) &amp; "", "Unknown Status")</f>
        <v/>
      </c>
    </row>
    <row r="2374" spans="1:15" x14ac:dyDescent="0.25">
      <c r="A2374" t="s">
        <v>2644</v>
      </c>
      <c r="B2374">
        <v>301992746</v>
      </c>
      <c r="C2374">
        <v>3</v>
      </c>
      <c r="D2374" s="1">
        <v>42940.286886574075</v>
      </c>
      <c r="E2374" s="1">
        <v>42940.245127314818</v>
      </c>
      <c r="F2374">
        <v>10000</v>
      </c>
      <c r="G2374">
        <v>13000</v>
      </c>
      <c r="H2374">
        <v>30</v>
      </c>
      <c r="J2374" t="s">
        <v>11</v>
      </c>
      <c r="K2374" s="2">
        <f t="shared" si="111"/>
        <v>0.3</v>
      </c>
      <c r="L2374">
        <f t="shared" si="112"/>
        <v>0</v>
      </c>
      <c r="M2374" t="str">
        <f t="shared" si="113"/>
        <v>2. Early Repeat (2-3)</v>
      </c>
      <c r="N2374" t="str">
        <f>IFERROR(INDEX(Demographics!F:F, MATCH(A2374, Demographics!A:A, 0)), "Unspecified Bank")</f>
        <v>Unspecified Bank</v>
      </c>
      <c r="O2374" t="str">
        <f>IFERROR(INDEX(Demographics!H:H, MATCH(A2374, Demographics!A:A, 0)) &amp; "", "Unknown Status")</f>
        <v>Unknown Status</v>
      </c>
    </row>
    <row r="2375" spans="1:15" x14ac:dyDescent="0.25">
      <c r="A2375" t="s">
        <v>2645</v>
      </c>
      <c r="B2375">
        <v>301971320</v>
      </c>
      <c r="C2375">
        <v>2</v>
      </c>
      <c r="D2375" s="1">
        <v>42926.516875000001</v>
      </c>
      <c r="E2375" s="1">
        <v>42926.475138888891</v>
      </c>
      <c r="F2375">
        <v>10000</v>
      </c>
      <c r="G2375">
        <v>13000</v>
      </c>
      <c r="H2375">
        <v>30</v>
      </c>
      <c r="I2375" t="s">
        <v>2646</v>
      </c>
      <c r="J2375" t="s">
        <v>11</v>
      </c>
      <c r="K2375" s="2">
        <f t="shared" si="111"/>
        <v>0.3</v>
      </c>
      <c r="L2375">
        <f t="shared" si="112"/>
        <v>0</v>
      </c>
      <c r="M2375" t="str">
        <f t="shared" si="113"/>
        <v>2. Early Repeat (2-3)</v>
      </c>
      <c r="N2375" t="str">
        <f>IFERROR(INDEX(Demographics!F:F, MATCH(A2375, Demographics!A:A, 0)), "Unspecified Bank")</f>
        <v>Unspecified Bank</v>
      </c>
      <c r="O2375" t="str">
        <f>IFERROR(INDEX(Demographics!H:H, MATCH(A2375, Demographics!A:A, 0)) &amp; "", "Unknown Status")</f>
        <v>Unknown Status</v>
      </c>
    </row>
    <row r="2376" spans="1:15" x14ac:dyDescent="0.25">
      <c r="A2376" t="s">
        <v>2647</v>
      </c>
      <c r="B2376">
        <v>301999173</v>
      </c>
      <c r="C2376">
        <v>12</v>
      </c>
      <c r="D2376" s="1">
        <v>42943.710868055554</v>
      </c>
      <c r="E2376" s="1">
        <v>42943.668402777781</v>
      </c>
      <c r="F2376">
        <v>40000</v>
      </c>
      <c r="G2376">
        <v>44000</v>
      </c>
      <c r="H2376">
        <v>30</v>
      </c>
      <c r="J2376" t="s">
        <v>11</v>
      </c>
      <c r="K2376" s="2">
        <f t="shared" si="111"/>
        <v>0.1</v>
      </c>
      <c r="L2376">
        <f t="shared" si="112"/>
        <v>0</v>
      </c>
      <c r="M2376" t="str">
        <f t="shared" si="113"/>
        <v>3. High Velocity Loyalty (4+)</v>
      </c>
      <c r="N2376" t="str">
        <f>IFERROR(INDEX(Demographics!F:F, MATCH(A2376, Demographics!A:A, 0)), "Unspecified Bank")</f>
        <v>First Bank</v>
      </c>
      <c r="O2376" t="str">
        <f>IFERROR(INDEX(Demographics!H:H, MATCH(A2376, Demographics!A:A, 0)) &amp; "", "Unknown Status")</f>
        <v>Permanent</v>
      </c>
    </row>
    <row r="2377" spans="1:15" x14ac:dyDescent="0.25">
      <c r="A2377" t="s">
        <v>2648</v>
      </c>
      <c r="B2377">
        <v>301967661</v>
      </c>
      <c r="C2377">
        <v>3</v>
      </c>
      <c r="D2377" s="1">
        <v>42923.415405092594</v>
      </c>
      <c r="E2377" s="1">
        <v>42923.373668981483</v>
      </c>
      <c r="F2377">
        <v>10000</v>
      </c>
      <c r="G2377">
        <v>13000</v>
      </c>
      <c r="H2377">
        <v>30</v>
      </c>
      <c r="I2377" t="s">
        <v>2649</v>
      </c>
      <c r="J2377" t="s">
        <v>23</v>
      </c>
      <c r="K2377" s="2">
        <f t="shared" si="111"/>
        <v>0.3</v>
      </c>
      <c r="L2377">
        <f t="shared" si="112"/>
        <v>1</v>
      </c>
      <c r="M2377" t="str">
        <f t="shared" si="113"/>
        <v>2. Early Repeat (2-3)</v>
      </c>
      <c r="N2377" t="str">
        <f>IFERROR(INDEX(Demographics!F:F, MATCH(A2377, Demographics!A:A, 0)), "Unspecified Bank")</f>
        <v>GT Bank</v>
      </c>
      <c r="O2377" t="str">
        <f>IFERROR(INDEX(Demographics!H:H, MATCH(A2377, Demographics!A:A, 0)) &amp; "", "Unknown Status")</f>
        <v>Permanent</v>
      </c>
    </row>
    <row r="2378" spans="1:15" x14ac:dyDescent="0.25">
      <c r="A2378" t="s">
        <v>2650</v>
      </c>
      <c r="B2378">
        <v>301964824</v>
      </c>
      <c r="C2378">
        <v>5</v>
      </c>
      <c r="D2378" s="1">
        <v>42921.547210648147</v>
      </c>
      <c r="E2378" s="1">
        <v>42921.505370370367</v>
      </c>
      <c r="F2378">
        <v>20000</v>
      </c>
      <c r="G2378">
        <v>24500</v>
      </c>
      <c r="H2378">
        <v>30</v>
      </c>
      <c r="J2378" t="s">
        <v>11</v>
      </c>
      <c r="K2378" s="2">
        <f t="shared" si="111"/>
        <v>0.22500000000000001</v>
      </c>
      <c r="L2378">
        <f t="shared" si="112"/>
        <v>0</v>
      </c>
      <c r="M2378" t="str">
        <f t="shared" si="113"/>
        <v>3. High Velocity Loyalty (4+)</v>
      </c>
      <c r="N2378" t="str">
        <f>IFERROR(INDEX(Demographics!F:F, MATCH(A2378, Demographics!A:A, 0)), "Unspecified Bank")</f>
        <v>GT Bank</v>
      </c>
      <c r="O2378" t="str">
        <f>IFERROR(INDEX(Demographics!H:H, MATCH(A2378, Demographics!A:A, 0)) &amp; "", "Unknown Status")</f>
        <v>Permanent</v>
      </c>
    </row>
    <row r="2379" spans="1:15" x14ac:dyDescent="0.25">
      <c r="A2379" t="s">
        <v>2651</v>
      </c>
      <c r="B2379">
        <v>301982760</v>
      </c>
      <c r="C2379">
        <v>2</v>
      </c>
      <c r="D2379" s="1">
        <v>42933.905682870369</v>
      </c>
      <c r="E2379" s="1">
        <v>42933.863946759258</v>
      </c>
      <c r="F2379">
        <v>10000</v>
      </c>
      <c r="G2379">
        <v>11500</v>
      </c>
      <c r="H2379">
        <v>15</v>
      </c>
      <c r="J2379" t="s">
        <v>11</v>
      </c>
      <c r="K2379" s="2">
        <f t="shared" si="111"/>
        <v>0.15</v>
      </c>
      <c r="L2379">
        <f t="shared" si="112"/>
        <v>0</v>
      </c>
      <c r="M2379" t="str">
        <f t="shared" si="113"/>
        <v>2. Early Repeat (2-3)</v>
      </c>
      <c r="N2379" t="str">
        <f>IFERROR(INDEX(Demographics!F:F, MATCH(A2379, Demographics!A:A, 0)), "Unspecified Bank")</f>
        <v>First Bank</v>
      </c>
      <c r="O2379" t="str">
        <f>IFERROR(INDEX(Demographics!H:H, MATCH(A2379, Demographics!A:A, 0)) &amp; "", "Unknown Status")</f>
        <v/>
      </c>
    </row>
    <row r="2380" spans="1:15" x14ac:dyDescent="0.25">
      <c r="A2380" t="s">
        <v>2652</v>
      </c>
      <c r="B2380">
        <v>301998637</v>
      </c>
      <c r="C2380">
        <v>11</v>
      </c>
      <c r="D2380" s="1">
        <v>42943.499814814815</v>
      </c>
      <c r="E2380" s="1">
        <v>42943.458067129628</v>
      </c>
      <c r="F2380">
        <v>40000</v>
      </c>
      <c r="G2380">
        <v>48000</v>
      </c>
      <c r="H2380">
        <v>60</v>
      </c>
      <c r="J2380" t="s">
        <v>11</v>
      </c>
      <c r="K2380" s="2">
        <f t="shared" si="111"/>
        <v>0.2</v>
      </c>
      <c r="L2380">
        <f t="shared" si="112"/>
        <v>0</v>
      </c>
      <c r="M2380" t="str">
        <f t="shared" si="113"/>
        <v>3. High Velocity Loyalty (4+)</v>
      </c>
      <c r="N2380" t="str">
        <f>IFERROR(INDEX(Demographics!F:F, MATCH(A2380, Demographics!A:A, 0)), "Unspecified Bank")</f>
        <v>GT Bank</v>
      </c>
      <c r="O2380" t="str">
        <f>IFERROR(INDEX(Demographics!H:H, MATCH(A2380, Demographics!A:A, 0)) &amp; "", "Unknown Status")</f>
        <v>Self-Employed</v>
      </c>
    </row>
    <row r="2381" spans="1:15" x14ac:dyDescent="0.25">
      <c r="A2381" t="s">
        <v>2653</v>
      </c>
      <c r="B2381">
        <v>301979453</v>
      </c>
      <c r="C2381">
        <v>19</v>
      </c>
      <c r="D2381" s="1">
        <v>42931.72861111111</v>
      </c>
      <c r="E2381" s="1">
        <v>42931.686851851853</v>
      </c>
      <c r="F2381">
        <v>20000</v>
      </c>
      <c r="G2381">
        <v>20500</v>
      </c>
      <c r="H2381">
        <v>15</v>
      </c>
      <c r="J2381" t="s">
        <v>11</v>
      </c>
      <c r="K2381" s="2">
        <f t="shared" si="111"/>
        <v>2.5000000000000001E-2</v>
      </c>
      <c r="L2381">
        <f t="shared" si="112"/>
        <v>0</v>
      </c>
      <c r="M2381" t="str">
        <f t="shared" si="113"/>
        <v>3. High Velocity Loyalty (4+)</v>
      </c>
      <c r="N2381" t="str">
        <f>IFERROR(INDEX(Demographics!F:F, MATCH(A2381, Demographics!A:A, 0)), "Unspecified Bank")</f>
        <v>Access Bank</v>
      </c>
      <c r="O2381" t="str">
        <f>IFERROR(INDEX(Demographics!H:H, MATCH(A2381, Demographics!A:A, 0)) &amp; "", "Unknown Status")</f>
        <v>Self-Employed</v>
      </c>
    </row>
    <row r="2382" spans="1:15" x14ac:dyDescent="0.25">
      <c r="A2382" t="s">
        <v>2654</v>
      </c>
      <c r="B2382">
        <v>301994359</v>
      </c>
      <c r="C2382">
        <v>2</v>
      </c>
      <c r="D2382" s="1">
        <v>42940.940347222226</v>
      </c>
      <c r="E2382" s="1">
        <v>42940.898553240739</v>
      </c>
      <c r="F2382">
        <v>10000</v>
      </c>
      <c r="G2382">
        <v>13000</v>
      </c>
      <c r="H2382">
        <v>30</v>
      </c>
      <c r="J2382" t="s">
        <v>23</v>
      </c>
      <c r="K2382" s="2">
        <f t="shared" si="111"/>
        <v>0.3</v>
      </c>
      <c r="L2382">
        <f t="shared" si="112"/>
        <v>1</v>
      </c>
      <c r="M2382" t="str">
        <f t="shared" si="113"/>
        <v>2. Early Repeat (2-3)</v>
      </c>
      <c r="N2382" t="str">
        <f>IFERROR(INDEX(Demographics!F:F, MATCH(A2382, Demographics!A:A, 0)), "Unspecified Bank")</f>
        <v>Skye Bank</v>
      </c>
      <c r="O2382" t="str">
        <f>IFERROR(INDEX(Demographics!H:H, MATCH(A2382, Demographics!A:A, 0)) &amp; "", "Unknown Status")</f>
        <v>Permanent</v>
      </c>
    </row>
    <row r="2383" spans="1:15" x14ac:dyDescent="0.25">
      <c r="A2383" t="s">
        <v>2655</v>
      </c>
      <c r="B2383">
        <v>301976221</v>
      </c>
      <c r="C2383">
        <v>4</v>
      </c>
      <c r="D2383" s="1">
        <v>42929.631527777776</v>
      </c>
      <c r="E2383" s="1">
        <v>42929.589803240742</v>
      </c>
      <c r="F2383">
        <v>10000</v>
      </c>
      <c r="G2383">
        <v>11500</v>
      </c>
      <c r="H2383">
        <v>15</v>
      </c>
      <c r="I2383" t="s">
        <v>2656</v>
      </c>
      <c r="J2383" t="s">
        <v>23</v>
      </c>
      <c r="K2383" s="2">
        <f t="shared" si="111"/>
        <v>0.15</v>
      </c>
      <c r="L2383">
        <f t="shared" si="112"/>
        <v>1</v>
      </c>
      <c r="M2383" t="str">
        <f t="shared" si="113"/>
        <v>3. High Velocity Loyalty (4+)</v>
      </c>
      <c r="N2383" t="str">
        <f>IFERROR(INDEX(Demographics!F:F, MATCH(A2383, Demographics!A:A, 0)), "Unspecified Bank")</f>
        <v>GT Bank</v>
      </c>
      <c r="O2383" t="str">
        <f>IFERROR(INDEX(Demographics!H:H, MATCH(A2383, Demographics!A:A, 0)) &amp; "", "Unknown Status")</f>
        <v>Permanent</v>
      </c>
    </row>
    <row r="2384" spans="1:15" x14ac:dyDescent="0.25">
      <c r="A2384" t="s">
        <v>2657</v>
      </c>
      <c r="B2384">
        <v>301989973</v>
      </c>
      <c r="C2384">
        <v>5</v>
      </c>
      <c r="D2384" s="1">
        <v>42937.844421296293</v>
      </c>
      <c r="E2384" s="1">
        <v>42937.80269675926</v>
      </c>
      <c r="F2384">
        <v>20000</v>
      </c>
      <c r="G2384">
        <v>24500</v>
      </c>
      <c r="H2384">
        <v>30</v>
      </c>
      <c r="J2384" t="s">
        <v>11</v>
      </c>
      <c r="K2384" s="2">
        <f t="shared" si="111"/>
        <v>0.22500000000000001</v>
      </c>
      <c r="L2384">
        <f t="shared" si="112"/>
        <v>0</v>
      </c>
      <c r="M2384" t="str">
        <f t="shared" si="113"/>
        <v>3. High Velocity Loyalty (4+)</v>
      </c>
      <c r="N2384" t="str">
        <f>IFERROR(INDEX(Demographics!F:F, MATCH(A2384, Demographics!A:A, 0)), "Unspecified Bank")</f>
        <v>Unspecified Bank</v>
      </c>
      <c r="O2384" t="str">
        <f>IFERROR(INDEX(Demographics!H:H, MATCH(A2384, Demographics!A:A, 0)) &amp; "", "Unknown Status")</f>
        <v>Unknown Status</v>
      </c>
    </row>
    <row r="2385" spans="1:15" x14ac:dyDescent="0.25">
      <c r="A2385" t="s">
        <v>2658</v>
      </c>
      <c r="B2385">
        <v>301967361</v>
      </c>
      <c r="C2385">
        <v>2</v>
      </c>
      <c r="D2385" s="1">
        <v>42923.238275462965</v>
      </c>
      <c r="E2385" s="1">
        <v>42923.196527777778</v>
      </c>
      <c r="F2385">
        <v>10000</v>
      </c>
      <c r="G2385">
        <v>13000</v>
      </c>
      <c r="H2385">
        <v>30</v>
      </c>
      <c r="J2385" t="s">
        <v>23</v>
      </c>
      <c r="K2385" s="2">
        <f t="shared" si="111"/>
        <v>0.3</v>
      </c>
      <c r="L2385">
        <f t="shared" si="112"/>
        <v>1</v>
      </c>
      <c r="M2385" t="str">
        <f t="shared" si="113"/>
        <v>2. Early Repeat (2-3)</v>
      </c>
      <c r="N2385" t="str">
        <f>IFERROR(INDEX(Demographics!F:F, MATCH(A2385, Demographics!A:A, 0)), "Unspecified Bank")</f>
        <v>Sterling Bank</v>
      </c>
      <c r="O2385" t="str">
        <f>IFERROR(INDEX(Demographics!H:H, MATCH(A2385, Demographics!A:A, 0)) &amp; "", "Unknown Status")</f>
        <v>Permanent</v>
      </c>
    </row>
    <row r="2386" spans="1:15" x14ac:dyDescent="0.25">
      <c r="A2386" t="s">
        <v>2659</v>
      </c>
      <c r="B2386">
        <v>302000317</v>
      </c>
      <c r="C2386">
        <v>3</v>
      </c>
      <c r="D2386" s="1">
        <v>42944.466400462959</v>
      </c>
      <c r="E2386" s="1">
        <v>42944.424664351849</v>
      </c>
      <c r="F2386">
        <v>10000</v>
      </c>
      <c r="G2386">
        <v>13000</v>
      </c>
      <c r="H2386">
        <v>30</v>
      </c>
      <c r="I2386" t="s">
        <v>2660</v>
      </c>
      <c r="J2386" t="s">
        <v>23</v>
      </c>
      <c r="K2386" s="2">
        <f t="shared" si="111"/>
        <v>0.3</v>
      </c>
      <c r="L2386">
        <f t="shared" si="112"/>
        <v>1</v>
      </c>
      <c r="M2386" t="str">
        <f t="shared" si="113"/>
        <v>2. Early Repeat (2-3)</v>
      </c>
      <c r="N2386" t="str">
        <f>IFERROR(INDEX(Demographics!F:F, MATCH(A2386, Demographics!A:A, 0)), "Unspecified Bank")</f>
        <v>Fidelity Bank</v>
      </c>
      <c r="O2386" t="str">
        <f>IFERROR(INDEX(Demographics!H:H, MATCH(A2386, Demographics!A:A, 0)) &amp; "", "Unknown Status")</f>
        <v>Permanent</v>
      </c>
    </row>
    <row r="2387" spans="1:15" x14ac:dyDescent="0.25">
      <c r="A2387" t="s">
        <v>2661</v>
      </c>
      <c r="B2387">
        <v>301977390</v>
      </c>
      <c r="C2387">
        <v>2</v>
      </c>
      <c r="D2387" s="1">
        <v>42930.474386574075</v>
      </c>
      <c r="E2387" s="1">
        <v>42930.431898148148</v>
      </c>
      <c r="F2387">
        <v>10000</v>
      </c>
      <c r="G2387">
        <v>11500</v>
      </c>
      <c r="H2387">
        <v>15</v>
      </c>
      <c r="J2387" t="s">
        <v>23</v>
      </c>
      <c r="K2387" s="2">
        <f t="shared" si="111"/>
        <v>0.15</v>
      </c>
      <c r="L2387">
        <f t="shared" si="112"/>
        <v>1</v>
      </c>
      <c r="M2387" t="str">
        <f t="shared" si="113"/>
        <v>2. Early Repeat (2-3)</v>
      </c>
      <c r="N2387" t="str">
        <f>IFERROR(INDEX(Demographics!F:F, MATCH(A2387, Demographics!A:A, 0)), "Unspecified Bank")</f>
        <v>Unspecified Bank</v>
      </c>
      <c r="O2387" t="str">
        <f>IFERROR(INDEX(Demographics!H:H, MATCH(A2387, Demographics!A:A, 0)) &amp; "", "Unknown Status")</f>
        <v>Unknown Status</v>
      </c>
    </row>
    <row r="2388" spans="1:15" x14ac:dyDescent="0.25">
      <c r="A2388" t="s">
        <v>2662</v>
      </c>
      <c r="B2388">
        <v>301969511</v>
      </c>
      <c r="C2388">
        <v>7</v>
      </c>
      <c r="D2388" s="1">
        <v>42924.727210648147</v>
      </c>
      <c r="E2388" s="1">
        <v>42924.685486111113</v>
      </c>
      <c r="F2388">
        <v>10000</v>
      </c>
      <c r="G2388">
        <v>13000</v>
      </c>
      <c r="H2388">
        <v>30</v>
      </c>
      <c r="J2388" t="s">
        <v>23</v>
      </c>
      <c r="K2388" s="2">
        <f t="shared" si="111"/>
        <v>0.3</v>
      </c>
      <c r="L2388">
        <f t="shared" si="112"/>
        <v>1</v>
      </c>
      <c r="M2388" t="str">
        <f t="shared" si="113"/>
        <v>3. High Velocity Loyalty (4+)</v>
      </c>
      <c r="N2388" t="str">
        <f>IFERROR(INDEX(Demographics!F:F, MATCH(A2388, Demographics!A:A, 0)), "Unspecified Bank")</f>
        <v>Access Bank</v>
      </c>
      <c r="O2388" t="str">
        <f>IFERROR(INDEX(Demographics!H:H, MATCH(A2388, Demographics!A:A, 0)) &amp; "", "Unknown Status")</f>
        <v>Permanent</v>
      </c>
    </row>
    <row r="2389" spans="1:15" x14ac:dyDescent="0.25">
      <c r="A2389" t="s">
        <v>2663</v>
      </c>
      <c r="B2389">
        <v>301975456</v>
      </c>
      <c r="C2389">
        <v>3</v>
      </c>
      <c r="D2389" s="1">
        <v>42929.247141203705</v>
      </c>
      <c r="E2389" s="1">
        <v>42929.205381944441</v>
      </c>
      <c r="F2389">
        <v>20000</v>
      </c>
      <c r="G2389">
        <v>22250</v>
      </c>
      <c r="H2389">
        <v>15</v>
      </c>
      <c r="J2389" t="s">
        <v>23</v>
      </c>
      <c r="K2389" s="2">
        <f t="shared" si="111"/>
        <v>0.1125</v>
      </c>
      <c r="L2389">
        <f t="shared" si="112"/>
        <v>1</v>
      </c>
      <c r="M2389" t="str">
        <f t="shared" si="113"/>
        <v>2. Early Repeat (2-3)</v>
      </c>
      <c r="N2389" t="str">
        <f>IFERROR(INDEX(Demographics!F:F, MATCH(A2389, Demographics!A:A, 0)), "Unspecified Bank")</f>
        <v>GT Bank</v>
      </c>
      <c r="O2389" t="str">
        <f>IFERROR(INDEX(Demographics!H:H, MATCH(A2389, Demographics!A:A, 0)) &amp; "", "Unknown Status")</f>
        <v/>
      </c>
    </row>
    <row r="2390" spans="1:15" x14ac:dyDescent="0.25">
      <c r="A2390" t="s">
        <v>2664</v>
      </c>
      <c r="B2390">
        <v>301999292</v>
      </c>
      <c r="C2390">
        <v>8</v>
      </c>
      <c r="D2390" s="1">
        <v>42943.765486111108</v>
      </c>
      <c r="E2390" s="1">
        <v>42943.723738425928</v>
      </c>
      <c r="F2390">
        <v>30000</v>
      </c>
      <c r="G2390">
        <v>34500</v>
      </c>
      <c r="H2390">
        <v>30</v>
      </c>
      <c r="J2390" t="s">
        <v>23</v>
      </c>
      <c r="K2390" s="2">
        <f t="shared" si="111"/>
        <v>0.15</v>
      </c>
      <c r="L2390">
        <f t="shared" si="112"/>
        <v>1</v>
      </c>
      <c r="M2390" t="str">
        <f t="shared" si="113"/>
        <v>3. High Velocity Loyalty (4+)</v>
      </c>
      <c r="N2390" t="str">
        <f>IFERROR(INDEX(Demographics!F:F, MATCH(A2390, Demographics!A:A, 0)), "Unspecified Bank")</f>
        <v>Unspecified Bank</v>
      </c>
      <c r="O2390" t="str">
        <f>IFERROR(INDEX(Demographics!H:H, MATCH(A2390, Demographics!A:A, 0)) &amp; "", "Unknown Status")</f>
        <v>Unknown Status</v>
      </c>
    </row>
    <row r="2391" spans="1:15" x14ac:dyDescent="0.25">
      <c r="A2391" t="s">
        <v>2665</v>
      </c>
      <c r="B2391">
        <v>301967602</v>
      </c>
      <c r="C2391">
        <v>9</v>
      </c>
      <c r="D2391" s="1">
        <v>42923.389780092592</v>
      </c>
      <c r="E2391" s="1">
        <v>42923.348032407404</v>
      </c>
      <c r="F2391">
        <v>30000</v>
      </c>
      <c r="G2391">
        <v>34500</v>
      </c>
      <c r="H2391">
        <v>30</v>
      </c>
      <c r="J2391" t="s">
        <v>23</v>
      </c>
      <c r="K2391" s="2">
        <f t="shared" si="111"/>
        <v>0.15</v>
      </c>
      <c r="L2391">
        <f t="shared" si="112"/>
        <v>1</v>
      </c>
      <c r="M2391" t="str">
        <f t="shared" si="113"/>
        <v>3. High Velocity Loyalty (4+)</v>
      </c>
      <c r="N2391" t="str">
        <f>IFERROR(INDEX(Demographics!F:F, MATCH(A2391, Demographics!A:A, 0)), "Unspecified Bank")</f>
        <v>Access Bank</v>
      </c>
      <c r="O2391" t="str">
        <f>IFERROR(INDEX(Demographics!H:H, MATCH(A2391, Demographics!A:A, 0)) &amp; "", "Unknown Status")</f>
        <v>Permanent</v>
      </c>
    </row>
    <row r="2392" spans="1:15" x14ac:dyDescent="0.25">
      <c r="A2392" t="s">
        <v>2666</v>
      </c>
      <c r="B2392">
        <v>302003037</v>
      </c>
      <c r="C2392">
        <v>8</v>
      </c>
      <c r="D2392" s="1">
        <v>42946.294814814813</v>
      </c>
      <c r="E2392" s="1">
        <v>42946.253067129626</v>
      </c>
      <c r="F2392">
        <v>10000</v>
      </c>
      <c r="G2392">
        <v>11125</v>
      </c>
      <c r="H2392">
        <v>15</v>
      </c>
      <c r="J2392" t="s">
        <v>11</v>
      </c>
      <c r="K2392" s="2">
        <f t="shared" si="111"/>
        <v>0.1125</v>
      </c>
      <c r="L2392">
        <f t="shared" si="112"/>
        <v>0</v>
      </c>
      <c r="M2392" t="str">
        <f t="shared" si="113"/>
        <v>3. High Velocity Loyalty (4+)</v>
      </c>
      <c r="N2392" t="str">
        <f>IFERROR(INDEX(Demographics!F:F, MATCH(A2392, Demographics!A:A, 0)), "Unspecified Bank")</f>
        <v>GT Bank</v>
      </c>
      <c r="O2392" t="str">
        <f>IFERROR(INDEX(Demographics!H:H, MATCH(A2392, Demographics!A:A, 0)) &amp; "", "Unknown Status")</f>
        <v>Self-Employed</v>
      </c>
    </row>
    <row r="2393" spans="1:15" x14ac:dyDescent="0.25">
      <c r="A2393" t="s">
        <v>2667</v>
      </c>
      <c r="B2393">
        <v>301963724</v>
      </c>
      <c r="C2393">
        <v>22</v>
      </c>
      <c r="D2393" s="1">
        <v>42920.786666666667</v>
      </c>
      <c r="E2393" s="1">
        <v>42920.74423611111</v>
      </c>
      <c r="F2393">
        <v>40000</v>
      </c>
      <c r="G2393">
        <v>43500</v>
      </c>
      <c r="H2393">
        <v>30</v>
      </c>
      <c r="J2393" t="s">
        <v>11</v>
      </c>
      <c r="K2393" s="2">
        <f t="shared" si="111"/>
        <v>8.7499999999999994E-2</v>
      </c>
      <c r="L2393">
        <f t="shared" si="112"/>
        <v>0</v>
      </c>
      <c r="M2393" t="str">
        <f t="shared" si="113"/>
        <v>3. High Velocity Loyalty (4+)</v>
      </c>
      <c r="N2393" t="str">
        <f>IFERROR(INDEX(Demographics!F:F, MATCH(A2393, Demographics!A:A, 0)), "Unspecified Bank")</f>
        <v>GT Bank</v>
      </c>
      <c r="O2393" t="str">
        <f>IFERROR(INDEX(Demographics!H:H, MATCH(A2393, Demographics!A:A, 0)) &amp; "", "Unknown Status")</f>
        <v>Self-Employed</v>
      </c>
    </row>
    <row r="2394" spans="1:15" x14ac:dyDescent="0.25">
      <c r="A2394" t="s">
        <v>2668</v>
      </c>
      <c r="B2394">
        <v>302001860</v>
      </c>
      <c r="C2394">
        <v>17</v>
      </c>
      <c r="D2394" s="1">
        <v>42945.387199074074</v>
      </c>
      <c r="E2394" s="1">
        <v>42945.345451388886</v>
      </c>
      <c r="F2394">
        <v>35000</v>
      </c>
      <c r="G2394">
        <v>38500</v>
      </c>
      <c r="H2394">
        <v>30</v>
      </c>
      <c r="J2394" t="s">
        <v>11</v>
      </c>
      <c r="K2394" s="2">
        <f t="shared" si="111"/>
        <v>0.1</v>
      </c>
      <c r="L2394">
        <f t="shared" si="112"/>
        <v>0</v>
      </c>
      <c r="M2394" t="str">
        <f t="shared" si="113"/>
        <v>3. High Velocity Loyalty (4+)</v>
      </c>
      <c r="N2394" t="str">
        <f>IFERROR(INDEX(Demographics!F:F, MATCH(A2394, Demographics!A:A, 0)), "Unspecified Bank")</f>
        <v>GT Bank</v>
      </c>
      <c r="O2394" t="str">
        <f>IFERROR(INDEX(Demographics!H:H, MATCH(A2394, Demographics!A:A, 0)) &amp; "", "Unknown Status")</f>
        <v>Permanent</v>
      </c>
    </row>
    <row r="2395" spans="1:15" x14ac:dyDescent="0.25">
      <c r="A2395" t="s">
        <v>2669</v>
      </c>
      <c r="B2395">
        <v>301963573</v>
      </c>
      <c r="C2395">
        <v>2</v>
      </c>
      <c r="D2395" s="1">
        <v>42920.722418981481</v>
      </c>
      <c r="E2395" s="1">
        <v>42920.679976851854</v>
      </c>
      <c r="F2395">
        <v>10000</v>
      </c>
      <c r="G2395">
        <v>13000</v>
      </c>
      <c r="H2395">
        <v>30</v>
      </c>
      <c r="J2395" t="s">
        <v>11</v>
      </c>
      <c r="K2395" s="2">
        <f t="shared" si="111"/>
        <v>0.3</v>
      </c>
      <c r="L2395">
        <f t="shared" si="112"/>
        <v>0</v>
      </c>
      <c r="M2395" t="str">
        <f t="shared" si="113"/>
        <v>2. Early Repeat (2-3)</v>
      </c>
      <c r="N2395" t="str">
        <f>IFERROR(INDEX(Demographics!F:F, MATCH(A2395, Demographics!A:A, 0)), "Unspecified Bank")</f>
        <v>GT Bank</v>
      </c>
      <c r="O2395" t="str">
        <f>IFERROR(INDEX(Demographics!H:H, MATCH(A2395, Demographics!A:A, 0)) &amp; "", "Unknown Status")</f>
        <v>Permanent</v>
      </c>
    </row>
    <row r="2396" spans="1:15" x14ac:dyDescent="0.25">
      <c r="A2396" t="s">
        <v>2670</v>
      </c>
      <c r="B2396">
        <v>301984683</v>
      </c>
      <c r="C2396">
        <v>12</v>
      </c>
      <c r="D2396" s="1">
        <v>42934.902118055557</v>
      </c>
      <c r="E2396" s="1">
        <v>42934.859664351854</v>
      </c>
      <c r="F2396">
        <v>40000</v>
      </c>
      <c r="G2396">
        <v>48000</v>
      </c>
      <c r="H2396">
        <v>60</v>
      </c>
      <c r="J2396" t="s">
        <v>11</v>
      </c>
      <c r="K2396" s="2">
        <f t="shared" si="111"/>
        <v>0.2</v>
      </c>
      <c r="L2396">
        <f t="shared" si="112"/>
        <v>0</v>
      </c>
      <c r="M2396" t="str">
        <f t="shared" si="113"/>
        <v>3. High Velocity Loyalty (4+)</v>
      </c>
      <c r="N2396" t="str">
        <f>IFERROR(INDEX(Demographics!F:F, MATCH(A2396, Demographics!A:A, 0)), "Unspecified Bank")</f>
        <v>Unspecified Bank</v>
      </c>
      <c r="O2396" t="str">
        <f>IFERROR(INDEX(Demographics!H:H, MATCH(A2396, Demographics!A:A, 0)) &amp; "", "Unknown Status")</f>
        <v>Unknown Status</v>
      </c>
    </row>
    <row r="2397" spans="1:15" x14ac:dyDescent="0.25">
      <c r="A2397" t="s">
        <v>2671</v>
      </c>
      <c r="B2397">
        <v>301992457</v>
      </c>
      <c r="C2397">
        <v>12</v>
      </c>
      <c r="D2397" s="1">
        <v>42939.886053240742</v>
      </c>
      <c r="E2397" s="1">
        <v>42939.844317129631</v>
      </c>
      <c r="F2397">
        <v>50000</v>
      </c>
      <c r="G2397">
        <v>57500</v>
      </c>
      <c r="H2397">
        <v>90</v>
      </c>
      <c r="J2397" t="s">
        <v>11</v>
      </c>
      <c r="K2397" s="2">
        <f t="shared" si="111"/>
        <v>0.15</v>
      </c>
      <c r="L2397">
        <f t="shared" si="112"/>
        <v>0</v>
      </c>
      <c r="M2397" t="str">
        <f t="shared" si="113"/>
        <v>3. High Velocity Loyalty (4+)</v>
      </c>
      <c r="N2397" t="str">
        <f>IFERROR(INDEX(Demographics!F:F, MATCH(A2397, Demographics!A:A, 0)), "Unspecified Bank")</f>
        <v>GT Bank</v>
      </c>
      <c r="O2397" t="str">
        <f>IFERROR(INDEX(Demographics!H:H, MATCH(A2397, Demographics!A:A, 0)) &amp; "", "Unknown Status")</f>
        <v>Self-Employed</v>
      </c>
    </row>
    <row r="2398" spans="1:15" x14ac:dyDescent="0.25">
      <c r="A2398" t="s">
        <v>2672</v>
      </c>
      <c r="B2398">
        <v>301972131</v>
      </c>
      <c r="C2398">
        <v>4</v>
      </c>
      <c r="D2398" s="1">
        <v>42926.868692129632</v>
      </c>
      <c r="E2398" s="1">
        <v>42926.826226851852</v>
      </c>
      <c r="F2398">
        <v>15000</v>
      </c>
      <c r="G2398">
        <v>18375</v>
      </c>
      <c r="H2398">
        <v>30</v>
      </c>
      <c r="J2398" t="s">
        <v>11</v>
      </c>
      <c r="K2398" s="2">
        <f t="shared" si="111"/>
        <v>0.22500000000000001</v>
      </c>
      <c r="L2398">
        <f t="shared" si="112"/>
        <v>0</v>
      </c>
      <c r="M2398" t="str">
        <f t="shared" si="113"/>
        <v>3. High Velocity Loyalty (4+)</v>
      </c>
      <c r="N2398" t="str">
        <f>IFERROR(INDEX(Demographics!F:F, MATCH(A2398, Demographics!A:A, 0)), "Unspecified Bank")</f>
        <v>Unspecified Bank</v>
      </c>
      <c r="O2398" t="str">
        <f>IFERROR(INDEX(Demographics!H:H, MATCH(A2398, Demographics!A:A, 0)) &amp; "", "Unknown Status")</f>
        <v>Unknown Status</v>
      </c>
    </row>
    <row r="2399" spans="1:15" x14ac:dyDescent="0.25">
      <c r="A2399" t="s">
        <v>2673</v>
      </c>
      <c r="B2399">
        <v>301969223</v>
      </c>
      <c r="C2399">
        <v>4</v>
      </c>
      <c r="D2399" s="1">
        <v>42924.552789351852</v>
      </c>
      <c r="E2399" s="1">
        <v>42924.511030092595</v>
      </c>
      <c r="F2399">
        <v>10000</v>
      </c>
      <c r="G2399">
        <v>11500</v>
      </c>
      <c r="H2399">
        <v>15</v>
      </c>
      <c r="J2399" t="s">
        <v>23</v>
      </c>
      <c r="K2399" s="2">
        <f t="shared" si="111"/>
        <v>0.15</v>
      </c>
      <c r="L2399">
        <f t="shared" si="112"/>
        <v>1</v>
      </c>
      <c r="M2399" t="str">
        <f t="shared" si="113"/>
        <v>3. High Velocity Loyalty (4+)</v>
      </c>
      <c r="N2399" t="str">
        <f>IFERROR(INDEX(Demographics!F:F, MATCH(A2399, Demographics!A:A, 0)), "Unspecified Bank")</f>
        <v>First Bank</v>
      </c>
      <c r="O2399" t="str">
        <f>IFERROR(INDEX(Demographics!H:H, MATCH(A2399, Demographics!A:A, 0)) &amp; "", "Unknown Status")</f>
        <v>Permanent</v>
      </c>
    </row>
    <row r="2400" spans="1:15" x14ac:dyDescent="0.25">
      <c r="A2400" t="s">
        <v>2674</v>
      </c>
      <c r="B2400">
        <v>301971147</v>
      </c>
      <c r="C2400">
        <v>4</v>
      </c>
      <c r="D2400" s="1">
        <v>42926.444675925923</v>
      </c>
      <c r="E2400" s="1">
        <v>42926.402928240743</v>
      </c>
      <c r="F2400">
        <v>20000</v>
      </c>
      <c r="G2400">
        <v>24500</v>
      </c>
      <c r="H2400">
        <v>30</v>
      </c>
      <c r="J2400" t="s">
        <v>11</v>
      </c>
      <c r="K2400" s="2">
        <f t="shared" si="111"/>
        <v>0.22500000000000001</v>
      </c>
      <c r="L2400">
        <f t="shared" si="112"/>
        <v>0</v>
      </c>
      <c r="M2400" t="str">
        <f t="shared" si="113"/>
        <v>3. High Velocity Loyalty (4+)</v>
      </c>
      <c r="N2400" t="str">
        <f>IFERROR(INDEX(Demographics!F:F, MATCH(A2400, Demographics!A:A, 0)), "Unspecified Bank")</f>
        <v>GT Bank</v>
      </c>
      <c r="O2400" t="str">
        <f>IFERROR(INDEX(Demographics!H:H, MATCH(A2400, Demographics!A:A, 0)) &amp; "", "Unknown Status")</f>
        <v>Permanent</v>
      </c>
    </row>
    <row r="2401" spans="1:15" x14ac:dyDescent="0.25">
      <c r="A2401" t="s">
        <v>2675</v>
      </c>
      <c r="B2401">
        <v>301967724</v>
      </c>
      <c r="C2401">
        <v>11</v>
      </c>
      <c r="D2401" s="1">
        <v>42923.43959490741</v>
      </c>
      <c r="E2401" s="1">
        <v>42923.397847222222</v>
      </c>
      <c r="F2401">
        <v>30000</v>
      </c>
      <c r="G2401">
        <v>34500</v>
      </c>
      <c r="H2401">
        <v>30</v>
      </c>
      <c r="J2401" t="s">
        <v>11</v>
      </c>
      <c r="K2401" s="2">
        <f t="shared" si="111"/>
        <v>0.15</v>
      </c>
      <c r="L2401">
        <f t="shared" si="112"/>
        <v>0</v>
      </c>
      <c r="M2401" t="str">
        <f t="shared" si="113"/>
        <v>3. High Velocity Loyalty (4+)</v>
      </c>
      <c r="N2401" t="str">
        <f>IFERROR(INDEX(Demographics!F:F, MATCH(A2401, Demographics!A:A, 0)), "Unspecified Bank")</f>
        <v>Unspecified Bank</v>
      </c>
      <c r="O2401" t="str">
        <f>IFERROR(INDEX(Demographics!H:H, MATCH(A2401, Demographics!A:A, 0)) &amp; "", "Unknown Status")</f>
        <v>Unknown Status</v>
      </c>
    </row>
    <row r="2402" spans="1:15" x14ac:dyDescent="0.25">
      <c r="A2402" t="s">
        <v>2676</v>
      </c>
      <c r="B2402">
        <v>301965710</v>
      </c>
      <c r="C2402">
        <v>3</v>
      </c>
      <c r="D2402" s="1">
        <v>42921.963449074072</v>
      </c>
      <c r="E2402" s="1">
        <v>42921.921724537038</v>
      </c>
      <c r="F2402">
        <v>10000</v>
      </c>
      <c r="G2402">
        <v>13000</v>
      </c>
      <c r="H2402">
        <v>30</v>
      </c>
      <c r="J2402" t="s">
        <v>23</v>
      </c>
      <c r="K2402" s="2">
        <f t="shared" si="111"/>
        <v>0.3</v>
      </c>
      <c r="L2402">
        <f t="shared" si="112"/>
        <v>1</v>
      </c>
      <c r="M2402" t="str">
        <f t="shared" si="113"/>
        <v>2. Early Repeat (2-3)</v>
      </c>
      <c r="N2402" t="str">
        <f>IFERROR(INDEX(Demographics!F:F, MATCH(A2402, Demographics!A:A, 0)), "Unspecified Bank")</f>
        <v>Unspecified Bank</v>
      </c>
      <c r="O2402" t="str">
        <f>IFERROR(INDEX(Demographics!H:H, MATCH(A2402, Demographics!A:A, 0)) &amp; "", "Unknown Status")</f>
        <v>Unknown Status</v>
      </c>
    </row>
    <row r="2403" spans="1:15" x14ac:dyDescent="0.25">
      <c r="A2403" t="s">
        <v>2677</v>
      </c>
      <c r="B2403">
        <v>301970339</v>
      </c>
      <c r="C2403">
        <v>2</v>
      </c>
      <c r="D2403" s="1">
        <v>42925.655486111114</v>
      </c>
      <c r="E2403" s="1">
        <v>42925.613738425927</v>
      </c>
      <c r="F2403">
        <v>10000</v>
      </c>
      <c r="G2403">
        <v>11500</v>
      </c>
      <c r="H2403">
        <v>15</v>
      </c>
      <c r="J2403" t="s">
        <v>11</v>
      </c>
      <c r="K2403" s="2">
        <f t="shared" si="111"/>
        <v>0.15</v>
      </c>
      <c r="L2403">
        <f t="shared" si="112"/>
        <v>0</v>
      </c>
      <c r="M2403" t="str">
        <f t="shared" si="113"/>
        <v>2. Early Repeat (2-3)</v>
      </c>
      <c r="N2403" t="str">
        <f>IFERROR(INDEX(Demographics!F:F, MATCH(A2403, Demographics!A:A, 0)), "Unspecified Bank")</f>
        <v>GT Bank</v>
      </c>
      <c r="O2403" t="str">
        <f>IFERROR(INDEX(Demographics!H:H, MATCH(A2403, Demographics!A:A, 0)) &amp; "", "Unknown Status")</f>
        <v/>
      </c>
    </row>
    <row r="2404" spans="1:15" x14ac:dyDescent="0.25">
      <c r="A2404" t="s">
        <v>2678</v>
      </c>
      <c r="B2404">
        <v>301961091</v>
      </c>
      <c r="C2404">
        <v>2</v>
      </c>
      <c r="D2404" s="1">
        <v>42919.568842592591</v>
      </c>
      <c r="E2404" s="1">
        <v>42919.527118055557</v>
      </c>
      <c r="F2404">
        <v>10000</v>
      </c>
      <c r="G2404">
        <v>13000</v>
      </c>
      <c r="H2404">
        <v>30</v>
      </c>
      <c r="J2404" t="s">
        <v>11</v>
      </c>
      <c r="K2404" s="2">
        <f t="shared" si="111"/>
        <v>0.3</v>
      </c>
      <c r="L2404">
        <f t="shared" si="112"/>
        <v>0</v>
      </c>
      <c r="M2404" t="str">
        <f t="shared" si="113"/>
        <v>2. Early Repeat (2-3)</v>
      </c>
      <c r="N2404" t="str">
        <f>IFERROR(INDEX(Demographics!F:F, MATCH(A2404, Demographics!A:A, 0)), "Unspecified Bank")</f>
        <v>Unspecified Bank</v>
      </c>
      <c r="O2404" t="str">
        <f>IFERROR(INDEX(Demographics!H:H, MATCH(A2404, Demographics!A:A, 0)) &amp; "", "Unknown Status")</f>
        <v>Unknown Status</v>
      </c>
    </row>
    <row r="2405" spans="1:15" x14ac:dyDescent="0.25">
      <c r="A2405" t="s">
        <v>2679</v>
      </c>
      <c r="B2405">
        <v>301985666</v>
      </c>
      <c r="C2405">
        <v>2</v>
      </c>
      <c r="D2405" s="1">
        <v>42935.556956018518</v>
      </c>
      <c r="E2405" s="1">
        <v>42935.515208333331</v>
      </c>
      <c r="F2405">
        <v>10000</v>
      </c>
      <c r="G2405">
        <v>11500</v>
      </c>
      <c r="H2405">
        <v>15</v>
      </c>
      <c r="J2405" t="s">
        <v>11</v>
      </c>
      <c r="K2405" s="2">
        <f t="shared" si="111"/>
        <v>0.15</v>
      </c>
      <c r="L2405">
        <f t="shared" si="112"/>
        <v>0</v>
      </c>
      <c r="M2405" t="str">
        <f t="shared" si="113"/>
        <v>2. Early Repeat (2-3)</v>
      </c>
      <c r="N2405" t="str">
        <f>IFERROR(INDEX(Demographics!F:F, MATCH(A2405, Demographics!A:A, 0)), "Unspecified Bank")</f>
        <v>GT Bank</v>
      </c>
      <c r="O2405" t="str">
        <f>IFERROR(INDEX(Demographics!H:H, MATCH(A2405, Demographics!A:A, 0)) &amp; "", "Unknown Status")</f>
        <v>Permanent</v>
      </c>
    </row>
    <row r="2406" spans="1:15" x14ac:dyDescent="0.25">
      <c r="A2406" t="s">
        <v>2680</v>
      </c>
      <c r="B2406">
        <v>301976313</v>
      </c>
      <c r="C2406">
        <v>7</v>
      </c>
      <c r="D2406" s="1">
        <v>42929.671643518515</v>
      </c>
      <c r="E2406" s="1">
        <v>42929.629907407405</v>
      </c>
      <c r="F2406">
        <v>30000</v>
      </c>
      <c r="G2406">
        <v>39000</v>
      </c>
      <c r="H2406">
        <v>60</v>
      </c>
      <c r="J2406" t="s">
        <v>11</v>
      </c>
      <c r="K2406" s="2">
        <f t="shared" si="111"/>
        <v>0.3</v>
      </c>
      <c r="L2406">
        <f t="shared" si="112"/>
        <v>0</v>
      </c>
      <c r="M2406" t="str">
        <f t="shared" si="113"/>
        <v>3. High Velocity Loyalty (4+)</v>
      </c>
      <c r="N2406" t="str">
        <f>IFERROR(INDEX(Demographics!F:F, MATCH(A2406, Demographics!A:A, 0)), "Unspecified Bank")</f>
        <v>Unspecified Bank</v>
      </c>
      <c r="O2406" t="str">
        <f>IFERROR(INDEX(Demographics!H:H, MATCH(A2406, Demographics!A:A, 0)) &amp; "", "Unknown Status")</f>
        <v>Unknown Status</v>
      </c>
    </row>
    <row r="2407" spans="1:15" x14ac:dyDescent="0.25">
      <c r="A2407" t="s">
        <v>2681</v>
      </c>
      <c r="B2407">
        <v>301987508</v>
      </c>
      <c r="C2407">
        <v>4</v>
      </c>
      <c r="D2407" s="1">
        <v>42936.543541666666</v>
      </c>
      <c r="E2407" s="1">
        <v>42936.501759259256</v>
      </c>
      <c r="F2407">
        <v>20000</v>
      </c>
      <c r="G2407">
        <v>24500</v>
      </c>
      <c r="H2407">
        <v>30</v>
      </c>
      <c r="J2407" t="s">
        <v>11</v>
      </c>
      <c r="K2407" s="2">
        <f t="shared" si="111"/>
        <v>0.22500000000000001</v>
      </c>
      <c r="L2407">
        <f t="shared" si="112"/>
        <v>0</v>
      </c>
      <c r="M2407" t="str">
        <f t="shared" si="113"/>
        <v>3. High Velocity Loyalty (4+)</v>
      </c>
      <c r="N2407" t="str">
        <f>IFERROR(INDEX(Demographics!F:F, MATCH(A2407, Demographics!A:A, 0)), "Unspecified Bank")</f>
        <v>GT Bank</v>
      </c>
      <c r="O2407" t="str">
        <f>IFERROR(INDEX(Demographics!H:H, MATCH(A2407, Demographics!A:A, 0)) &amp; "", "Unknown Status")</f>
        <v/>
      </c>
    </row>
    <row r="2408" spans="1:15" x14ac:dyDescent="0.25">
      <c r="A2408" t="s">
        <v>2682</v>
      </c>
      <c r="B2408">
        <v>302001051</v>
      </c>
      <c r="C2408">
        <v>3</v>
      </c>
      <c r="D2408" s="1">
        <v>42944.737719907411</v>
      </c>
      <c r="E2408" s="1">
        <v>42944.695949074077</v>
      </c>
      <c r="F2408">
        <v>10000</v>
      </c>
      <c r="G2408">
        <v>12500</v>
      </c>
      <c r="H2408">
        <v>30</v>
      </c>
      <c r="J2408" t="s">
        <v>11</v>
      </c>
      <c r="K2408" s="2">
        <f t="shared" si="111"/>
        <v>0.25</v>
      </c>
      <c r="L2408">
        <f t="shared" si="112"/>
        <v>0</v>
      </c>
      <c r="M2408" t="str">
        <f t="shared" si="113"/>
        <v>2. Early Repeat (2-3)</v>
      </c>
      <c r="N2408" t="str">
        <f>IFERROR(INDEX(Demographics!F:F, MATCH(A2408, Demographics!A:A, 0)), "Unspecified Bank")</f>
        <v>GT Bank</v>
      </c>
      <c r="O2408" t="str">
        <f>IFERROR(INDEX(Demographics!H:H, MATCH(A2408, Demographics!A:A, 0)) &amp; "", "Unknown Status")</f>
        <v>Permanent</v>
      </c>
    </row>
    <row r="2409" spans="1:15" x14ac:dyDescent="0.25">
      <c r="A2409" t="s">
        <v>286</v>
      </c>
      <c r="B2409">
        <v>301962686</v>
      </c>
      <c r="C2409">
        <v>3</v>
      </c>
      <c r="D2409" s="1">
        <v>42920.371400462966</v>
      </c>
      <c r="E2409" s="1">
        <v>42920.329664351855</v>
      </c>
      <c r="F2409">
        <v>20000</v>
      </c>
      <c r="G2409">
        <v>24500</v>
      </c>
      <c r="H2409">
        <v>30</v>
      </c>
      <c r="I2409" t="s">
        <v>657</v>
      </c>
      <c r="J2409" t="s">
        <v>11</v>
      </c>
      <c r="K2409" s="2">
        <f t="shared" si="111"/>
        <v>0.22500000000000001</v>
      </c>
      <c r="L2409">
        <f t="shared" si="112"/>
        <v>0</v>
      </c>
      <c r="M2409" t="str">
        <f t="shared" si="113"/>
        <v>2. Early Repeat (2-3)</v>
      </c>
      <c r="N2409" t="str">
        <f>IFERROR(INDEX(Demographics!F:F, MATCH(A2409, Demographics!A:A, 0)), "Unspecified Bank")</f>
        <v>Unspecified Bank</v>
      </c>
      <c r="O2409" t="str">
        <f>IFERROR(INDEX(Demographics!H:H, MATCH(A2409, Demographics!A:A, 0)) &amp; "", "Unknown Status")</f>
        <v>Unknown Status</v>
      </c>
    </row>
    <row r="2410" spans="1:15" x14ac:dyDescent="0.25">
      <c r="A2410" t="s">
        <v>2683</v>
      </c>
      <c r="B2410">
        <v>302001090</v>
      </c>
      <c r="C2410">
        <v>2</v>
      </c>
      <c r="D2410" s="1">
        <v>42944.752638888887</v>
      </c>
      <c r="E2410" s="1">
        <v>42944.710879629631</v>
      </c>
      <c r="F2410">
        <v>10000</v>
      </c>
      <c r="G2410">
        <v>11500</v>
      </c>
      <c r="H2410">
        <v>15</v>
      </c>
      <c r="J2410" t="s">
        <v>11</v>
      </c>
      <c r="K2410" s="2">
        <f t="shared" si="111"/>
        <v>0.15</v>
      </c>
      <c r="L2410">
        <f t="shared" si="112"/>
        <v>0</v>
      </c>
      <c r="M2410" t="str">
        <f t="shared" si="113"/>
        <v>2. Early Repeat (2-3)</v>
      </c>
      <c r="N2410" t="str">
        <f>IFERROR(INDEX(Demographics!F:F, MATCH(A2410, Demographics!A:A, 0)), "Unspecified Bank")</f>
        <v>Unspecified Bank</v>
      </c>
      <c r="O2410" t="str">
        <f>IFERROR(INDEX(Demographics!H:H, MATCH(A2410, Demographics!A:A, 0)) &amp; "", "Unknown Status")</f>
        <v>Unknown Status</v>
      </c>
    </row>
    <row r="2411" spans="1:15" x14ac:dyDescent="0.25">
      <c r="A2411" t="s">
        <v>2684</v>
      </c>
      <c r="B2411">
        <v>301996550</v>
      </c>
      <c r="C2411">
        <v>7</v>
      </c>
      <c r="D2411" s="1">
        <v>42942.404108796298</v>
      </c>
      <c r="E2411" s="1">
        <v>42942.362314814818</v>
      </c>
      <c r="F2411">
        <v>30000</v>
      </c>
      <c r="G2411">
        <v>39000</v>
      </c>
      <c r="H2411">
        <v>60</v>
      </c>
      <c r="J2411" t="s">
        <v>11</v>
      </c>
      <c r="K2411" s="2">
        <f t="shared" si="111"/>
        <v>0.3</v>
      </c>
      <c r="L2411">
        <f t="shared" si="112"/>
        <v>0</v>
      </c>
      <c r="M2411" t="str">
        <f t="shared" si="113"/>
        <v>3. High Velocity Loyalty (4+)</v>
      </c>
      <c r="N2411" t="str">
        <f>IFERROR(INDEX(Demographics!F:F, MATCH(A2411, Demographics!A:A, 0)), "Unspecified Bank")</f>
        <v>Unspecified Bank</v>
      </c>
      <c r="O2411" t="str">
        <f>IFERROR(INDEX(Demographics!H:H, MATCH(A2411, Demographics!A:A, 0)) &amp; "", "Unknown Status")</f>
        <v>Unknown Status</v>
      </c>
    </row>
    <row r="2412" spans="1:15" x14ac:dyDescent="0.25">
      <c r="A2412" t="s">
        <v>2685</v>
      </c>
      <c r="B2412">
        <v>301977632</v>
      </c>
      <c r="C2412">
        <v>2</v>
      </c>
      <c r="D2412" s="1">
        <v>42930.562858796293</v>
      </c>
      <c r="E2412" s="1">
        <v>42930.521111111113</v>
      </c>
      <c r="F2412">
        <v>10000</v>
      </c>
      <c r="G2412">
        <v>13000</v>
      </c>
      <c r="H2412">
        <v>30</v>
      </c>
      <c r="I2412" t="s">
        <v>2686</v>
      </c>
      <c r="J2412" t="s">
        <v>11</v>
      </c>
      <c r="K2412" s="2">
        <f t="shared" si="111"/>
        <v>0.3</v>
      </c>
      <c r="L2412">
        <f t="shared" si="112"/>
        <v>0</v>
      </c>
      <c r="M2412" t="str">
        <f t="shared" si="113"/>
        <v>2. Early Repeat (2-3)</v>
      </c>
      <c r="N2412" t="str">
        <f>IFERROR(INDEX(Demographics!F:F, MATCH(A2412, Demographics!A:A, 0)), "Unspecified Bank")</f>
        <v>GT Bank</v>
      </c>
      <c r="O2412" t="str">
        <f>IFERROR(INDEX(Demographics!H:H, MATCH(A2412, Demographics!A:A, 0)) &amp; "", "Unknown Status")</f>
        <v>Permanent</v>
      </c>
    </row>
    <row r="2413" spans="1:15" x14ac:dyDescent="0.25">
      <c r="A2413" t="s">
        <v>2687</v>
      </c>
      <c r="B2413">
        <v>301997742</v>
      </c>
      <c r="C2413">
        <v>2</v>
      </c>
      <c r="D2413" s="1">
        <v>42942.864768518521</v>
      </c>
      <c r="E2413" s="1">
        <v>42942.823020833333</v>
      </c>
      <c r="F2413">
        <v>10000</v>
      </c>
      <c r="G2413">
        <v>13000</v>
      </c>
      <c r="H2413">
        <v>30</v>
      </c>
      <c r="I2413" t="s">
        <v>2688</v>
      </c>
      <c r="J2413" t="s">
        <v>11</v>
      </c>
      <c r="K2413" s="2">
        <f t="shared" si="111"/>
        <v>0.3</v>
      </c>
      <c r="L2413">
        <f t="shared" si="112"/>
        <v>0</v>
      </c>
      <c r="M2413" t="str">
        <f t="shared" si="113"/>
        <v>2. Early Repeat (2-3)</v>
      </c>
      <c r="N2413" t="str">
        <f>IFERROR(INDEX(Demographics!F:F, MATCH(A2413, Demographics!A:A, 0)), "Unspecified Bank")</f>
        <v>GT Bank</v>
      </c>
      <c r="O2413" t="str">
        <f>IFERROR(INDEX(Demographics!H:H, MATCH(A2413, Demographics!A:A, 0)) &amp; "", "Unknown Status")</f>
        <v/>
      </c>
    </row>
    <row r="2414" spans="1:15" x14ac:dyDescent="0.25">
      <c r="A2414" t="s">
        <v>2689</v>
      </c>
      <c r="B2414">
        <v>302001083</v>
      </c>
      <c r="C2414">
        <v>2</v>
      </c>
      <c r="D2414" s="1">
        <v>42944.750358796293</v>
      </c>
      <c r="E2414" s="1">
        <v>42944.708611111113</v>
      </c>
      <c r="F2414">
        <v>10000</v>
      </c>
      <c r="G2414">
        <v>11500</v>
      </c>
      <c r="H2414">
        <v>15</v>
      </c>
      <c r="I2414" t="s">
        <v>1729</v>
      </c>
      <c r="J2414" t="s">
        <v>11</v>
      </c>
      <c r="K2414" s="2">
        <f t="shared" si="111"/>
        <v>0.15</v>
      </c>
      <c r="L2414">
        <f t="shared" si="112"/>
        <v>0</v>
      </c>
      <c r="M2414" t="str">
        <f t="shared" si="113"/>
        <v>2. Early Repeat (2-3)</v>
      </c>
      <c r="N2414" t="str">
        <f>IFERROR(INDEX(Demographics!F:F, MATCH(A2414, Demographics!A:A, 0)), "Unspecified Bank")</f>
        <v>Unspecified Bank</v>
      </c>
      <c r="O2414" t="str">
        <f>IFERROR(INDEX(Demographics!H:H, MATCH(A2414, Demographics!A:A, 0)) &amp; "", "Unknown Status")</f>
        <v>Unknown Status</v>
      </c>
    </row>
    <row r="2415" spans="1:15" x14ac:dyDescent="0.25">
      <c r="A2415" t="s">
        <v>2690</v>
      </c>
      <c r="B2415">
        <v>301975785</v>
      </c>
      <c r="C2415">
        <v>2</v>
      </c>
      <c r="D2415" s="1">
        <v>42929.43509259259</v>
      </c>
      <c r="E2415" s="1">
        <v>42929.39335648148</v>
      </c>
      <c r="F2415">
        <v>10000</v>
      </c>
      <c r="G2415">
        <v>13000</v>
      </c>
      <c r="H2415">
        <v>30</v>
      </c>
      <c r="J2415" t="s">
        <v>11</v>
      </c>
      <c r="K2415" s="2">
        <f t="shared" si="111"/>
        <v>0.3</v>
      </c>
      <c r="L2415">
        <f t="shared" si="112"/>
        <v>0</v>
      </c>
      <c r="M2415" t="str">
        <f t="shared" si="113"/>
        <v>2. Early Repeat (2-3)</v>
      </c>
      <c r="N2415" t="str">
        <f>IFERROR(INDEX(Demographics!F:F, MATCH(A2415, Demographics!A:A, 0)), "Unspecified Bank")</f>
        <v>EcoBank</v>
      </c>
      <c r="O2415" t="str">
        <f>IFERROR(INDEX(Demographics!H:H, MATCH(A2415, Demographics!A:A, 0)) &amp; "", "Unknown Status")</f>
        <v/>
      </c>
    </row>
    <row r="2416" spans="1:15" x14ac:dyDescent="0.25">
      <c r="A2416" t="s">
        <v>2691</v>
      </c>
      <c r="B2416">
        <v>302001975</v>
      </c>
      <c r="C2416">
        <v>3</v>
      </c>
      <c r="D2416" s="1">
        <v>42945.449675925927</v>
      </c>
      <c r="E2416" s="1">
        <v>42945.407199074078</v>
      </c>
      <c r="F2416">
        <v>10000</v>
      </c>
      <c r="G2416">
        <v>11500</v>
      </c>
      <c r="H2416">
        <v>15</v>
      </c>
      <c r="J2416" t="s">
        <v>11</v>
      </c>
      <c r="K2416" s="2">
        <f t="shared" si="111"/>
        <v>0.15</v>
      </c>
      <c r="L2416">
        <f t="shared" si="112"/>
        <v>0</v>
      </c>
      <c r="M2416" t="str">
        <f t="shared" si="113"/>
        <v>2. Early Repeat (2-3)</v>
      </c>
      <c r="N2416" t="str">
        <f>IFERROR(INDEX(Demographics!F:F, MATCH(A2416, Demographics!A:A, 0)), "Unspecified Bank")</f>
        <v>First Bank</v>
      </c>
      <c r="O2416" t="str">
        <f>IFERROR(INDEX(Demographics!H:H, MATCH(A2416, Demographics!A:A, 0)) &amp; "", "Unknown Status")</f>
        <v>Unemployed</v>
      </c>
    </row>
    <row r="2417" spans="1:15" x14ac:dyDescent="0.25">
      <c r="A2417" t="s">
        <v>2692</v>
      </c>
      <c r="B2417">
        <v>301961569</v>
      </c>
      <c r="C2417">
        <v>9</v>
      </c>
      <c r="D2417" s="1">
        <v>42919.72483796296</v>
      </c>
      <c r="E2417" s="1">
        <v>42919.68241898148</v>
      </c>
      <c r="F2417">
        <v>30000</v>
      </c>
      <c r="G2417">
        <v>34500</v>
      </c>
      <c r="H2417">
        <v>30</v>
      </c>
      <c r="J2417" t="s">
        <v>11</v>
      </c>
      <c r="K2417" s="2">
        <f t="shared" si="111"/>
        <v>0.15</v>
      </c>
      <c r="L2417">
        <f t="shared" si="112"/>
        <v>0</v>
      </c>
      <c r="M2417" t="str">
        <f t="shared" si="113"/>
        <v>3. High Velocity Loyalty (4+)</v>
      </c>
      <c r="N2417" t="str">
        <f>IFERROR(INDEX(Demographics!F:F, MATCH(A2417, Demographics!A:A, 0)), "Unspecified Bank")</f>
        <v>First Bank</v>
      </c>
      <c r="O2417" t="str">
        <f>IFERROR(INDEX(Demographics!H:H, MATCH(A2417, Demographics!A:A, 0)) &amp; "", "Unknown Status")</f>
        <v>Permanent</v>
      </c>
    </row>
    <row r="2418" spans="1:15" x14ac:dyDescent="0.25">
      <c r="A2418" t="s">
        <v>2693</v>
      </c>
      <c r="B2418">
        <v>301999486</v>
      </c>
      <c r="C2418">
        <v>17</v>
      </c>
      <c r="D2418" s="1">
        <v>42943.870451388888</v>
      </c>
      <c r="E2418" s="1">
        <v>42943.828692129631</v>
      </c>
      <c r="F2418">
        <v>60000</v>
      </c>
      <c r="G2418">
        <v>68100</v>
      </c>
      <c r="H2418">
        <v>90</v>
      </c>
      <c r="J2418" t="s">
        <v>11</v>
      </c>
      <c r="K2418" s="2">
        <f t="shared" si="111"/>
        <v>0.13500000000000001</v>
      </c>
      <c r="L2418">
        <f t="shared" si="112"/>
        <v>0</v>
      </c>
      <c r="M2418" t="str">
        <f t="shared" si="113"/>
        <v>3. High Velocity Loyalty (4+)</v>
      </c>
      <c r="N2418" t="str">
        <f>IFERROR(INDEX(Demographics!F:F, MATCH(A2418, Demographics!A:A, 0)), "Unspecified Bank")</f>
        <v>Unspecified Bank</v>
      </c>
      <c r="O2418" t="str">
        <f>IFERROR(INDEX(Demographics!H:H, MATCH(A2418, Demographics!A:A, 0)) &amp; "", "Unknown Status")</f>
        <v>Unknown Status</v>
      </c>
    </row>
    <row r="2419" spans="1:15" x14ac:dyDescent="0.25">
      <c r="A2419" t="s">
        <v>2694</v>
      </c>
      <c r="B2419">
        <v>301967930</v>
      </c>
      <c r="C2419">
        <v>9</v>
      </c>
      <c r="D2419" s="1">
        <v>42923.536712962959</v>
      </c>
      <c r="E2419" s="1">
        <v>42923.494976851849</v>
      </c>
      <c r="F2419">
        <v>40000</v>
      </c>
      <c r="G2419">
        <v>48000</v>
      </c>
      <c r="H2419">
        <v>60</v>
      </c>
      <c r="J2419" t="s">
        <v>11</v>
      </c>
      <c r="K2419" s="2">
        <f t="shared" si="111"/>
        <v>0.2</v>
      </c>
      <c r="L2419">
        <f t="shared" si="112"/>
        <v>0</v>
      </c>
      <c r="M2419" t="str">
        <f t="shared" si="113"/>
        <v>3. High Velocity Loyalty (4+)</v>
      </c>
      <c r="N2419" t="str">
        <f>IFERROR(INDEX(Demographics!F:F, MATCH(A2419, Demographics!A:A, 0)), "Unspecified Bank")</f>
        <v>Access Bank</v>
      </c>
      <c r="O2419" t="str">
        <f>IFERROR(INDEX(Demographics!H:H, MATCH(A2419, Demographics!A:A, 0)) &amp; "", "Unknown Status")</f>
        <v>Self-Employed</v>
      </c>
    </row>
    <row r="2420" spans="1:15" x14ac:dyDescent="0.25">
      <c r="A2420" t="s">
        <v>2695</v>
      </c>
      <c r="B2420">
        <v>301978235</v>
      </c>
      <c r="C2420">
        <v>11</v>
      </c>
      <c r="D2420" s="1">
        <v>42930.807916666665</v>
      </c>
      <c r="E2420" s="1">
        <v>42930.766168981485</v>
      </c>
      <c r="F2420">
        <v>15000</v>
      </c>
      <c r="G2420">
        <v>17250</v>
      </c>
      <c r="H2420">
        <v>30</v>
      </c>
      <c r="J2420" t="s">
        <v>11</v>
      </c>
      <c r="K2420" s="2">
        <f t="shared" si="111"/>
        <v>0.15</v>
      </c>
      <c r="L2420">
        <f t="shared" si="112"/>
        <v>0</v>
      </c>
      <c r="M2420" t="str">
        <f t="shared" si="113"/>
        <v>3. High Velocity Loyalty (4+)</v>
      </c>
      <c r="N2420" t="str">
        <f>IFERROR(INDEX(Demographics!F:F, MATCH(A2420, Demographics!A:A, 0)), "Unspecified Bank")</f>
        <v>Wema Bank</v>
      </c>
      <c r="O2420" t="str">
        <f>IFERROR(INDEX(Demographics!H:H, MATCH(A2420, Demographics!A:A, 0)) &amp; "", "Unknown Status")</f>
        <v>Permanent</v>
      </c>
    </row>
    <row r="2421" spans="1:15" x14ac:dyDescent="0.25">
      <c r="A2421" t="s">
        <v>2696</v>
      </c>
      <c r="B2421">
        <v>301981301</v>
      </c>
      <c r="C2421">
        <v>3</v>
      </c>
      <c r="D2421" s="1">
        <v>42933.357025462959</v>
      </c>
      <c r="E2421" s="1">
        <v>42933.315266203703</v>
      </c>
      <c r="F2421">
        <v>10000</v>
      </c>
      <c r="G2421">
        <v>13000</v>
      </c>
      <c r="H2421">
        <v>30</v>
      </c>
      <c r="J2421" t="s">
        <v>11</v>
      </c>
      <c r="K2421" s="2">
        <f t="shared" si="111"/>
        <v>0.3</v>
      </c>
      <c r="L2421">
        <f t="shared" si="112"/>
        <v>0</v>
      </c>
      <c r="M2421" t="str">
        <f t="shared" si="113"/>
        <v>2. Early Repeat (2-3)</v>
      </c>
      <c r="N2421" t="str">
        <f>IFERROR(INDEX(Demographics!F:F, MATCH(A2421, Demographics!A:A, 0)), "Unspecified Bank")</f>
        <v>GT Bank</v>
      </c>
      <c r="O2421" t="str">
        <f>IFERROR(INDEX(Demographics!H:H, MATCH(A2421, Demographics!A:A, 0)) &amp; "", "Unknown Status")</f>
        <v>Permanent</v>
      </c>
    </row>
    <row r="2422" spans="1:15" x14ac:dyDescent="0.25">
      <c r="A2422" t="s">
        <v>2697</v>
      </c>
      <c r="B2422">
        <v>301964012</v>
      </c>
      <c r="C2422">
        <v>9</v>
      </c>
      <c r="D2422" s="1">
        <v>42920.940798611111</v>
      </c>
      <c r="E2422" s="1">
        <v>42920.899050925924</v>
      </c>
      <c r="F2422">
        <v>15000</v>
      </c>
      <c r="G2422">
        <v>17250</v>
      </c>
      <c r="H2422">
        <v>30</v>
      </c>
      <c r="J2422" t="s">
        <v>11</v>
      </c>
      <c r="K2422" s="2">
        <f t="shared" si="111"/>
        <v>0.15</v>
      </c>
      <c r="L2422">
        <f t="shared" si="112"/>
        <v>0</v>
      </c>
      <c r="M2422" t="str">
        <f t="shared" si="113"/>
        <v>3. High Velocity Loyalty (4+)</v>
      </c>
      <c r="N2422" t="str">
        <f>IFERROR(INDEX(Demographics!F:F, MATCH(A2422, Demographics!A:A, 0)), "Unspecified Bank")</f>
        <v>Stanbic IBTC</v>
      </c>
      <c r="O2422" t="str">
        <f>IFERROR(INDEX(Demographics!H:H, MATCH(A2422, Demographics!A:A, 0)) &amp; "", "Unknown Status")</f>
        <v>Permanent</v>
      </c>
    </row>
    <row r="2423" spans="1:15" x14ac:dyDescent="0.25">
      <c r="A2423" t="s">
        <v>2698</v>
      </c>
      <c r="B2423">
        <v>301960463</v>
      </c>
      <c r="C2423">
        <v>4</v>
      </c>
      <c r="D2423" s="1">
        <v>42919.047789351855</v>
      </c>
      <c r="E2423" s="1">
        <v>42919.006053240744</v>
      </c>
      <c r="F2423">
        <v>10000</v>
      </c>
      <c r="G2423">
        <v>12250</v>
      </c>
      <c r="H2423">
        <v>30</v>
      </c>
      <c r="J2423" t="s">
        <v>11</v>
      </c>
      <c r="K2423" s="2">
        <f t="shared" si="111"/>
        <v>0.22500000000000001</v>
      </c>
      <c r="L2423">
        <f t="shared" si="112"/>
        <v>0</v>
      </c>
      <c r="M2423" t="str">
        <f t="shared" si="113"/>
        <v>3. High Velocity Loyalty (4+)</v>
      </c>
      <c r="N2423" t="str">
        <f>IFERROR(INDEX(Demographics!F:F, MATCH(A2423, Demographics!A:A, 0)), "Unspecified Bank")</f>
        <v>First Bank</v>
      </c>
      <c r="O2423" t="str">
        <f>IFERROR(INDEX(Demographics!H:H, MATCH(A2423, Demographics!A:A, 0)) &amp; "", "Unknown Status")</f>
        <v>Permanent</v>
      </c>
    </row>
    <row r="2424" spans="1:15" x14ac:dyDescent="0.25">
      <c r="A2424" t="s">
        <v>2699</v>
      </c>
      <c r="B2424">
        <v>301999215</v>
      </c>
      <c r="C2424">
        <v>4</v>
      </c>
      <c r="D2424" s="1">
        <v>42943.729849537034</v>
      </c>
      <c r="E2424" s="1">
        <v>42943.688125000001</v>
      </c>
      <c r="F2424">
        <v>10000</v>
      </c>
      <c r="G2424">
        <v>13000</v>
      </c>
      <c r="H2424">
        <v>30</v>
      </c>
      <c r="J2424" t="s">
        <v>11</v>
      </c>
      <c r="K2424" s="2">
        <f t="shared" si="111"/>
        <v>0.3</v>
      </c>
      <c r="L2424">
        <f t="shared" si="112"/>
        <v>0</v>
      </c>
      <c r="M2424" t="str">
        <f t="shared" si="113"/>
        <v>3. High Velocity Loyalty (4+)</v>
      </c>
      <c r="N2424" t="str">
        <f>IFERROR(INDEX(Demographics!F:F, MATCH(A2424, Demographics!A:A, 0)), "Unspecified Bank")</f>
        <v>GT Bank</v>
      </c>
      <c r="O2424" t="str">
        <f>IFERROR(INDEX(Demographics!H:H, MATCH(A2424, Demographics!A:A, 0)) &amp; "", "Unknown Status")</f>
        <v>Permanent</v>
      </c>
    </row>
    <row r="2425" spans="1:15" x14ac:dyDescent="0.25">
      <c r="A2425" t="s">
        <v>2700</v>
      </c>
      <c r="B2425">
        <v>301985884</v>
      </c>
      <c r="C2425">
        <v>13</v>
      </c>
      <c r="D2425" s="1">
        <v>42935.63521990741</v>
      </c>
      <c r="E2425" s="1">
        <v>42935.593472222223</v>
      </c>
      <c r="F2425">
        <v>40000</v>
      </c>
      <c r="G2425">
        <v>44000</v>
      </c>
      <c r="H2425">
        <v>30</v>
      </c>
      <c r="J2425" t="s">
        <v>11</v>
      </c>
      <c r="K2425" s="2">
        <f t="shared" si="111"/>
        <v>0.1</v>
      </c>
      <c r="L2425">
        <f t="shared" si="112"/>
        <v>0</v>
      </c>
      <c r="M2425" t="str">
        <f t="shared" si="113"/>
        <v>3. High Velocity Loyalty (4+)</v>
      </c>
      <c r="N2425" t="str">
        <f>IFERROR(INDEX(Demographics!F:F, MATCH(A2425, Demographics!A:A, 0)), "Unspecified Bank")</f>
        <v>Zenith Bank</v>
      </c>
      <c r="O2425" t="str">
        <f>IFERROR(INDEX(Demographics!H:H, MATCH(A2425, Demographics!A:A, 0)) &amp; "", "Unknown Status")</f>
        <v>Self-Employed</v>
      </c>
    </row>
    <row r="2426" spans="1:15" x14ac:dyDescent="0.25">
      <c r="A2426" t="s">
        <v>2701</v>
      </c>
      <c r="B2426">
        <v>301977900</v>
      </c>
      <c r="C2426">
        <v>15</v>
      </c>
      <c r="D2426" s="1">
        <v>42930.659571759257</v>
      </c>
      <c r="E2426" s="1">
        <v>42930.617835648147</v>
      </c>
      <c r="F2426">
        <v>40000</v>
      </c>
      <c r="G2426">
        <v>48000</v>
      </c>
      <c r="H2426">
        <v>60</v>
      </c>
      <c r="J2426" t="s">
        <v>23</v>
      </c>
      <c r="K2426" s="2">
        <f t="shared" si="111"/>
        <v>0.2</v>
      </c>
      <c r="L2426">
        <f t="shared" si="112"/>
        <v>1</v>
      </c>
      <c r="M2426" t="str">
        <f t="shared" si="113"/>
        <v>3. High Velocity Loyalty (4+)</v>
      </c>
      <c r="N2426" t="str">
        <f>IFERROR(INDEX(Demographics!F:F, MATCH(A2426, Demographics!A:A, 0)), "Unspecified Bank")</f>
        <v>Unspecified Bank</v>
      </c>
      <c r="O2426" t="str">
        <f>IFERROR(INDEX(Demographics!H:H, MATCH(A2426, Demographics!A:A, 0)) &amp; "", "Unknown Status")</f>
        <v>Unknown Status</v>
      </c>
    </row>
    <row r="2427" spans="1:15" x14ac:dyDescent="0.25">
      <c r="A2427" t="s">
        <v>2702</v>
      </c>
      <c r="B2427">
        <v>301961356</v>
      </c>
      <c r="C2427">
        <v>2</v>
      </c>
      <c r="D2427" s="1">
        <v>42919.674062500002</v>
      </c>
      <c r="E2427" s="1">
        <v>42919.632326388892</v>
      </c>
      <c r="F2427">
        <v>10000</v>
      </c>
      <c r="G2427">
        <v>13000</v>
      </c>
      <c r="H2427">
        <v>30</v>
      </c>
      <c r="J2427" t="s">
        <v>11</v>
      </c>
      <c r="K2427" s="2">
        <f t="shared" si="111"/>
        <v>0.3</v>
      </c>
      <c r="L2427">
        <f t="shared" si="112"/>
        <v>0</v>
      </c>
      <c r="M2427" t="str">
        <f t="shared" si="113"/>
        <v>2. Early Repeat (2-3)</v>
      </c>
      <c r="N2427" t="str">
        <f>IFERROR(INDEX(Demographics!F:F, MATCH(A2427, Demographics!A:A, 0)), "Unspecified Bank")</f>
        <v>GT Bank</v>
      </c>
      <c r="O2427" t="str">
        <f>IFERROR(INDEX(Demographics!H:H, MATCH(A2427, Demographics!A:A, 0)) &amp; "", "Unknown Status")</f>
        <v/>
      </c>
    </row>
    <row r="2428" spans="1:15" x14ac:dyDescent="0.25">
      <c r="A2428" t="s">
        <v>2703</v>
      </c>
      <c r="B2428">
        <v>301971201</v>
      </c>
      <c r="C2428">
        <v>2</v>
      </c>
      <c r="D2428" s="1">
        <v>42926.467986111114</v>
      </c>
      <c r="E2428" s="1">
        <v>42926.426215277781</v>
      </c>
      <c r="F2428">
        <v>10000</v>
      </c>
      <c r="G2428">
        <v>13000</v>
      </c>
      <c r="H2428">
        <v>30</v>
      </c>
      <c r="J2428" t="s">
        <v>11</v>
      </c>
      <c r="K2428" s="2">
        <f t="shared" si="111"/>
        <v>0.3</v>
      </c>
      <c r="L2428">
        <f t="shared" si="112"/>
        <v>0</v>
      </c>
      <c r="M2428" t="str">
        <f t="shared" si="113"/>
        <v>2. Early Repeat (2-3)</v>
      </c>
      <c r="N2428" t="str">
        <f>IFERROR(INDEX(Demographics!F:F, MATCH(A2428, Demographics!A:A, 0)), "Unspecified Bank")</f>
        <v>Unspecified Bank</v>
      </c>
      <c r="O2428" t="str">
        <f>IFERROR(INDEX(Demographics!H:H, MATCH(A2428, Demographics!A:A, 0)) &amp; "", "Unknown Status")</f>
        <v>Unknown Status</v>
      </c>
    </row>
    <row r="2429" spans="1:15" x14ac:dyDescent="0.25">
      <c r="A2429" t="s">
        <v>2704</v>
      </c>
      <c r="B2429">
        <v>301973512</v>
      </c>
      <c r="C2429">
        <v>2</v>
      </c>
      <c r="D2429" s="1">
        <v>42927.754571759258</v>
      </c>
      <c r="E2429" s="1">
        <v>42927.712835648148</v>
      </c>
      <c r="F2429">
        <v>10000</v>
      </c>
      <c r="G2429">
        <v>13000</v>
      </c>
      <c r="H2429">
        <v>30</v>
      </c>
      <c r="J2429" t="s">
        <v>11</v>
      </c>
      <c r="K2429" s="2">
        <f t="shared" si="111"/>
        <v>0.3</v>
      </c>
      <c r="L2429">
        <f t="shared" si="112"/>
        <v>0</v>
      </c>
      <c r="M2429" t="str">
        <f t="shared" si="113"/>
        <v>2. Early Repeat (2-3)</v>
      </c>
      <c r="N2429" t="str">
        <f>IFERROR(INDEX(Demographics!F:F, MATCH(A2429, Demographics!A:A, 0)), "Unspecified Bank")</f>
        <v>GT Bank</v>
      </c>
      <c r="O2429" t="str">
        <f>IFERROR(INDEX(Demographics!H:H, MATCH(A2429, Demographics!A:A, 0)) &amp; "", "Unknown Status")</f>
        <v/>
      </c>
    </row>
    <row r="2430" spans="1:15" x14ac:dyDescent="0.25">
      <c r="A2430" t="s">
        <v>2705</v>
      </c>
      <c r="B2430">
        <v>301983622</v>
      </c>
      <c r="C2430">
        <v>8</v>
      </c>
      <c r="D2430" s="1">
        <v>42934.488275462965</v>
      </c>
      <c r="E2430" s="1">
        <v>42934.445833333331</v>
      </c>
      <c r="F2430">
        <v>30000</v>
      </c>
      <c r="G2430">
        <v>34500</v>
      </c>
      <c r="H2430">
        <v>30</v>
      </c>
      <c r="J2430" t="s">
        <v>11</v>
      </c>
      <c r="K2430" s="2">
        <f t="shared" si="111"/>
        <v>0.15</v>
      </c>
      <c r="L2430">
        <f t="shared" si="112"/>
        <v>0</v>
      </c>
      <c r="M2430" t="str">
        <f t="shared" si="113"/>
        <v>3. High Velocity Loyalty (4+)</v>
      </c>
      <c r="N2430" t="str">
        <f>IFERROR(INDEX(Demographics!F:F, MATCH(A2430, Demographics!A:A, 0)), "Unspecified Bank")</f>
        <v>Skye Bank</v>
      </c>
      <c r="O2430" t="str">
        <f>IFERROR(INDEX(Demographics!H:H, MATCH(A2430, Demographics!A:A, 0)) &amp; "", "Unknown Status")</f>
        <v>Permanent</v>
      </c>
    </row>
    <row r="2431" spans="1:15" x14ac:dyDescent="0.25">
      <c r="A2431" t="s">
        <v>2706</v>
      </c>
      <c r="B2431">
        <v>301978556</v>
      </c>
      <c r="C2431">
        <v>7</v>
      </c>
      <c r="D2431" s="1">
        <v>42931.03601851852</v>
      </c>
      <c r="E2431" s="1">
        <v>42930.994270833333</v>
      </c>
      <c r="F2431">
        <v>40000</v>
      </c>
      <c r="G2431">
        <v>44000</v>
      </c>
      <c r="H2431">
        <v>30</v>
      </c>
      <c r="I2431" t="s">
        <v>2707</v>
      </c>
      <c r="J2431" t="s">
        <v>11</v>
      </c>
      <c r="K2431" s="2">
        <f t="shared" si="111"/>
        <v>0.1</v>
      </c>
      <c r="L2431">
        <f t="shared" si="112"/>
        <v>0</v>
      </c>
      <c r="M2431" t="str">
        <f t="shared" si="113"/>
        <v>3. High Velocity Loyalty (4+)</v>
      </c>
      <c r="N2431" t="str">
        <f>IFERROR(INDEX(Demographics!F:F, MATCH(A2431, Demographics!A:A, 0)), "Unspecified Bank")</f>
        <v>Skye Bank</v>
      </c>
      <c r="O2431" t="str">
        <f>IFERROR(INDEX(Demographics!H:H, MATCH(A2431, Demographics!A:A, 0)) &amp; "", "Unknown Status")</f>
        <v>Permanent</v>
      </c>
    </row>
    <row r="2432" spans="1:15" x14ac:dyDescent="0.25">
      <c r="A2432" t="s">
        <v>2708</v>
      </c>
      <c r="B2432">
        <v>301988205</v>
      </c>
      <c r="C2432">
        <v>14</v>
      </c>
      <c r="D2432" s="1">
        <v>42936.817719907405</v>
      </c>
      <c r="E2432" s="1">
        <v>42936.775972222225</v>
      </c>
      <c r="F2432">
        <v>40000</v>
      </c>
      <c r="G2432">
        <v>44000</v>
      </c>
      <c r="H2432">
        <v>30</v>
      </c>
      <c r="J2432" t="s">
        <v>11</v>
      </c>
      <c r="K2432" s="2">
        <f t="shared" si="111"/>
        <v>0.1</v>
      </c>
      <c r="L2432">
        <f t="shared" si="112"/>
        <v>0</v>
      </c>
      <c r="M2432" t="str">
        <f t="shared" si="113"/>
        <v>3. High Velocity Loyalty (4+)</v>
      </c>
      <c r="N2432" t="str">
        <f>IFERROR(INDEX(Demographics!F:F, MATCH(A2432, Demographics!A:A, 0)), "Unspecified Bank")</f>
        <v>GT Bank</v>
      </c>
      <c r="O2432" t="str">
        <f>IFERROR(INDEX(Demographics!H:H, MATCH(A2432, Demographics!A:A, 0)) &amp; "", "Unknown Status")</f>
        <v>Permanent</v>
      </c>
    </row>
    <row r="2433" spans="1:15" x14ac:dyDescent="0.25">
      <c r="A2433" t="s">
        <v>2709</v>
      </c>
      <c r="B2433">
        <v>301987538</v>
      </c>
      <c r="C2433">
        <v>2</v>
      </c>
      <c r="D2433" s="1">
        <v>42936.55364583333</v>
      </c>
      <c r="E2433" s="1">
        <v>42936.51189814815</v>
      </c>
      <c r="F2433">
        <v>10000</v>
      </c>
      <c r="G2433">
        <v>13000</v>
      </c>
      <c r="H2433">
        <v>30</v>
      </c>
      <c r="J2433" t="s">
        <v>23</v>
      </c>
      <c r="K2433" s="2">
        <f t="shared" si="111"/>
        <v>0.3</v>
      </c>
      <c r="L2433">
        <f t="shared" si="112"/>
        <v>1</v>
      </c>
      <c r="M2433" t="str">
        <f t="shared" si="113"/>
        <v>2. Early Repeat (2-3)</v>
      </c>
      <c r="N2433" t="str">
        <f>IFERROR(INDEX(Demographics!F:F, MATCH(A2433, Demographics!A:A, 0)), "Unspecified Bank")</f>
        <v>UBA</v>
      </c>
      <c r="O2433" t="str">
        <f>IFERROR(INDEX(Demographics!H:H, MATCH(A2433, Demographics!A:A, 0)) &amp; "", "Unknown Status")</f>
        <v>Student</v>
      </c>
    </row>
    <row r="2434" spans="1:15" x14ac:dyDescent="0.25">
      <c r="A2434" t="s">
        <v>2710</v>
      </c>
      <c r="B2434">
        <v>301984094</v>
      </c>
      <c r="C2434">
        <v>3</v>
      </c>
      <c r="D2434" s="1">
        <v>42934.644409722219</v>
      </c>
      <c r="E2434" s="1">
        <v>42934.60193287037</v>
      </c>
      <c r="F2434">
        <v>10000</v>
      </c>
      <c r="G2434">
        <v>11500</v>
      </c>
      <c r="H2434">
        <v>15</v>
      </c>
      <c r="I2434" t="s">
        <v>2711</v>
      </c>
      <c r="J2434" t="s">
        <v>11</v>
      </c>
      <c r="K2434" s="2">
        <f t="shared" si="111"/>
        <v>0.15</v>
      </c>
      <c r="L2434">
        <f t="shared" si="112"/>
        <v>0</v>
      </c>
      <c r="M2434" t="str">
        <f t="shared" si="113"/>
        <v>2. Early Repeat (2-3)</v>
      </c>
      <c r="N2434" t="str">
        <f>IFERROR(INDEX(Demographics!F:F, MATCH(A2434, Demographics!A:A, 0)), "Unspecified Bank")</f>
        <v>First Bank</v>
      </c>
      <c r="O2434" t="str">
        <f>IFERROR(INDEX(Demographics!H:H, MATCH(A2434, Demographics!A:A, 0)) &amp; "", "Unknown Status")</f>
        <v>Permanent</v>
      </c>
    </row>
    <row r="2435" spans="1:15" x14ac:dyDescent="0.25">
      <c r="A2435" t="s">
        <v>2712</v>
      </c>
      <c r="B2435">
        <v>301990342</v>
      </c>
      <c r="C2435">
        <v>5</v>
      </c>
      <c r="D2435" s="1">
        <v>42938.319224537037</v>
      </c>
      <c r="E2435" s="1">
        <v>42938.277337962965</v>
      </c>
      <c r="F2435">
        <v>10000</v>
      </c>
      <c r="G2435">
        <v>11500</v>
      </c>
      <c r="H2435">
        <v>15</v>
      </c>
      <c r="J2435" t="s">
        <v>11</v>
      </c>
      <c r="K2435" s="2">
        <f t="shared" ref="K2435:K2498" si="114">(G2435 - F2435) / F2435</f>
        <v>0.15</v>
      </c>
      <c r="L2435">
        <f t="shared" ref="L2435:L2498" si="115">IF(J2435="bad", 1, 0)</f>
        <v>0</v>
      </c>
      <c r="M2435" t="str">
        <f t="shared" ref="M2435:M2498" si="116">IF(C2435=1, "1. First-Time Applicant", IF(C2435&lt;=3, "2. Early Repeat (2-3)", "3. High Velocity Loyalty (4+)"))</f>
        <v>3. High Velocity Loyalty (4+)</v>
      </c>
      <c r="N2435" t="str">
        <f>IFERROR(INDEX(Demographics!F:F, MATCH(A2435, Demographics!A:A, 0)), "Unspecified Bank")</f>
        <v>Unspecified Bank</v>
      </c>
      <c r="O2435" t="str">
        <f>IFERROR(INDEX(Demographics!H:H, MATCH(A2435, Demographics!A:A, 0)) &amp; "", "Unknown Status")</f>
        <v>Unknown Status</v>
      </c>
    </row>
    <row r="2436" spans="1:15" x14ac:dyDescent="0.25">
      <c r="A2436" t="s">
        <v>2713</v>
      </c>
      <c r="B2436">
        <v>301989710</v>
      </c>
      <c r="C2436">
        <v>5</v>
      </c>
      <c r="D2436" s="1">
        <v>42937.723425925928</v>
      </c>
      <c r="E2436" s="1">
        <v>42937.681689814817</v>
      </c>
      <c r="F2436">
        <v>20000</v>
      </c>
      <c r="G2436">
        <v>24500</v>
      </c>
      <c r="H2436">
        <v>30</v>
      </c>
      <c r="J2436" t="s">
        <v>11</v>
      </c>
      <c r="K2436" s="2">
        <f t="shared" si="114"/>
        <v>0.22500000000000001</v>
      </c>
      <c r="L2436">
        <f t="shared" si="115"/>
        <v>0</v>
      </c>
      <c r="M2436" t="str">
        <f t="shared" si="116"/>
        <v>3. High Velocity Loyalty (4+)</v>
      </c>
      <c r="N2436" t="str">
        <f>IFERROR(INDEX(Demographics!F:F, MATCH(A2436, Demographics!A:A, 0)), "Unspecified Bank")</f>
        <v>First Bank</v>
      </c>
      <c r="O2436" t="str">
        <f>IFERROR(INDEX(Demographics!H:H, MATCH(A2436, Demographics!A:A, 0)) &amp; "", "Unknown Status")</f>
        <v>Permanent</v>
      </c>
    </row>
    <row r="2437" spans="1:15" x14ac:dyDescent="0.25">
      <c r="A2437" t="s">
        <v>2714</v>
      </c>
      <c r="B2437">
        <v>301998862</v>
      </c>
      <c r="C2437">
        <v>4</v>
      </c>
      <c r="D2437" s="1">
        <v>42943.590868055559</v>
      </c>
      <c r="E2437" s="1">
        <v>42943.549131944441</v>
      </c>
      <c r="F2437">
        <v>20000</v>
      </c>
      <c r="G2437">
        <v>24500</v>
      </c>
      <c r="H2437">
        <v>30</v>
      </c>
      <c r="J2437" t="s">
        <v>11</v>
      </c>
      <c r="K2437" s="2">
        <f t="shared" si="114"/>
        <v>0.22500000000000001</v>
      </c>
      <c r="L2437">
        <f t="shared" si="115"/>
        <v>0</v>
      </c>
      <c r="M2437" t="str">
        <f t="shared" si="116"/>
        <v>3. High Velocity Loyalty (4+)</v>
      </c>
      <c r="N2437" t="str">
        <f>IFERROR(INDEX(Demographics!F:F, MATCH(A2437, Demographics!A:A, 0)), "Unspecified Bank")</f>
        <v>EcoBank</v>
      </c>
      <c r="O2437" t="str">
        <f>IFERROR(INDEX(Demographics!H:H, MATCH(A2437, Demographics!A:A, 0)) &amp; "", "Unknown Status")</f>
        <v>Permanent</v>
      </c>
    </row>
    <row r="2438" spans="1:15" x14ac:dyDescent="0.25">
      <c r="A2438" t="s">
        <v>2715</v>
      </c>
      <c r="B2438">
        <v>301972492</v>
      </c>
      <c r="C2438">
        <v>2</v>
      </c>
      <c r="D2438" s="1">
        <v>42927.307962962965</v>
      </c>
      <c r="E2438" s="1">
        <v>42927.266238425924</v>
      </c>
      <c r="F2438">
        <v>10000</v>
      </c>
      <c r="G2438">
        <v>13000</v>
      </c>
      <c r="H2438">
        <v>30</v>
      </c>
      <c r="I2438" t="s">
        <v>653</v>
      </c>
      <c r="J2438" t="s">
        <v>11</v>
      </c>
      <c r="K2438" s="2">
        <f t="shared" si="114"/>
        <v>0.3</v>
      </c>
      <c r="L2438">
        <f t="shared" si="115"/>
        <v>0</v>
      </c>
      <c r="M2438" t="str">
        <f t="shared" si="116"/>
        <v>2. Early Repeat (2-3)</v>
      </c>
      <c r="N2438" t="str">
        <f>IFERROR(INDEX(Demographics!F:F, MATCH(A2438, Demographics!A:A, 0)), "Unspecified Bank")</f>
        <v>GT Bank</v>
      </c>
      <c r="O2438" t="str">
        <f>IFERROR(INDEX(Demographics!H:H, MATCH(A2438, Demographics!A:A, 0)) &amp; "", "Unknown Status")</f>
        <v>Permanent</v>
      </c>
    </row>
    <row r="2439" spans="1:15" x14ac:dyDescent="0.25">
      <c r="A2439" t="s">
        <v>2716</v>
      </c>
      <c r="B2439">
        <v>301999897</v>
      </c>
      <c r="C2439">
        <v>10</v>
      </c>
      <c r="D2439" s="1">
        <v>42944.291631944441</v>
      </c>
      <c r="E2439" s="1">
        <v>42944.249872685185</v>
      </c>
      <c r="F2439">
        <v>30000</v>
      </c>
      <c r="G2439">
        <v>34500</v>
      </c>
      <c r="H2439">
        <v>30</v>
      </c>
      <c r="J2439" t="s">
        <v>11</v>
      </c>
      <c r="K2439" s="2">
        <f t="shared" si="114"/>
        <v>0.15</v>
      </c>
      <c r="L2439">
        <f t="shared" si="115"/>
        <v>0</v>
      </c>
      <c r="M2439" t="str">
        <f t="shared" si="116"/>
        <v>3. High Velocity Loyalty (4+)</v>
      </c>
      <c r="N2439" t="str">
        <f>IFERROR(INDEX(Demographics!F:F, MATCH(A2439, Demographics!A:A, 0)), "Unspecified Bank")</f>
        <v>GT Bank</v>
      </c>
      <c r="O2439" t="str">
        <f>IFERROR(INDEX(Demographics!H:H, MATCH(A2439, Demographics!A:A, 0)) &amp; "", "Unknown Status")</f>
        <v>Permanent</v>
      </c>
    </row>
    <row r="2440" spans="1:15" x14ac:dyDescent="0.25">
      <c r="A2440" t="s">
        <v>2717</v>
      </c>
      <c r="B2440">
        <v>301967926</v>
      </c>
      <c r="C2440">
        <v>4</v>
      </c>
      <c r="D2440" s="1">
        <v>42923.534837962965</v>
      </c>
      <c r="E2440" s="1">
        <v>42923.493090277778</v>
      </c>
      <c r="F2440">
        <v>10000</v>
      </c>
      <c r="G2440">
        <v>11500</v>
      </c>
      <c r="H2440">
        <v>15</v>
      </c>
      <c r="I2440" t="s">
        <v>2718</v>
      </c>
      <c r="J2440" t="s">
        <v>23</v>
      </c>
      <c r="K2440" s="2">
        <f t="shared" si="114"/>
        <v>0.15</v>
      </c>
      <c r="L2440">
        <f t="shared" si="115"/>
        <v>1</v>
      </c>
      <c r="M2440" t="str">
        <f t="shared" si="116"/>
        <v>3. High Velocity Loyalty (4+)</v>
      </c>
      <c r="N2440" t="str">
        <f>IFERROR(INDEX(Demographics!F:F, MATCH(A2440, Demographics!A:A, 0)), "Unspecified Bank")</f>
        <v>Unspecified Bank</v>
      </c>
      <c r="O2440" t="str">
        <f>IFERROR(INDEX(Demographics!H:H, MATCH(A2440, Demographics!A:A, 0)) &amp; "", "Unknown Status")</f>
        <v>Unknown Status</v>
      </c>
    </row>
    <row r="2441" spans="1:15" x14ac:dyDescent="0.25">
      <c r="A2441" t="s">
        <v>2719</v>
      </c>
      <c r="B2441">
        <v>301992760</v>
      </c>
      <c r="C2441">
        <v>3</v>
      </c>
      <c r="D2441" s="1">
        <v>42940.301319444443</v>
      </c>
      <c r="E2441" s="1">
        <v>42940.259583333333</v>
      </c>
      <c r="F2441">
        <v>10000</v>
      </c>
      <c r="G2441">
        <v>13000</v>
      </c>
      <c r="H2441">
        <v>30</v>
      </c>
      <c r="I2441" t="s">
        <v>2525</v>
      </c>
      <c r="J2441" t="s">
        <v>23</v>
      </c>
      <c r="K2441" s="2">
        <f t="shared" si="114"/>
        <v>0.3</v>
      </c>
      <c r="L2441">
        <f t="shared" si="115"/>
        <v>1</v>
      </c>
      <c r="M2441" t="str">
        <f t="shared" si="116"/>
        <v>2. Early Repeat (2-3)</v>
      </c>
      <c r="N2441" t="str">
        <f>IFERROR(INDEX(Demographics!F:F, MATCH(A2441, Demographics!A:A, 0)), "Unspecified Bank")</f>
        <v>First Bank</v>
      </c>
      <c r="O2441" t="str">
        <f>IFERROR(INDEX(Demographics!H:H, MATCH(A2441, Demographics!A:A, 0)) &amp; "", "Unknown Status")</f>
        <v>Permanent</v>
      </c>
    </row>
    <row r="2442" spans="1:15" x14ac:dyDescent="0.25">
      <c r="A2442" t="s">
        <v>2720</v>
      </c>
      <c r="B2442">
        <v>301972462</v>
      </c>
      <c r="C2442">
        <v>7</v>
      </c>
      <c r="D2442" s="1">
        <v>42927.293865740743</v>
      </c>
      <c r="E2442" s="1">
        <v>42927.252129629633</v>
      </c>
      <c r="F2442">
        <v>10000</v>
      </c>
      <c r="G2442">
        <v>11500</v>
      </c>
      <c r="H2442">
        <v>30</v>
      </c>
      <c r="J2442" t="s">
        <v>11</v>
      </c>
      <c r="K2442" s="2">
        <f t="shared" si="114"/>
        <v>0.15</v>
      </c>
      <c r="L2442">
        <f t="shared" si="115"/>
        <v>0</v>
      </c>
      <c r="M2442" t="str">
        <f t="shared" si="116"/>
        <v>3. High Velocity Loyalty (4+)</v>
      </c>
      <c r="N2442" t="str">
        <f>IFERROR(INDEX(Demographics!F:F, MATCH(A2442, Demographics!A:A, 0)), "Unspecified Bank")</f>
        <v>GT Bank</v>
      </c>
      <c r="O2442" t="str">
        <f>IFERROR(INDEX(Demographics!H:H, MATCH(A2442, Demographics!A:A, 0)) &amp; "", "Unknown Status")</f>
        <v>Permanent</v>
      </c>
    </row>
    <row r="2443" spans="1:15" x14ac:dyDescent="0.25">
      <c r="A2443" t="s">
        <v>2721</v>
      </c>
      <c r="B2443">
        <v>301967476</v>
      </c>
      <c r="C2443">
        <v>10</v>
      </c>
      <c r="D2443" s="1">
        <v>42923.330474537041</v>
      </c>
      <c r="E2443" s="1">
        <v>42923.288611111115</v>
      </c>
      <c r="F2443">
        <v>40000</v>
      </c>
      <c r="G2443">
        <v>48000</v>
      </c>
      <c r="H2443">
        <v>60</v>
      </c>
      <c r="J2443" t="s">
        <v>11</v>
      </c>
      <c r="K2443" s="2">
        <f t="shared" si="114"/>
        <v>0.2</v>
      </c>
      <c r="L2443">
        <f t="shared" si="115"/>
        <v>0</v>
      </c>
      <c r="M2443" t="str">
        <f t="shared" si="116"/>
        <v>3. High Velocity Loyalty (4+)</v>
      </c>
      <c r="N2443" t="str">
        <f>IFERROR(INDEX(Demographics!F:F, MATCH(A2443, Demographics!A:A, 0)), "Unspecified Bank")</f>
        <v>Diamond Bank</v>
      </c>
      <c r="O2443" t="str">
        <f>IFERROR(INDEX(Demographics!H:H, MATCH(A2443, Demographics!A:A, 0)) &amp; "", "Unknown Status")</f>
        <v>Student</v>
      </c>
    </row>
    <row r="2444" spans="1:15" x14ac:dyDescent="0.25">
      <c r="A2444" t="s">
        <v>2722</v>
      </c>
      <c r="B2444">
        <v>301999569</v>
      </c>
      <c r="C2444">
        <v>2</v>
      </c>
      <c r="D2444" s="1">
        <v>42943.910416666666</v>
      </c>
      <c r="E2444" s="1">
        <v>42943.868680555555</v>
      </c>
      <c r="F2444">
        <v>10000</v>
      </c>
      <c r="G2444">
        <v>13000</v>
      </c>
      <c r="H2444">
        <v>30</v>
      </c>
      <c r="J2444" t="s">
        <v>11</v>
      </c>
      <c r="K2444" s="2">
        <f t="shared" si="114"/>
        <v>0.3</v>
      </c>
      <c r="L2444">
        <f t="shared" si="115"/>
        <v>0</v>
      </c>
      <c r="M2444" t="str">
        <f t="shared" si="116"/>
        <v>2. Early Repeat (2-3)</v>
      </c>
      <c r="N2444" t="str">
        <f>IFERROR(INDEX(Demographics!F:F, MATCH(A2444, Demographics!A:A, 0)), "Unspecified Bank")</f>
        <v>GT Bank</v>
      </c>
      <c r="O2444" t="str">
        <f>IFERROR(INDEX(Demographics!H:H, MATCH(A2444, Demographics!A:A, 0)) &amp; "", "Unknown Status")</f>
        <v>Permanent</v>
      </c>
    </row>
    <row r="2445" spans="1:15" x14ac:dyDescent="0.25">
      <c r="A2445" t="s">
        <v>2723</v>
      </c>
      <c r="B2445">
        <v>302003713</v>
      </c>
      <c r="C2445">
        <v>5</v>
      </c>
      <c r="D2445" s="1">
        <v>42946.725937499999</v>
      </c>
      <c r="E2445" s="1">
        <v>42946.68346064815</v>
      </c>
      <c r="F2445">
        <v>20000</v>
      </c>
      <c r="G2445">
        <v>24500</v>
      </c>
      <c r="H2445">
        <v>30</v>
      </c>
      <c r="J2445" t="s">
        <v>11</v>
      </c>
      <c r="K2445" s="2">
        <f t="shared" si="114"/>
        <v>0.22500000000000001</v>
      </c>
      <c r="L2445">
        <f t="shared" si="115"/>
        <v>0</v>
      </c>
      <c r="M2445" t="str">
        <f t="shared" si="116"/>
        <v>3. High Velocity Loyalty (4+)</v>
      </c>
      <c r="N2445" t="str">
        <f>IFERROR(INDEX(Demographics!F:F, MATCH(A2445, Demographics!A:A, 0)), "Unspecified Bank")</f>
        <v>FCMB</v>
      </c>
      <c r="O2445" t="str">
        <f>IFERROR(INDEX(Demographics!H:H, MATCH(A2445, Demographics!A:A, 0)) &amp; "", "Unknown Status")</f>
        <v>Permanent</v>
      </c>
    </row>
    <row r="2446" spans="1:15" x14ac:dyDescent="0.25">
      <c r="A2446" t="s">
        <v>2724</v>
      </c>
      <c r="B2446">
        <v>301994864</v>
      </c>
      <c r="C2446">
        <v>4</v>
      </c>
      <c r="D2446" s="1">
        <v>42941.392696759256</v>
      </c>
      <c r="E2446" s="1">
        <v>42941.350937499999</v>
      </c>
      <c r="F2446">
        <v>20000</v>
      </c>
      <c r="G2446">
        <v>24500</v>
      </c>
      <c r="H2446">
        <v>30</v>
      </c>
      <c r="J2446" t="s">
        <v>11</v>
      </c>
      <c r="K2446" s="2">
        <f t="shared" si="114"/>
        <v>0.22500000000000001</v>
      </c>
      <c r="L2446">
        <f t="shared" si="115"/>
        <v>0</v>
      </c>
      <c r="M2446" t="str">
        <f t="shared" si="116"/>
        <v>3. High Velocity Loyalty (4+)</v>
      </c>
      <c r="N2446" t="str">
        <f>IFERROR(INDEX(Demographics!F:F, MATCH(A2446, Demographics!A:A, 0)), "Unspecified Bank")</f>
        <v>Zenith Bank</v>
      </c>
      <c r="O2446" t="str">
        <f>IFERROR(INDEX(Demographics!H:H, MATCH(A2446, Demographics!A:A, 0)) &amp; "", "Unknown Status")</f>
        <v>Permanent</v>
      </c>
    </row>
    <row r="2447" spans="1:15" x14ac:dyDescent="0.25">
      <c r="A2447" t="s">
        <v>2725</v>
      </c>
      <c r="B2447">
        <v>301991591</v>
      </c>
      <c r="C2447">
        <v>4</v>
      </c>
      <c r="D2447" s="1">
        <v>42939.357858796298</v>
      </c>
      <c r="E2447" s="1">
        <v>42939.315729166665</v>
      </c>
      <c r="F2447">
        <v>20000</v>
      </c>
      <c r="G2447">
        <v>24500</v>
      </c>
      <c r="H2447">
        <v>30</v>
      </c>
      <c r="J2447" t="s">
        <v>11</v>
      </c>
      <c r="K2447" s="2">
        <f t="shared" si="114"/>
        <v>0.22500000000000001</v>
      </c>
      <c r="L2447">
        <f t="shared" si="115"/>
        <v>0</v>
      </c>
      <c r="M2447" t="str">
        <f t="shared" si="116"/>
        <v>3. High Velocity Loyalty (4+)</v>
      </c>
      <c r="N2447" t="str">
        <f>IFERROR(INDEX(Demographics!F:F, MATCH(A2447, Demographics!A:A, 0)), "Unspecified Bank")</f>
        <v>GT Bank</v>
      </c>
      <c r="O2447" t="str">
        <f>IFERROR(INDEX(Demographics!H:H, MATCH(A2447, Demographics!A:A, 0)) &amp; "", "Unknown Status")</f>
        <v>Permanent</v>
      </c>
    </row>
    <row r="2448" spans="1:15" x14ac:dyDescent="0.25">
      <c r="A2448" t="s">
        <v>2726</v>
      </c>
      <c r="B2448">
        <v>301970087</v>
      </c>
      <c r="C2448">
        <v>6</v>
      </c>
      <c r="D2448" s="1">
        <v>42925.459675925929</v>
      </c>
      <c r="E2448" s="1">
        <v>42925.417951388888</v>
      </c>
      <c r="F2448">
        <v>10000</v>
      </c>
      <c r="G2448">
        <v>13000</v>
      </c>
      <c r="H2448">
        <v>30</v>
      </c>
      <c r="J2448" t="s">
        <v>23</v>
      </c>
      <c r="K2448" s="2">
        <f t="shared" si="114"/>
        <v>0.3</v>
      </c>
      <c r="L2448">
        <f t="shared" si="115"/>
        <v>1</v>
      </c>
      <c r="M2448" t="str">
        <f t="shared" si="116"/>
        <v>3. High Velocity Loyalty (4+)</v>
      </c>
      <c r="N2448" t="str">
        <f>IFERROR(INDEX(Demographics!F:F, MATCH(A2448, Demographics!A:A, 0)), "Unspecified Bank")</f>
        <v>GT Bank</v>
      </c>
      <c r="O2448" t="str">
        <f>IFERROR(INDEX(Demographics!H:H, MATCH(A2448, Demographics!A:A, 0)) &amp; "", "Unknown Status")</f>
        <v>Permanent</v>
      </c>
    </row>
    <row r="2449" spans="1:15" x14ac:dyDescent="0.25">
      <c r="A2449" t="s">
        <v>2727</v>
      </c>
      <c r="B2449">
        <v>301987723</v>
      </c>
      <c r="C2449">
        <v>4</v>
      </c>
      <c r="D2449" s="1">
        <v>42936.621168981481</v>
      </c>
      <c r="E2449" s="1">
        <v>42936.579409722224</v>
      </c>
      <c r="F2449">
        <v>20000</v>
      </c>
      <c r="G2449">
        <v>22250</v>
      </c>
      <c r="H2449">
        <v>15</v>
      </c>
      <c r="J2449" t="s">
        <v>11</v>
      </c>
      <c r="K2449" s="2">
        <f t="shared" si="114"/>
        <v>0.1125</v>
      </c>
      <c r="L2449">
        <f t="shared" si="115"/>
        <v>0</v>
      </c>
      <c r="M2449" t="str">
        <f t="shared" si="116"/>
        <v>3. High Velocity Loyalty (4+)</v>
      </c>
      <c r="N2449" t="str">
        <f>IFERROR(INDEX(Demographics!F:F, MATCH(A2449, Demographics!A:A, 0)), "Unspecified Bank")</f>
        <v>Zenith Bank</v>
      </c>
      <c r="O2449" t="str">
        <f>IFERROR(INDEX(Demographics!H:H, MATCH(A2449, Demographics!A:A, 0)) &amp; "", "Unknown Status")</f>
        <v/>
      </c>
    </row>
    <row r="2450" spans="1:15" x14ac:dyDescent="0.25">
      <c r="A2450" t="s">
        <v>2728</v>
      </c>
      <c r="B2450">
        <v>301995430</v>
      </c>
      <c r="C2450">
        <v>7</v>
      </c>
      <c r="D2450" s="1">
        <v>42941.623391203706</v>
      </c>
      <c r="E2450" s="1">
        <v>42941.581643518519</v>
      </c>
      <c r="F2450">
        <v>30000</v>
      </c>
      <c r="G2450">
        <v>39000</v>
      </c>
      <c r="H2450">
        <v>60</v>
      </c>
      <c r="J2450" t="s">
        <v>11</v>
      </c>
      <c r="K2450" s="2">
        <f t="shared" si="114"/>
        <v>0.3</v>
      </c>
      <c r="L2450">
        <f t="shared" si="115"/>
        <v>0</v>
      </c>
      <c r="M2450" t="str">
        <f t="shared" si="116"/>
        <v>3. High Velocity Loyalty (4+)</v>
      </c>
      <c r="N2450" t="str">
        <f>IFERROR(INDEX(Demographics!F:F, MATCH(A2450, Demographics!A:A, 0)), "Unspecified Bank")</f>
        <v>UBA</v>
      </c>
      <c r="O2450" t="str">
        <f>IFERROR(INDEX(Demographics!H:H, MATCH(A2450, Demographics!A:A, 0)) &amp; "", "Unknown Status")</f>
        <v>Permanent</v>
      </c>
    </row>
    <row r="2451" spans="1:15" x14ac:dyDescent="0.25">
      <c r="A2451" t="s">
        <v>2729</v>
      </c>
      <c r="B2451">
        <v>301977273</v>
      </c>
      <c r="C2451">
        <v>3</v>
      </c>
      <c r="D2451" s="1">
        <v>42930.433506944442</v>
      </c>
      <c r="E2451" s="1">
        <v>42930.391041666669</v>
      </c>
      <c r="F2451">
        <v>10000</v>
      </c>
      <c r="G2451">
        <v>11500</v>
      </c>
      <c r="H2451">
        <v>15</v>
      </c>
      <c r="J2451" t="s">
        <v>23</v>
      </c>
      <c r="K2451" s="2">
        <f t="shared" si="114"/>
        <v>0.15</v>
      </c>
      <c r="L2451">
        <f t="shared" si="115"/>
        <v>1</v>
      </c>
      <c r="M2451" t="str">
        <f t="shared" si="116"/>
        <v>2. Early Repeat (2-3)</v>
      </c>
      <c r="N2451" t="str">
        <f>IFERROR(INDEX(Demographics!F:F, MATCH(A2451, Demographics!A:A, 0)), "Unspecified Bank")</f>
        <v>First Bank</v>
      </c>
      <c r="O2451" t="str">
        <f>IFERROR(INDEX(Demographics!H:H, MATCH(A2451, Demographics!A:A, 0)) &amp; "", "Unknown Status")</f>
        <v/>
      </c>
    </row>
    <row r="2452" spans="1:15" x14ac:dyDescent="0.25">
      <c r="A2452" t="s">
        <v>2730</v>
      </c>
      <c r="B2452">
        <v>301986447</v>
      </c>
      <c r="C2452">
        <v>5</v>
      </c>
      <c r="D2452" s="1">
        <v>42936.377326388887</v>
      </c>
      <c r="E2452" s="1">
        <v>42935.834641203706</v>
      </c>
      <c r="F2452">
        <v>20000</v>
      </c>
      <c r="G2452">
        <v>24500</v>
      </c>
      <c r="H2452">
        <v>30</v>
      </c>
      <c r="J2452" t="s">
        <v>11</v>
      </c>
      <c r="K2452" s="2">
        <f t="shared" si="114"/>
        <v>0.22500000000000001</v>
      </c>
      <c r="L2452">
        <f t="shared" si="115"/>
        <v>0</v>
      </c>
      <c r="M2452" t="str">
        <f t="shared" si="116"/>
        <v>3. High Velocity Loyalty (4+)</v>
      </c>
      <c r="N2452" t="str">
        <f>IFERROR(INDEX(Demographics!F:F, MATCH(A2452, Demographics!A:A, 0)), "Unspecified Bank")</f>
        <v>Unspecified Bank</v>
      </c>
      <c r="O2452" t="str">
        <f>IFERROR(INDEX(Demographics!H:H, MATCH(A2452, Demographics!A:A, 0)) &amp; "", "Unknown Status")</f>
        <v>Unknown Status</v>
      </c>
    </row>
    <row r="2453" spans="1:15" x14ac:dyDescent="0.25">
      <c r="A2453" t="s">
        <v>2731</v>
      </c>
      <c r="B2453">
        <v>301973125</v>
      </c>
      <c r="C2453">
        <v>2</v>
      </c>
      <c r="D2453" s="1">
        <v>42927.60392361111</v>
      </c>
      <c r="E2453" s="1">
        <v>42927.562164351853</v>
      </c>
      <c r="F2453">
        <v>10000</v>
      </c>
      <c r="G2453">
        <v>11500</v>
      </c>
      <c r="H2453">
        <v>15</v>
      </c>
      <c r="J2453" t="s">
        <v>11</v>
      </c>
      <c r="K2453" s="2">
        <f t="shared" si="114"/>
        <v>0.15</v>
      </c>
      <c r="L2453">
        <f t="shared" si="115"/>
        <v>0</v>
      </c>
      <c r="M2453" t="str">
        <f t="shared" si="116"/>
        <v>2. Early Repeat (2-3)</v>
      </c>
      <c r="N2453" t="str">
        <f>IFERROR(INDEX(Demographics!F:F, MATCH(A2453, Demographics!A:A, 0)), "Unspecified Bank")</f>
        <v>GT Bank</v>
      </c>
      <c r="O2453" t="str">
        <f>IFERROR(INDEX(Demographics!H:H, MATCH(A2453, Demographics!A:A, 0)) &amp; "", "Unknown Status")</f>
        <v>Permanent</v>
      </c>
    </row>
    <row r="2454" spans="1:15" x14ac:dyDescent="0.25">
      <c r="A2454" t="s">
        <v>2732</v>
      </c>
      <c r="B2454">
        <v>302003244</v>
      </c>
      <c r="C2454">
        <v>5</v>
      </c>
      <c r="D2454" s="1">
        <v>42946.438287037039</v>
      </c>
      <c r="E2454" s="1">
        <v>42946.395798611113</v>
      </c>
      <c r="F2454">
        <v>20000</v>
      </c>
      <c r="G2454">
        <v>22250</v>
      </c>
      <c r="H2454">
        <v>15</v>
      </c>
      <c r="I2454" t="s">
        <v>1745</v>
      </c>
      <c r="J2454" t="s">
        <v>11</v>
      </c>
      <c r="K2454" s="2">
        <f t="shared" si="114"/>
        <v>0.1125</v>
      </c>
      <c r="L2454">
        <f t="shared" si="115"/>
        <v>0</v>
      </c>
      <c r="M2454" t="str">
        <f t="shared" si="116"/>
        <v>3. High Velocity Loyalty (4+)</v>
      </c>
      <c r="N2454" t="str">
        <f>IFERROR(INDEX(Demographics!F:F, MATCH(A2454, Demographics!A:A, 0)), "Unspecified Bank")</f>
        <v>Stanbic IBTC</v>
      </c>
      <c r="O2454" t="str">
        <f>IFERROR(INDEX(Demographics!H:H, MATCH(A2454, Demographics!A:A, 0)) &amp; "", "Unknown Status")</f>
        <v>Permanent</v>
      </c>
    </row>
    <row r="2455" spans="1:15" x14ac:dyDescent="0.25">
      <c r="A2455" t="s">
        <v>2733</v>
      </c>
      <c r="B2455">
        <v>301985949</v>
      </c>
      <c r="C2455">
        <v>2</v>
      </c>
      <c r="D2455" s="1">
        <v>42935.658761574072</v>
      </c>
      <c r="E2455" s="1">
        <v>42935.617025462961</v>
      </c>
      <c r="F2455">
        <v>10000</v>
      </c>
      <c r="G2455">
        <v>13000</v>
      </c>
      <c r="H2455">
        <v>30</v>
      </c>
      <c r="J2455" t="s">
        <v>23</v>
      </c>
      <c r="K2455" s="2">
        <f t="shared" si="114"/>
        <v>0.3</v>
      </c>
      <c r="L2455">
        <f t="shared" si="115"/>
        <v>1</v>
      </c>
      <c r="M2455" t="str">
        <f t="shared" si="116"/>
        <v>2. Early Repeat (2-3)</v>
      </c>
      <c r="N2455" t="str">
        <f>IFERROR(INDEX(Demographics!F:F, MATCH(A2455, Demographics!A:A, 0)), "Unspecified Bank")</f>
        <v>Unspecified Bank</v>
      </c>
      <c r="O2455" t="str">
        <f>IFERROR(INDEX(Demographics!H:H, MATCH(A2455, Demographics!A:A, 0)) &amp; "", "Unknown Status")</f>
        <v>Unknown Status</v>
      </c>
    </row>
    <row r="2456" spans="1:15" x14ac:dyDescent="0.25">
      <c r="A2456" t="s">
        <v>2162</v>
      </c>
      <c r="B2456">
        <v>301975768</v>
      </c>
      <c r="C2456">
        <v>8</v>
      </c>
      <c r="D2456" s="1">
        <v>42929.429039351853</v>
      </c>
      <c r="E2456" s="1">
        <v>42929.386550925927</v>
      </c>
      <c r="F2456">
        <v>20000</v>
      </c>
      <c r="G2456">
        <v>23000</v>
      </c>
      <c r="H2456">
        <v>30</v>
      </c>
      <c r="J2456" t="s">
        <v>11</v>
      </c>
      <c r="K2456" s="2">
        <f t="shared" si="114"/>
        <v>0.15</v>
      </c>
      <c r="L2456">
        <f t="shared" si="115"/>
        <v>0</v>
      </c>
      <c r="M2456" t="str">
        <f t="shared" si="116"/>
        <v>3. High Velocity Loyalty (4+)</v>
      </c>
      <c r="N2456" t="str">
        <f>IFERROR(INDEX(Demographics!F:F, MATCH(A2456, Demographics!A:A, 0)), "Unspecified Bank")</f>
        <v>Access Bank</v>
      </c>
      <c r="O2456" t="str">
        <f>IFERROR(INDEX(Demographics!H:H, MATCH(A2456, Demographics!A:A, 0)) &amp; "", "Unknown Status")</f>
        <v>Permanent</v>
      </c>
    </row>
    <row r="2457" spans="1:15" x14ac:dyDescent="0.25">
      <c r="A2457" t="s">
        <v>2734</v>
      </c>
      <c r="B2457">
        <v>301998132</v>
      </c>
      <c r="C2457">
        <v>2</v>
      </c>
      <c r="D2457" s="1">
        <v>42943.243807870371</v>
      </c>
      <c r="E2457" s="1">
        <v>42943.202060185184</v>
      </c>
      <c r="F2457">
        <v>10000</v>
      </c>
      <c r="G2457">
        <v>11500</v>
      </c>
      <c r="H2457">
        <v>15</v>
      </c>
      <c r="J2457" t="s">
        <v>11</v>
      </c>
      <c r="K2457" s="2">
        <f t="shared" si="114"/>
        <v>0.15</v>
      </c>
      <c r="L2457">
        <f t="shared" si="115"/>
        <v>0</v>
      </c>
      <c r="M2457" t="str">
        <f t="shared" si="116"/>
        <v>2. Early Repeat (2-3)</v>
      </c>
      <c r="N2457" t="str">
        <f>IFERROR(INDEX(Demographics!F:F, MATCH(A2457, Demographics!A:A, 0)), "Unspecified Bank")</f>
        <v>Access Bank</v>
      </c>
      <c r="O2457" t="str">
        <f>IFERROR(INDEX(Demographics!H:H, MATCH(A2457, Demographics!A:A, 0)) &amp; "", "Unknown Status")</f>
        <v/>
      </c>
    </row>
    <row r="2458" spans="1:15" x14ac:dyDescent="0.25">
      <c r="A2458" t="s">
        <v>2735</v>
      </c>
      <c r="B2458">
        <v>301994020</v>
      </c>
      <c r="C2458">
        <v>14</v>
      </c>
      <c r="D2458" s="1">
        <v>42940.780509259261</v>
      </c>
      <c r="E2458" s="1">
        <v>42940.738749999997</v>
      </c>
      <c r="F2458">
        <v>40000</v>
      </c>
      <c r="G2458">
        <v>44000</v>
      </c>
      <c r="H2458">
        <v>30</v>
      </c>
      <c r="J2458" t="s">
        <v>11</v>
      </c>
      <c r="K2458" s="2">
        <f t="shared" si="114"/>
        <v>0.1</v>
      </c>
      <c r="L2458">
        <f t="shared" si="115"/>
        <v>0</v>
      </c>
      <c r="M2458" t="str">
        <f t="shared" si="116"/>
        <v>3. High Velocity Loyalty (4+)</v>
      </c>
      <c r="N2458" t="str">
        <f>IFERROR(INDEX(Demographics!F:F, MATCH(A2458, Demographics!A:A, 0)), "Unspecified Bank")</f>
        <v>Unspecified Bank</v>
      </c>
      <c r="O2458" t="str">
        <f>IFERROR(INDEX(Demographics!H:H, MATCH(A2458, Demographics!A:A, 0)) &amp; "", "Unknown Status")</f>
        <v>Unknown Status</v>
      </c>
    </row>
    <row r="2459" spans="1:15" x14ac:dyDescent="0.25">
      <c r="A2459" t="s">
        <v>2736</v>
      </c>
      <c r="B2459">
        <v>301994789</v>
      </c>
      <c r="C2459">
        <v>2</v>
      </c>
      <c r="D2459" s="1">
        <v>42941.359618055554</v>
      </c>
      <c r="E2459" s="1">
        <v>42941.317881944444</v>
      </c>
      <c r="F2459">
        <v>10000</v>
      </c>
      <c r="G2459">
        <v>11500</v>
      </c>
      <c r="H2459">
        <v>15</v>
      </c>
      <c r="I2459" t="s">
        <v>2737</v>
      </c>
      <c r="J2459" t="s">
        <v>11</v>
      </c>
      <c r="K2459" s="2">
        <f t="shared" si="114"/>
        <v>0.15</v>
      </c>
      <c r="L2459">
        <f t="shared" si="115"/>
        <v>0</v>
      </c>
      <c r="M2459" t="str">
        <f t="shared" si="116"/>
        <v>2. Early Repeat (2-3)</v>
      </c>
      <c r="N2459" t="str">
        <f>IFERROR(INDEX(Demographics!F:F, MATCH(A2459, Demographics!A:A, 0)), "Unspecified Bank")</f>
        <v>Fidelity Bank</v>
      </c>
      <c r="O2459" t="str">
        <f>IFERROR(INDEX(Demographics!H:H, MATCH(A2459, Demographics!A:A, 0)) &amp; "", "Unknown Status")</f>
        <v>Permanent</v>
      </c>
    </row>
    <row r="2460" spans="1:15" x14ac:dyDescent="0.25">
      <c r="A2460" t="s">
        <v>2738</v>
      </c>
      <c r="B2460">
        <v>301967297</v>
      </c>
      <c r="C2460">
        <v>2</v>
      </c>
      <c r="D2460" s="1">
        <v>42923.047025462962</v>
      </c>
      <c r="E2460" s="1">
        <v>42923.005289351851</v>
      </c>
      <c r="F2460">
        <v>10000</v>
      </c>
      <c r="G2460">
        <v>11500</v>
      </c>
      <c r="H2460">
        <v>15</v>
      </c>
      <c r="J2460" t="s">
        <v>11</v>
      </c>
      <c r="K2460" s="2">
        <f t="shared" si="114"/>
        <v>0.15</v>
      </c>
      <c r="L2460">
        <f t="shared" si="115"/>
        <v>0</v>
      </c>
      <c r="M2460" t="str">
        <f t="shared" si="116"/>
        <v>2. Early Repeat (2-3)</v>
      </c>
      <c r="N2460" t="str">
        <f>IFERROR(INDEX(Demographics!F:F, MATCH(A2460, Demographics!A:A, 0)), "Unspecified Bank")</f>
        <v>GT Bank</v>
      </c>
      <c r="O2460" t="str">
        <f>IFERROR(INDEX(Demographics!H:H, MATCH(A2460, Demographics!A:A, 0)) &amp; "", "Unknown Status")</f>
        <v/>
      </c>
    </row>
    <row r="2461" spans="1:15" x14ac:dyDescent="0.25">
      <c r="A2461" t="s">
        <v>2739</v>
      </c>
      <c r="B2461">
        <v>301967114</v>
      </c>
      <c r="C2461">
        <v>8</v>
      </c>
      <c r="D2461" s="1">
        <v>42922.871608796297</v>
      </c>
      <c r="E2461" s="1">
        <v>42922.829872685186</v>
      </c>
      <c r="F2461">
        <v>40000</v>
      </c>
      <c r="G2461">
        <v>48000</v>
      </c>
      <c r="H2461">
        <v>60</v>
      </c>
      <c r="J2461" t="s">
        <v>23</v>
      </c>
      <c r="K2461" s="2">
        <f t="shared" si="114"/>
        <v>0.2</v>
      </c>
      <c r="L2461">
        <f t="shared" si="115"/>
        <v>1</v>
      </c>
      <c r="M2461" t="str">
        <f t="shared" si="116"/>
        <v>3. High Velocity Loyalty (4+)</v>
      </c>
      <c r="N2461" t="str">
        <f>IFERROR(INDEX(Demographics!F:F, MATCH(A2461, Demographics!A:A, 0)), "Unspecified Bank")</f>
        <v>Unspecified Bank</v>
      </c>
      <c r="O2461" t="str">
        <f>IFERROR(INDEX(Demographics!H:H, MATCH(A2461, Demographics!A:A, 0)) &amp; "", "Unknown Status")</f>
        <v>Unknown Status</v>
      </c>
    </row>
    <row r="2462" spans="1:15" x14ac:dyDescent="0.25">
      <c r="A2462" t="s">
        <v>2740</v>
      </c>
      <c r="B2462">
        <v>301988221</v>
      </c>
      <c r="C2462">
        <v>2</v>
      </c>
      <c r="D2462" s="1">
        <v>42936.824965277781</v>
      </c>
      <c r="E2462" s="1">
        <v>42936.783217592594</v>
      </c>
      <c r="F2462">
        <v>10000</v>
      </c>
      <c r="G2462">
        <v>13000</v>
      </c>
      <c r="H2462">
        <v>30</v>
      </c>
      <c r="J2462" t="s">
        <v>11</v>
      </c>
      <c r="K2462" s="2">
        <f t="shared" si="114"/>
        <v>0.3</v>
      </c>
      <c r="L2462">
        <f t="shared" si="115"/>
        <v>0</v>
      </c>
      <c r="M2462" t="str">
        <f t="shared" si="116"/>
        <v>2. Early Repeat (2-3)</v>
      </c>
      <c r="N2462" t="str">
        <f>IFERROR(INDEX(Demographics!F:F, MATCH(A2462, Demographics!A:A, 0)), "Unspecified Bank")</f>
        <v>Unspecified Bank</v>
      </c>
      <c r="O2462" t="str">
        <f>IFERROR(INDEX(Demographics!H:H, MATCH(A2462, Demographics!A:A, 0)) &amp; "", "Unknown Status")</f>
        <v>Unknown Status</v>
      </c>
    </row>
    <row r="2463" spans="1:15" x14ac:dyDescent="0.25">
      <c r="A2463" t="s">
        <v>2741</v>
      </c>
      <c r="B2463">
        <v>301996800</v>
      </c>
      <c r="C2463">
        <v>2</v>
      </c>
      <c r="D2463" s="1">
        <v>42942.496076388888</v>
      </c>
      <c r="E2463" s="1">
        <v>42942.454328703701</v>
      </c>
      <c r="F2463">
        <v>10000</v>
      </c>
      <c r="G2463">
        <v>13000</v>
      </c>
      <c r="H2463">
        <v>30</v>
      </c>
      <c r="J2463" t="s">
        <v>11</v>
      </c>
      <c r="K2463" s="2">
        <f t="shared" si="114"/>
        <v>0.3</v>
      </c>
      <c r="L2463">
        <f t="shared" si="115"/>
        <v>0</v>
      </c>
      <c r="M2463" t="str">
        <f t="shared" si="116"/>
        <v>2. Early Repeat (2-3)</v>
      </c>
      <c r="N2463" t="str">
        <f>IFERROR(INDEX(Demographics!F:F, MATCH(A2463, Demographics!A:A, 0)), "Unspecified Bank")</f>
        <v>Unspecified Bank</v>
      </c>
      <c r="O2463" t="str">
        <f>IFERROR(INDEX(Demographics!H:H, MATCH(A2463, Demographics!A:A, 0)) &amp; "", "Unknown Status")</f>
        <v>Unknown Status</v>
      </c>
    </row>
    <row r="2464" spans="1:15" x14ac:dyDescent="0.25">
      <c r="A2464" t="s">
        <v>2742</v>
      </c>
      <c r="B2464">
        <v>301960975</v>
      </c>
      <c r="C2464">
        <v>3</v>
      </c>
      <c r="D2464" s="1">
        <v>42919.519594907404</v>
      </c>
      <c r="E2464" s="1">
        <v>42919.477858796294</v>
      </c>
      <c r="F2464">
        <v>10000</v>
      </c>
      <c r="G2464">
        <v>11500</v>
      </c>
      <c r="H2464">
        <v>15</v>
      </c>
      <c r="J2464" t="s">
        <v>23</v>
      </c>
      <c r="K2464" s="2">
        <f t="shared" si="114"/>
        <v>0.15</v>
      </c>
      <c r="L2464">
        <f t="shared" si="115"/>
        <v>1</v>
      </c>
      <c r="M2464" t="str">
        <f t="shared" si="116"/>
        <v>2. Early Repeat (2-3)</v>
      </c>
      <c r="N2464" t="str">
        <f>IFERROR(INDEX(Demographics!F:F, MATCH(A2464, Demographics!A:A, 0)), "Unspecified Bank")</f>
        <v>Unspecified Bank</v>
      </c>
      <c r="O2464" t="str">
        <f>IFERROR(INDEX(Demographics!H:H, MATCH(A2464, Demographics!A:A, 0)) &amp; "", "Unknown Status")</f>
        <v>Unknown Status</v>
      </c>
    </row>
    <row r="2465" spans="1:15" x14ac:dyDescent="0.25">
      <c r="A2465" t="s">
        <v>2743</v>
      </c>
      <c r="B2465">
        <v>301969134</v>
      </c>
      <c r="C2465">
        <v>4</v>
      </c>
      <c r="D2465" s="1">
        <v>42924.492835648147</v>
      </c>
      <c r="E2465" s="1">
        <v>42924.451111111113</v>
      </c>
      <c r="F2465">
        <v>10000</v>
      </c>
      <c r="G2465">
        <v>11500</v>
      </c>
      <c r="H2465">
        <v>15</v>
      </c>
      <c r="J2465" t="s">
        <v>11</v>
      </c>
      <c r="K2465" s="2">
        <f t="shared" si="114"/>
        <v>0.15</v>
      </c>
      <c r="L2465">
        <f t="shared" si="115"/>
        <v>0</v>
      </c>
      <c r="M2465" t="str">
        <f t="shared" si="116"/>
        <v>3. High Velocity Loyalty (4+)</v>
      </c>
      <c r="N2465" t="str">
        <f>IFERROR(INDEX(Demographics!F:F, MATCH(A2465, Demographics!A:A, 0)), "Unspecified Bank")</f>
        <v>GT Bank</v>
      </c>
      <c r="O2465" t="str">
        <f>IFERROR(INDEX(Demographics!H:H, MATCH(A2465, Demographics!A:A, 0)) &amp; "", "Unknown Status")</f>
        <v>Permanent</v>
      </c>
    </row>
    <row r="2466" spans="1:15" x14ac:dyDescent="0.25">
      <c r="A2466" t="s">
        <v>2744</v>
      </c>
      <c r="B2466">
        <v>301974755</v>
      </c>
      <c r="C2466">
        <v>10</v>
      </c>
      <c r="D2466" s="1">
        <v>42928.631840277776</v>
      </c>
      <c r="E2466" s="1">
        <v>42928.58935185185</v>
      </c>
      <c r="F2466">
        <v>30000</v>
      </c>
      <c r="G2466">
        <v>34500</v>
      </c>
      <c r="H2466">
        <v>30</v>
      </c>
      <c r="J2466" t="s">
        <v>11</v>
      </c>
      <c r="K2466" s="2">
        <f t="shared" si="114"/>
        <v>0.15</v>
      </c>
      <c r="L2466">
        <f t="shared" si="115"/>
        <v>0</v>
      </c>
      <c r="M2466" t="str">
        <f t="shared" si="116"/>
        <v>3. High Velocity Loyalty (4+)</v>
      </c>
      <c r="N2466" t="str">
        <f>IFERROR(INDEX(Demographics!F:F, MATCH(A2466, Demographics!A:A, 0)), "Unspecified Bank")</f>
        <v>First Bank</v>
      </c>
      <c r="O2466" t="str">
        <f>IFERROR(INDEX(Demographics!H:H, MATCH(A2466, Demographics!A:A, 0)) &amp; "", "Unknown Status")</f>
        <v>Permanent</v>
      </c>
    </row>
    <row r="2467" spans="1:15" x14ac:dyDescent="0.25">
      <c r="A2467" t="s">
        <v>2456</v>
      </c>
      <c r="B2467">
        <v>301992982</v>
      </c>
      <c r="C2467">
        <v>9</v>
      </c>
      <c r="D2467" s="1">
        <v>42940.414837962962</v>
      </c>
      <c r="E2467" s="1">
        <v>42940.373032407406</v>
      </c>
      <c r="F2467">
        <v>30000</v>
      </c>
      <c r="G2467">
        <v>34500</v>
      </c>
      <c r="H2467">
        <v>30</v>
      </c>
      <c r="J2467" t="s">
        <v>11</v>
      </c>
      <c r="K2467" s="2">
        <f t="shared" si="114"/>
        <v>0.15</v>
      </c>
      <c r="L2467">
        <f t="shared" si="115"/>
        <v>0</v>
      </c>
      <c r="M2467" t="str">
        <f t="shared" si="116"/>
        <v>3. High Velocity Loyalty (4+)</v>
      </c>
      <c r="N2467" t="str">
        <f>IFERROR(INDEX(Demographics!F:F, MATCH(A2467, Demographics!A:A, 0)), "Unspecified Bank")</f>
        <v>Unspecified Bank</v>
      </c>
      <c r="O2467" t="str">
        <f>IFERROR(INDEX(Demographics!H:H, MATCH(A2467, Demographics!A:A, 0)) &amp; "", "Unknown Status")</f>
        <v>Unknown Status</v>
      </c>
    </row>
    <row r="2468" spans="1:15" x14ac:dyDescent="0.25">
      <c r="A2468" t="s">
        <v>2745</v>
      </c>
      <c r="B2468">
        <v>301960159</v>
      </c>
      <c r="C2468">
        <v>4</v>
      </c>
      <c r="D2468" s="1">
        <v>42918.744212962964</v>
      </c>
      <c r="E2468" s="1">
        <v>42918.702488425923</v>
      </c>
      <c r="F2468">
        <v>15000</v>
      </c>
      <c r="G2468">
        <v>18375</v>
      </c>
      <c r="H2468">
        <v>30</v>
      </c>
      <c r="J2468" t="s">
        <v>23</v>
      </c>
      <c r="K2468" s="2">
        <f t="shared" si="114"/>
        <v>0.22500000000000001</v>
      </c>
      <c r="L2468">
        <f t="shared" si="115"/>
        <v>1</v>
      </c>
      <c r="M2468" t="str">
        <f t="shared" si="116"/>
        <v>3. High Velocity Loyalty (4+)</v>
      </c>
      <c r="N2468" t="str">
        <f>IFERROR(INDEX(Demographics!F:F, MATCH(A2468, Demographics!A:A, 0)), "Unspecified Bank")</f>
        <v>EcoBank</v>
      </c>
      <c r="O2468" t="str">
        <f>IFERROR(INDEX(Demographics!H:H, MATCH(A2468, Demographics!A:A, 0)) &amp; "", "Unknown Status")</f>
        <v/>
      </c>
    </row>
    <row r="2469" spans="1:15" x14ac:dyDescent="0.25">
      <c r="A2469" t="s">
        <v>2746</v>
      </c>
      <c r="B2469">
        <v>301999434</v>
      </c>
      <c r="C2469">
        <v>2</v>
      </c>
      <c r="D2469" s="1">
        <v>42943.841689814813</v>
      </c>
      <c r="E2469" s="1">
        <v>42943.799189814818</v>
      </c>
      <c r="F2469">
        <v>10000</v>
      </c>
      <c r="G2469">
        <v>13000</v>
      </c>
      <c r="H2469">
        <v>30</v>
      </c>
      <c r="J2469" t="s">
        <v>23</v>
      </c>
      <c r="K2469" s="2">
        <f t="shared" si="114"/>
        <v>0.3</v>
      </c>
      <c r="L2469">
        <f t="shared" si="115"/>
        <v>1</v>
      </c>
      <c r="M2469" t="str">
        <f t="shared" si="116"/>
        <v>2. Early Repeat (2-3)</v>
      </c>
      <c r="N2469" t="str">
        <f>IFERROR(INDEX(Demographics!F:F, MATCH(A2469, Demographics!A:A, 0)), "Unspecified Bank")</f>
        <v>GT Bank</v>
      </c>
      <c r="O2469" t="str">
        <f>IFERROR(INDEX(Demographics!H:H, MATCH(A2469, Demographics!A:A, 0)) &amp; "", "Unknown Status")</f>
        <v>Permanent</v>
      </c>
    </row>
    <row r="2470" spans="1:15" x14ac:dyDescent="0.25">
      <c r="A2470" t="s">
        <v>2747</v>
      </c>
      <c r="B2470">
        <v>302002224</v>
      </c>
      <c r="C2470">
        <v>3</v>
      </c>
      <c r="D2470" s="1">
        <v>42945.578148148146</v>
      </c>
      <c r="E2470" s="1">
        <v>42945.53564814815</v>
      </c>
      <c r="F2470">
        <v>10000</v>
      </c>
      <c r="G2470">
        <v>13000</v>
      </c>
      <c r="H2470">
        <v>30</v>
      </c>
      <c r="I2470" t="s">
        <v>2748</v>
      </c>
      <c r="J2470" t="s">
        <v>23</v>
      </c>
      <c r="K2470" s="2">
        <f t="shared" si="114"/>
        <v>0.3</v>
      </c>
      <c r="L2470">
        <f t="shared" si="115"/>
        <v>1</v>
      </c>
      <c r="M2470" t="str">
        <f t="shared" si="116"/>
        <v>2. Early Repeat (2-3)</v>
      </c>
      <c r="N2470" t="str">
        <f>IFERROR(INDEX(Demographics!F:F, MATCH(A2470, Demographics!A:A, 0)), "Unspecified Bank")</f>
        <v>Fidelity Bank</v>
      </c>
      <c r="O2470" t="str">
        <f>IFERROR(INDEX(Demographics!H:H, MATCH(A2470, Demographics!A:A, 0)) &amp; "", "Unknown Status")</f>
        <v>Permanent</v>
      </c>
    </row>
    <row r="2471" spans="1:15" x14ac:dyDescent="0.25">
      <c r="A2471" t="s">
        <v>2749</v>
      </c>
      <c r="B2471">
        <v>301995458</v>
      </c>
      <c r="C2471">
        <v>8</v>
      </c>
      <c r="D2471" s="1">
        <v>42941.635462962964</v>
      </c>
      <c r="E2471" s="1">
        <v>42941.592962962961</v>
      </c>
      <c r="F2471">
        <v>30000</v>
      </c>
      <c r="G2471">
        <v>39000</v>
      </c>
      <c r="H2471">
        <v>60</v>
      </c>
      <c r="J2471" t="s">
        <v>23</v>
      </c>
      <c r="K2471" s="2">
        <f t="shared" si="114"/>
        <v>0.3</v>
      </c>
      <c r="L2471">
        <f t="shared" si="115"/>
        <v>1</v>
      </c>
      <c r="M2471" t="str">
        <f t="shared" si="116"/>
        <v>3. High Velocity Loyalty (4+)</v>
      </c>
      <c r="N2471" t="str">
        <f>IFERROR(INDEX(Demographics!F:F, MATCH(A2471, Demographics!A:A, 0)), "Unspecified Bank")</f>
        <v>GT Bank</v>
      </c>
      <c r="O2471" t="str">
        <f>IFERROR(INDEX(Demographics!H:H, MATCH(A2471, Demographics!A:A, 0)) &amp; "", "Unknown Status")</f>
        <v>Permanent</v>
      </c>
    </row>
    <row r="2472" spans="1:15" x14ac:dyDescent="0.25">
      <c r="A2472" t="s">
        <v>2750</v>
      </c>
      <c r="B2472">
        <v>301983085</v>
      </c>
      <c r="C2472">
        <v>8</v>
      </c>
      <c r="D2472" s="1">
        <v>42934.290798611109</v>
      </c>
      <c r="E2472" s="1">
        <v>42934.248287037037</v>
      </c>
      <c r="F2472">
        <v>10000</v>
      </c>
      <c r="G2472">
        <v>13000</v>
      </c>
      <c r="H2472">
        <v>30</v>
      </c>
      <c r="J2472" t="s">
        <v>23</v>
      </c>
      <c r="K2472" s="2">
        <f t="shared" si="114"/>
        <v>0.3</v>
      </c>
      <c r="L2472">
        <f t="shared" si="115"/>
        <v>1</v>
      </c>
      <c r="M2472" t="str">
        <f t="shared" si="116"/>
        <v>3. High Velocity Loyalty (4+)</v>
      </c>
      <c r="N2472" t="str">
        <f>IFERROR(INDEX(Demographics!F:F, MATCH(A2472, Demographics!A:A, 0)), "Unspecified Bank")</f>
        <v>Zenith Bank</v>
      </c>
      <c r="O2472" t="str">
        <f>IFERROR(INDEX(Demographics!H:H, MATCH(A2472, Demographics!A:A, 0)) &amp; "", "Unknown Status")</f>
        <v>Permanent</v>
      </c>
    </row>
    <row r="2473" spans="1:15" x14ac:dyDescent="0.25">
      <c r="A2473" t="s">
        <v>2751</v>
      </c>
      <c r="B2473">
        <v>301981800</v>
      </c>
      <c r="C2473">
        <v>12</v>
      </c>
      <c r="D2473" s="1">
        <v>42933.528611111113</v>
      </c>
      <c r="E2473" s="1">
        <v>42933.486122685186</v>
      </c>
      <c r="F2473">
        <v>30000</v>
      </c>
      <c r="G2473">
        <v>34500</v>
      </c>
      <c r="H2473">
        <v>30</v>
      </c>
      <c r="J2473" t="s">
        <v>23</v>
      </c>
      <c r="K2473" s="2">
        <f t="shared" si="114"/>
        <v>0.15</v>
      </c>
      <c r="L2473">
        <f t="shared" si="115"/>
        <v>1</v>
      </c>
      <c r="M2473" t="str">
        <f t="shared" si="116"/>
        <v>3. High Velocity Loyalty (4+)</v>
      </c>
      <c r="N2473" t="str">
        <f>IFERROR(INDEX(Demographics!F:F, MATCH(A2473, Demographics!A:A, 0)), "Unspecified Bank")</f>
        <v>Unspecified Bank</v>
      </c>
      <c r="O2473" t="str">
        <f>IFERROR(INDEX(Demographics!H:H, MATCH(A2473, Demographics!A:A, 0)) &amp; "", "Unknown Status")</f>
        <v>Unknown Status</v>
      </c>
    </row>
    <row r="2474" spans="1:15" x14ac:dyDescent="0.25">
      <c r="A2474" t="s">
        <v>2752</v>
      </c>
      <c r="B2474">
        <v>301959703</v>
      </c>
      <c r="C2474">
        <v>2</v>
      </c>
      <c r="D2474" s="1">
        <v>42918.355162037034</v>
      </c>
      <c r="E2474" s="1">
        <v>42918.313437500001</v>
      </c>
      <c r="F2474">
        <v>10000</v>
      </c>
      <c r="G2474">
        <v>13000</v>
      </c>
      <c r="H2474">
        <v>30</v>
      </c>
      <c r="J2474" t="s">
        <v>23</v>
      </c>
      <c r="K2474" s="2">
        <f t="shared" si="114"/>
        <v>0.3</v>
      </c>
      <c r="L2474">
        <f t="shared" si="115"/>
        <v>1</v>
      </c>
      <c r="M2474" t="str">
        <f t="shared" si="116"/>
        <v>2. Early Repeat (2-3)</v>
      </c>
      <c r="N2474" t="str">
        <f>IFERROR(INDEX(Demographics!F:F, MATCH(A2474, Demographics!A:A, 0)), "Unspecified Bank")</f>
        <v>UBA</v>
      </c>
      <c r="O2474" t="str">
        <f>IFERROR(INDEX(Demographics!H:H, MATCH(A2474, Demographics!A:A, 0)) &amp; "", "Unknown Status")</f>
        <v>Permanent</v>
      </c>
    </row>
    <row r="2475" spans="1:15" x14ac:dyDescent="0.25">
      <c r="A2475" t="s">
        <v>2753</v>
      </c>
      <c r="B2475">
        <v>301972262</v>
      </c>
      <c r="C2475">
        <v>4</v>
      </c>
      <c r="D2475" s="1">
        <v>42926.95349537037</v>
      </c>
      <c r="E2475" s="1">
        <v>42926.911076388889</v>
      </c>
      <c r="F2475">
        <v>10000</v>
      </c>
      <c r="G2475">
        <v>13000</v>
      </c>
      <c r="H2475">
        <v>30</v>
      </c>
      <c r="J2475" t="s">
        <v>23</v>
      </c>
      <c r="K2475" s="2">
        <f t="shared" si="114"/>
        <v>0.3</v>
      </c>
      <c r="L2475">
        <f t="shared" si="115"/>
        <v>1</v>
      </c>
      <c r="M2475" t="str">
        <f t="shared" si="116"/>
        <v>3. High Velocity Loyalty (4+)</v>
      </c>
      <c r="N2475" t="str">
        <f>IFERROR(INDEX(Demographics!F:F, MATCH(A2475, Demographics!A:A, 0)), "Unspecified Bank")</f>
        <v>Unspecified Bank</v>
      </c>
      <c r="O2475" t="str">
        <f>IFERROR(INDEX(Demographics!H:H, MATCH(A2475, Demographics!A:A, 0)) &amp; "", "Unknown Status")</f>
        <v>Unknown Status</v>
      </c>
    </row>
    <row r="2476" spans="1:15" x14ac:dyDescent="0.25">
      <c r="A2476" t="s">
        <v>2754</v>
      </c>
      <c r="B2476">
        <v>301960719</v>
      </c>
      <c r="C2476">
        <v>15</v>
      </c>
      <c r="D2476" s="1">
        <v>42919.404583333337</v>
      </c>
      <c r="E2476" s="1">
        <v>42919.36215277778</v>
      </c>
      <c r="F2476">
        <v>30000</v>
      </c>
      <c r="G2476">
        <v>33000</v>
      </c>
      <c r="H2476">
        <v>30</v>
      </c>
      <c r="J2476" t="s">
        <v>11</v>
      </c>
      <c r="K2476" s="2">
        <f t="shared" si="114"/>
        <v>0.1</v>
      </c>
      <c r="L2476">
        <f t="shared" si="115"/>
        <v>0</v>
      </c>
      <c r="M2476" t="str">
        <f t="shared" si="116"/>
        <v>3. High Velocity Loyalty (4+)</v>
      </c>
      <c r="N2476" t="str">
        <f>IFERROR(INDEX(Demographics!F:F, MATCH(A2476, Demographics!A:A, 0)), "Unspecified Bank")</f>
        <v>Unspecified Bank</v>
      </c>
      <c r="O2476" t="str">
        <f>IFERROR(INDEX(Demographics!H:H, MATCH(A2476, Demographics!A:A, 0)) &amp; "", "Unknown Status")</f>
        <v>Unknown Status</v>
      </c>
    </row>
    <row r="2477" spans="1:15" x14ac:dyDescent="0.25">
      <c r="A2477" t="s">
        <v>2755</v>
      </c>
      <c r="B2477">
        <v>301996388</v>
      </c>
      <c r="C2477">
        <v>10</v>
      </c>
      <c r="D2477" s="1">
        <v>42942.342951388891</v>
      </c>
      <c r="E2477" s="1">
        <v>42942.300474537034</v>
      </c>
      <c r="F2477">
        <v>40000</v>
      </c>
      <c r="G2477">
        <v>44000</v>
      </c>
      <c r="H2477">
        <v>30</v>
      </c>
      <c r="J2477" t="s">
        <v>11</v>
      </c>
      <c r="K2477" s="2">
        <f t="shared" si="114"/>
        <v>0.1</v>
      </c>
      <c r="L2477">
        <f t="shared" si="115"/>
        <v>0</v>
      </c>
      <c r="M2477" t="str">
        <f t="shared" si="116"/>
        <v>3. High Velocity Loyalty (4+)</v>
      </c>
      <c r="N2477" t="str">
        <f>IFERROR(INDEX(Demographics!F:F, MATCH(A2477, Demographics!A:A, 0)), "Unspecified Bank")</f>
        <v>Stanbic IBTC</v>
      </c>
      <c r="O2477" t="str">
        <f>IFERROR(INDEX(Demographics!H:H, MATCH(A2477, Demographics!A:A, 0)) &amp; "", "Unknown Status")</f>
        <v>Self-Employed</v>
      </c>
    </row>
    <row r="2478" spans="1:15" x14ac:dyDescent="0.25">
      <c r="A2478" t="s">
        <v>2756</v>
      </c>
      <c r="B2478">
        <v>301977584</v>
      </c>
      <c r="C2478">
        <v>8</v>
      </c>
      <c r="D2478" s="1">
        <v>42930.547013888892</v>
      </c>
      <c r="E2478" s="1">
        <v>42930.505277777775</v>
      </c>
      <c r="F2478">
        <v>10000</v>
      </c>
      <c r="G2478">
        <v>13000</v>
      </c>
      <c r="H2478">
        <v>30</v>
      </c>
      <c r="J2478" t="s">
        <v>23</v>
      </c>
      <c r="K2478" s="2">
        <f t="shared" si="114"/>
        <v>0.3</v>
      </c>
      <c r="L2478">
        <f t="shared" si="115"/>
        <v>1</v>
      </c>
      <c r="M2478" t="str">
        <f t="shared" si="116"/>
        <v>3. High Velocity Loyalty (4+)</v>
      </c>
      <c r="N2478" t="str">
        <f>IFERROR(INDEX(Demographics!F:F, MATCH(A2478, Demographics!A:A, 0)), "Unspecified Bank")</f>
        <v>Unspecified Bank</v>
      </c>
      <c r="O2478" t="str">
        <f>IFERROR(INDEX(Demographics!H:H, MATCH(A2478, Demographics!A:A, 0)) &amp; "", "Unknown Status")</f>
        <v>Unknown Status</v>
      </c>
    </row>
    <row r="2479" spans="1:15" x14ac:dyDescent="0.25">
      <c r="A2479" t="s">
        <v>2757</v>
      </c>
      <c r="B2479">
        <v>301970246</v>
      </c>
      <c r="C2479">
        <v>6</v>
      </c>
      <c r="D2479" s="1">
        <v>42925.58730324074</v>
      </c>
      <c r="E2479" s="1">
        <v>42925.545578703706</v>
      </c>
      <c r="F2479">
        <v>10000</v>
      </c>
      <c r="G2479">
        <v>11500</v>
      </c>
      <c r="H2479">
        <v>15</v>
      </c>
      <c r="J2479" t="s">
        <v>11</v>
      </c>
      <c r="K2479" s="2">
        <f t="shared" si="114"/>
        <v>0.15</v>
      </c>
      <c r="L2479">
        <f t="shared" si="115"/>
        <v>0</v>
      </c>
      <c r="M2479" t="str">
        <f t="shared" si="116"/>
        <v>3. High Velocity Loyalty (4+)</v>
      </c>
      <c r="N2479" t="str">
        <f>IFERROR(INDEX(Demographics!F:F, MATCH(A2479, Demographics!A:A, 0)), "Unspecified Bank")</f>
        <v>FCMB</v>
      </c>
      <c r="O2479" t="str">
        <f>IFERROR(INDEX(Demographics!H:H, MATCH(A2479, Demographics!A:A, 0)) &amp; "", "Unknown Status")</f>
        <v>Permanent</v>
      </c>
    </row>
    <row r="2480" spans="1:15" x14ac:dyDescent="0.25">
      <c r="A2480" t="s">
        <v>2758</v>
      </c>
      <c r="B2480">
        <v>301993005</v>
      </c>
      <c r="C2480">
        <v>11</v>
      </c>
      <c r="D2480" s="1">
        <v>42940.422210648147</v>
      </c>
      <c r="E2480" s="1">
        <v>42940.38045138889</v>
      </c>
      <c r="F2480">
        <v>30000</v>
      </c>
      <c r="G2480">
        <v>33000</v>
      </c>
      <c r="H2480">
        <v>30</v>
      </c>
      <c r="J2480" t="s">
        <v>11</v>
      </c>
      <c r="K2480" s="2">
        <f t="shared" si="114"/>
        <v>0.1</v>
      </c>
      <c r="L2480">
        <f t="shared" si="115"/>
        <v>0</v>
      </c>
      <c r="M2480" t="str">
        <f t="shared" si="116"/>
        <v>3. High Velocity Loyalty (4+)</v>
      </c>
      <c r="N2480" t="str">
        <f>IFERROR(INDEX(Demographics!F:F, MATCH(A2480, Demographics!A:A, 0)), "Unspecified Bank")</f>
        <v>Unspecified Bank</v>
      </c>
      <c r="O2480" t="str">
        <f>IFERROR(INDEX(Demographics!H:H, MATCH(A2480, Demographics!A:A, 0)) &amp; "", "Unknown Status")</f>
        <v>Unknown Status</v>
      </c>
    </row>
    <row r="2481" spans="1:15" x14ac:dyDescent="0.25">
      <c r="A2481" t="s">
        <v>2759</v>
      </c>
      <c r="B2481">
        <v>301966989</v>
      </c>
      <c r="C2481">
        <v>2</v>
      </c>
      <c r="D2481" s="1">
        <v>42922.797442129631</v>
      </c>
      <c r="E2481" s="1">
        <v>42922.755694444444</v>
      </c>
      <c r="F2481">
        <v>10000</v>
      </c>
      <c r="G2481">
        <v>13000</v>
      </c>
      <c r="H2481">
        <v>30</v>
      </c>
      <c r="J2481" t="s">
        <v>23</v>
      </c>
      <c r="K2481" s="2">
        <f t="shared" si="114"/>
        <v>0.3</v>
      </c>
      <c r="L2481">
        <f t="shared" si="115"/>
        <v>1</v>
      </c>
      <c r="M2481" t="str">
        <f t="shared" si="116"/>
        <v>2. Early Repeat (2-3)</v>
      </c>
      <c r="N2481" t="str">
        <f>IFERROR(INDEX(Demographics!F:F, MATCH(A2481, Demographics!A:A, 0)), "Unspecified Bank")</f>
        <v>Stanbic IBTC</v>
      </c>
      <c r="O2481" t="str">
        <f>IFERROR(INDEX(Demographics!H:H, MATCH(A2481, Demographics!A:A, 0)) &amp; "", "Unknown Status")</f>
        <v>Permanent</v>
      </c>
    </row>
    <row r="2482" spans="1:15" x14ac:dyDescent="0.25">
      <c r="A2482" t="s">
        <v>2760</v>
      </c>
      <c r="B2482">
        <v>301986966</v>
      </c>
      <c r="C2482">
        <v>2</v>
      </c>
      <c r="D2482" s="1">
        <v>42936.344664351855</v>
      </c>
      <c r="E2482" s="1">
        <v>42936.302905092591</v>
      </c>
      <c r="F2482">
        <v>10000</v>
      </c>
      <c r="G2482">
        <v>13000</v>
      </c>
      <c r="H2482">
        <v>30</v>
      </c>
      <c r="J2482" t="s">
        <v>11</v>
      </c>
      <c r="K2482" s="2">
        <f t="shared" si="114"/>
        <v>0.3</v>
      </c>
      <c r="L2482">
        <f t="shared" si="115"/>
        <v>0</v>
      </c>
      <c r="M2482" t="str">
        <f t="shared" si="116"/>
        <v>2. Early Repeat (2-3)</v>
      </c>
      <c r="N2482" t="str">
        <f>IFERROR(INDEX(Demographics!F:F, MATCH(A2482, Demographics!A:A, 0)), "Unspecified Bank")</f>
        <v>Unspecified Bank</v>
      </c>
      <c r="O2482" t="str">
        <f>IFERROR(INDEX(Demographics!H:H, MATCH(A2482, Demographics!A:A, 0)) &amp; "", "Unknown Status")</f>
        <v>Unknown Status</v>
      </c>
    </row>
    <row r="2483" spans="1:15" x14ac:dyDescent="0.25">
      <c r="A2483" t="s">
        <v>2761</v>
      </c>
      <c r="B2483">
        <v>301970878</v>
      </c>
      <c r="C2483">
        <v>9</v>
      </c>
      <c r="D2483" s="1">
        <v>42926.299189814818</v>
      </c>
      <c r="E2483" s="1">
        <v>42926.257465277777</v>
      </c>
      <c r="F2483">
        <v>30000</v>
      </c>
      <c r="G2483">
        <v>34500</v>
      </c>
      <c r="H2483">
        <v>30</v>
      </c>
      <c r="J2483" t="s">
        <v>11</v>
      </c>
      <c r="K2483" s="2">
        <f t="shared" si="114"/>
        <v>0.15</v>
      </c>
      <c r="L2483">
        <f t="shared" si="115"/>
        <v>0</v>
      </c>
      <c r="M2483" t="str">
        <f t="shared" si="116"/>
        <v>3. High Velocity Loyalty (4+)</v>
      </c>
      <c r="N2483" t="str">
        <f>IFERROR(INDEX(Demographics!F:F, MATCH(A2483, Demographics!A:A, 0)), "Unspecified Bank")</f>
        <v>GT Bank</v>
      </c>
      <c r="O2483" t="str">
        <f>IFERROR(INDEX(Demographics!H:H, MATCH(A2483, Demographics!A:A, 0)) &amp; "", "Unknown Status")</f>
        <v>Permanent</v>
      </c>
    </row>
    <row r="2484" spans="1:15" x14ac:dyDescent="0.25">
      <c r="A2484" t="s">
        <v>2762</v>
      </c>
      <c r="B2484">
        <v>301995797</v>
      </c>
      <c r="C2484">
        <v>2</v>
      </c>
      <c r="D2484" s="1">
        <v>42941.791261574072</v>
      </c>
      <c r="E2484" s="1">
        <v>42941.749513888892</v>
      </c>
      <c r="F2484">
        <v>10000</v>
      </c>
      <c r="G2484">
        <v>13000</v>
      </c>
      <c r="H2484">
        <v>30</v>
      </c>
      <c r="I2484" t="s">
        <v>2763</v>
      </c>
      <c r="J2484" t="s">
        <v>23</v>
      </c>
      <c r="K2484" s="2">
        <f t="shared" si="114"/>
        <v>0.3</v>
      </c>
      <c r="L2484">
        <f t="shared" si="115"/>
        <v>1</v>
      </c>
      <c r="M2484" t="str">
        <f t="shared" si="116"/>
        <v>2. Early Repeat (2-3)</v>
      </c>
      <c r="N2484" t="str">
        <f>IFERROR(INDEX(Demographics!F:F, MATCH(A2484, Demographics!A:A, 0)), "Unspecified Bank")</f>
        <v>GT Bank</v>
      </c>
      <c r="O2484" t="str">
        <f>IFERROR(INDEX(Demographics!H:H, MATCH(A2484, Demographics!A:A, 0)) &amp; "", "Unknown Status")</f>
        <v>Permanent</v>
      </c>
    </row>
    <row r="2485" spans="1:15" x14ac:dyDescent="0.25">
      <c r="A2485" t="s">
        <v>2764</v>
      </c>
      <c r="B2485">
        <v>301989794</v>
      </c>
      <c r="C2485">
        <v>3</v>
      </c>
      <c r="D2485" s="1">
        <v>42937.759722222225</v>
      </c>
      <c r="E2485" s="1">
        <v>42937.717986111114</v>
      </c>
      <c r="F2485">
        <v>10000</v>
      </c>
      <c r="G2485">
        <v>13000</v>
      </c>
      <c r="H2485">
        <v>30</v>
      </c>
      <c r="I2485" t="s">
        <v>2765</v>
      </c>
      <c r="J2485" t="s">
        <v>11</v>
      </c>
      <c r="K2485" s="2">
        <f t="shared" si="114"/>
        <v>0.3</v>
      </c>
      <c r="L2485">
        <f t="shared" si="115"/>
        <v>0</v>
      </c>
      <c r="M2485" t="str">
        <f t="shared" si="116"/>
        <v>2. Early Repeat (2-3)</v>
      </c>
      <c r="N2485" t="str">
        <f>IFERROR(INDEX(Demographics!F:F, MATCH(A2485, Demographics!A:A, 0)), "Unspecified Bank")</f>
        <v>Unspecified Bank</v>
      </c>
      <c r="O2485" t="str">
        <f>IFERROR(INDEX(Demographics!H:H, MATCH(A2485, Demographics!A:A, 0)) &amp; "", "Unknown Status")</f>
        <v>Unknown Status</v>
      </c>
    </row>
    <row r="2486" spans="1:15" x14ac:dyDescent="0.25">
      <c r="A2486" t="s">
        <v>2766</v>
      </c>
      <c r="B2486">
        <v>301983818</v>
      </c>
      <c r="C2486">
        <v>2</v>
      </c>
      <c r="D2486" s="1">
        <v>42934.548738425925</v>
      </c>
      <c r="E2486" s="1">
        <v>42934.507002314815</v>
      </c>
      <c r="F2486">
        <v>10000</v>
      </c>
      <c r="G2486">
        <v>13000</v>
      </c>
      <c r="H2486">
        <v>30</v>
      </c>
      <c r="J2486" t="s">
        <v>11</v>
      </c>
      <c r="K2486" s="2">
        <f t="shared" si="114"/>
        <v>0.3</v>
      </c>
      <c r="L2486">
        <f t="shared" si="115"/>
        <v>0</v>
      </c>
      <c r="M2486" t="str">
        <f t="shared" si="116"/>
        <v>2. Early Repeat (2-3)</v>
      </c>
      <c r="N2486" t="str">
        <f>IFERROR(INDEX(Demographics!F:F, MATCH(A2486, Demographics!A:A, 0)), "Unspecified Bank")</f>
        <v>Unspecified Bank</v>
      </c>
      <c r="O2486" t="str">
        <f>IFERROR(INDEX(Demographics!H:H, MATCH(A2486, Demographics!A:A, 0)) &amp; "", "Unknown Status")</f>
        <v>Unknown Status</v>
      </c>
    </row>
    <row r="2487" spans="1:15" x14ac:dyDescent="0.25">
      <c r="A2487" t="s">
        <v>2767</v>
      </c>
      <c r="B2487">
        <v>301966033</v>
      </c>
      <c r="C2487">
        <v>3</v>
      </c>
      <c r="D2487" s="1">
        <v>42922.383946759262</v>
      </c>
      <c r="E2487" s="1">
        <v>42922.342233796298</v>
      </c>
      <c r="F2487">
        <v>10000</v>
      </c>
      <c r="G2487">
        <v>11500</v>
      </c>
      <c r="H2487">
        <v>15</v>
      </c>
      <c r="J2487" t="s">
        <v>11</v>
      </c>
      <c r="K2487" s="2">
        <f t="shared" si="114"/>
        <v>0.15</v>
      </c>
      <c r="L2487">
        <f t="shared" si="115"/>
        <v>0</v>
      </c>
      <c r="M2487" t="str">
        <f t="shared" si="116"/>
        <v>2. Early Repeat (2-3)</v>
      </c>
      <c r="N2487" t="str">
        <f>IFERROR(INDEX(Demographics!F:F, MATCH(A2487, Demographics!A:A, 0)), "Unspecified Bank")</f>
        <v>GT Bank</v>
      </c>
      <c r="O2487" t="str">
        <f>IFERROR(INDEX(Demographics!H:H, MATCH(A2487, Demographics!A:A, 0)) &amp; "", "Unknown Status")</f>
        <v/>
      </c>
    </row>
    <row r="2488" spans="1:15" x14ac:dyDescent="0.25">
      <c r="A2488" t="s">
        <v>2768</v>
      </c>
      <c r="B2488">
        <v>301970159</v>
      </c>
      <c r="C2488">
        <v>15</v>
      </c>
      <c r="D2488" s="1">
        <v>42925.525023148148</v>
      </c>
      <c r="E2488" s="1">
        <v>42925.483182870368</v>
      </c>
      <c r="F2488">
        <v>50000</v>
      </c>
      <c r="G2488">
        <v>57500</v>
      </c>
      <c r="H2488">
        <v>90</v>
      </c>
      <c r="J2488" t="s">
        <v>11</v>
      </c>
      <c r="K2488" s="2">
        <f t="shared" si="114"/>
        <v>0.15</v>
      </c>
      <c r="L2488">
        <f t="shared" si="115"/>
        <v>0</v>
      </c>
      <c r="M2488" t="str">
        <f t="shared" si="116"/>
        <v>3. High Velocity Loyalty (4+)</v>
      </c>
      <c r="N2488" t="str">
        <f>IFERROR(INDEX(Demographics!F:F, MATCH(A2488, Demographics!A:A, 0)), "Unspecified Bank")</f>
        <v>GT Bank</v>
      </c>
      <c r="O2488" t="str">
        <f>IFERROR(INDEX(Demographics!H:H, MATCH(A2488, Demographics!A:A, 0)) &amp; "", "Unknown Status")</f>
        <v>Permanent</v>
      </c>
    </row>
    <row r="2489" spans="1:15" x14ac:dyDescent="0.25">
      <c r="A2489" t="s">
        <v>2769</v>
      </c>
      <c r="B2489">
        <v>301971603</v>
      </c>
      <c r="C2489">
        <v>8</v>
      </c>
      <c r="D2489" s="1">
        <v>42926.621655092589</v>
      </c>
      <c r="E2489" s="1">
        <v>42926.57917824074</v>
      </c>
      <c r="F2489">
        <v>15000</v>
      </c>
      <c r="G2489">
        <v>17250</v>
      </c>
      <c r="H2489">
        <v>30</v>
      </c>
      <c r="J2489" t="s">
        <v>11</v>
      </c>
      <c r="K2489" s="2">
        <f t="shared" si="114"/>
        <v>0.15</v>
      </c>
      <c r="L2489">
        <f t="shared" si="115"/>
        <v>0</v>
      </c>
      <c r="M2489" t="str">
        <f t="shared" si="116"/>
        <v>3. High Velocity Loyalty (4+)</v>
      </c>
      <c r="N2489" t="str">
        <f>IFERROR(INDEX(Demographics!F:F, MATCH(A2489, Demographics!A:A, 0)), "Unspecified Bank")</f>
        <v>Zenith Bank</v>
      </c>
      <c r="O2489" t="str">
        <f>IFERROR(INDEX(Demographics!H:H, MATCH(A2489, Demographics!A:A, 0)) &amp; "", "Unknown Status")</f>
        <v>Student</v>
      </c>
    </row>
    <row r="2490" spans="1:15" x14ac:dyDescent="0.25">
      <c r="A2490" t="s">
        <v>2770</v>
      </c>
      <c r="B2490">
        <v>301980481</v>
      </c>
      <c r="C2490">
        <v>12</v>
      </c>
      <c r="D2490" s="1">
        <v>42932.641655092593</v>
      </c>
      <c r="E2490" s="1">
        <v>42932.599907407406</v>
      </c>
      <c r="F2490">
        <v>10000</v>
      </c>
      <c r="G2490">
        <v>11500</v>
      </c>
      <c r="H2490">
        <v>15</v>
      </c>
      <c r="J2490" t="s">
        <v>23</v>
      </c>
      <c r="K2490" s="2">
        <f t="shared" si="114"/>
        <v>0.15</v>
      </c>
      <c r="L2490">
        <f t="shared" si="115"/>
        <v>1</v>
      </c>
      <c r="M2490" t="str">
        <f t="shared" si="116"/>
        <v>3. High Velocity Loyalty (4+)</v>
      </c>
      <c r="N2490" t="str">
        <f>IFERROR(INDEX(Demographics!F:F, MATCH(A2490, Demographics!A:A, 0)), "Unspecified Bank")</f>
        <v>Zenith Bank</v>
      </c>
      <c r="O2490" t="str">
        <f>IFERROR(INDEX(Demographics!H:H, MATCH(A2490, Demographics!A:A, 0)) &amp; "", "Unknown Status")</f>
        <v>Permanent</v>
      </c>
    </row>
    <row r="2491" spans="1:15" x14ac:dyDescent="0.25">
      <c r="A2491" t="s">
        <v>2771</v>
      </c>
      <c r="B2491">
        <v>301963733</v>
      </c>
      <c r="C2491">
        <v>7</v>
      </c>
      <c r="D2491" s="1">
        <v>42920.790162037039</v>
      </c>
      <c r="E2491" s="1">
        <v>42920.748437499999</v>
      </c>
      <c r="F2491">
        <v>30000</v>
      </c>
      <c r="G2491">
        <v>34500</v>
      </c>
      <c r="H2491">
        <v>30</v>
      </c>
      <c r="J2491" t="s">
        <v>11</v>
      </c>
      <c r="K2491" s="2">
        <f t="shared" si="114"/>
        <v>0.15</v>
      </c>
      <c r="L2491">
        <f t="shared" si="115"/>
        <v>0</v>
      </c>
      <c r="M2491" t="str">
        <f t="shared" si="116"/>
        <v>3. High Velocity Loyalty (4+)</v>
      </c>
      <c r="N2491" t="str">
        <f>IFERROR(INDEX(Demographics!F:F, MATCH(A2491, Demographics!A:A, 0)), "Unspecified Bank")</f>
        <v>Unspecified Bank</v>
      </c>
      <c r="O2491" t="str">
        <f>IFERROR(INDEX(Demographics!H:H, MATCH(A2491, Demographics!A:A, 0)) &amp; "", "Unknown Status")</f>
        <v>Unknown Status</v>
      </c>
    </row>
    <row r="2492" spans="1:15" x14ac:dyDescent="0.25">
      <c r="A2492" t="s">
        <v>2772</v>
      </c>
      <c r="B2492">
        <v>302001927</v>
      </c>
      <c r="C2492">
        <v>2</v>
      </c>
      <c r="D2492" s="1">
        <v>42945.420474537037</v>
      </c>
      <c r="E2492" s="1">
        <v>42945.37872685185</v>
      </c>
      <c r="F2492">
        <v>10000</v>
      </c>
      <c r="G2492">
        <v>11500</v>
      </c>
      <c r="H2492">
        <v>15</v>
      </c>
      <c r="J2492" t="s">
        <v>11</v>
      </c>
      <c r="K2492" s="2">
        <f t="shared" si="114"/>
        <v>0.15</v>
      </c>
      <c r="L2492">
        <f t="shared" si="115"/>
        <v>0</v>
      </c>
      <c r="M2492" t="str">
        <f t="shared" si="116"/>
        <v>2. Early Repeat (2-3)</v>
      </c>
      <c r="N2492" t="str">
        <f>IFERROR(INDEX(Demographics!F:F, MATCH(A2492, Demographics!A:A, 0)), "Unspecified Bank")</f>
        <v>Stanbic IBTC</v>
      </c>
      <c r="O2492" t="str">
        <f>IFERROR(INDEX(Demographics!H:H, MATCH(A2492, Demographics!A:A, 0)) &amp; "", "Unknown Status")</f>
        <v>Permanent</v>
      </c>
    </row>
    <row r="2493" spans="1:15" x14ac:dyDescent="0.25">
      <c r="A2493" t="s">
        <v>2773</v>
      </c>
      <c r="B2493">
        <v>301985723</v>
      </c>
      <c r="C2493">
        <v>3</v>
      </c>
      <c r="D2493" s="1">
        <v>42935.574456018519</v>
      </c>
      <c r="E2493" s="1">
        <v>42935.532708333332</v>
      </c>
      <c r="F2493">
        <v>10000</v>
      </c>
      <c r="G2493">
        <v>13000</v>
      </c>
      <c r="H2493">
        <v>30</v>
      </c>
      <c r="J2493" t="s">
        <v>11</v>
      </c>
      <c r="K2493" s="2">
        <f t="shared" si="114"/>
        <v>0.3</v>
      </c>
      <c r="L2493">
        <f t="shared" si="115"/>
        <v>0</v>
      </c>
      <c r="M2493" t="str">
        <f t="shared" si="116"/>
        <v>2. Early Repeat (2-3)</v>
      </c>
      <c r="N2493" t="str">
        <f>IFERROR(INDEX(Demographics!F:F, MATCH(A2493, Demographics!A:A, 0)), "Unspecified Bank")</f>
        <v>GT Bank</v>
      </c>
      <c r="O2493" t="str">
        <f>IFERROR(INDEX(Demographics!H:H, MATCH(A2493, Demographics!A:A, 0)) &amp; "", "Unknown Status")</f>
        <v>Permanent</v>
      </c>
    </row>
    <row r="2494" spans="1:15" x14ac:dyDescent="0.25">
      <c r="A2494" t="s">
        <v>2774</v>
      </c>
      <c r="B2494">
        <v>301983827</v>
      </c>
      <c r="C2494">
        <v>2</v>
      </c>
      <c r="D2494" s="1">
        <v>42934.551678240743</v>
      </c>
      <c r="E2494" s="1">
        <v>42934.509930555556</v>
      </c>
      <c r="F2494">
        <v>10000</v>
      </c>
      <c r="G2494">
        <v>11500</v>
      </c>
      <c r="H2494">
        <v>15</v>
      </c>
      <c r="J2494" t="s">
        <v>11</v>
      </c>
      <c r="K2494" s="2">
        <f t="shared" si="114"/>
        <v>0.15</v>
      </c>
      <c r="L2494">
        <f t="shared" si="115"/>
        <v>0</v>
      </c>
      <c r="M2494" t="str">
        <f t="shared" si="116"/>
        <v>2. Early Repeat (2-3)</v>
      </c>
      <c r="N2494" t="str">
        <f>IFERROR(INDEX(Demographics!F:F, MATCH(A2494, Demographics!A:A, 0)), "Unspecified Bank")</f>
        <v>UBA</v>
      </c>
      <c r="O2494" t="str">
        <f>IFERROR(INDEX(Demographics!H:H, MATCH(A2494, Demographics!A:A, 0)) &amp; "", "Unknown Status")</f>
        <v>Permanent</v>
      </c>
    </row>
    <row r="2495" spans="1:15" x14ac:dyDescent="0.25">
      <c r="A2495" t="s">
        <v>2775</v>
      </c>
      <c r="B2495">
        <v>302003324</v>
      </c>
      <c r="C2495">
        <v>4</v>
      </c>
      <c r="D2495" s="1">
        <v>42946.489687499998</v>
      </c>
      <c r="E2495" s="1">
        <v>42946.447222222225</v>
      </c>
      <c r="F2495">
        <v>10000</v>
      </c>
      <c r="G2495">
        <v>11500</v>
      </c>
      <c r="H2495">
        <v>15</v>
      </c>
      <c r="J2495" t="s">
        <v>11</v>
      </c>
      <c r="K2495" s="2">
        <f t="shared" si="114"/>
        <v>0.15</v>
      </c>
      <c r="L2495">
        <f t="shared" si="115"/>
        <v>0</v>
      </c>
      <c r="M2495" t="str">
        <f t="shared" si="116"/>
        <v>3. High Velocity Loyalty (4+)</v>
      </c>
      <c r="N2495" t="str">
        <f>IFERROR(INDEX(Demographics!F:F, MATCH(A2495, Demographics!A:A, 0)), "Unspecified Bank")</f>
        <v>Unspecified Bank</v>
      </c>
      <c r="O2495" t="str">
        <f>IFERROR(INDEX(Demographics!H:H, MATCH(A2495, Demographics!A:A, 0)) &amp; "", "Unknown Status")</f>
        <v>Unknown Status</v>
      </c>
    </row>
    <row r="2496" spans="1:15" x14ac:dyDescent="0.25">
      <c r="A2496" t="s">
        <v>2776</v>
      </c>
      <c r="B2496">
        <v>301976434</v>
      </c>
      <c r="C2496">
        <v>2</v>
      </c>
      <c r="D2496" s="1">
        <v>42929.732719907406</v>
      </c>
      <c r="E2496" s="1">
        <v>42929.690972222219</v>
      </c>
      <c r="F2496">
        <v>10000</v>
      </c>
      <c r="G2496">
        <v>13000</v>
      </c>
      <c r="H2496">
        <v>30</v>
      </c>
      <c r="I2496" t="s">
        <v>492</v>
      </c>
      <c r="J2496" t="s">
        <v>11</v>
      </c>
      <c r="K2496" s="2">
        <f t="shared" si="114"/>
        <v>0.3</v>
      </c>
      <c r="L2496">
        <f t="shared" si="115"/>
        <v>0</v>
      </c>
      <c r="M2496" t="str">
        <f t="shared" si="116"/>
        <v>2. Early Repeat (2-3)</v>
      </c>
      <c r="N2496" t="str">
        <f>IFERROR(INDEX(Demographics!F:F, MATCH(A2496, Demographics!A:A, 0)), "Unspecified Bank")</f>
        <v>Zenith Bank</v>
      </c>
      <c r="O2496" t="str">
        <f>IFERROR(INDEX(Demographics!H:H, MATCH(A2496, Demographics!A:A, 0)) &amp; "", "Unknown Status")</f>
        <v>Permanent</v>
      </c>
    </row>
    <row r="2497" spans="1:15" x14ac:dyDescent="0.25">
      <c r="A2497" t="s">
        <v>2777</v>
      </c>
      <c r="B2497">
        <v>301967952</v>
      </c>
      <c r="C2497">
        <v>3</v>
      </c>
      <c r="D2497" s="1">
        <v>42923.544918981483</v>
      </c>
      <c r="E2497" s="1">
        <v>42923.503171296295</v>
      </c>
      <c r="F2497">
        <v>10000</v>
      </c>
      <c r="G2497">
        <v>11500</v>
      </c>
      <c r="H2497">
        <v>15</v>
      </c>
      <c r="J2497" t="s">
        <v>11</v>
      </c>
      <c r="K2497" s="2">
        <f t="shared" si="114"/>
        <v>0.15</v>
      </c>
      <c r="L2497">
        <f t="shared" si="115"/>
        <v>0</v>
      </c>
      <c r="M2497" t="str">
        <f t="shared" si="116"/>
        <v>2. Early Repeat (2-3)</v>
      </c>
      <c r="N2497" t="str">
        <f>IFERROR(INDEX(Demographics!F:F, MATCH(A2497, Demographics!A:A, 0)), "Unspecified Bank")</f>
        <v>GT Bank</v>
      </c>
      <c r="O2497" t="str">
        <f>IFERROR(INDEX(Demographics!H:H, MATCH(A2497, Demographics!A:A, 0)) &amp; "", "Unknown Status")</f>
        <v>Permanent</v>
      </c>
    </row>
    <row r="2498" spans="1:15" x14ac:dyDescent="0.25">
      <c r="A2498" t="s">
        <v>2778</v>
      </c>
      <c r="B2498">
        <v>301997319</v>
      </c>
      <c r="C2498">
        <v>6</v>
      </c>
      <c r="D2498" s="1">
        <v>42942.688078703701</v>
      </c>
      <c r="E2498" s="1">
        <v>42942.646319444444</v>
      </c>
      <c r="F2498">
        <v>20000</v>
      </c>
      <c r="G2498">
        <v>24500</v>
      </c>
      <c r="H2498">
        <v>30</v>
      </c>
      <c r="J2498" t="s">
        <v>11</v>
      </c>
      <c r="K2498" s="2">
        <f t="shared" si="114"/>
        <v>0.22500000000000001</v>
      </c>
      <c r="L2498">
        <f t="shared" si="115"/>
        <v>0</v>
      </c>
      <c r="M2498" t="str">
        <f t="shared" si="116"/>
        <v>3. High Velocity Loyalty (4+)</v>
      </c>
      <c r="N2498" t="str">
        <f>IFERROR(INDEX(Demographics!F:F, MATCH(A2498, Demographics!A:A, 0)), "Unspecified Bank")</f>
        <v>Fidelity Bank</v>
      </c>
      <c r="O2498" t="str">
        <f>IFERROR(INDEX(Demographics!H:H, MATCH(A2498, Demographics!A:A, 0)) &amp; "", "Unknown Status")</f>
        <v>Permanent</v>
      </c>
    </row>
    <row r="2499" spans="1:15" x14ac:dyDescent="0.25">
      <c r="A2499" t="s">
        <v>2779</v>
      </c>
      <c r="B2499">
        <v>302003510</v>
      </c>
      <c r="C2499">
        <v>9</v>
      </c>
      <c r="D2499" s="1">
        <v>42946.602256944447</v>
      </c>
      <c r="E2499" s="1">
        <v>42946.559733796297</v>
      </c>
      <c r="F2499">
        <v>15000</v>
      </c>
      <c r="G2499">
        <v>18375</v>
      </c>
      <c r="H2499">
        <v>30</v>
      </c>
      <c r="J2499" t="s">
        <v>11</v>
      </c>
      <c r="K2499" s="2">
        <f t="shared" ref="K2499:K2562" si="117">(G2499 - F2499) / F2499</f>
        <v>0.22500000000000001</v>
      </c>
      <c r="L2499">
        <f t="shared" ref="L2499:L2562" si="118">IF(J2499="bad", 1, 0)</f>
        <v>0</v>
      </c>
      <c r="M2499" t="str">
        <f t="shared" ref="M2499:M2562" si="119">IF(C2499=1, "1. First-Time Applicant", IF(C2499&lt;=3, "2. Early Repeat (2-3)", "3. High Velocity Loyalty (4+)"))</f>
        <v>3. High Velocity Loyalty (4+)</v>
      </c>
      <c r="N2499" t="str">
        <f>IFERROR(INDEX(Demographics!F:F, MATCH(A2499, Demographics!A:A, 0)), "Unspecified Bank")</f>
        <v>Unspecified Bank</v>
      </c>
      <c r="O2499" t="str">
        <f>IFERROR(INDEX(Demographics!H:H, MATCH(A2499, Demographics!A:A, 0)) &amp; "", "Unknown Status")</f>
        <v>Unknown Status</v>
      </c>
    </row>
    <row r="2500" spans="1:15" x14ac:dyDescent="0.25">
      <c r="A2500" t="s">
        <v>2780</v>
      </c>
      <c r="B2500">
        <v>301990911</v>
      </c>
      <c r="C2500">
        <v>10</v>
      </c>
      <c r="D2500" s="1">
        <v>42938.648078703707</v>
      </c>
      <c r="E2500" s="1">
        <v>42938.606342592589</v>
      </c>
      <c r="F2500">
        <v>15000</v>
      </c>
      <c r="G2500">
        <v>16687.5</v>
      </c>
      <c r="H2500">
        <v>15</v>
      </c>
      <c r="J2500" t="s">
        <v>11</v>
      </c>
      <c r="K2500" s="2">
        <f t="shared" si="117"/>
        <v>0.1125</v>
      </c>
      <c r="L2500">
        <f t="shared" si="118"/>
        <v>0</v>
      </c>
      <c r="M2500" t="str">
        <f t="shared" si="119"/>
        <v>3. High Velocity Loyalty (4+)</v>
      </c>
      <c r="N2500" t="str">
        <f>IFERROR(INDEX(Demographics!F:F, MATCH(A2500, Demographics!A:A, 0)), "Unspecified Bank")</f>
        <v>Access Bank</v>
      </c>
      <c r="O2500" t="str">
        <f>IFERROR(INDEX(Demographics!H:H, MATCH(A2500, Demographics!A:A, 0)) &amp; "", "Unknown Status")</f>
        <v>Permanent</v>
      </c>
    </row>
    <row r="2501" spans="1:15" x14ac:dyDescent="0.25">
      <c r="A2501" t="s">
        <v>2781</v>
      </c>
      <c r="B2501">
        <v>301983752</v>
      </c>
      <c r="C2501">
        <v>3</v>
      </c>
      <c r="D2501" s="1">
        <v>42934.530069444445</v>
      </c>
      <c r="E2501" s="1">
        <v>42934.488298611112</v>
      </c>
      <c r="F2501">
        <v>10000</v>
      </c>
      <c r="G2501">
        <v>11500</v>
      </c>
      <c r="H2501">
        <v>15</v>
      </c>
      <c r="J2501" t="s">
        <v>11</v>
      </c>
      <c r="K2501" s="2">
        <f t="shared" si="117"/>
        <v>0.15</v>
      </c>
      <c r="L2501">
        <f t="shared" si="118"/>
        <v>0</v>
      </c>
      <c r="M2501" t="str">
        <f t="shared" si="119"/>
        <v>2. Early Repeat (2-3)</v>
      </c>
      <c r="N2501" t="str">
        <f>IFERROR(INDEX(Demographics!F:F, MATCH(A2501, Demographics!A:A, 0)), "Unspecified Bank")</f>
        <v>Unspecified Bank</v>
      </c>
      <c r="O2501" t="str">
        <f>IFERROR(INDEX(Demographics!H:H, MATCH(A2501, Demographics!A:A, 0)) &amp; "", "Unknown Status")</f>
        <v>Unknown Status</v>
      </c>
    </row>
    <row r="2502" spans="1:15" x14ac:dyDescent="0.25">
      <c r="A2502" t="s">
        <v>2782</v>
      </c>
      <c r="B2502">
        <v>301986029</v>
      </c>
      <c r="C2502">
        <v>2</v>
      </c>
      <c r="D2502" s="1">
        <v>42935.686307870368</v>
      </c>
      <c r="E2502" s="1">
        <v>42935.644560185188</v>
      </c>
      <c r="F2502">
        <v>10000</v>
      </c>
      <c r="G2502">
        <v>13000</v>
      </c>
      <c r="H2502">
        <v>30</v>
      </c>
      <c r="I2502" t="s">
        <v>955</v>
      </c>
      <c r="J2502" t="s">
        <v>23</v>
      </c>
      <c r="K2502" s="2">
        <f t="shared" si="117"/>
        <v>0.3</v>
      </c>
      <c r="L2502">
        <f t="shared" si="118"/>
        <v>1</v>
      </c>
      <c r="M2502" t="str">
        <f t="shared" si="119"/>
        <v>2. Early Repeat (2-3)</v>
      </c>
      <c r="N2502" t="str">
        <f>IFERROR(INDEX(Demographics!F:F, MATCH(A2502, Demographics!A:A, 0)), "Unspecified Bank")</f>
        <v>Unspecified Bank</v>
      </c>
      <c r="O2502" t="str">
        <f>IFERROR(INDEX(Demographics!H:H, MATCH(A2502, Demographics!A:A, 0)) &amp; "", "Unknown Status")</f>
        <v>Unknown Status</v>
      </c>
    </row>
    <row r="2503" spans="1:15" x14ac:dyDescent="0.25">
      <c r="A2503" t="s">
        <v>2783</v>
      </c>
      <c r="B2503">
        <v>301971110</v>
      </c>
      <c r="C2503">
        <v>2</v>
      </c>
      <c r="D2503" s="1">
        <v>42926.42696759259</v>
      </c>
      <c r="E2503" s="1">
        <v>42926.385231481479</v>
      </c>
      <c r="F2503">
        <v>10000</v>
      </c>
      <c r="G2503">
        <v>12500</v>
      </c>
      <c r="H2503">
        <v>30</v>
      </c>
      <c r="J2503" t="s">
        <v>11</v>
      </c>
      <c r="K2503" s="2">
        <f t="shared" si="117"/>
        <v>0.25</v>
      </c>
      <c r="L2503">
        <f t="shared" si="118"/>
        <v>0</v>
      </c>
      <c r="M2503" t="str">
        <f t="shared" si="119"/>
        <v>2. Early Repeat (2-3)</v>
      </c>
      <c r="N2503" t="str">
        <f>IFERROR(INDEX(Demographics!F:F, MATCH(A2503, Demographics!A:A, 0)), "Unspecified Bank")</f>
        <v>UBA</v>
      </c>
      <c r="O2503" t="str">
        <f>IFERROR(INDEX(Demographics!H:H, MATCH(A2503, Demographics!A:A, 0)) &amp; "", "Unknown Status")</f>
        <v>Permanent</v>
      </c>
    </row>
    <row r="2504" spans="1:15" x14ac:dyDescent="0.25">
      <c r="A2504" t="s">
        <v>2784</v>
      </c>
      <c r="B2504">
        <v>301971791</v>
      </c>
      <c r="C2504">
        <v>3</v>
      </c>
      <c r="D2504" s="1">
        <v>42926.696550925924</v>
      </c>
      <c r="E2504" s="1">
        <v>42926.654062499998</v>
      </c>
      <c r="F2504">
        <v>20000</v>
      </c>
      <c r="G2504">
        <v>24500</v>
      </c>
      <c r="H2504">
        <v>30</v>
      </c>
      <c r="J2504" t="s">
        <v>11</v>
      </c>
      <c r="K2504" s="2">
        <f t="shared" si="117"/>
        <v>0.22500000000000001</v>
      </c>
      <c r="L2504">
        <f t="shared" si="118"/>
        <v>0</v>
      </c>
      <c r="M2504" t="str">
        <f t="shared" si="119"/>
        <v>2. Early Repeat (2-3)</v>
      </c>
      <c r="N2504" t="str">
        <f>IFERROR(INDEX(Demographics!F:F, MATCH(A2504, Demographics!A:A, 0)), "Unspecified Bank")</f>
        <v>GT Bank</v>
      </c>
      <c r="O2504" t="str">
        <f>IFERROR(INDEX(Demographics!H:H, MATCH(A2504, Demographics!A:A, 0)) &amp; "", "Unknown Status")</f>
        <v>Permanent</v>
      </c>
    </row>
    <row r="2505" spans="1:15" x14ac:dyDescent="0.25">
      <c r="A2505" t="s">
        <v>2785</v>
      </c>
      <c r="B2505">
        <v>301985668</v>
      </c>
      <c r="C2505">
        <v>4</v>
      </c>
      <c r="D2505" s="1">
        <v>42935.557939814818</v>
      </c>
      <c r="E2505" s="1">
        <v>42935.515497685185</v>
      </c>
      <c r="F2505">
        <v>20000</v>
      </c>
      <c r="G2505">
        <v>24500</v>
      </c>
      <c r="H2505">
        <v>30</v>
      </c>
      <c r="J2505" t="s">
        <v>11</v>
      </c>
      <c r="K2505" s="2">
        <f t="shared" si="117"/>
        <v>0.22500000000000001</v>
      </c>
      <c r="L2505">
        <f t="shared" si="118"/>
        <v>0</v>
      </c>
      <c r="M2505" t="str">
        <f t="shared" si="119"/>
        <v>3. High Velocity Loyalty (4+)</v>
      </c>
      <c r="N2505" t="str">
        <f>IFERROR(INDEX(Demographics!F:F, MATCH(A2505, Demographics!A:A, 0)), "Unspecified Bank")</f>
        <v>Fidelity Bank</v>
      </c>
      <c r="O2505" t="str">
        <f>IFERROR(INDEX(Demographics!H:H, MATCH(A2505, Demographics!A:A, 0)) &amp; "", "Unknown Status")</f>
        <v/>
      </c>
    </row>
    <row r="2506" spans="1:15" x14ac:dyDescent="0.25">
      <c r="A2506" t="s">
        <v>2786</v>
      </c>
      <c r="B2506">
        <v>301972473</v>
      </c>
      <c r="C2506">
        <v>16</v>
      </c>
      <c r="D2506" s="1">
        <v>42927.298460648148</v>
      </c>
      <c r="E2506" s="1">
        <v>42927.256724537037</v>
      </c>
      <c r="F2506">
        <v>40000</v>
      </c>
      <c r="G2506">
        <v>44000</v>
      </c>
      <c r="H2506">
        <v>30</v>
      </c>
      <c r="J2506" t="s">
        <v>23</v>
      </c>
      <c r="K2506" s="2">
        <f t="shared" si="117"/>
        <v>0.1</v>
      </c>
      <c r="L2506">
        <f t="shared" si="118"/>
        <v>1</v>
      </c>
      <c r="M2506" t="str">
        <f t="shared" si="119"/>
        <v>3. High Velocity Loyalty (4+)</v>
      </c>
      <c r="N2506" t="str">
        <f>IFERROR(INDEX(Demographics!F:F, MATCH(A2506, Demographics!A:A, 0)), "Unspecified Bank")</f>
        <v>GT Bank</v>
      </c>
      <c r="O2506" t="str">
        <f>IFERROR(INDEX(Demographics!H:H, MATCH(A2506, Demographics!A:A, 0)) &amp; "", "Unknown Status")</f>
        <v>Self-Employed</v>
      </c>
    </row>
    <row r="2507" spans="1:15" x14ac:dyDescent="0.25">
      <c r="A2507" t="s">
        <v>2787</v>
      </c>
      <c r="B2507">
        <v>301974976</v>
      </c>
      <c r="C2507">
        <v>9</v>
      </c>
      <c r="D2507" s="1">
        <v>42928.738240740742</v>
      </c>
      <c r="E2507" s="1">
        <v>42928.696504629632</v>
      </c>
      <c r="F2507">
        <v>20000</v>
      </c>
      <c r="G2507">
        <v>24500</v>
      </c>
      <c r="H2507">
        <v>30</v>
      </c>
      <c r="J2507" t="s">
        <v>11</v>
      </c>
      <c r="K2507" s="2">
        <f t="shared" si="117"/>
        <v>0.22500000000000001</v>
      </c>
      <c r="L2507">
        <f t="shared" si="118"/>
        <v>0</v>
      </c>
      <c r="M2507" t="str">
        <f t="shared" si="119"/>
        <v>3. High Velocity Loyalty (4+)</v>
      </c>
      <c r="N2507" t="str">
        <f>IFERROR(INDEX(Demographics!F:F, MATCH(A2507, Demographics!A:A, 0)), "Unspecified Bank")</f>
        <v>GT Bank</v>
      </c>
      <c r="O2507" t="str">
        <f>IFERROR(INDEX(Demographics!H:H, MATCH(A2507, Demographics!A:A, 0)) &amp; "", "Unknown Status")</f>
        <v>Self-Employed</v>
      </c>
    </row>
    <row r="2508" spans="1:15" x14ac:dyDescent="0.25">
      <c r="A2508" t="s">
        <v>2788</v>
      </c>
      <c r="B2508">
        <v>301995567</v>
      </c>
      <c r="C2508">
        <v>2</v>
      </c>
      <c r="D2508" s="1">
        <v>42941.67864583333</v>
      </c>
      <c r="E2508" s="1">
        <v>42941.63689814815</v>
      </c>
      <c r="F2508">
        <v>10000</v>
      </c>
      <c r="G2508">
        <v>11500</v>
      </c>
      <c r="H2508">
        <v>15</v>
      </c>
      <c r="J2508" t="s">
        <v>11</v>
      </c>
      <c r="K2508" s="2">
        <f t="shared" si="117"/>
        <v>0.15</v>
      </c>
      <c r="L2508">
        <f t="shared" si="118"/>
        <v>0</v>
      </c>
      <c r="M2508" t="str">
        <f t="shared" si="119"/>
        <v>2. Early Repeat (2-3)</v>
      </c>
      <c r="N2508" t="str">
        <f>IFERROR(INDEX(Demographics!F:F, MATCH(A2508, Demographics!A:A, 0)), "Unspecified Bank")</f>
        <v>Unspecified Bank</v>
      </c>
      <c r="O2508" t="str">
        <f>IFERROR(INDEX(Demographics!H:H, MATCH(A2508, Demographics!A:A, 0)) &amp; "", "Unknown Status")</f>
        <v>Unknown Status</v>
      </c>
    </row>
    <row r="2509" spans="1:15" x14ac:dyDescent="0.25">
      <c r="A2509" t="s">
        <v>2789</v>
      </c>
      <c r="B2509">
        <v>301994136</v>
      </c>
      <c r="C2509">
        <v>5</v>
      </c>
      <c r="D2509" s="1">
        <v>42940.824155092596</v>
      </c>
      <c r="E2509" s="1">
        <v>42940.782395833332</v>
      </c>
      <c r="F2509">
        <v>10000</v>
      </c>
      <c r="G2509">
        <v>11500</v>
      </c>
      <c r="H2509">
        <v>15</v>
      </c>
      <c r="J2509" t="s">
        <v>11</v>
      </c>
      <c r="K2509" s="2">
        <f t="shared" si="117"/>
        <v>0.15</v>
      </c>
      <c r="L2509">
        <f t="shared" si="118"/>
        <v>0</v>
      </c>
      <c r="M2509" t="str">
        <f t="shared" si="119"/>
        <v>3. High Velocity Loyalty (4+)</v>
      </c>
      <c r="N2509" t="str">
        <f>IFERROR(INDEX(Demographics!F:F, MATCH(A2509, Demographics!A:A, 0)), "Unspecified Bank")</f>
        <v>Zenith Bank</v>
      </c>
      <c r="O2509" t="str">
        <f>IFERROR(INDEX(Demographics!H:H, MATCH(A2509, Demographics!A:A, 0)) &amp; "", "Unknown Status")</f>
        <v/>
      </c>
    </row>
    <row r="2510" spans="1:15" x14ac:dyDescent="0.25">
      <c r="A2510" t="s">
        <v>2790</v>
      </c>
      <c r="B2510">
        <v>301970525</v>
      </c>
      <c r="C2510">
        <v>2</v>
      </c>
      <c r="D2510" s="1">
        <v>42925.788738425923</v>
      </c>
      <c r="E2510" s="1">
        <v>42925.747002314813</v>
      </c>
      <c r="F2510">
        <v>10000</v>
      </c>
      <c r="G2510">
        <v>13000</v>
      </c>
      <c r="H2510">
        <v>30</v>
      </c>
      <c r="J2510" t="s">
        <v>11</v>
      </c>
      <c r="K2510" s="2">
        <f t="shared" si="117"/>
        <v>0.3</v>
      </c>
      <c r="L2510">
        <f t="shared" si="118"/>
        <v>0</v>
      </c>
      <c r="M2510" t="str">
        <f t="shared" si="119"/>
        <v>2. Early Repeat (2-3)</v>
      </c>
      <c r="N2510" t="str">
        <f>IFERROR(INDEX(Demographics!F:F, MATCH(A2510, Demographics!A:A, 0)), "Unspecified Bank")</f>
        <v>GT Bank</v>
      </c>
      <c r="O2510" t="str">
        <f>IFERROR(INDEX(Demographics!H:H, MATCH(A2510, Demographics!A:A, 0)) &amp; "", "Unknown Status")</f>
        <v>Permanent</v>
      </c>
    </row>
    <row r="2511" spans="1:15" x14ac:dyDescent="0.25">
      <c r="A2511" t="s">
        <v>2791</v>
      </c>
      <c r="B2511">
        <v>301981396</v>
      </c>
      <c r="C2511">
        <v>2</v>
      </c>
      <c r="D2511" s="1">
        <v>42933.391747685186</v>
      </c>
      <c r="E2511" s="1">
        <v>42933.350011574075</v>
      </c>
      <c r="F2511">
        <v>10000</v>
      </c>
      <c r="G2511">
        <v>11500</v>
      </c>
      <c r="H2511">
        <v>15</v>
      </c>
      <c r="J2511" t="s">
        <v>11</v>
      </c>
      <c r="K2511" s="2">
        <f t="shared" si="117"/>
        <v>0.15</v>
      </c>
      <c r="L2511">
        <f t="shared" si="118"/>
        <v>0</v>
      </c>
      <c r="M2511" t="str">
        <f t="shared" si="119"/>
        <v>2. Early Repeat (2-3)</v>
      </c>
      <c r="N2511" t="str">
        <f>IFERROR(INDEX(Demographics!F:F, MATCH(A2511, Demographics!A:A, 0)), "Unspecified Bank")</f>
        <v>Unspecified Bank</v>
      </c>
      <c r="O2511" t="str">
        <f>IFERROR(INDEX(Demographics!H:H, MATCH(A2511, Demographics!A:A, 0)) &amp; "", "Unknown Status")</f>
        <v>Unknown Status</v>
      </c>
    </row>
    <row r="2512" spans="1:15" x14ac:dyDescent="0.25">
      <c r="A2512" t="s">
        <v>2792</v>
      </c>
      <c r="B2512">
        <v>301986829</v>
      </c>
      <c r="C2512">
        <v>3</v>
      </c>
      <c r="D2512" s="1">
        <v>42936.461018518516</v>
      </c>
      <c r="E2512" s="1">
        <v>42936.240011574075</v>
      </c>
      <c r="F2512">
        <v>10000</v>
      </c>
      <c r="G2512">
        <v>13000</v>
      </c>
      <c r="H2512">
        <v>30</v>
      </c>
      <c r="J2512" t="s">
        <v>11</v>
      </c>
      <c r="K2512" s="2">
        <f t="shared" si="117"/>
        <v>0.3</v>
      </c>
      <c r="L2512">
        <f t="shared" si="118"/>
        <v>0</v>
      </c>
      <c r="M2512" t="str">
        <f t="shared" si="119"/>
        <v>2. Early Repeat (2-3)</v>
      </c>
      <c r="N2512" t="str">
        <f>IFERROR(INDEX(Demographics!F:F, MATCH(A2512, Demographics!A:A, 0)), "Unspecified Bank")</f>
        <v>UBA</v>
      </c>
      <c r="O2512" t="str">
        <f>IFERROR(INDEX(Demographics!H:H, MATCH(A2512, Demographics!A:A, 0)) &amp; "", "Unknown Status")</f>
        <v>Permanent</v>
      </c>
    </row>
    <row r="2513" spans="1:15" x14ac:dyDescent="0.25">
      <c r="A2513" t="s">
        <v>2793</v>
      </c>
      <c r="B2513">
        <v>301992753</v>
      </c>
      <c r="C2513">
        <v>7</v>
      </c>
      <c r="D2513" s="1">
        <v>42940.296793981484</v>
      </c>
      <c r="E2513" s="1">
        <v>42940.255046296297</v>
      </c>
      <c r="F2513">
        <v>10000</v>
      </c>
      <c r="G2513">
        <v>10750</v>
      </c>
      <c r="H2513">
        <v>15</v>
      </c>
      <c r="J2513" t="s">
        <v>11</v>
      </c>
      <c r="K2513" s="2">
        <f t="shared" si="117"/>
        <v>7.4999999999999997E-2</v>
      </c>
      <c r="L2513">
        <f t="shared" si="118"/>
        <v>0</v>
      </c>
      <c r="M2513" t="str">
        <f t="shared" si="119"/>
        <v>3. High Velocity Loyalty (4+)</v>
      </c>
      <c r="N2513" t="str">
        <f>IFERROR(INDEX(Demographics!F:F, MATCH(A2513, Demographics!A:A, 0)), "Unspecified Bank")</f>
        <v>GT Bank</v>
      </c>
      <c r="O2513" t="str">
        <f>IFERROR(INDEX(Demographics!H:H, MATCH(A2513, Demographics!A:A, 0)) &amp; "", "Unknown Status")</f>
        <v>Permanent</v>
      </c>
    </row>
    <row r="2514" spans="1:15" x14ac:dyDescent="0.25">
      <c r="A2514" t="s">
        <v>2794</v>
      </c>
      <c r="B2514">
        <v>301996038</v>
      </c>
      <c r="C2514">
        <v>5</v>
      </c>
      <c r="D2514" s="1">
        <v>42941.927870370368</v>
      </c>
      <c r="E2514" s="1">
        <v>42941.885370370372</v>
      </c>
      <c r="F2514">
        <v>20000</v>
      </c>
      <c r="G2514">
        <v>24500</v>
      </c>
      <c r="H2514">
        <v>30</v>
      </c>
      <c r="J2514" t="s">
        <v>11</v>
      </c>
      <c r="K2514" s="2">
        <f t="shared" si="117"/>
        <v>0.22500000000000001</v>
      </c>
      <c r="L2514">
        <f t="shared" si="118"/>
        <v>0</v>
      </c>
      <c r="M2514" t="str">
        <f t="shared" si="119"/>
        <v>3. High Velocity Loyalty (4+)</v>
      </c>
      <c r="N2514" t="str">
        <f>IFERROR(INDEX(Demographics!F:F, MATCH(A2514, Demographics!A:A, 0)), "Unspecified Bank")</f>
        <v>UBA</v>
      </c>
      <c r="O2514" t="str">
        <f>IFERROR(INDEX(Demographics!H:H, MATCH(A2514, Demographics!A:A, 0)) &amp; "", "Unknown Status")</f>
        <v>Permanent</v>
      </c>
    </row>
    <row r="2515" spans="1:15" x14ac:dyDescent="0.25">
      <c r="A2515" t="s">
        <v>2795</v>
      </c>
      <c r="B2515">
        <v>301983288</v>
      </c>
      <c r="C2515">
        <v>2</v>
      </c>
      <c r="D2515" s="1">
        <v>42934.379733796297</v>
      </c>
      <c r="E2515" s="1">
        <v>42934.337951388887</v>
      </c>
      <c r="F2515">
        <v>10000</v>
      </c>
      <c r="G2515">
        <v>13000</v>
      </c>
      <c r="H2515">
        <v>30</v>
      </c>
      <c r="J2515" t="s">
        <v>11</v>
      </c>
      <c r="K2515" s="2">
        <f t="shared" si="117"/>
        <v>0.3</v>
      </c>
      <c r="L2515">
        <f t="shared" si="118"/>
        <v>0</v>
      </c>
      <c r="M2515" t="str">
        <f t="shared" si="119"/>
        <v>2. Early Repeat (2-3)</v>
      </c>
      <c r="N2515" t="str">
        <f>IFERROR(INDEX(Demographics!F:F, MATCH(A2515, Demographics!A:A, 0)), "Unspecified Bank")</f>
        <v>Access Bank</v>
      </c>
      <c r="O2515" t="str">
        <f>IFERROR(INDEX(Demographics!H:H, MATCH(A2515, Demographics!A:A, 0)) &amp; "", "Unknown Status")</f>
        <v>Permanent</v>
      </c>
    </row>
    <row r="2516" spans="1:15" x14ac:dyDescent="0.25">
      <c r="A2516" t="s">
        <v>2796</v>
      </c>
      <c r="B2516">
        <v>301990956</v>
      </c>
      <c r="C2516">
        <v>7</v>
      </c>
      <c r="D2516" s="1">
        <v>42938.671712962961</v>
      </c>
      <c r="E2516" s="1">
        <v>42938.629884259259</v>
      </c>
      <c r="F2516">
        <v>20000</v>
      </c>
      <c r="G2516">
        <v>24500</v>
      </c>
      <c r="H2516">
        <v>30</v>
      </c>
      <c r="J2516" t="s">
        <v>11</v>
      </c>
      <c r="K2516" s="2">
        <f t="shared" si="117"/>
        <v>0.22500000000000001</v>
      </c>
      <c r="L2516">
        <f t="shared" si="118"/>
        <v>0</v>
      </c>
      <c r="M2516" t="str">
        <f t="shared" si="119"/>
        <v>3. High Velocity Loyalty (4+)</v>
      </c>
      <c r="N2516" t="str">
        <f>IFERROR(INDEX(Demographics!F:F, MATCH(A2516, Demographics!A:A, 0)), "Unspecified Bank")</f>
        <v>Stanbic IBTC</v>
      </c>
      <c r="O2516" t="str">
        <f>IFERROR(INDEX(Demographics!H:H, MATCH(A2516, Demographics!A:A, 0)) &amp; "", "Unknown Status")</f>
        <v>Permanent</v>
      </c>
    </row>
    <row r="2517" spans="1:15" x14ac:dyDescent="0.25">
      <c r="A2517" t="s">
        <v>2797</v>
      </c>
      <c r="B2517">
        <v>301971069</v>
      </c>
      <c r="C2517">
        <v>3</v>
      </c>
      <c r="D2517" s="1">
        <v>42926.407453703701</v>
      </c>
      <c r="E2517" s="1">
        <v>42926.365717592591</v>
      </c>
      <c r="F2517">
        <v>10000</v>
      </c>
      <c r="G2517">
        <v>13000</v>
      </c>
      <c r="H2517">
        <v>30</v>
      </c>
      <c r="J2517" t="s">
        <v>11</v>
      </c>
      <c r="K2517" s="2">
        <f t="shared" si="117"/>
        <v>0.3</v>
      </c>
      <c r="L2517">
        <f t="shared" si="118"/>
        <v>0</v>
      </c>
      <c r="M2517" t="str">
        <f t="shared" si="119"/>
        <v>2. Early Repeat (2-3)</v>
      </c>
      <c r="N2517" t="str">
        <f>IFERROR(INDEX(Demographics!F:F, MATCH(A2517, Demographics!A:A, 0)), "Unspecified Bank")</f>
        <v>Diamond Bank</v>
      </c>
      <c r="O2517" t="str">
        <f>IFERROR(INDEX(Demographics!H:H, MATCH(A2517, Demographics!A:A, 0)) &amp; "", "Unknown Status")</f>
        <v>Permanent</v>
      </c>
    </row>
    <row r="2518" spans="1:15" x14ac:dyDescent="0.25">
      <c r="A2518" t="s">
        <v>2798</v>
      </c>
      <c r="B2518">
        <v>301972460</v>
      </c>
      <c r="C2518">
        <v>3</v>
      </c>
      <c r="D2518" s="1">
        <v>42927.292696759258</v>
      </c>
      <c r="E2518" s="1">
        <v>42927.250196759262</v>
      </c>
      <c r="F2518">
        <v>10000</v>
      </c>
      <c r="G2518">
        <v>13000</v>
      </c>
      <c r="H2518">
        <v>30</v>
      </c>
      <c r="J2518" t="s">
        <v>23</v>
      </c>
      <c r="K2518" s="2">
        <f t="shared" si="117"/>
        <v>0.3</v>
      </c>
      <c r="L2518">
        <f t="shared" si="118"/>
        <v>1</v>
      </c>
      <c r="M2518" t="str">
        <f t="shared" si="119"/>
        <v>2. Early Repeat (2-3)</v>
      </c>
      <c r="N2518" t="str">
        <f>IFERROR(INDEX(Demographics!F:F, MATCH(A2518, Demographics!A:A, 0)), "Unspecified Bank")</f>
        <v>First Bank</v>
      </c>
      <c r="O2518" t="str">
        <f>IFERROR(INDEX(Demographics!H:H, MATCH(A2518, Demographics!A:A, 0)) &amp; "", "Unknown Status")</f>
        <v/>
      </c>
    </row>
    <row r="2519" spans="1:15" x14ac:dyDescent="0.25">
      <c r="A2519" t="s">
        <v>2799</v>
      </c>
      <c r="B2519">
        <v>301970688</v>
      </c>
      <c r="C2519">
        <v>6</v>
      </c>
      <c r="D2519" s="1">
        <v>42925.92690972222</v>
      </c>
      <c r="E2519" s="1">
        <v>42925.885185185187</v>
      </c>
      <c r="F2519">
        <v>20000</v>
      </c>
      <c r="G2519">
        <v>22250</v>
      </c>
      <c r="H2519">
        <v>15</v>
      </c>
      <c r="J2519" t="s">
        <v>11</v>
      </c>
      <c r="K2519" s="2">
        <f t="shared" si="117"/>
        <v>0.1125</v>
      </c>
      <c r="L2519">
        <f t="shared" si="118"/>
        <v>0</v>
      </c>
      <c r="M2519" t="str">
        <f t="shared" si="119"/>
        <v>3. High Velocity Loyalty (4+)</v>
      </c>
      <c r="N2519" t="str">
        <f>IFERROR(INDEX(Demographics!F:F, MATCH(A2519, Demographics!A:A, 0)), "Unspecified Bank")</f>
        <v>Unspecified Bank</v>
      </c>
      <c r="O2519" t="str">
        <f>IFERROR(INDEX(Demographics!H:H, MATCH(A2519, Demographics!A:A, 0)) &amp; "", "Unknown Status")</f>
        <v>Unknown Status</v>
      </c>
    </row>
    <row r="2520" spans="1:15" x14ac:dyDescent="0.25">
      <c r="A2520" t="s">
        <v>2800</v>
      </c>
      <c r="B2520">
        <v>301978177</v>
      </c>
      <c r="C2520">
        <v>2</v>
      </c>
      <c r="D2520" s="1">
        <v>42930.783518518518</v>
      </c>
      <c r="E2520" s="1">
        <v>42930.741759259261</v>
      </c>
      <c r="F2520">
        <v>10000</v>
      </c>
      <c r="G2520">
        <v>13000</v>
      </c>
      <c r="H2520">
        <v>30</v>
      </c>
      <c r="I2520" t="s">
        <v>2801</v>
      </c>
      <c r="J2520" t="s">
        <v>11</v>
      </c>
      <c r="K2520" s="2">
        <f t="shared" si="117"/>
        <v>0.3</v>
      </c>
      <c r="L2520">
        <f t="shared" si="118"/>
        <v>0</v>
      </c>
      <c r="M2520" t="str">
        <f t="shared" si="119"/>
        <v>2. Early Repeat (2-3)</v>
      </c>
      <c r="N2520" t="str">
        <f>IFERROR(INDEX(Demographics!F:F, MATCH(A2520, Demographics!A:A, 0)), "Unspecified Bank")</f>
        <v>UBA</v>
      </c>
      <c r="O2520" t="str">
        <f>IFERROR(INDEX(Demographics!H:H, MATCH(A2520, Demographics!A:A, 0)) &amp; "", "Unknown Status")</f>
        <v>Permanent</v>
      </c>
    </row>
    <row r="2521" spans="1:15" x14ac:dyDescent="0.25">
      <c r="A2521" t="s">
        <v>2802</v>
      </c>
      <c r="B2521">
        <v>301987539</v>
      </c>
      <c r="C2521">
        <v>4</v>
      </c>
      <c r="D2521" s="1">
        <v>42936.554224537038</v>
      </c>
      <c r="E2521" s="1">
        <v>42936.512372685182</v>
      </c>
      <c r="F2521">
        <v>10000</v>
      </c>
      <c r="G2521">
        <v>13000</v>
      </c>
      <c r="H2521">
        <v>30</v>
      </c>
      <c r="J2521" t="s">
        <v>11</v>
      </c>
      <c r="K2521" s="2">
        <f t="shared" si="117"/>
        <v>0.3</v>
      </c>
      <c r="L2521">
        <f t="shared" si="118"/>
        <v>0</v>
      </c>
      <c r="M2521" t="str">
        <f t="shared" si="119"/>
        <v>3. High Velocity Loyalty (4+)</v>
      </c>
      <c r="N2521" t="str">
        <f>IFERROR(INDEX(Demographics!F:F, MATCH(A2521, Demographics!A:A, 0)), "Unspecified Bank")</f>
        <v>GT Bank</v>
      </c>
      <c r="O2521" t="str">
        <f>IFERROR(INDEX(Demographics!H:H, MATCH(A2521, Demographics!A:A, 0)) &amp; "", "Unknown Status")</f>
        <v>Permanent</v>
      </c>
    </row>
    <row r="2522" spans="1:15" x14ac:dyDescent="0.25">
      <c r="A2522" t="s">
        <v>2803</v>
      </c>
      <c r="B2522">
        <v>301961400</v>
      </c>
      <c r="C2522">
        <v>2</v>
      </c>
      <c r="D2522" s="1">
        <v>42919.681967592594</v>
      </c>
      <c r="E2522" s="1">
        <v>42919.640231481484</v>
      </c>
      <c r="F2522">
        <v>10000</v>
      </c>
      <c r="G2522">
        <v>13000</v>
      </c>
      <c r="H2522">
        <v>30</v>
      </c>
      <c r="J2522" t="s">
        <v>11</v>
      </c>
      <c r="K2522" s="2">
        <f t="shared" si="117"/>
        <v>0.3</v>
      </c>
      <c r="L2522">
        <f t="shared" si="118"/>
        <v>0</v>
      </c>
      <c r="M2522" t="str">
        <f t="shared" si="119"/>
        <v>2. Early Repeat (2-3)</v>
      </c>
      <c r="N2522" t="str">
        <f>IFERROR(INDEX(Demographics!F:F, MATCH(A2522, Demographics!A:A, 0)), "Unspecified Bank")</f>
        <v>Unspecified Bank</v>
      </c>
      <c r="O2522" t="str">
        <f>IFERROR(INDEX(Demographics!H:H, MATCH(A2522, Demographics!A:A, 0)) &amp; "", "Unknown Status")</f>
        <v>Unknown Status</v>
      </c>
    </row>
    <row r="2523" spans="1:15" x14ac:dyDescent="0.25">
      <c r="A2523" t="s">
        <v>2804</v>
      </c>
      <c r="B2523">
        <v>301970449</v>
      </c>
      <c r="C2523">
        <v>2</v>
      </c>
      <c r="D2523" s="1">
        <v>42925.731921296298</v>
      </c>
      <c r="E2523" s="1">
        <v>42925.690185185187</v>
      </c>
      <c r="F2523">
        <v>10000</v>
      </c>
      <c r="G2523">
        <v>11500</v>
      </c>
      <c r="H2523">
        <v>15</v>
      </c>
      <c r="J2523" t="s">
        <v>11</v>
      </c>
      <c r="K2523" s="2">
        <f t="shared" si="117"/>
        <v>0.15</v>
      </c>
      <c r="L2523">
        <f t="shared" si="118"/>
        <v>0</v>
      </c>
      <c r="M2523" t="str">
        <f t="shared" si="119"/>
        <v>2. Early Repeat (2-3)</v>
      </c>
      <c r="N2523" t="str">
        <f>IFERROR(INDEX(Demographics!F:F, MATCH(A2523, Demographics!A:A, 0)), "Unspecified Bank")</f>
        <v>Diamond Bank</v>
      </c>
      <c r="O2523" t="str">
        <f>IFERROR(INDEX(Demographics!H:H, MATCH(A2523, Demographics!A:A, 0)) &amp; "", "Unknown Status")</f>
        <v>Permanent</v>
      </c>
    </row>
    <row r="2524" spans="1:15" x14ac:dyDescent="0.25">
      <c r="A2524" t="s">
        <v>2805</v>
      </c>
      <c r="B2524">
        <v>301976503</v>
      </c>
      <c r="C2524">
        <v>2</v>
      </c>
      <c r="D2524" s="1">
        <v>42929.768796296295</v>
      </c>
      <c r="E2524" s="1">
        <v>42929.727060185185</v>
      </c>
      <c r="F2524">
        <v>10000</v>
      </c>
      <c r="G2524">
        <v>11500</v>
      </c>
      <c r="H2524">
        <v>15</v>
      </c>
      <c r="J2524" t="s">
        <v>11</v>
      </c>
      <c r="K2524" s="2">
        <f t="shared" si="117"/>
        <v>0.15</v>
      </c>
      <c r="L2524">
        <f t="shared" si="118"/>
        <v>0</v>
      </c>
      <c r="M2524" t="str">
        <f t="shared" si="119"/>
        <v>2. Early Repeat (2-3)</v>
      </c>
      <c r="N2524" t="str">
        <f>IFERROR(INDEX(Demographics!F:F, MATCH(A2524, Demographics!A:A, 0)), "Unspecified Bank")</f>
        <v>EcoBank</v>
      </c>
      <c r="O2524" t="str">
        <f>IFERROR(INDEX(Demographics!H:H, MATCH(A2524, Demographics!A:A, 0)) &amp; "", "Unknown Status")</f>
        <v>Permanent</v>
      </c>
    </row>
    <row r="2525" spans="1:15" x14ac:dyDescent="0.25">
      <c r="A2525" t="s">
        <v>2806</v>
      </c>
      <c r="B2525">
        <v>301961530</v>
      </c>
      <c r="C2525">
        <v>9</v>
      </c>
      <c r="D2525" s="1">
        <v>42919.711400462962</v>
      </c>
      <c r="E2525" s="1">
        <v>42919.668981481482</v>
      </c>
      <c r="F2525">
        <v>30000</v>
      </c>
      <c r="G2525">
        <v>34500</v>
      </c>
      <c r="H2525">
        <v>30</v>
      </c>
      <c r="J2525" t="s">
        <v>11</v>
      </c>
      <c r="K2525" s="2">
        <f t="shared" si="117"/>
        <v>0.15</v>
      </c>
      <c r="L2525">
        <f t="shared" si="118"/>
        <v>0</v>
      </c>
      <c r="M2525" t="str">
        <f t="shared" si="119"/>
        <v>3. High Velocity Loyalty (4+)</v>
      </c>
      <c r="N2525" t="str">
        <f>IFERROR(INDEX(Demographics!F:F, MATCH(A2525, Demographics!A:A, 0)), "Unspecified Bank")</f>
        <v>GT Bank</v>
      </c>
      <c r="O2525" t="str">
        <f>IFERROR(INDEX(Demographics!H:H, MATCH(A2525, Demographics!A:A, 0)) &amp; "", "Unknown Status")</f>
        <v>Self-Employed</v>
      </c>
    </row>
    <row r="2526" spans="1:15" x14ac:dyDescent="0.25">
      <c r="A2526" t="s">
        <v>202</v>
      </c>
      <c r="B2526">
        <v>301973003</v>
      </c>
      <c r="C2526">
        <v>7</v>
      </c>
      <c r="D2526" s="1">
        <v>42927.550208333334</v>
      </c>
      <c r="E2526" s="1">
        <v>42927.508472222224</v>
      </c>
      <c r="F2526">
        <v>20000</v>
      </c>
      <c r="G2526">
        <v>24500</v>
      </c>
      <c r="H2526">
        <v>30</v>
      </c>
      <c r="J2526" t="s">
        <v>23</v>
      </c>
      <c r="K2526" s="2">
        <f t="shared" si="117"/>
        <v>0.22500000000000001</v>
      </c>
      <c r="L2526">
        <f t="shared" si="118"/>
        <v>1</v>
      </c>
      <c r="M2526" t="str">
        <f t="shared" si="119"/>
        <v>3. High Velocity Loyalty (4+)</v>
      </c>
      <c r="N2526" t="str">
        <f>IFERROR(INDEX(Demographics!F:F, MATCH(A2526, Demographics!A:A, 0)), "Unspecified Bank")</f>
        <v>First Bank</v>
      </c>
      <c r="O2526" t="str">
        <f>IFERROR(INDEX(Demographics!H:H, MATCH(A2526, Demographics!A:A, 0)) &amp; "", "Unknown Status")</f>
        <v/>
      </c>
    </row>
    <row r="2527" spans="1:15" x14ac:dyDescent="0.25">
      <c r="A2527" t="s">
        <v>2807</v>
      </c>
      <c r="B2527">
        <v>301990221</v>
      </c>
      <c r="C2527">
        <v>2</v>
      </c>
      <c r="D2527" s="1">
        <v>42938.056469907409</v>
      </c>
      <c r="E2527" s="1">
        <v>42938.014733796299</v>
      </c>
      <c r="F2527">
        <v>10000</v>
      </c>
      <c r="G2527">
        <v>13000</v>
      </c>
      <c r="H2527">
        <v>30</v>
      </c>
      <c r="J2527" t="s">
        <v>23</v>
      </c>
      <c r="K2527" s="2">
        <f t="shared" si="117"/>
        <v>0.3</v>
      </c>
      <c r="L2527">
        <f t="shared" si="118"/>
        <v>1</v>
      </c>
      <c r="M2527" t="str">
        <f t="shared" si="119"/>
        <v>2. Early Repeat (2-3)</v>
      </c>
      <c r="N2527" t="str">
        <f>IFERROR(INDEX(Demographics!F:F, MATCH(A2527, Demographics!A:A, 0)), "Unspecified Bank")</f>
        <v>GT Bank</v>
      </c>
      <c r="O2527" t="str">
        <f>IFERROR(INDEX(Demographics!H:H, MATCH(A2527, Demographics!A:A, 0)) &amp; "", "Unknown Status")</f>
        <v>Permanent</v>
      </c>
    </row>
    <row r="2528" spans="1:15" x14ac:dyDescent="0.25">
      <c r="A2528" t="s">
        <v>2808</v>
      </c>
      <c r="B2528">
        <v>301985225</v>
      </c>
      <c r="C2528">
        <v>4</v>
      </c>
      <c r="D2528" s="1">
        <v>42935.398379629631</v>
      </c>
      <c r="E2528" s="1">
        <v>42935.356620370374</v>
      </c>
      <c r="F2528">
        <v>20000</v>
      </c>
      <c r="G2528">
        <v>22250</v>
      </c>
      <c r="H2528">
        <v>15</v>
      </c>
      <c r="I2528" t="s">
        <v>2796</v>
      </c>
      <c r="J2528" t="s">
        <v>11</v>
      </c>
      <c r="K2528" s="2">
        <f t="shared" si="117"/>
        <v>0.1125</v>
      </c>
      <c r="L2528">
        <f t="shared" si="118"/>
        <v>0</v>
      </c>
      <c r="M2528" t="str">
        <f t="shared" si="119"/>
        <v>3. High Velocity Loyalty (4+)</v>
      </c>
      <c r="N2528" t="str">
        <f>IFERROR(INDEX(Demographics!F:F, MATCH(A2528, Demographics!A:A, 0)), "Unspecified Bank")</f>
        <v>Unspecified Bank</v>
      </c>
      <c r="O2528" t="str">
        <f>IFERROR(INDEX(Demographics!H:H, MATCH(A2528, Demographics!A:A, 0)) &amp; "", "Unknown Status")</f>
        <v>Unknown Status</v>
      </c>
    </row>
    <row r="2529" spans="1:15" x14ac:dyDescent="0.25">
      <c r="A2529" t="s">
        <v>2809</v>
      </c>
      <c r="B2529">
        <v>301987710</v>
      </c>
      <c r="C2529">
        <v>2</v>
      </c>
      <c r="D2529" s="1">
        <v>42936.617418981485</v>
      </c>
      <c r="E2529" s="1">
        <v>42936.575682870367</v>
      </c>
      <c r="F2529">
        <v>10000</v>
      </c>
      <c r="G2529">
        <v>13000</v>
      </c>
      <c r="H2529">
        <v>30</v>
      </c>
      <c r="I2529" t="s">
        <v>2810</v>
      </c>
      <c r="J2529" t="s">
        <v>11</v>
      </c>
      <c r="K2529" s="2">
        <f t="shared" si="117"/>
        <v>0.3</v>
      </c>
      <c r="L2529">
        <f t="shared" si="118"/>
        <v>0</v>
      </c>
      <c r="M2529" t="str">
        <f t="shared" si="119"/>
        <v>2. Early Repeat (2-3)</v>
      </c>
      <c r="N2529" t="str">
        <f>IFERROR(INDEX(Demographics!F:F, MATCH(A2529, Demographics!A:A, 0)), "Unspecified Bank")</f>
        <v>Unspecified Bank</v>
      </c>
      <c r="O2529" t="str">
        <f>IFERROR(INDEX(Demographics!H:H, MATCH(A2529, Demographics!A:A, 0)) &amp; "", "Unknown Status")</f>
        <v>Unknown Status</v>
      </c>
    </row>
    <row r="2530" spans="1:15" x14ac:dyDescent="0.25">
      <c r="A2530" t="s">
        <v>2811</v>
      </c>
      <c r="B2530">
        <v>301958991</v>
      </c>
      <c r="C2530">
        <v>2</v>
      </c>
      <c r="D2530" s="1">
        <v>42917.591990740744</v>
      </c>
      <c r="E2530" s="1">
        <v>42917.550254629627</v>
      </c>
      <c r="F2530">
        <v>10000</v>
      </c>
      <c r="G2530">
        <v>13000</v>
      </c>
      <c r="H2530">
        <v>30</v>
      </c>
      <c r="J2530" t="s">
        <v>11</v>
      </c>
      <c r="K2530" s="2">
        <f t="shared" si="117"/>
        <v>0.3</v>
      </c>
      <c r="L2530">
        <f t="shared" si="118"/>
        <v>0</v>
      </c>
      <c r="M2530" t="str">
        <f t="shared" si="119"/>
        <v>2. Early Repeat (2-3)</v>
      </c>
      <c r="N2530" t="str">
        <f>IFERROR(INDEX(Demographics!F:F, MATCH(A2530, Demographics!A:A, 0)), "Unspecified Bank")</f>
        <v>GT Bank</v>
      </c>
      <c r="O2530" t="str">
        <f>IFERROR(INDEX(Demographics!H:H, MATCH(A2530, Demographics!A:A, 0)) &amp; "", "Unknown Status")</f>
        <v>Permanent</v>
      </c>
    </row>
    <row r="2531" spans="1:15" x14ac:dyDescent="0.25">
      <c r="A2531" t="s">
        <v>2812</v>
      </c>
      <c r="B2531">
        <v>301987565</v>
      </c>
      <c r="C2531">
        <v>2</v>
      </c>
      <c r="D2531" s="1">
        <v>42936.566400462965</v>
      </c>
      <c r="E2531" s="1">
        <v>42936.524652777778</v>
      </c>
      <c r="F2531">
        <v>10000</v>
      </c>
      <c r="G2531">
        <v>11500</v>
      </c>
      <c r="H2531">
        <v>15</v>
      </c>
      <c r="J2531" t="s">
        <v>11</v>
      </c>
      <c r="K2531" s="2">
        <f t="shared" si="117"/>
        <v>0.15</v>
      </c>
      <c r="L2531">
        <f t="shared" si="118"/>
        <v>0</v>
      </c>
      <c r="M2531" t="str">
        <f t="shared" si="119"/>
        <v>2. Early Repeat (2-3)</v>
      </c>
      <c r="N2531" t="str">
        <f>IFERROR(INDEX(Demographics!F:F, MATCH(A2531, Demographics!A:A, 0)), "Unspecified Bank")</f>
        <v>First Bank</v>
      </c>
      <c r="O2531" t="str">
        <f>IFERROR(INDEX(Demographics!H:H, MATCH(A2531, Demographics!A:A, 0)) &amp; "", "Unknown Status")</f>
        <v/>
      </c>
    </row>
    <row r="2532" spans="1:15" x14ac:dyDescent="0.25">
      <c r="A2532" t="s">
        <v>2813</v>
      </c>
      <c r="B2532">
        <v>301982722</v>
      </c>
      <c r="C2532">
        <v>2</v>
      </c>
      <c r="D2532" s="1">
        <v>42933.888090277775</v>
      </c>
      <c r="E2532" s="1">
        <v>42933.846354166664</v>
      </c>
      <c r="F2532">
        <v>10000</v>
      </c>
      <c r="G2532">
        <v>11500</v>
      </c>
      <c r="H2532">
        <v>15</v>
      </c>
      <c r="J2532" t="s">
        <v>23</v>
      </c>
      <c r="K2532" s="2">
        <f t="shared" si="117"/>
        <v>0.15</v>
      </c>
      <c r="L2532">
        <f t="shared" si="118"/>
        <v>1</v>
      </c>
      <c r="M2532" t="str">
        <f t="shared" si="119"/>
        <v>2. Early Repeat (2-3)</v>
      </c>
      <c r="N2532" t="str">
        <f>IFERROR(INDEX(Demographics!F:F, MATCH(A2532, Demographics!A:A, 0)), "Unspecified Bank")</f>
        <v>GT Bank</v>
      </c>
      <c r="O2532" t="str">
        <f>IFERROR(INDEX(Demographics!H:H, MATCH(A2532, Demographics!A:A, 0)) &amp; "", "Unknown Status")</f>
        <v/>
      </c>
    </row>
    <row r="2533" spans="1:15" x14ac:dyDescent="0.25">
      <c r="A2533" t="s">
        <v>2814</v>
      </c>
      <c r="B2533">
        <v>301993639</v>
      </c>
      <c r="C2533">
        <v>3</v>
      </c>
      <c r="D2533" s="1">
        <v>42940.641504629632</v>
      </c>
      <c r="E2533" s="1">
        <v>42940.599756944444</v>
      </c>
      <c r="F2533">
        <v>20000</v>
      </c>
      <c r="G2533">
        <v>24500</v>
      </c>
      <c r="H2533">
        <v>30</v>
      </c>
      <c r="I2533" t="s">
        <v>1590</v>
      </c>
      <c r="J2533" t="s">
        <v>11</v>
      </c>
      <c r="K2533" s="2">
        <f t="shared" si="117"/>
        <v>0.22500000000000001</v>
      </c>
      <c r="L2533">
        <f t="shared" si="118"/>
        <v>0</v>
      </c>
      <c r="M2533" t="str">
        <f t="shared" si="119"/>
        <v>2. Early Repeat (2-3)</v>
      </c>
      <c r="N2533" t="str">
        <f>IFERROR(INDEX(Demographics!F:F, MATCH(A2533, Demographics!A:A, 0)), "Unspecified Bank")</f>
        <v>Unspecified Bank</v>
      </c>
      <c r="O2533" t="str">
        <f>IFERROR(INDEX(Demographics!H:H, MATCH(A2533, Demographics!A:A, 0)) &amp; "", "Unknown Status")</f>
        <v>Unknown Status</v>
      </c>
    </row>
    <row r="2534" spans="1:15" x14ac:dyDescent="0.25">
      <c r="A2534" t="s">
        <v>2815</v>
      </c>
      <c r="B2534">
        <v>301978827</v>
      </c>
      <c r="C2534">
        <v>8</v>
      </c>
      <c r="D2534" s="1">
        <v>42931.380347222221</v>
      </c>
      <c r="E2534" s="1">
        <v>42931.338564814818</v>
      </c>
      <c r="F2534">
        <v>10000</v>
      </c>
      <c r="G2534">
        <v>13000</v>
      </c>
      <c r="H2534">
        <v>30</v>
      </c>
      <c r="J2534" t="s">
        <v>11</v>
      </c>
      <c r="K2534" s="2">
        <f t="shared" si="117"/>
        <v>0.3</v>
      </c>
      <c r="L2534">
        <f t="shared" si="118"/>
        <v>0</v>
      </c>
      <c r="M2534" t="str">
        <f t="shared" si="119"/>
        <v>3. High Velocity Loyalty (4+)</v>
      </c>
      <c r="N2534" t="str">
        <f>IFERROR(INDEX(Demographics!F:F, MATCH(A2534, Demographics!A:A, 0)), "Unspecified Bank")</f>
        <v>Access Bank</v>
      </c>
      <c r="O2534" t="str">
        <f>IFERROR(INDEX(Demographics!H:H, MATCH(A2534, Demographics!A:A, 0)) &amp; "", "Unknown Status")</f>
        <v>Permanent</v>
      </c>
    </row>
    <row r="2535" spans="1:15" x14ac:dyDescent="0.25">
      <c r="A2535" t="s">
        <v>2816</v>
      </c>
      <c r="B2535">
        <v>301982960</v>
      </c>
      <c r="C2535">
        <v>16</v>
      </c>
      <c r="D2535" s="1">
        <v>42934.085266203707</v>
      </c>
      <c r="E2535" s="1">
        <v>42934.04351851852</v>
      </c>
      <c r="F2535">
        <v>50000</v>
      </c>
      <c r="G2535">
        <v>52500</v>
      </c>
      <c r="H2535">
        <v>30</v>
      </c>
      <c r="J2535" t="s">
        <v>11</v>
      </c>
      <c r="K2535" s="2">
        <f t="shared" si="117"/>
        <v>0.05</v>
      </c>
      <c r="L2535">
        <f t="shared" si="118"/>
        <v>0</v>
      </c>
      <c r="M2535" t="str">
        <f t="shared" si="119"/>
        <v>3. High Velocity Loyalty (4+)</v>
      </c>
      <c r="N2535" t="str">
        <f>IFERROR(INDEX(Demographics!F:F, MATCH(A2535, Demographics!A:A, 0)), "Unspecified Bank")</f>
        <v>GT Bank</v>
      </c>
      <c r="O2535" t="str">
        <f>IFERROR(INDEX(Demographics!H:H, MATCH(A2535, Demographics!A:A, 0)) &amp; "", "Unknown Status")</f>
        <v>Self-Employed</v>
      </c>
    </row>
    <row r="2536" spans="1:15" x14ac:dyDescent="0.25">
      <c r="A2536" t="s">
        <v>2817</v>
      </c>
      <c r="B2536">
        <v>301971032</v>
      </c>
      <c r="C2536">
        <v>2</v>
      </c>
      <c r="D2536" s="1">
        <v>42926.392881944441</v>
      </c>
      <c r="E2536" s="1">
        <v>42926.351018518515</v>
      </c>
      <c r="F2536">
        <v>10000</v>
      </c>
      <c r="G2536">
        <v>13000</v>
      </c>
      <c r="H2536">
        <v>30</v>
      </c>
      <c r="J2536" t="s">
        <v>23</v>
      </c>
      <c r="K2536" s="2">
        <f t="shared" si="117"/>
        <v>0.3</v>
      </c>
      <c r="L2536">
        <f t="shared" si="118"/>
        <v>1</v>
      </c>
      <c r="M2536" t="str">
        <f t="shared" si="119"/>
        <v>2. Early Repeat (2-3)</v>
      </c>
      <c r="N2536" t="str">
        <f>IFERROR(INDEX(Demographics!F:F, MATCH(A2536, Demographics!A:A, 0)), "Unspecified Bank")</f>
        <v>UBA</v>
      </c>
      <c r="O2536" t="str">
        <f>IFERROR(INDEX(Demographics!H:H, MATCH(A2536, Demographics!A:A, 0)) &amp; "", "Unknown Status")</f>
        <v>Permanent</v>
      </c>
    </row>
    <row r="2537" spans="1:15" x14ac:dyDescent="0.25">
      <c r="A2537" t="s">
        <v>2818</v>
      </c>
      <c r="B2537">
        <v>301981465</v>
      </c>
      <c r="C2537">
        <v>3</v>
      </c>
      <c r="D2537" s="1">
        <v>42933.414641203701</v>
      </c>
      <c r="E2537" s="1">
        <v>42933.372893518521</v>
      </c>
      <c r="F2537">
        <v>10000</v>
      </c>
      <c r="G2537">
        <v>13000</v>
      </c>
      <c r="H2537">
        <v>30</v>
      </c>
      <c r="J2537" t="s">
        <v>11</v>
      </c>
      <c r="K2537" s="2">
        <f t="shared" si="117"/>
        <v>0.3</v>
      </c>
      <c r="L2537">
        <f t="shared" si="118"/>
        <v>0</v>
      </c>
      <c r="M2537" t="str">
        <f t="shared" si="119"/>
        <v>2. Early Repeat (2-3)</v>
      </c>
      <c r="N2537" t="str">
        <f>IFERROR(INDEX(Demographics!F:F, MATCH(A2537, Demographics!A:A, 0)), "Unspecified Bank")</f>
        <v>Diamond Bank</v>
      </c>
      <c r="O2537" t="str">
        <f>IFERROR(INDEX(Demographics!H:H, MATCH(A2537, Demographics!A:A, 0)) &amp; "", "Unknown Status")</f>
        <v>Permanent</v>
      </c>
    </row>
    <row r="2538" spans="1:15" x14ac:dyDescent="0.25">
      <c r="A2538" t="s">
        <v>2819</v>
      </c>
      <c r="B2538">
        <v>301990223</v>
      </c>
      <c r="C2538">
        <v>3</v>
      </c>
      <c r="D2538" s="1">
        <v>42938.060740740744</v>
      </c>
      <c r="E2538" s="1">
        <v>42938.01898148148</v>
      </c>
      <c r="F2538">
        <v>10000</v>
      </c>
      <c r="G2538">
        <v>13000</v>
      </c>
      <c r="H2538">
        <v>30</v>
      </c>
      <c r="J2538" t="s">
        <v>11</v>
      </c>
      <c r="K2538" s="2">
        <f t="shared" si="117"/>
        <v>0.3</v>
      </c>
      <c r="L2538">
        <f t="shared" si="118"/>
        <v>0</v>
      </c>
      <c r="M2538" t="str">
        <f t="shared" si="119"/>
        <v>2. Early Repeat (2-3)</v>
      </c>
      <c r="N2538" t="str">
        <f>IFERROR(INDEX(Demographics!F:F, MATCH(A2538, Demographics!A:A, 0)), "Unspecified Bank")</f>
        <v>Union Bank</v>
      </c>
      <c r="O2538" t="str">
        <f>IFERROR(INDEX(Demographics!H:H, MATCH(A2538, Demographics!A:A, 0)) &amp; "", "Unknown Status")</f>
        <v>Permanent</v>
      </c>
    </row>
    <row r="2539" spans="1:15" x14ac:dyDescent="0.25">
      <c r="A2539" t="s">
        <v>2820</v>
      </c>
      <c r="B2539">
        <v>301960871</v>
      </c>
      <c r="C2539">
        <v>2</v>
      </c>
      <c r="D2539" s="1">
        <v>42919.477430555555</v>
      </c>
      <c r="E2539" s="1">
        <v>42919.435694444444</v>
      </c>
      <c r="F2539">
        <v>10000</v>
      </c>
      <c r="G2539">
        <v>13000</v>
      </c>
      <c r="H2539">
        <v>30</v>
      </c>
      <c r="J2539" t="s">
        <v>23</v>
      </c>
      <c r="K2539" s="2">
        <f t="shared" si="117"/>
        <v>0.3</v>
      </c>
      <c r="L2539">
        <f t="shared" si="118"/>
        <v>1</v>
      </c>
      <c r="M2539" t="str">
        <f t="shared" si="119"/>
        <v>2. Early Repeat (2-3)</v>
      </c>
      <c r="N2539" t="str">
        <f>IFERROR(INDEX(Demographics!F:F, MATCH(A2539, Demographics!A:A, 0)), "Unspecified Bank")</f>
        <v>Access Bank</v>
      </c>
      <c r="O2539" t="str">
        <f>IFERROR(INDEX(Demographics!H:H, MATCH(A2539, Demographics!A:A, 0)) &amp; "", "Unknown Status")</f>
        <v>Permanent</v>
      </c>
    </row>
    <row r="2540" spans="1:15" x14ac:dyDescent="0.25">
      <c r="A2540" t="s">
        <v>2821</v>
      </c>
      <c r="B2540">
        <v>301976754</v>
      </c>
      <c r="C2540">
        <v>6</v>
      </c>
      <c r="D2540" s="1">
        <v>42929.943101851852</v>
      </c>
      <c r="E2540" s="1">
        <v>42929.901354166665</v>
      </c>
      <c r="F2540">
        <v>30000</v>
      </c>
      <c r="G2540">
        <v>34500</v>
      </c>
      <c r="H2540">
        <v>30</v>
      </c>
      <c r="J2540" t="s">
        <v>11</v>
      </c>
      <c r="K2540" s="2">
        <f t="shared" si="117"/>
        <v>0.15</v>
      </c>
      <c r="L2540">
        <f t="shared" si="118"/>
        <v>0</v>
      </c>
      <c r="M2540" t="str">
        <f t="shared" si="119"/>
        <v>3. High Velocity Loyalty (4+)</v>
      </c>
      <c r="N2540" t="str">
        <f>IFERROR(INDEX(Demographics!F:F, MATCH(A2540, Demographics!A:A, 0)), "Unspecified Bank")</f>
        <v>GT Bank</v>
      </c>
      <c r="O2540" t="str">
        <f>IFERROR(INDEX(Demographics!H:H, MATCH(A2540, Demographics!A:A, 0)) &amp; "", "Unknown Status")</f>
        <v/>
      </c>
    </row>
    <row r="2541" spans="1:15" x14ac:dyDescent="0.25">
      <c r="A2541" t="s">
        <v>2822</v>
      </c>
      <c r="B2541">
        <v>301996617</v>
      </c>
      <c r="C2541">
        <v>2</v>
      </c>
      <c r="D2541" s="1">
        <v>42942.4297337963</v>
      </c>
      <c r="E2541" s="1">
        <v>42942.387974537036</v>
      </c>
      <c r="F2541">
        <v>10000</v>
      </c>
      <c r="G2541">
        <v>11500</v>
      </c>
      <c r="H2541">
        <v>15</v>
      </c>
      <c r="J2541" t="s">
        <v>11</v>
      </c>
      <c r="K2541" s="2">
        <f t="shared" si="117"/>
        <v>0.15</v>
      </c>
      <c r="L2541">
        <f t="shared" si="118"/>
        <v>0</v>
      </c>
      <c r="M2541" t="str">
        <f t="shared" si="119"/>
        <v>2. Early Repeat (2-3)</v>
      </c>
      <c r="N2541" t="str">
        <f>IFERROR(INDEX(Demographics!F:F, MATCH(A2541, Demographics!A:A, 0)), "Unspecified Bank")</f>
        <v>EcoBank</v>
      </c>
      <c r="O2541" t="str">
        <f>IFERROR(INDEX(Demographics!H:H, MATCH(A2541, Demographics!A:A, 0)) &amp; "", "Unknown Status")</f>
        <v>Permanent</v>
      </c>
    </row>
    <row r="2542" spans="1:15" x14ac:dyDescent="0.25">
      <c r="A2542" t="s">
        <v>2823</v>
      </c>
      <c r="B2542">
        <v>301971397</v>
      </c>
      <c r="C2542">
        <v>7</v>
      </c>
      <c r="D2542" s="1">
        <v>42926.53806712963</v>
      </c>
      <c r="E2542" s="1">
        <v>42926.49560185185</v>
      </c>
      <c r="F2542">
        <v>10000</v>
      </c>
      <c r="G2542">
        <v>11500</v>
      </c>
      <c r="H2542">
        <v>15</v>
      </c>
      <c r="J2542" t="s">
        <v>11</v>
      </c>
      <c r="K2542" s="2">
        <f t="shared" si="117"/>
        <v>0.15</v>
      </c>
      <c r="L2542">
        <f t="shared" si="118"/>
        <v>0</v>
      </c>
      <c r="M2542" t="str">
        <f t="shared" si="119"/>
        <v>3. High Velocity Loyalty (4+)</v>
      </c>
      <c r="N2542" t="str">
        <f>IFERROR(INDEX(Demographics!F:F, MATCH(A2542, Demographics!A:A, 0)), "Unspecified Bank")</f>
        <v>First Bank</v>
      </c>
      <c r="O2542" t="str">
        <f>IFERROR(INDEX(Demographics!H:H, MATCH(A2542, Demographics!A:A, 0)) &amp; "", "Unknown Status")</f>
        <v/>
      </c>
    </row>
    <row r="2543" spans="1:15" x14ac:dyDescent="0.25">
      <c r="A2543" t="s">
        <v>2824</v>
      </c>
      <c r="B2543">
        <v>301993807</v>
      </c>
      <c r="C2543">
        <v>5</v>
      </c>
      <c r="D2543" s="1">
        <v>42940.702974537038</v>
      </c>
      <c r="E2543" s="1">
        <v>42940.661157407405</v>
      </c>
      <c r="F2543">
        <v>20000</v>
      </c>
      <c r="G2543">
        <v>24500</v>
      </c>
      <c r="H2543">
        <v>30</v>
      </c>
      <c r="J2543" t="s">
        <v>23</v>
      </c>
      <c r="K2543" s="2">
        <f t="shared" si="117"/>
        <v>0.22500000000000001</v>
      </c>
      <c r="L2543">
        <f t="shared" si="118"/>
        <v>1</v>
      </c>
      <c r="M2543" t="str">
        <f t="shared" si="119"/>
        <v>3. High Velocity Loyalty (4+)</v>
      </c>
      <c r="N2543" t="str">
        <f>IFERROR(INDEX(Demographics!F:F, MATCH(A2543, Demographics!A:A, 0)), "Unspecified Bank")</f>
        <v>GT Bank</v>
      </c>
      <c r="O2543" t="str">
        <f>IFERROR(INDEX(Demographics!H:H, MATCH(A2543, Demographics!A:A, 0)) &amp; "", "Unknown Status")</f>
        <v>Permanent</v>
      </c>
    </row>
    <row r="2544" spans="1:15" x14ac:dyDescent="0.25">
      <c r="A2544" t="s">
        <v>2825</v>
      </c>
      <c r="B2544">
        <v>301960842</v>
      </c>
      <c r="C2544">
        <v>3</v>
      </c>
      <c r="D2544" s="1">
        <v>42919.463506944441</v>
      </c>
      <c r="E2544" s="1">
        <v>42919.421782407408</v>
      </c>
      <c r="F2544">
        <v>10000</v>
      </c>
      <c r="G2544">
        <v>13000</v>
      </c>
      <c r="H2544">
        <v>30</v>
      </c>
      <c r="J2544" t="s">
        <v>23</v>
      </c>
      <c r="K2544" s="2">
        <f t="shared" si="117"/>
        <v>0.3</v>
      </c>
      <c r="L2544">
        <f t="shared" si="118"/>
        <v>1</v>
      </c>
      <c r="M2544" t="str">
        <f t="shared" si="119"/>
        <v>2. Early Repeat (2-3)</v>
      </c>
      <c r="N2544" t="str">
        <f>IFERROR(INDEX(Demographics!F:F, MATCH(A2544, Demographics!A:A, 0)), "Unspecified Bank")</f>
        <v>GT Bank</v>
      </c>
      <c r="O2544" t="str">
        <f>IFERROR(INDEX(Demographics!H:H, MATCH(A2544, Demographics!A:A, 0)) &amp; "", "Unknown Status")</f>
        <v>Permanent</v>
      </c>
    </row>
    <row r="2545" spans="1:15" x14ac:dyDescent="0.25">
      <c r="A2545" t="s">
        <v>2826</v>
      </c>
      <c r="B2545">
        <v>301983805</v>
      </c>
      <c r="C2545">
        <v>2</v>
      </c>
      <c r="D2545" s="1">
        <v>42934.545868055553</v>
      </c>
      <c r="E2545" s="1">
        <v>42934.504120370373</v>
      </c>
      <c r="F2545">
        <v>10000</v>
      </c>
      <c r="G2545">
        <v>13000</v>
      </c>
      <c r="H2545">
        <v>30</v>
      </c>
      <c r="J2545" t="s">
        <v>23</v>
      </c>
      <c r="K2545" s="2">
        <f t="shared" si="117"/>
        <v>0.3</v>
      </c>
      <c r="L2545">
        <f t="shared" si="118"/>
        <v>1</v>
      </c>
      <c r="M2545" t="str">
        <f t="shared" si="119"/>
        <v>2. Early Repeat (2-3)</v>
      </c>
      <c r="N2545" t="str">
        <f>IFERROR(INDEX(Demographics!F:F, MATCH(A2545, Demographics!A:A, 0)), "Unspecified Bank")</f>
        <v>GT Bank</v>
      </c>
      <c r="O2545" t="str">
        <f>IFERROR(INDEX(Demographics!H:H, MATCH(A2545, Demographics!A:A, 0)) &amp; "", "Unknown Status")</f>
        <v>Permanent</v>
      </c>
    </row>
    <row r="2546" spans="1:15" x14ac:dyDescent="0.25">
      <c r="A2546" t="s">
        <v>2827</v>
      </c>
      <c r="B2546">
        <v>301970888</v>
      </c>
      <c r="C2546">
        <v>4</v>
      </c>
      <c r="D2546" s="1">
        <v>42926.308657407404</v>
      </c>
      <c r="E2546" s="1">
        <v>42926.266932870371</v>
      </c>
      <c r="F2546">
        <v>20000</v>
      </c>
      <c r="G2546">
        <v>24500</v>
      </c>
      <c r="H2546">
        <v>30</v>
      </c>
      <c r="I2546" t="s">
        <v>2828</v>
      </c>
      <c r="J2546" t="s">
        <v>11</v>
      </c>
      <c r="K2546" s="2">
        <f t="shared" si="117"/>
        <v>0.22500000000000001</v>
      </c>
      <c r="L2546">
        <f t="shared" si="118"/>
        <v>0</v>
      </c>
      <c r="M2546" t="str">
        <f t="shared" si="119"/>
        <v>3. High Velocity Loyalty (4+)</v>
      </c>
      <c r="N2546" t="str">
        <f>IFERROR(INDEX(Demographics!F:F, MATCH(A2546, Demographics!A:A, 0)), "Unspecified Bank")</f>
        <v>Stanbic IBTC</v>
      </c>
      <c r="O2546" t="str">
        <f>IFERROR(INDEX(Demographics!H:H, MATCH(A2546, Demographics!A:A, 0)) &amp; "", "Unknown Status")</f>
        <v>Permanent</v>
      </c>
    </row>
    <row r="2547" spans="1:15" x14ac:dyDescent="0.25">
      <c r="A2547" t="s">
        <v>2829</v>
      </c>
      <c r="B2547">
        <v>301994505</v>
      </c>
      <c r="C2547">
        <v>6</v>
      </c>
      <c r="D2547" s="1">
        <v>42941.064756944441</v>
      </c>
      <c r="E2547" s="1">
        <v>42941.022997685184</v>
      </c>
      <c r="F2547">
        <v>20000</v>
      </c>
      <c r="G2547">
        <v>24500</v>
      </c>
      <c r="H2547">
        <v>30</v>
      </c>
      <c r="J2547" t="s">
        <v>11</v>
      </c>
      <c r="K2547" s="2">
        <f t="shared" si="117"/>
        <v>0.22500000000000001</v>
      </c>
      <c r="L2547">
        <f t="shared" si="118"/>
        <v>0</v>
      </c>
      <c r="M2547" t="str">
        <f t="shared" si="119"/>
        <v>3. High Velocity Loyalty (4+)</v>
      </c>
      <c r="N2547" t="str">
        <f>IFERROR(INDEX(Demographics!F:F, MATCH(A2547, Demographics!A:A, 0)), "Unspecified Bank")</f>
        <v>Wema Bank</v>
      </c>
      <c r="O2547" t="str">
        <f>IFERROR(INDEX(Demographics!H:H, MATCH(A2547, Demographics!A:A, 0)) &amp; "", "Unknown Status")</f>
        <v/>
      </c>
    </row>
    <row r="2548" spans="1:15" x14ac:dyDescent="0.25">
      <c r="A2548" t="s">
        <v>2830</v>
      </c>
      <c r="B2548">
        <v>301976659</v>
      </c>
      <c r="C2548">
        <v>3</v>
      </c>
      <c r="D2548" s="1">
        <v>42929.877546296295</v>
      </c>
      <c r="E2548" s="1">
        <v>42929.835775462961</v>
      </c>
      <c r="F2548">
        <v>10000</v>
      </c>
      <c r="G2548">
        <v>13000</v>
      </c>
      <c r="H2548">
        <v>30</v>
      </c>
      <c r="J2548" t="s">
        <v>11</v>
      </c>
      <c r="K2548" s="2">
        <f t="shared" si="117"/>
        <v>0.3</v>
      </c>
      <c r="L2548">
        <f t="shared" si="118"/>
        <v>0</v>
      </c>
      <c r="M2548" t="str">
        <f t="shared" si="119"/>
        <v>2. Early Repeat (2-3)</v>
      </c>
      <c r="N2548" t="str">
        <f>IFERROR(INDEX(Demographics!F:F, MATCH(A2548, Demographics!A:A, 0)), "Unspecified Bank")</f>
        <v>UBA</v>
      </c>
      <c r="O2548" t="str">
        <f>IFERROR(INDEX(Demographics!H:H, MATCH(A2548, Demographics!A:A, 0)) &amp; "", "Unknown Status")</f>
        <v>Permanent</v>
      </c>
    </row>
    <row r="2549" spans="1:15" x14ac:dyDescent="0.25">
      <c r="A2549" t="s">
        <v>2831</v>
      </c>
      <c r="B2549">
        <v>301977779</v>
      </c>
      <c r="C2549">
        <v>2</v>
      </c>
      <c r="D2549" s="1">
        <v>42930.607905092591</v>
      </c>
      <c r="E2549" s="1">
        <v>42930.566134259258</v>
      </c>
      <c r="F2549">
        <v>10000</v>
      </c>
      <c r="G2549">
        <v>11500</v>
      </c>
      <c r="H2549">
        <v>15</v>
      </c>
      <c r="J2549" t="s">
        <v>11</v>
      </c>
      <c r="K2549" s="2">
        <f t="shared" si="117"/>
        <v>0.15</v>
      </c>
      <c r="L2549">
        <f t="shared" si="118"/>
        <v>0</v>
      </c>
      <c r="M2549" t="str">
        <f t="shared" si="119"/>
        <v>2. Early Repeat (2-3)</v>
      </c>
      <c r="N2549" t="str">
        <f>IFERROR(INDEX(Demographics!F:F, MATCH(A2549, Demographics!A:A, 0)), "Unspecified Bank")</f>
        <v>Access Bank</v>
      </c>
      <c r="O2549" t="str">
        <f>IFERROR(INDEX(Demographics!H:H, MATCH(A2549, Demographics!A:A, 0)) &amp; "", "Unknown Status")</f>
        <v>Permanent</v>
      </c>
    </row>
    <row r="2550" spans="1:15" x14ac:dyDescent="0.25">
      <c r="A2550" t="s">
        <v>2832</v>
      </c>
      <c r="B2550">
        <v>301968752</v>
      </c>
      <c r="C2550">
        <v>2</v>
      </c>
      <c r="D2550" s="1">
        <v>42924.06517361111</v>
      </c>
      <c r="E2550" s="1">
        <v>42924.0234375</v>
      </c>
      <c r="F2550">
        <v>10000</v>
      </c>
      <c r="G2550">
        <v>13000</v>
      </c>
      <c r="H2550">
        <v>30</v>
      </c>
      <c r="J2550" t="s">
        <v>11</v>
      </c>
      <c r="K2550" s="2">
        <f t="shared" si="117"/>
        <v>0.3</v>
      </c>
      <c r="L2550">
        <f t="shared" si="118"/>
        <v>0</v>
      </c>
      <c r="M2550" t="str">
        <f t="shared" si="119"/>
        <v>2. Early Repeat (2-3)</v>
      </c>
      <c r="N2550" t="str">
        <f>IFERROR(INDEX(Demographics!F:F, MATCH(A2550, Demographics!A:A, 0)), "Unspecified Bank")</f>
        <v>GT Bank</v>
      </c>
      <c r="O2550" t="str">
        <f>IFERROR(INDEX(Demographics!H:H, MATCH(A2550, Demographics!A:A, 0)) &amp; "", "Unknown Status")</f>
        <v>Permanent</v>
      </c>
    </row>
    <row r="2551" spans="1:15" x14ac:dyDescent="0.25">
      <c r="A2551" t="s">
        <v>2833</v>
      </c>
      <c r="B2551">
        <v>301981872</v>
      </c>
      <c r="C2551">
        <v>5</v>
      </c>
      <c r="D2551" s="1">
        <v>42933.554259259261</v>
      </c>
      <c r="E2551" s="1">
        <v>42933.512523148151</v>
      </c>
      <c r="F2551">
        <v>10000</v>
      </c>
      <c r="G2551">
        <v>11500</v>
      </c>
      <c r="H2551">
        <v>15</v>
      </c>
      <c r="J2551" t="s">
        <v>11</v>
      </c>
      <c r="K2551" s="2">
        <f t="shared" si="117"/>
        <v>0.15</v>
      </c>
      <c r="L2551">
        <f t="shared" si="118"/>
        <v>0</v>
      </c>
      <c r="M2551" t="str">
        <f t="shared" si="119"/>
        <v>3. High Velocity Loyalty (4+)</v>
      </c>
      <c r="N2551" t="str">
        <f>IFERROR(INDEX(Demographics!F:F, MATCH(A2551, Demographics!A:A, 0)), "Unspecified Bank")</f>
        <v>First Bank</v>
      </c>
      <c r="O2551" t="str">
        <f>IFERROR(INDEX(Demographics!H:H, MATCH(A2551, Demographics!A:A, 0)) &amp; "", "Unknown Status")</f>
        <v>Permanent</v>
      </c>
    </row>
    <row r="2552" spans="1:15" x14ac:dyDescent="0.25">
      <c r="A2552" t="s">
        <v>2834</v>
      </c>
      <c r="B2552">
        <v>301970021</v>
      </c>
      <c r="C2552">
        <v>5</v>
      </c>
      <c r="D2552" s="1">
        <v>42925.407407407409</v>
      </c>
      <c r="E2552" s="1">
        <v>42925.365671296298</v>
      </c>
      <c r="F2552">
        <v>15000</v>
      </c>
      <c r="G2552">
        <v>16687.5</v>
      </c>
      <c r="H2552">
        <v>15</v>
      </c>
      <c r="I2552" t="s">
        <v>2835</v>
      </c>
      <c r="J2552" t="s">
        <v>23</v>
      </c>
      <c r="K2552" s="2">
        <f t="shared" si="117"/>
        <v>0.1125</v>
      </c>
      <c r="L2552">
        <f t="shared" si="118"/>
        <v>1</v>
      </c>
      <c r="M2552" t="str">
        <f t="shared" si="119"/>
        <v>3. High Velocity Loyalty (4+)</v>
      </c>
      <c r="N2552" t="str">
        <f>IFERROR(INDEX(Demographics!F:F, MATCH(A2552, Demographics!A:A, 0)), "Unspecified Bank")</f>
        <v>Sterling Bank</v>
      </c>
      <c r="O2552" t="str">
        <f>IFERROR(INDEX(Demographics!H:H, MATCH(A2552, Demographics!A:A, 0)) &amp; "", "Unknown Status")</f>
        <v/>
      </c>
    </row>
    <row r="2553" spans="1:15" x14ac:dyDescent="0.25">
      <c r="A2553" t="s">
        <v>2836</v>
      </c>
      <c r="B2553">
        <v>301959841</v>
      </c>
      <c r="C2553">
        <v>7</v>
      </c>
      <c r="D2553" s="1">
        <v>42918.497418981482</v>
      </c>
      <c r="E2553" s="1">
        <v>42918.455682870372</v>
      </c>
      <c r="F2553">
        <v>30000</v>
      </c>
      <c r="G2553">
        <v>34500</v>
      </c>
      <c r="H2553">
        <v>30</v>
      </c>
      <c r="I2553" t="s">
        <v>2837</v>
      </c>
      <c r="J2553" t="s">
        <v>11</v>
      </c>
      <c r="K2553" s="2">
        <f t="shared" si="117"/>
        <v>0.15</v>
      </c>
      <c r="L2553">
        <f t="shared" si="118"/>
        <v>0</v>
      </c>
      <c r="M2553" t="str">
        <f t="shared" si="119"/>
        <v>3. High Velocity Loyalty (4+)</v>
      </c>
      <c r="N2553" t="str">
        <f>IFERROR(INDEX(Demographics!F:F, MATCH(A2553, Demographics!A:A, 0)), "Unspecified Bank")</f>
        <v>Unspecified Bank</v>
      </c>
      <c r="O2553" t="str">
        <f>IFERROR(INDEX(Demographics!H:H, MATCH(A2553, Demographics!A:A, 0)) &amp; "", "Unknown Status")</f>
        <v>Unknown Status</v>
      </c>
    </row>
    <row r="2554" spans="1:15" x14ac:dyDescent="0.25">
      <c r="A2554" t="s">
        <v>2838</v>
      </c>
      <c r="B2554">
        <v>301976433</v>
      </c>
      <c r="C2554">
        <v>3</v>
      </c>
      <c r="D2554" s="1">
        <v>42929.731111111112</v>
      </c>
      <c r="E2554" s="1">
        <v>42929.689363425925</v>
      </c>
      <c r="F2554">
        <v>10000</v>
      </c>
      <c r="G2554">
        <v>11500</v>
      </c>
      <c r="H2554">
        <v>15</v>
      </c>
      <c r="I2554" t="s">
        <v>2279</v>
      </c>
      <c r="J2554" t="s">
        <v>23</v>
      </c>
      <c r="K2554" s="2">
        <f t="shared" si="117"/>
        <v>0.15</v>
      </c>
      <c r="L2554">
        <f t="shared" si="118"/>
        <v>1</v>
      </c>
      <c r="M2554" t="str">
        <f t="shared" si="119"/>
        <v>2. Early Repeat (2-3)</v>
      </c>
      <c r="N2554" t="str">
        <f>IFERROR(INDEX(Demographics!F:F, MATCH(A2554, Demographics!A:A, 0)), "Unspecified Bank")</f>
        <v>GT Bank</v>
      </c>
      <c r="O2554" t="str">
        <f>IFERROR(INDEX(Demographics!H:H, MATCH(A2554, Demographics!A:A, 0)) &amp; "", "Unknown Status")</f>
        <v/>
      </c>
    </row>
    <row r="2555" spans="1:15" x14ac:dyDescent="0.25">
      <c r="A2555" t="s">
        <v>2839</v>
      </c>
      <c r="B2555">
        <v>301958634</v>
      </c>
      <c r="C2555">
        <v>2</v>
      </c>
      <c r="D2555" s="1">
        <v>42917.330381944441</v>
      </c>
      <c r="E2555" s="1">
        <v>42917.288645833331</v>
      </c>
      <c r="F2555">
        <v>10000</v>
      </c>
      <c r="G2555">
        <v>13000</v>
      </c>
      <c r="H2555">
        <v>30</v>
      </c>
      <c r="I2555" t="s">
        <v>2840</v>
      </c>
      <c r="J2555" t="s">
        <v>11</v>
      </c>
      <c r="K2555" s="2">
        <f t="shared" si="117"/>
        <v>0.3</v>
      </c>
      <c r="L2555">
        <f t="shared" si="118"/>
        <v>0</v>
      </c>
      <c r="M2555" t="str">
        <f t="shared" si="119"/>
        <v>2. Early Repeat (2-3)</v>
      </c>
      <c r="N2555" t="str">
        <f>IFERROR(INDEX(Demographics!F:F, MATCH(A2555, Demographics!A:A, 0)), "Unspecified Bank")</f>
        <v>Unspecified Bank</v>
      </c>
      <c r="O2555" t="str">
        <f>IFERROR(INDEX(Demographics!H:H, MATCH(A2555, Demographics!A:A, 0)) &amp; "", "Unknown Status")</f>
        <v>Unknown Status</v>
      </c>
    </row>
    <row r="2556" spans="1:15" x14ac:dyDescent="0.25">
      <c r="A2556" t="s">
        <v>2841</v>
      </c>
      <c r="B2556">
        <v>301975597</v>
      </c>
      <c r="C2556">
        <v>8</v>
      </c>
      <c r="D2556" s="1">
        <v>42929.353518518517</v>
      </c>
      <c r="E2556" s="1">
        <v>42929.311064814814</v>
      </c>
      <c r="F2556">
        <v>25000</v>
      </c>
      <c r="G2556">
        <v>28750</v>
      </c>
      <c r="H2556">
        <v>30</v>
      </c>
      <c r="J2556" t="s">
        <v>11</v>
      </c>
      <c r="K2556" s="2">
        <f t="shared" si="117"/>
        <v>0.15</v>
      </c>
      <c r="L2556">
        <f t="shared" si="118"/>
        <v>0</v>
      </c>
      <c r="M2556" t="str">
        <f t="shared" si="119"/>
        <v>3. High Velocity Loyalty (4+)</v>
      </c>
      <c r="N2556" t="str">
        <f>IFERROR(INDEX(Demographics!F:F, MATCH(A2556, Demographics!A:A, 0)), "Unspecified Bank")</f>
        <v>Unspecified Bank</v>
      </c>
      <c r="O2556" t="str">
        <f>IFERROR(INDEX(Demographics!H:H, MATCH(A2556, Demographics!A:A, 0)) &amp; "", "Unknown Status")</f>
        <v>Unknown Status</v>
      </c>
    </row>
    <row r="2557" spans="1:15" x14ac:dyDescent="0.25">
      <c r="A2557" t="s">
        <v>2195</v>
      </c>
      <c r="B2557">
        <v>302000846</v>
      </c>
      <c r="C2557">
        <v>4</v>
      </c>
      <c r="D2557" s="1">
        <v>42944.659398148149</v>
      </c>
      <c r="E2557" s="1">
        <v>42944.617650462962</v>
      </c>
      <c r="F2557">
        <v>20000</v>
      </c>
      <c r="G2557">
        <v>24500</v>
      </c>
      <c r="H2557">
        <v>30</v>
      </c>
      <c r="J2557" t="s">
        <v>11</v>
      </c>
      <c r="K2557" s="2">
        <f t="shared" si="117"/>
        <v>0.22500000000000001</v>
      </c>
      <c r="L2557">
        <f t="shared" si="118"/>
        <v>0</v>
      </c>
      <c r="M2557" t="str">
        <f t="shared" si="119"/>
        <v>3. High Velocity Loyalty (4+)</v>
      </c>
      <c r="N2557" t="str">
        <f>IFERROR(INDEX(Demographics!F:F, MATCH(A2557, Demographics!A:A, 0)), "Unspecified Bank")</f>
        <v>Stanbic IBTC</v>
      </c>
      <c r="O2557" t="str">
        <f>IFERROR(INDEX(Demographics!H:H, MATCH(A2557, Demographics!A:A, 0)) &amp; "", "Unknown Status")</f>
        <v>Permanent</v>
      </c>
    </row>
    <row r="2558" spans="1:15" x14ac:dyDescent="0.25">
      <c r="A2558" t="s">
        <v>2842</v>
      </c>
      <c r="B2558">
        <v>301972398</v>
      </c>
      <c r="C2558">
        <v>4</v>
      </c>
      <c r="D2558" s="1">
        <v>42927.208680555559</v>
      </c>
      <c r="E2558" s="1">
        <v>42927.166215277779</v>
      </c>
      <c r="F2558">
        <v>20000</v>
      </c>
      <c r="G2558">
        <v>24500</v>
      </c>
      <c r="H2558">
        <v>30</v>
      </c>
      <c r="J2558" t="s">
        <v>11</v>
      </c>
      <c r="K2558" s="2">
        <f t="shared" si="117"/>
        <v>0.22500000000000001</v>
      </c>
      <c r="L2558">
        <f t="shared" si="118"/>
        <v>0</v>
      </c>
      <c r="M2558" t="str">
        <f t="shared" si="119"/>
        <v>3. High Velocity Loyalty (4+)</v>
      </c>
      <c r="N2558" t="str">
        <f>IFERROR(INDEX(Demographics!F:F, MATCH(A2558, Demographics!A:A, 0)), "Unspecified Bank")</f>
        <v>FCMB</v>
      </c>
      <c r="O2558" t="str">
        <f>IFERROR(INDEX(Demographics!H:H, MATCH(A2558, Demographics!A:A, 0)) &amp; "", "Unknown Status")</f>
        <v/>
      </c>
    </row>
    <row r="2559" spans="1:15" x14ac:dyDescent="0.25">
      <c r="A2559" t="s">
        <v>2843</v>
      </c>
      <c r="B2559">
        <v>301994049</v>
      </c>
      <c r="C2559">
        <v>3</v>
      </c>
      <c r="D2559" s="1">
        <v>42940.791377314818</v>
      </c>
      <c r="E2559" s="1">
        <v>42940.749583333331</v>
      </c>
      <c r="F2559">
        <v>10000</v>
      </c>
      <c r="G2559">
        <v>13000</v>
      </c>
      <c r="H2559">
        <v>30</v>
      </c>
      <c r="J2559" t="s">
        <v>23</v>
      </c>
      <c r="K2559" s="2">
        <f t="shared" si="117"/>
        <v>0.3</v>
      </c>
      <c r="L2559">
        <f t="shared" si="118"/>
        <v>1</v>
      </c>
      <c r="M2559" t="str">
        <f t="shared" si="119"/>
        <v>2. Early Repeat (2-3)</v>
      </c>
      <c r="N2559" t="str">
        <f>IFERROR(INDEX(Demographics!F:F, MATCH(A2559, Demographics!A:A, 0)), "Unspecified Bank")</f>
        <v>Unspecified Bank</v>
      </c>
      <c r="O2559" t="str">
        <f>IFERROR(INDEX(Demographics!H:H, MATCH(A2559, Demographics!A:A, 0)) &amp; "", "Unknown Status")</f>
        <v>Unknown Status</v>
      </c>
    </row>
    <row r="2560" spans="1:15" x14ac:dyDescent="0.25">
      <c r="A2560" t="s">
        <v>2844</v>
      </c>
      <c r="B2560">
        <v>302002358</v>
      </c>
      <c r="C2560">
        <v>2</v>
      </c>
      <c r="D2560" s="1">
        <v>42945.650462962964</v>
      </c>
      <c r="E2560" s="1">
        <v>42945.608703703707</v>
      </c>
      <c r="F2560">
        <v>10000</v>
      </c>
      <c r="G2560">
        <v>13000</v>
      </c>
      <c r="H2560">
        <v>30</v>
      </c>
      <c r="J2560" t="s">
        <v>23</v>
      </c>
      <c r="K2560" s="2">
        <f t="shared" si="117"/>
        <v>0.3</v>
      </c>
      <c r="L2560">
        <f t="shared" si="118"/>
        <v>1</v>
      </c>
      <c r="M2560" t="str">
        <f t="shared" si="119"/>
        <v>2. Early Repeat (2-3)</v>
      </c>
      <c r="N2560" t="str">
        <f>IFERROR(INDEX(Demographics!F:F, MATCH(A2560, Demographics!A:A, 0)), "Unspecified Bank")</f>
        <v>Access Bank</v>
      </c>
      <c r="O2560" t="str">
        <f>IFERROR(INDEX(Demographics!H:H, MATCH(A2560, Demographics!A:A, 0)) &amp; "", "Unknown Status")</f>
        <v/>
      </c>
    </row>
    <row r="2561" spans="1:15" x14ac:dyDescent="0.25">
      <c r="A2561" t="s">
        <v>2845</v>
      </c>
      <c r="B2561">
        <v>301973176</v>
      </c>
      <c r="C2561">
        <v>2</v>
      </c>
      <c r="D2561" s="1">
        <v>42927.622199074074</v>
      </c>
      <c r="E2561" s="1">
        <v>42927.580474537041</v>
      </c>
      <c r="F2561">
        <v>10000</v>
      </c>
      <c r="G2561">
        <v>13000</v>
      </c>
      <c r="H2561">
        <v>30</v>
      </c>
      <c r="J2561" t="s">
        <v>23</v>
      </c>
      <c r="K2561" s="2">
        <f t="shared" si="117"/>
        <v>0.3</v>
      </c>
      <c r="L2561">
        <f t="shared" si="118"/>
        <v>1</v>
      </c>
      <c r="M2561" t="str">
        <f t="shared" si="119"/>
        <v>2. Early Repeat (2-3)</v>
      </c>
      <c r="N2561" t="str">
        <f>IFERROR(INDEX(Demographics!F:F, MATCH(A2561, Demographics!A:A, 0)), "Unspecified Bank")</f>
        <v>GT Bank</v>
      </c>
      <c r="O2561" t="str">
        <f>IFERROR(INDEX(Demographics!H:H, MATCH(A2561, Demographics!A:A, 0)) &amp; "", "Unknown Status")</f>
        <v/>
      </c>
    </row>
    <row r="2562" spans="1:15" x14ac:dyDescent="0.25">
      <c r="A2562" t="s">
        <v>2846</v>
      </c>
      <c r="B2562">
        <v>301968943</v>
      </c>
      <c r="C2562">
        <v>2</v>
      </c>
      <c r="D2562" s="1">
        <v>42924.364791666667</v>
      </c>
      <c r="E2562" s="1">
        <v>42924.323055555556</v>
      </c>
      <c r="F2562">
        <v>10000</v>
      </c>
      <c r="G2562">
        <v>13000</v>
      </c>
      <c r="H2562">
        <v>30</v>
      </c>
      <c r="J2562" t="s">
        <v>23</v>
      </c>
      <c r="K2562" s="2">
        <f t="shared" si="117"/>
        <v>0.3</v>
      </c>
      <c r="L2562">
        <f t="shared" si="118"/>
        <v>1</v>
      </c>
      <c r="M2562" t="str">
        <f t="shared" si="119"/>
        <v>2. Early Repeat (2-3)</v>
      </c>
      <c r="N2562" t="str">
        <f>IFERROR(INDEX(Demographics!F:F, MATCH(A2562, Demographics!A:A, 0)), "Unspecified Bank")</f>
        <v>GT Bank</v>
      </c>
      <c r="O2562" t="str">
        <f>IFERROR(INDEX(Demographics!H:H, MATCH(A2562, Demographics!A:A, 0)) &amp; "", "Unknown Status")</f>
        <v/>
      </c>
    </row>
    <row r="2563" spans="1:15" x14ac:dyDescent="0.25">
      <c r="A2563" t="s">
        <v>2847</v>
      </c>
      <c r="B2563">
        <v>301983993</v>
      </c>
      <c r="C2563">
        <v>5</v>
      </c>
      <c r="D2563" s="1">
        <v>42934.608078703706</v>
      </c>
      <c r="E2563" s="1">
        <v>42934.566342592596</v>
      </c>
      <c r="F2563">
        <v>10000</v>
      </c>
      <c r="G2563">
        <v>11500</v>
      </c>
      <c r="H2563">
        <v>15</v>
      </c>
      <c r="J2563" t="s">
        <v>23</v>
      </c>
      <c r="K2563" s="2">
        <f t="shared" ref="K2563:K2626" si="120">(G2563 - F2563) / F2563</f>
        <v>0.15</v>
      </c>
      <c r="L2563">
        <f t="shared" ref="L2563:L2626" si="121">IF(J2563="bad", 1, 0)</f>
        <v>1</v>
      </c>
      <c r="M2563" t="str">
        <f t="shared" ref="M2563:M2626" si="122">IF(C2563=1, "1. First-Time Applicant", IF(C2563&lt;=3, "2. Early Repeat (2-3)", "3. High Velocity Loyalty (4+)"))</f>
        <v>3. High Velocity Loyalty (4+)</v>
      </c>
      <c r="N2563" t="str">
        <f>IFERROR(INDEX(Demographics!F:F, MATCH(A2563, Demographics!A:A, 0)), "Unspecified Bank")</f>
        <v>Unspecified Bank</v>
      </c>
      <c r="O2563" t="str">
        <f>IFERROR(INDEX(Demographics!H:H, MATCH(A2563, Demographics!A:A, 0)) &amp; "", "Unknown Status")</f>
        <v>Unknown Status</v>
      </c>
    </row>
    <row r="2564" spans="1:15" x14ac:dyDescent="0.25">
      <c r="A2564" t="s">
        <v>2848</v>
      </c>
      <c r="B2564">
        <v>301963461</v>
      </c>
      <c r="C2564">
        <v>3</v>
      </c>
      <c r="D2564" s="1">
        <v>42920.673819444448</v>
      </c>
      <c r="E2564" s="1">
        <v>42920.632094907407</v>
      </c>
      <c r="F2564">
        <v>10000</v>
      </c>
      <c r="G2564">
        <v>13000</v>
      </c>
      <c r="H2564">
        <v>30</v>
      </c>
      <c r="J2564" t="s">
        <v>23</v>
      </c>
      <c r="K2564" s="2">
        <f t="shared" si="120"/>
        <v>0.3</v>
      </c>
      <c r="L2564">
        <f t="shared" si="121"/>
        <v>1</v>
      </c>
      <c r="M2564" t="str">
        <f t="shared" si="122"/>
        <v>2. Early Repeat (2-3)</v>
      </c>
      <c r="N2564" t="str">
        <f>IFERROR(INDEX(Demographics!F:F, MATCH(A2564, Demographics!A:A, 0)), "Unspecified Bank")</f>
        <v>Unspecified Bank</v>
      </c>
      <c r="O2564" t="str">
        <f>IFERROR(INDEX(Demographics!H:H, MATCH(A2564, Demographics!A:A, 0)) &amp; "", "Unknown Status")</f>
        <v>Unknown Status</v>
      </c>
    </row>
    <row r="2565" spans="1:15" x14ac:dyDescent="0.25">
      <c r="A2565" t="s">
        <v>2849</v>
      </c>
      <c r="B2565">
        <v>301991369</v>
      </c>
      <c r="C2565">
        <v>2</v>
      </c>
      <c r="D2565" s="1">
        <v>42938.962488425925</v>
      </c>
      <c r="E2565" s="1">
        <v>42938.920740740738</v>
      </c>
      <c r="F2565">
        <v>10000</v>
      </c>
      <c r="G2565">
        <v>11500</v>
      </c>
      <c r="H2565">
        <v>15</v>
      </c>
      <c r="J2565" t="s">
        <v>23</v>
      </c>
      <c r="K2565" s="2">
        <f t="shared" si="120"/>
        <v>0.15</v>
      </c>
      <c r="L2565">
        <f t="shared" si="121"/>
        <v>1</v>
      </c>
      <c r="M2565" t="str">
        <f t="shared" si="122"/>
        <v>2. Early Repeat (2-3)</v>
      </c>
      <c r="N2565" t="str">
        <f>IFERROR(INDEX(Demographics!F:F, MATCH(A2565, Demographics!A:A, 0)), "Unspecified Bank")</f>
        <v>Unspecified Bank</v>
      </c>
      <c r="O2565" t="str">
        <f>IFERROR(INDEX(Demographics!H:H, MATCH(A2565, Demographics!A:A, 0)) &amp; "", "Unknown Status")</f>
        <v>Unknown Status</v>
      </c>
    </row>
    <row r="2566" spans="1:15" x14ac:dyDescent="0.25">
      <c r="A2566" t="s">
        <v>2850</v>
      </c>
      <c r="B2566">
        <v>301984681</v>
      </c>
      <c r="C2566">
        <v>11</v>
      </c>
      <c r="D2566" s="1">
        <v>42934.901030092595</v>
      </c>
      <c r="E2566" s="1">
        <v>42934.858553240738</v>
      </c>
      <c r="F2566">
        <v>40000</v>
      </c>
      <c r="G2566">
        <v>44000</v>
      </c>
      <c r="H2566">
        <v>30</v>
      </c>
      <c r="J2566" t="s">
        <v>23</v>
      </c>
      <c r="K2566" s="2">
        <f t="shared" si="120"/>
        <v>0.1</v>
      </c>
      <c r="L2566">
        <f t="shared" si="121"/>
        <v>1</v>
      </c>
      <c r="M2566" t="str">
        <f t="shared" si="122"/>
        <v>3. High Velocity Loyalty (4+)</v>
      </c>
      <c r="N2566" t="str">
        <f>IFERROR(INDEX(Demographics!F:F, MATCH(A2566, Demographics!A:A, 0)), "Unspecified Bank")</f>
        <v>GT Bank</v>
      </c>
      <c r="O2566" t="str">
        <f>IFERROR(INDEX(Demographics!H:H, MATCH(A2566, Demographics!A:A, 0)) &amp; "", "Unknown Status")</f>
        <v>Self-Employed</v>
      </c>
    </row>
    <row r="2567" spans="1:15" x14ac:dyDescent="0.25">
      <c r="A2567" t="s">
        <v>2851</v>
      </c>
      <c r="B2567">
        <v>302003649</v>
      </c>
      <c r="C2567">
        <v>4</v>
      </c>
      <c r="D2567" s="1">
        <v>42946.688287037039</v>
      </c>
      <c r="E2567" s="1">
        <v>42946.645821759259</v>
      </c>
      <c r="F2567">
        <v>10000</v>
      </c>
      <c r="G2567">
        <v>13000</v>
      </c>
      <c r="H2567">
        <v>30</v>
      </c>
      <c r="I2567" t="s">
        <v>2852</v>
      </c>
      <c r="J2567" t="s">
        <v>23</v>
      </c>
      <c r="K2567" s="2">
        <f t="shared" si="120"/>
        <v>0.3</v>
      </c>
      <c r="L2567">
        <f t="shared" si="121"/>
        <v>1</v>
      </c>
      <c r="M2567" t="str">
        <f t="shared" si="122"/>
        <v>3. High Velocity Loyalty (4+)</v>
      </c>
      <c r="N2567" t="str">
        <f>IFERROR(INDEX(Demographics!F:F, MATCH(A2567, Demographics!A:A, 0)), "Unspecified Bank")</f>
        <v>Access Bank</v>
      </c>
      <c r="O2567" t="str">
        <f>IFERROR(INDEX(Demographics!H:H, MATCH(A2567, Demographics!A:A, 0)) &amp; "", "Unknown Status")</f>
        <v>Permanent</v>
      </c>
    </row>
    <row r="2568" spans="1:15" x14ac:dyDescent="0.25">
      <c r="A2568" t="s">
        <v>2853</v>
      </c>
      <c r="B2568">
        <v>301959053</v>
      </c>
      <c r="C2568">
        <v>10</v>
      </c>
      <c r="D2568" s="1">
        <v>42917.631458333337</v>
      </c>
      <c r="E2568" s="1">
        <v>42917.589699074073</v>
      </c>
      <c r="F2568">
        <v>10000</v>
      </c>
      <c r="G2568">
        <v>13000</v>
      </c>
      <c r="H2568">
        <v>30</v>
      </c>
      <c r="J2568" t="s">
        <v>23</v>
      </c>
      <c r="K2568" s="2">
        <f t="shared" si="120"/>
        <v>0.3</v>
      </c>
      <c r="L2568">
        <f t="shared" si="121"/>
        <v>1</v>
      </c>
      <c r="M2568" t="str">
        <f t="shared" si="122"/>
        <v>3. High Velocity Loyalty (4+)</v>
      </c>
      <c r="N2568" t="str">
        <f>IFERROR(INDEX(Demographics!F:F, MATCH(A2568, Demographics!A:A, 0)), "Unspecified Bank")</f>
        <v>First Bank</v>
      </c>
      <c r="O2568" t="str">
        <f>IFERROR(INDEX(Demographics!H:H, MATCH(A2568, Demographics!A:A, 0)) &amp; "", "Unknown Status")</f>
        <v>Self-Employed</v>
      </c>
    </row>
    <row r="2569" spans="1:15" x14ac:dyDescent="0.25">
      <c r="A2569" t="s">
        <v>2854</v>
      </c>
      <c r="B2569">
        <v>301968149</v>
      </c>
      <c r="C2569">
        <v>16</v>
      </c>
      <c r="D2569" s="1">
        <v>42923.646226851852</v>
      </c>
      <c r="E2569" s="1">
        <v>42923.604363425926</v>
      </c>
      <c r="F2569">
        <v>40000</v>
      </c>
      <c r="G2569">
        <v>44000</v>
      </c>
      <c r="H2569">
        <v>30</v>
      </c>
      <c r="J2569" t="s">
        <v>11</v>
      </c>
      <c r="K2569" s="2">
        <f t="shared" si="120"/>
        <v>0.1</v>
      </c>
      <c r="L2569">
        <f t="shared" si="121"/>
        <v>0</v>
      </c>
      <c r="M2569" t="str">
        <f t="shared" si="122"/>
        <v>3. High Velocity Loyalty (4+)</v>
      </c>
      <c r="N2569" t="str">
        <f>IFERROR(INDEX(Demographics!F:F, MATCH(A2569, Demographics!A:A, 0)), "Unspecified Bank")</f>
        <v>GT Bank</v>
      </c>
      <c r="O2569" t="str">
        <f>IFERROR(INDEX(Demographics!H:H, MATCH(A2569, Demographics!A:A, 0)) &amp; "", "Unknown Status")</f>
        <v>Permanent</v>
      </c>
    </row>
    <row r="2570" spans="1:15" x14ac:dyDescent="0.25">
      <c r="A2570" t="s">
        <v>2855</v>
      </c>
      <c r="B2570">
        <v>301958710</v>
      </c>
      <c r="C2570">
        <v>12</v>
      </c>
      <c r="D2570" s="1">
        <v>42917.389155092591</v>
      </c>
      <c r="E2570" s="1">
        <v>42917.346712962964</v>
      </c>
      <c r="F2570">
        <v>30000</v>
      </c>
      <c r="G2570">
        <v>33000</v>
      </c>
      <c r="H2570">
        <v>30</v>
      </c>
      <c r="J2570" t="s">
        <v>11</v>
      </c>
      <c r="K2570" s="2">
        <f t="shared" si="120"/>
        <v>0.1</v>
      </c>
      <c r="L2570">
        <f t="shared" si="121"/>
        <v>0</v>
      </c>
      <c r="M2570" t="str">
        <f t="shared" si="122"/>
        <v>3. High Velocity Loyalty (4+)</v>
      </c>
      <c r="N2570" t="str">
        <f>IFERROR(INDEX(Demographics!F:F, MATCH(A2570, Demographics!A:A, 0)), "Unspecified Bank")</f>
        <v>Stanbic IBTC</v>
      </c>
      <c r="O2570" t="str">
        <f>IFERROR(INDEX(Demographics!H:H, MATCH(A2570, Demographics!A:A, 0)) &amp; "", "Unknown Status")</f>
        <v>Permanent</v>
      </c>
    </row>
    <row r="2571" spans="1:15" x14ac:dyDescent="0.25">
      <c r="A2571" t="s">
        <v>2856</v>
      </c>
      <c r="B2571">
        <v>301984458</v>
      </c>
      <c r="C2571">
        <v>3</v>
      </c>
      <c r="D2571" s="1">
        <v>42934.793113425927</v>
      </c>
      <c r="E2571" s="1">
        <v>42934.751377314817</v>
      </c>
      <c r="F2571">
        <v>10000</v>
      </c>
      <c r="G2571">
        <v>13000</v>
      </c>
      <c r="H2571">
        <v>30</v>
      </c>
      <c r="J2571" t="s">
        <v>23</v>
      </c>
      <c r="K2571" s="2">
        <f t="shared" si="120"/>
        <v>0.3</v>
      </c>
      <c r="L2571">
        <f t="shared" si="121"/>
        <v>1</v>
      </c>
      <c r="M2571" t="str">
        <f t="shared" si="122"/>
        <v>2. Early Repeat (2-3)</v>
      </c>
      <c r="N2571" t="str">
        <f>IFERROR(INDEX(Demographics!F:F, MATCH(A2571, Demographics!A:A, 0)), "Unspecified Bank")</f>
        <v>GT Bank</v>
      </c>
      <c r="O2571" t="str">
        <f>IFERROR(INDEX(Demographics!H:H, MATCH(A2571, Demographics!A:A, 0)) &amp; "", "Unknown Status")</f>
        <v>Permanent</v>
      </c>
    </row>
    <row r="2572" spans="1:15" x14ac:dyDescent="0.25">
      <c r="A2572" t="s">
        <v>2857</v>
      </c>
      <c r="B2572">
        <v>301966961</v>
      </c>
      <c r="C2572">
        <v>4</v>
      </c>
      <c r="D2572" s="1">
        <v>42922.777094907404</v>
      </c>
      <c r="E2572" s="1">
        <v>42922.73537037037</v>
      </c>
      <c r="F2572">
        <v>10000</v>
      </c>
      <c r="G2572">
        <v>11500</v>
      </c>
      <c r="H2572">
        <v>15</v>
      </c>
      <c r="J2572" t="s">
        <v>23</v>
      </c>
      <c r="K2572" s="2">
        <f t="shared" si="120"/>
        <v>0.15</v>
      </c>
      <c r="L2572">
        <f t="shared" si="121"/>
        <v>1</v>
      </c>
      <c r="M2572" t="str">
        <f t="shared" si="122"/>
        <v>3. High Velocity Loyalty (4+)</v>
      </c>
      <c r="N2572" t="str">
        <f>IFERROR(INDEX(Demographics!F:F, MATCH(A2572, Demographics!A:A, 0)), "Unspecified Bank")</f>
        <v>First Bank</v>
      </c>
      <c r="O2572" t="str">
        <f>IFERROR(INDEX(Demographics!H:H, MATCH(A2572, Demographics!A:A, 0)) &amp; "", "Unknown Status")</f>
        <v>Permanent</v>
      </c>
    </row>
    <row r="2573" spans="1:15" x14ac:dyDescent="0.25">
      <c r="A2573" t="s">
        <v>2858</v>
      </c>
      <c r="B2573">
        <v>301990615</v>
      </c>
      <c r="C2573">
        <v>11</v>
      </c>
      <c r="D2573" s="1">
        <v>42938.482615740744</v>
      </c>
      <c r="E2573" s="1">
        <v>42938.440787037034</v>
      </c>
      <c r="F2573">
        <v>40000</v>
      </c>
      <c r="G2573">
        <v>48000</v>
      </c>
      <c r="H2573">
        <v>60</v>
      </c>
      <c r="J2573" t="s">
        <v>11</v>
      </c>
      <c r="K2573" s="2">
        <f t="shared" si="120"/>
        <v>0.2</v>
      </c>
      <c r="L2573">
        <f t="shared" si="121"/>
        <v>0</v>
      </c>
      <c r="M2573" t="str">
        <f t="shared" si="122"/>
        <v>3. High Velocity Loyalty (4+)</v>
      </c>
      <c r="N2573" t="str">
        <f>IFERROR(INDEX(Demographics!F:F, MATCH(A2573, Demographics!A:A, 0)), "Unspecified Bank")</f>
        <v>First Bank</v>
      </c>
      <c r="O2573" t="str">
        <f>IFERROR(INDEX(Demographics!H:H, MATCH(A2573, Demographics!A:A, 0)) &amp; "", "Unknown Status")</f>
        <v>Student</v>
      </c>
    </row>
    <row r="2574" spans="1:15" x14ac:dyDescent="0.25">
      <c r="A2574" t="s">
        <v>2859</v>
      </c>
      <c r="B2574">
        <v>301974797</v>
      </c>
      <c r="C2574">
        <v>3</v>
      </c>
      <c r="D2574" s="1">
        <v>42928.64947916667</v>
      </c>
      <c r="E2574" s="1">
        <v>42928.607754629629</v>
      </c>
      <c r="F2574">
        <v>10000</v>
      </c>
      <c r="G2574">
        <v>13000</v>
      </c>
      <c r="H2574">
        <v>30</v>
      </c>
      <c r="J2574" t="s">
        <v>11</v>
      </c>
      <c r="K2574" s="2">
        <f t="shared" si="120"/>
        <v>0.3</v>
      </c>
      <c r="L2574">
        <f t="shared" si="121"/>
        <v>0</v>
      </c>
      <c r="M2574" t="str">
        <f t="shared" si="122"/>
        <v>2. Early Repeat (2-3)</v>
      </c>
      <c r="N2574" t="str">
        <f>IFERROR(INDEX(Demographics!F:F, MATCH(A2574, Demographics!A:A, 0)), "Unspecified Bank")</f>
        <v>Unspecified Bank</v>
      </c>
      <c r="O2574" t="str">
        <f>IFERROR(INDEX(Demographics!H:H, MATCH(A2574, Demographics!A:A, 0)) &amp; "", "Unknown Status")</f>
        <v>Unknown Status</v>
      </c>
    </row>
    <row r="2575" spans="1:15" x14ac:dyDescent="0.25">
      <c r="A2575" t="s">
        <v>2860</v>
      </c>
      <c r="B2575">
        <v>301974876</v>
      </c>
      <c r="C2575">
        <v>4</v>
      </c>
      <c r="D2575" s="1">
        <v>42928.691805555558</v>
      </c>
      <c r="E2575" s="1">
        <v>42928.649282407408</v>
      </c>
      <c r="F2575">
        <v>10000</v>
      </c>
      <c r="G2575">
        <v>13000</v>
      </c>
      <c r="H2575">
        <v>30</v>
      </c>
      <c r="J2575" t="s">
        <v>11</v>
      </c>
      <c r="K2575" s="2">
        <f t="shared" si="120"/>
        <v>0.3</v>
      </c>
      <c r="L2575">
        <f t="shared" si="121"/>
        <v>0</v>
      </c>
      <c r="M2575" t="str">
        <f t="shared" si="122"/>
        <v>3. High Velocity Loyalty (4+)</v>
      </c>
      <c r="N2575" t="str">
        <f>IFERROR(INDEX(Demographics!F:F, MATCH(A2575, Demographics!A:A, 0)), "Unspecified Bank")</f>
        <v>Unspecified Bank</v>
      </c>
      <c r="O2575" t="str">
        <f>IFERROR(INDEX(Demographics!H:H, MATCH(A2575, Demographics!A:A, 0)) &amp; "", "Unknown Status")</f>
        <v>Unknown Status</v>
      </c>
    </row>
    <row r="2576" spans="1:15" x14ac:dyDescent="0.25">
      <c r="A2576" t="s">
        <v>2861</v>
      </c>
      <c r="B2576">
        <v>301987478</v>
      </c>
      <c r="C2576">
        <v>5</v>
      </c>
      <c r="D2576" s="1">
        <v>42936.532060185185</v>
      </c>
      <c r="E2576" s="1">
        <v>42936.490300925929</v>
      </c>
      <c r="F2576">
        <v>20000</v>
      </c>
      <c r="G2576">
        <v>24500</v>
      </c>
      <c r="H2576">
        <v>30</v>
      </c>
      <c r="J2576" t="s">
        <v>11</v>
      </c>
      <c r="K2576" s="2">
        <f t="shared" si="120"/>
        <v>0.22500000000000001</v>
      </c>
      <c r="L2576">
        <f t="shared" si="121"/>
        <v>0</v>
      </c>
      <c r="M2576" t="str">
        <f t="shared" si="122"/>
        <v>3. High Velocity Loyalty (4+)</v>
      </c>
      <c r="N2576" t="str">
        <f>IFERROR(INDEX(Demographics!F:F, MATCH(A2576, Demographics!A:A, 0)), "Unspecified Bank")</f>
        <v>Unspecified Bank</v>
      </c>
      <c r="O2576" t="str">
        <f>IFERROR(INDEX(Demographics!H:H, MATCH(A2576, Demographics!A:A, 0)) &amp; "", "Unknown Status")</f>
        <v>Unknown Status</v>
      </c>
    </row>
    <row r="2577" spans="1:15" x14ac:dyDescent="0.25">
      <c r="A2577" t="s">
        <v>2862</v>
      </c>
      <c r="B2577">
        <v>301960237</v>
      </c>
      <c r="C2577">
        <v>3</v>
      </c>
      <c r="D2577" s="1">
        <v>42918.802534722221</v>
      </c>
      <c r="E2577" s="1">
        <v>42918.760810185187</v>
      </c>
      <c r="F2577">
        <v>20000</v>
      </c>
      <c r="G2577">
        <v>24500</v>
      </c>
      <c r="H2577">
        <v>30</v>
      </c>
      <c r="J2577" t="s">
        <v>11</v>
      </c>
      <c r="K2577" s="2">
        <f t="shared" si="120"/>
        <v>0.22500000000000001</v>
      </c>
      <c r="L2577">
        <f t="shared" si="121"/>
        <v>0</v>
      </c>
      <c r="M2577" t="str">
        <f t="shared" si="122"/>
        <v>2. Early Repeat (2-3)</v>
      </c>
      <c r="N2577" t="str">
        <f>IFERROR(INDEX(Demographics!F:F, MATCH(A2577, Demographics!A:A, 0)), "Unspecified Bank")</f>
        <v>GT Bank</v>
      </c>
      <c r="O2577" t="str">
        <f>IFERROR(INDEX(Demographics!H:H, MATCH(A2577, Demographics!A:A, 0)) &amp; "", "Unknown Status")</f>
        <v>Permanent</v>
      </c>
    </row>
    <row r="2578" spans="1:15" x14ac:dyDescent="0.25">
      <c r="A2578" t="s">
        <v>2863</v>
      </c>
      <c r="B2578">
        <v>301985205</v>
      </c>
      <c r="C2578">
        <v>3</v>
      </c>
      <c r="D2578" s="1">
        <v>42935.388020833336</v>
      </c>
      <c r="E2578" s="1">
        <v>42935.346273148149</v>
      </c>
      <c r="F2578">
        <v>10000</v>
      </c>
      <c r="G2578">
        <v>13000</v>
      </c>
      <c r="H2578">
        <v>30</v>
      </c>
      <c r="J2578" t="s">
        <v>11</v>
      </c>
      <c r="K2578" s="2">
        <f t="shared" si="120"/>
        <v>0.3</v>
      </c>
      <c r="L2578">
        <f t="shared" si="121"/>
        <v>0</v>
      </c>
      <c r="M2578" t="str">
        <f t="shared" si="122"/>
        <v>2. Early Repeat (2-3)</v>
      </c>
      <c r="N2578" t="str">
        <f>IFERROR(INDEX(Demographics!F:F, MATCH(A2578, Demographics!A:A, 0)), "Unspecified Bank")</f>
        <v>Unspecified Bank</v>
      </c>
      <c r="O2578" t="str">
        <f>IFERROR(INDEX(Demographics!H:H, MATCH(A2578, Demographics!A:A, 0)) &amp; "", "Unknown Status")</f>
        <v>Unknown Status</v>
      </c>
    </row>
    <row r="2579" spans="1:15" x14ac:dyDescent="0.25">
      <c r="A2579" t="s">
        <v>2864</v>
      </c>
      <c r="B2579">
        <v>301963512</v>
      </c>
      <c r="C2579">
        <v>3</v>
      </c>
      <c r="D2579" s="1">
        <v>42920.691134259258</v>
      </c>
      <c r="E2579" s="1">
        <v>42920.649386574078</v>
      </c>
      <c r="F2579">
        <v>10000</v>
      </c>
      <c r="G2579">
        <v>13000</v>
      </c>
      <c r="H2579">
        <v>30</v>
      </c>
      <c r="J2579" t="s">
        <v>11</v>
      </c>
      <c r="K2579" s="2">
        <f t="shared" si="120"/>
        <v>0.3</v>
      </c>
      <c r="L2579">
        <f t="shared" si="121"/>
        <v>0</v>
      </c>
      <c r="M2579" t="str">
        <f t="shared" si="122"/>
        <v>2. Early Repeat (2-3)</v>
      </c>
      <c r="N2579" t="str">
        <f>IFERROR(INDEX(Demographics!F:F, MATCH(A2579, Demographics!A:A, 0)), "Unspecified Bank")</f>
        <v>UBA</v>
      </c>
      <c r="O2579" t="str">
        <f>IFERROR(INDEX(Demographics!H:H, MATCH(A2579, Demographics!A:A, 0)) &amp; "", "Unknown Status")</f>
        <v>Permanent</v>
      </c>
    </row>
    <row r="2580" spans="1:15" x14ac:dyDescent="0.25">
      <c r="A2580" t="s">
        <v>2865</v>
      </c>
      <c r="B2580">
        <v>301971026</v>
      </c>
      <c r="C2580">
        <v>2</v>
      </c>
      <c r="D2580" s="1">
        <v>42926.390219907407</v>
      </c>
      <c r="E2580" s="1">
        <v>42926.348495370374</v>
      </c>
      <c r="F2580">
        <v>10000</v>
      </c>
      <c r="G2580">
        <v>13000</v>
      </c>
      <c r="H2580">
        <v>30</v>
      </c>
      <c r="I2580" t="s">
        <v>2211</v>
      </c>
      <c r="J2580" t="s">
        <v>11</v>
      </c>
      <c r="K2580" s="2">
        <f t="shared" si="120"/>
        <v>0.3</v>
      </c>
      <c r="L2580">
        <f t="shared" si="121"/>
        <v>0</v>
      </c>
      <c r="M2580" t="str">
        <f t="shared" si="122"/>
        <v>2. Early Repeat (2-3)</v>
      </c>
      <c r="N2580" t="str">
        <f>IFERROR(INDEX(Demographics!F:F, MATCH(A2580, Demographics!A:A, 0)), "Unspecified Bank")</f>
        <v>Zenith Bank</v>
      </c>
      <c r="O2580" t="str">
        <f>IFERROR(INDEX(Demographics!H:H, MATCH(A2580, Demographics!A:A, 0)) &amp; "", "Unknown Status")</f>
        <v>Permanent</v>
      </c>
    </row>
    <row r="2581" spans="1:15" x14ac:dyDescent="0.25">
      <c r="A2581" t="s">
        <v>2866</v>
      </c>
      <c r="B2581">
        <v>301998514</v>
      </c>
      <c r="C2581">
        <v>3</v>
      </c>
      <c r="D2581" s="1">
        <v>42943.446516203701</v>
      </c>
      <c r="E2581" s="1">
        <v>42943.404780092591</v>
      </c>
      <c r="F2581">
        <v>10000</v>
      </c>
      <c r="G2581">
        <v>13000</v>
      </c>
      <c r="H2581">
        <v>30</v>
      </c>
      <c r="J2581" t="s">
        <v>23</v>
      </c>
      <c r="K2581" s="2">
        <f t="shared" si="120"/>
        <v>0.3</v>
      </c>
      <c r="L2581">
        <f t="shared" si="121"/>
        <v>1</v>
      </c>
      <c r="M2581" t="str">
        <f t="shared" si="122"/>
        <v>2. Early Repeat (2-3)</v>
      </c>
      <c r="N2581" t="str">
        <f>IFERROR(INDEX(Demographics!F:F, MATCH(A2581, Demographics!A:A, 0)), "Unspecified Bank")</f>
        <v>Unspecified Bank</v>
      </c>
      <c r="O2581" t="str">
        <f>IFERROR(INDEX(Demographics!H:H, MATCH(A2581, Demographics!A:A, 0)) &amp; "", "Unknown Status")</f>
        <v>Unknown Status</v>
      </c>
    </row>
    <row r="2582" spans="1:15" x14ac:dyDescent="0.25">
      <c r="A2582" t="s">
        <v>2867</v>
      </c>
      <c r="B2582">
        <v>302001257</v>
      </c>
      <c r="C2582">
        <v>2</v>
      </c>
      <c r="D2582" s="1">
        <v>42944.837743055556</v>
      </c>
      <c r="E2582" s="1">
        <v>42944.795995370368</v>
      </c>
      <c r="F2582">
        <v>10000</v>
      </c>
      <c r="G2582">
        <v>13000</v>
      </c>
      <c r="H2582">
        <v>30</v>
      </c>
      <c r="J2582" t="s">
        <v>11</v>
      </c>
      <c r="K2582" s="2">
        <f t="shared" si="120"/>
        <v>0.3</v>
      </c>
      <c r="L2582">
        <f t="shared" si="121"/>
        <v>0</v>
      </c>
      <c r="M2582" t="str">
        <f t="shared" si="122"/>
        <v>2. Early Repeat (2-3)</v>
      </c>
      <c r="N2582" t="str">
        <f>IFERROR(INDEX(Demographics!F:F, MATCH(A2582, Demographics!A:A, 0)), "Unspecified Bank")</f>
        <v>Unspecified Bank</v>
      </c>
      <c r="O2582" t="str">
        <f>IFERROR(INDEX(Demographics!H:H, MATCH(A2582, Demographics!A:A, 0)) &amp; "", "Unknown Status")</f>
        <v>Unknown Status</v>
      </c>
    </row>
    <row r="2583" spans="1:15" x14ac:dyDescent="0.25">
      <c r="A2583" t="s">
        <v>2868</v>
      </c>
      <c r="B2583">
        <v>302001452</v>
      </c>
      <c r="C2583">
        <v>2</v>
      </c>
      <c r="D2583" s="1">
        <v>42944.946875000001</v>
      </c>
      <c r="E2583" s="1">
        <v>42944.905127314814</v>
      </c>
      <c r="F2583">
        <v>10000</v>
      </c>
      <c r="G2583">
        <v>11500</v>
      </c>
      <c r="H2583">
        <v>15</v>
      </c>
      <c r="I2583" t="s">
        <v>2869</v>
      </c>
      <c r="J2583" t="s">
        <v>11</v>
      </c>
      <c r="K2583" s="2">
        <f t="shared" si="120"/>
        <v>0.15</v>
      </c>
      <c r="L2583">
        <f t="shared" si="121"/>
        <v>0</v>
      </c>
      <c r="M2583" t="str">
        <f t="shared" si="122"/>
        <v>2. Early Repeat (2-3)</v>
      </c>
      <c r="N2583" t="str">
        <f>IFERROR(INDEX(Demographics!F:F, MATCH(A2583, Demographics!A:A, 0)), "Unspecified Bank")</f>
        <v>Unspecified Bank</v>
      </c>
      <c r="O2583" t="str">
        <f>IFERROR(INDEX(Demographics!H:H, MATCH(A2583, Demographics!A:A, 0)) &amp; "", "Unknown Status")</f>
        <v>Unknown Status</v>
      </c>
    </row>
    <row r="2584" spans="1:15" x14ac:dyDescent="0.25">
      <c r="A2584" t="s">
        <v>2870</v>
      </c>
      <c r="B2584">
        <v>301974499</v>
      </c>
      <c r="C2584">
        <v>2</v>
      </c>
      <c r="D2584" s="1">
        <v>42928.514745370368</v>
      </c>
      <c r="E2584" s="1">
        <v>42928.472986111112</v>
      </c>
      <c r="F2584">
        <v>10000</v>
      </c>
      <c r="G2584">
        <v>13000</v>
      </c>
      <c r="H2584">
        <v>30</v>
      </c>
      <c r="J2584" t="s">
        <v>11</v>
      </c>
      <c r="K2584" s="2">
        <f t="shared" si="120"/>
        <v>0.3</v>
      </c>
      <c r="L2584">
        <f t="shared" si="121"/>
        <v>0</v>
      </c>
      <c r="M2584" t="str">
        <f t="shared" si="122"/>
        <v>2. Early Repeat (2-3)</v>
      </c>
      <c r="N2584" t="str">
        <f>IFERROR(INDEX(Demographics!F:F, MATCH(A2584, Demographics!A:A, 0)), "Unspecified Bank")</f>
        <v>EcoBank</v>
      </c>
      <c r="O2584" t="str">
        <f>IFERROR(INDEX(Demographics!H:H, MATCH(A2584, Demographics!A:A, 0)) &amp; "", "Unknown Status")</f>
        <v>Permanent</v>
      </c>
    </row>
    <row r="2585" spans="1:15" x14ac:dyDescent="0.25">
      <c r="A2585" t="s">
        <v>2871</v>
      </c>
      <c r="B2585">
        <v>301987150</v>
      </c>
      <c r="C2585">
        <v>19</v>
      </c>
      <c r="D2585" s="1">
        <v>42936.41128472222</v>
      </c>
      <c r="E2585" s="1">
        <v>42936.36954861111</v>
      </c>
      <c r="F2585">
        <v>40000</v>
      </c>
      <c r="G2585">
        <v>48000</v>
      </c>
      <c r="H2585">
        <v>60</v>
      </c>
      <c r="J2585" t="s">
        <v>11</v>
      </c>
      <c r="K2585" s="2">
        <f t="shared" si="120"/>
        <v>0.2</v>
      </c>
      <c r="L2585">
        <f t="shared" si="121"/>
        <v>0</v>
      </c>
      <c r="M2585" t="str">
        <f t="shared" si="122"/>
        <v>3. High Velocity Loyalty (4+)</v>
      </c>
      <c r="N2585" t="str">
        <f>IFERROR(INDEX(Demographics!F:F, MATCH(A2585, Demographics!A:A, 0)), "Unspecified Bank")</f>
        <v>FCMB</v>
      </c>
      <c r="O2585" t="str">
        <f>IFERROR(INDEX(Demographics!H:H, MATCH(A2585, Demographics!A:A, 0)) &amp; "", "Unknown Status")</f>
        <v>Permanent</v>
      </c>
    </row>
    <row r="2586" spans="1:15" x14ac:dyDescent="0.25">
      <c r="A2586" t="s">
        <v>2872</v>
      </c>
      <c r="B2586">
        <v>301971168</v>
      </c>
      <c r="C2586">
        <v>2</v>
      </c>
      <c r="D2586" s="1">
        <v>42926.45416666667</v>
      </c>
      <c r="E2586" s="1">
        <v>42926.412442129629</v>
      </c>
      <c r="F2586">
        <v>10000</v>
      </c>
      <c r="G2586">
        <v>13000</v>
      </c>
      <c r="H2586">
        <v>30</v>
      </c>
      <c r="J2586" t="s">
        <v>11</v>
      </c>
      <c r="K2586" s="2">
        <f t="shared" si="120"/>
        <v>0.3</v>
      </c>
      <c r="L2586">
        <f t="shared" si="121"/>
        <v>0</v>
      </c>
      <c r="M2586" t="str">
        <f t="shared" si="122"/>
        <v>2. Early Repeat (2-3)</v>
      </c>
      <c r="N2586" t="str">
        <f>IFERROR(INDEX(Demographics!F:F, MATCH(A2586, Demographics!A:A, 0)), "Unspecified Bank")</f>
        <v>Diamond Bank</v>
      </c>
      <c r="O2586" t="str">
        <f>IFERROR(INDEX(Demographics!H:H, MATCH(A2586, Demographics!A:A, 0)) &amp; "", "Unknown Status")</f>
        <v/>
      </c>
    </row>
    <row r="2587" spans="1:15" x14ac:dyDescent="0.25">
      <c r="A2587" t="s">
        <v>2873</v>
      </c>
      <c r="B2587">
        <v>301971077</v>
      </c>
      <c r="C2587">
        <v>4</v>
      </c>
      <c r="D2587" s="1">
        <v>42926.411932870367</v>
      </c>
      <c r="E2587" s="1">
        <v>42926.370196759257</v>
      </c>
      <c r="F2587">
        <v>20000</v>
      </c>
      <c r="G2587">
        <v>24500</v>
      </c>
      <c r="H2587">
        <v>30</v>
      </c>
      <c r="J2587" t="s">
        <v>23</v>
      </c>
      <c r="K2587" s="2">
        <f t="shared" si="120"/>
        <v>0.22500000000000001</v>
      </c>
      <c r="L2587">
        <f t="shared" si="121"/>
        <v>1</v>
      </c>
      <c r="M2587" t="str">
        <f t="shared" si="122"/>
        <v>3. High Velocity Loyalty (4+)</v>
      </c>
      <c r="N2587" t="str">
        <f>IFERROR(INDEX(Demographics!F:F, MATCH(A2587, Demographics!A:A, 0)), "Unspecified Bank")</f>
        <v>GT Bank</v>
      </c>
      <c r="O2587" t="str">
        <f>IFERROR(INDEX(Demographics!H:H, MATCH(A2587, Demographics!A:A, 0)) &amp; "", "Unknown Status")</f>
        <v>Permanent</v>
      </c>
    </row>
    <row r="2588" spans="1:15" x14ac:dyDescent="0.25">
      <c r="A2588" t="s">
        <v>2874</v>
      </c>
      <c r="B2588">
        <v>301997020</v>
      </c>
      <c r="C2588">
        <v>6</v>
      </c>
      <c r="D2588" s="1">
        <v>42942.571261574078</v>
      </c>
      <c r="E2588" s="1">
        <v>42942.529513888891</v>
      </c>
      <c r="F2588">
        <v>20000</v>
      </c>
      <c r="G2588">
        <v>24500</v>
      </c>
      <c r="H2588">
        <v>30</v>
      </c>
      <c r="J2588" t="s">
        <v>11</v>
      </c>
      <c r="K2588" s="2">
        <f t="shared" si="120"/>
        <v>0.22500000000000001</v>
      </c>
      <c r="L2588">
        <f t="shared" si="121"/>
        <v>0</v>
      </c>
      <c r="M2588" t="str">
        <f t="shared" si="122"/>
        <v>3. High Velocity Loyalty (4+)</v>
      </c>
      <c r="N2588" t="str">
        <f>IFERROR(INDEX(Demographics!F:F, MATCH(A2588, Demographics!A:A, 0)), "Unspecified Bank")</f>
        <v>Unspecified Bank</v>
      </c>
      <c r="O2588" t="str">
        <f>IFERROR(INDEX(Demographics!H:H, MATCH(A2588, Demographics!A:A, 0)) &amp; "", "Unknown Status")</f>
        <v>Unknown Status</v>
      </c>
    </row>
    <row r="2589" spans="1:15" x14ac:dyDescent="0.25">
      <c r="A2589" t="s">
        <v>2875</v>
      </c>
      <c r="B2589">
        <v>301976152</v>
      </c>
      <c r="C2589">
        <v>2</v>
      </c>
      <c r="D2589" s="1">
        <v>42929.59578703704</v>
      </c>
      <c r="E2589" s="1">
        <v>42929.554062499999</v>
      </c>
      <c r="F2589">
        <v>10000</v>
      </c>
      <c r="G2589">
        <v>13000</v>
      </c>
      <c r="H2589">
        <v>30</v>
      </c>
      <c r="J2589" t="s">
        <v>11</v>
      </c>
      <c r="K2589" s="2">
        <f t="shared" si="120"/>
        <v>0.3</v>
      </c>
      <c r="L2589">
        <f t="shared" si="121"/>
        <v>0</v>
      </c>
      <c r="M2589" t="str">
        <f t="shared" si="122"/>
        <v>2. Early Repeat (2-3)</v>
      </c>
      <c r="N2589" t="str">
        <f>IFERROR(INDEX(Demographics!F:F, MATCH(A2589, Demographics!A:A, 0)), "Unspecified Bank")</f>
        <v>UBA</v>
      </c>
      <c r="O2589" t="str">
        <f>IFERROR(INDEX(Demographics!H:H, MATCH(A2589, Demographics!A:A, 0)) &amp; "", "Unknown Status")</f>
        <v>Permanent</v>
      </c>
    </row>
    <row r="2590" spans="1:15" x14ac:dyDescent="0.25">
      <c r="A2590" t="s">
        <v>2876</v>
      </c>
      <c r="B2590">
        <v>301984529</v>
      </c>
      <c r="C2590">
        <v>3</v>
      </c>
      <c r="D2590" s="1">
        <v>42934.823344907411</v>
      </c>
      <c r="E2590" s="1">
        <v>42934.781597222223</v>
      </c>
      <c r="F2590">
        <v>10000</v>
      </c>
      <c r="G2590">
        <v>11500</v>
      </c>
      <c r="H2590">
        <v>15</v>
      </c>
      <c r="J2590" t="s">
        <v>11</v>
      </c>
      <c r="K2590" s="2">
        <f t="shared" si="120"/>
        <v>0.15</v>
      </c>
      <c r="L2590">
        <f t="shared" si="121"/>
        <v>0</v>
      </c>
      <c r="M2590" t="str">
        <f t="shared" si="122"/>
        <v>2. Early Repeat (2-3)</v>
      </c>
      <c r="N2590" t="str">
        <f>IFERROR(INDEX(Demographics!F:F, MATCH(A2590, Demographics!A:A, 0)), "Unspecified Bank")</f>
        <v>Unspecified Bank</v>
      </c>
      <c r="O2590" t="str">
        <f>IFERROR(INDEX(Demographics!H:H, MATCH(A2590, Demographics!A:A, 0)) &amp; "", "Unknown Status")</f>
        <v>Unknown Status</v>
      </c>
    </row>
    <row r="2591" spans="1:15" x14ac:dyDescent="0.25">
      <c r="A2591" t="s">
        <v>2877</v>
      </c>
      <c r="B2591">
        <v>301961434</v>
      </c>
      <c r="C2591">
        <v>7</v>
      </c>
      <c r="D2591" s="1">
        <v>42919.688611111109</v>
      </c>
      <c r="E2591" s="1">
        <v>42919.646886574075</v>
      </c>
      <c r="F2591">
        <v>10000</v>
      </c>
      <c r="G2591">
        <v>13000</v>
      </c>
      <c r="H2591">
        <v>30</v>
      </c>
      <c r="J2591" t="s">
        <v>11</v>
      </c>
      <c r="K2591" s="2">
        <f t="shared" si="120"/>
        <v>0.3</v>
      </c>
      <c r="L2591">
        <f t="shared" si="121"/>
        <v>0</v>
      </c>
      <c r="M2591" t="str">
        <f t="shared" si="122"/>
        <v>3. High Velocity Loyalty (4+)</v>
      </c>
      <c r="N2591" t="str">
        <f>IFERROR(INDEX(Demographics!F:F, MATCH(A2591, Demographics!A:A, 0)), "Unspecified Bank")</f>
        <v>Unspecified Bank</v>
      </c>
      <c r="O2591" t="str">
        <f>IFERROR(INDEX(Demographics!H:H, MATCH(A2591, Demographics!A:A, 0)) &amp; "", "Unknown Status")</f>
        <v>Unknown Status</v>
      </c>
    </row>
    <row r="2592" spans="1:15" x14ac:dyDescent="0.25">
      <c r="A2592" t="s">
        <v>2878</v>
      </c>
      <c r="B2592">
        <v>301974956</v>
      </c>
      <c r="C2592">
        <v>5</v>
      </c>
      <c r="D2592" s="1">
        <v>42928.729872685188</v>
      </c>
      <c r="E2592" s="1">
        <v>42928.687442129631</v>
      </c>
      <c r="F2592">
        <v>20000</v>
      </c>
      <c r="G2592">
        <v>24500</v>
      </c>
      <c r="H2592">
        <v>30</v>
      </c>
      <c r="J2592" t="s">
        <v>11</v>
      </c>
      <c r="K2592" s="2">
        <f t="shared" si="120"/>
        <v>0.22500000000000001</v>
      </c>
      <c r="L2592">
        <f t="shared" si="121"/>
        <v>0</v>
      </c>
      <c r="M2592" t="str">
        <f t="shared" si="122"/>
        <v>3. High Velocity Loyalty (4+)</v>
      </c>
      <c r="N2592" t="str">
        <f>IFERROR(INDEX(Demographics!F:F, MATCH(A2592, Demographics!A:A, 0)), "Unspecified Bank")</f>
        <v>Diamond Bank</v>
      </c>
      <c r="O2592" t="str">
        <f>IFERROR(INDEX(Demographics!H:H, MATCH(A2592, Demographics!A:A, 0)) &amp; "", "Unknown Status")</f>
        <v>Permanent</v>
      </c>
    </row>
    <row r="2593" spans="1:15" x14ac:dyDescent="0.25">
      <c r="A2593" t="s">
        <v>2879</v>
      </c>
      <c r="B2593">
        <v>302001094</v>
      </c>
      <c r="C2593">
        <v>5</v>
      </c>
      <c r="D2593" s="1">
        <v>42944.754363425927</v>
      </c>
      <c r="E2593" s="1">
        <v>42944.711875000001</v>
      </c>
      <c r="F2593">
        <v>20000</v>
      </c>
      <c r="G2593">
        <v>23000</v>
      </c>
      <c r="H2593">
        <v>30</v>
      </c>
      <c r="I2593" t="s">
        <v>2880</v>
      </c>
      <c r="J2593" t="s">
        <v>11</v>
      </c>
      <c r="K2593" s="2">
        <f t="shared" si="120"/>
        <v>0.15</v>
      </c>
      <c r="L2593">
        <f t="shared" si="121"/>
        <v>0</v>
      </c>
      <c r="M2593" t="str">
        <f t="shared" si="122"/>
        <v>3. High Velocity Loyalty (4+)</v>
      </c>
      <c r="N2593" t="str">
        <f>IFERROR(INDEX(Demographics!F:F, MATCH(A2593, Demographics!A:A, 0)), "Unspecified Bank")</f>
        <v>GT Bank</v>
      </c>
      <c r="O2593" t="str">
        <f>IFERROR(INDEX(Demographics!H:H, MATCH(A2593, Demographics!A:A, 0)) &amp; "", "Unknown Status")</f>
        <v>Permanent</v>
      </c>
    </row>
    <row r="2594" spans="1:15" x14ac:dyDescent="0.25">
      <c r="A2594" t="s">
        <v>2881</v>
      </c>
      <c r="B2594">
        <v>301987403</v>
      </c>
      <c r="C2594">
        <v>5</v>
      </c>
      <c r="D2594" s="1">
        <v>42936.505219907405</v>
      </c>
      <c r="E2594" s="1">
        <v>42936.463437500002</v>
      </c>
      <c r="F2594">
        <v>20000</v>
      </c>
      <c r="G2594">
        <v>22250</v>
      </c>
      <c r="H2594">
        <v>15</v>
      </c>
      <c r="J2594" t="s">
        <v>11</v>
      </c>
      <c r="K2594" s="2">
        <f t="shared" si="120"/>
        <v>0.1125</v>
      </c>
      <c r="L2594">
        <f t="shared" si="121"/>
        <v>0</v>
      </c>
      <c r="M2594" t="str">
        <f t="shared" si="122"/>
        <v>3. High Velocity Loyalty (4+)</v>
      </c>
      <c r="N2594" t="str">
        <f>IFERROR(INDEX(Demographics!F:F, MATCH(A2594, Demographics!A:A, 0)), "Unspecified Bank")</f>
        <v>Diamond Bank</v>
      </c>
      <c r="O2594" t="str">
        <f>IFERROR(INDEX(Demographics!H:H, MATCH(A2594, Demographics!A:A, 0)) &amp; "", "Unknown Status")</f>
        <v>Permanent</v>
      </c>
    </row>
    <row r="2595" spans="1:15" x14ac:dyDescent="0.25">
      <c r="A2595" t="s">
        <v>2882</v>
      </c>
      <c r="B2595">
        <v>301990778</v>
      </c>
      <c r="C2595">
        <v>2</v>
      </c>
      <c r="D2595" s="1">
        <v>42938.574513888889</v>
      </c>
      <c r="E2595" s="1">
        <v>42938.532696759263</v>
      </c>
      <c r="F2595">
        <v>10000</v>
      </c>
      <c r="G2595">
        <v>13000</v>
      </c>
      <c r="H2595">
        <v>30</v>
      </c>
      <c r="J2595" t="s">
        <v>11</v>
      </c>
      <c r="K2595" s="2">
        <f t="shared" si="120"/>
        <v>0.3</v>
      </c>
      <c r="L2595">
        <f t="shared" si="121"/>
        <v>0</v>
      </c>
      <c r="M2595" t="str">
        <f t="shared" si="122"/>
        <v>2. Early Repeat (2-3)</v>
      </c>
      <c r="N2595" t="str">
        <f>IFERROR(INDEX(Demographics!F:F, MATCH(A2595, Demographics!A:A, 0)), "Unspecified Bank")</f>
        <v>GT Bank</v>
      </c>
      <c r="O2595" t="str">
        <f>IFERROR(INDEX(Demographics!H:H, MATCH(A2595, Demographics!A:A, 0)) &amp; "", "Unknown Status")</f>
        <v>Permanent</v>
      </c>
    </row>
    <row r="2596" spans="1:15" x14ac:dyDescent="0.25">
      <c r="A2596" t="s">
        <v>2883</v>
      </c>
      <c r="B2596">
        <v>301979448</v>
      </c>
      <c r="C2596">
        <v>5</v>
      </c>
      <c r="D2596" s="1">
        <v>42931.725462962961</v>
      </c>
      <c r="E2596" s="1">
        <v>42931.68372685185</v>
      </c>
      <c r="F2596">
        <v>10000</v>
      </c>
      <c r="G2596">
        <v>11500</v>
      </c>
      <c r="H2596">
        <v>15</v>
      </c>
      <c r="J2596" t="s">
        <v>11</v>
      </c>
      <c r="K2596" s="2">
        <f t="shared" si="120"/>
        <v>0.15</v>
      </c>
      <c r="L2596">
        <f t="shared" si="121"/>
        <v>0</v>
      </c>
      <c r="M2596" t="str">
        <f t="shared" si="122"/>
        <v>3. High Velocity Loyalty (4+)</v>
      </c>
      <c r="N2596" t="str">
        <f>IFERROR(INDEX(Demographics!F:F, MATCH(A2596, Demographics!A:A, 0)), "Unspecified Bank")</f>
        <v>GT Bank</v>
      </c>
      <c r="O2596" t="str">
        <f>IFERROR(INDEX(Demographics!H:H, MATCH(A2596, Demographics!A:A, 0)) &amp; "", "Unknown Status")</f>
        <v/>
      </c>
    </row>
    <row r="2597" spans="1:15" x14ac:dyDescent="0.25">
      <c r="A2597" t="s">
        <v>2884</v>
      </c>
      <c r="B2597">
        <v>301968184</v>
      </c>
      <c r="C2597">
        <v>9</v>
      </c>
      <c r="D2597" s="1">
        <v>42923.661076388889</v>
      </c>
      <c r="E2597" s="1">
        <v>42923.619340277779</v>
      </c>
      <c r="F2597">
        <v>10000</v>
      </c>
      <c r="G2597">
        <v>11500</v>
      </c>
      <c r="H2597">
        <v>15</v>
      </c>
      <c r="J2597" t="s">
        <v>23</v>
      </c>
      <c r="K2597" s="2">
        <f t="shared" si="120"/>
        <v>0.15</v>
      </c>
      <c r="L2597">
        <f t="shared" si="121"/>
        <v>1</v>
      </c>
      <c r="M2597" t="str">
        <f t="shared" si="122"/>
        <v>3. High Velocity Loyalty (4+)</v>
      </c>
      <c r="N2597" t="str">
        <f>IFERROR(INDEX(Demographics!F:F, MATCH(A2597, Demographics!A:A, 0)), "Unspecified Bank")</f>
        <v>GT Bank</v>
      </c>
      <c r="O2597" t="str">
        <f>IFERROR(INDEX(Demographics!H:H, MATCH(A2597, Demographics!A:A, 0)) &amp; "", "Unknown Status")</f>
        <v>Permanent</v>
      </c>
    </row>
    <row r="2598" spans="1:15" x14ac:dyDescent="0.25">
      <c r="A2598" t="s">
        <v>2885</v>
      </c>
      <c r="B2598">
        <v>301973625</v>
      </c>
      <c r="C2598">
        <v>2</v>
      </c>
      <c r="D2598" s="1">
        <v>42927.813148148147</v>
      </c>
      <c r="E2598" s="1">
        <v>42927.770671296297</v>
      </c>
      <c r="F2598">
        <v>10000</v>
      </c>
      <c r="G2598">
        <v>13000</v>
      </c>
      <c r="H2598">
        <v>30</v>
      </c>
      <c r="J2598" t="s">
        <v>11</v>
      </c>
      <c r="K2598" s="2">
        <f t="shared" si="120"/>
        <v>0.3</v>
      </c>
      <c r="L2598">
        <f t="shared" si="121"/>
        <v>0</v>
      </c>
      <c r="M2598" t="str">
        <f t="shared" si="122"/>
        <v>2. Early Repeat (2-3)</v>
      </c>
      <c r="N2598" t="str">
        <f>IFERROR(INDEX(Demographics!F:F, MATCH(A2598, Demographics!A:A, 0)), "Unspecified Bank")</f>
        <v>Unspecified Bank</v>
      </c>
      <c r="O2598" t="str">
        <f>IFERROR(INDEX(Demographics!H:H, MATCH(A2598, Demographics!A:A, 0)) &amp; "", "Unknown Status")</f>
        <v>Unknown Status</v>
      </c>
    </row>
    <row r="2599" spans="1:15" x14ac:dyDescent="0.25">
      <c r="A2599" t="s">
        <v>2886</v>
      </c>
      <c r="B2599">
        <v>301998099</v>
      </c>
      <c r="C2599">
        <v>8</v>
      </c>
      <c r="D2599" s="1">
        <v>42943.164560185185</v>
      </c>
      <c r="E2599" s="1">
        <v>42943.122094907405</v>
      </c>
      <c r="F2599">
        <v>20000</v>
      </c>
      <c r="G2599">
        <v>24500</v>
      </c>
      <c r="H2599">
        <v>30</v>
      </c>
      <c r="J2599" t="s">
        <v>11</v>
      </c>
      <c r="K2599" s="2">
        <f t="shared" si="120"/>
        <v>0.22500000000000001</v>
      </c>
      <c r="L2599">
        <f t="shared" si="121"/>
        <v>0</v>
      </c>
      <c r="M2599" t="str">
        <f t="shared" si="122"/>
        <v>3. High Velocity Loyalty (4+)</v>
      </c>
      <c r="N2599" t="str">
        <f>IFERROR(INDEX(Demographics!F:F, MATCH(A2599, Demographics!A:A, 0)), "Unspecified Bank")</f>
        <v>GT Bank</v>
      </c>
      <c r="O2599" t="str">
        <f>IFERROR(INDEX(Demographics!H:H, MATCH(A2599, Demographics!A:A, 0)) &amp; "", "Unknown Status")</f>
        <v>Self-Employed</v>
      </c>
    </row>
    <row r="2600" spans="1:15" x14ac:dyDescent="0.25">
      <c r="A2600" t="s">
        <v>2887</v>
      </c>
      <c r="B2600">
        <v>301965642</v>
      </c>
      <c r="C2600">
        <v>5</v>
      </c>
      <c r="D2600" s="1">
        <v>42921.918634259258</v>
      </c>
      <c r="E2600" s="1">
        <v>42921.876909722225</v>
      </c>
      <c r="F2600">
        <v>10000</v>
      </c>
      <c r="G2600">
        <v>13000</v>
      </c>
      <c r="H2600">
        <v>30</v>
      </c>
      <c r="J2600" t="s">
        <v>11</v>
      </c>
      <c r="K2600" s="2">
        <f t="shared" si="120"/>
        <v>0.3</v>
      </c>
      <c r="L2600">
        <f t="shared" si="121"/>
        <v>0</v>
      </c>
      <c r="M2600" t="str">
        <f t="shared" si="122"/>
        <v>3. High Velocity Loyalty (4+)</v>
      </c>
      <c r="N2600" t="str">
        <f>IFERROR(INDEX(Demographics!F:F, MATCH(A2600, Demographics!A:A, 0)), "Unspecified Bank")</f>
        <v>Unspecified Bank</v>
      </c>
      <c r="O2600" t="str">
        <f>IFERROR(INDEX(Demographics!H:H, MATCH(A2600, Demographics!A:A, 0)) &amp; "", "Unknown Status")</f>
        <v>Unknown Status</v>
      </c>
    </row>
    <row r="2601" spans="1:15" x14ac:dyDescent="0.25">
      <c r="A2601" t="s">
        <v>2888</v>
      </c>
      <c r="B2601">
        <v>301996758</v>
      </c>
      <c r="C2601">
        <v>2</v>
      </c>
      <c r="D2601" s="1">
        <v>42942.478449074071</v>
      </c>
      <c r="E2601" s="1">
        <v>42942.436701388891</v>
      </c>
      <c r="F2601">
        <v>10000</v>
      </c>
      <c r="G2601">
        <v>11500</v>
      </c>
      <c r="H2601">
        <v>15</v>
      </c>
      <c r="J2601" t="s">
        <v>11</v>
      </c>
      <c r="K2601" s="2">
        <f t="shared" si="120"/>
        <v>0.15</v>
      </c>
      <c r="L2601">
        <f t="shared" si="121"/>
        <v>0</v>
      </c>
      <c r="M2601" t="str">
        <f t="shared" si="122"/>
        <v>2. Early Repeat (2-3)</v>
      </c>
      <c r="N2601" t="str">
        <f>IFERROR(INDEX(Demographics!F:F, MATCH(A2601, Demographics!A:A, 0)), "Unspecified Bank")</f>
        <v>GT Bank</v>
      </c>
      <c r="O2601" t="str">
        <f>IFERROR(INDEX(Demographics!H:H, MATCH(A2601, Demographics!A:A, 0)) &amp; "", "Unknown Status")</f>
        <v>Permanent</v>
      </c>
    </row>
    <row r="2602" spans="1:15" x14ac:dyDescent="0.25">
      <c r="A2602" t="s">
        <v>2889</v>
      </c>
      <c r="B2602">
        <v>302002592</v>
      </c>
      <c r="C2602">
        <v>3</v>
      </c>
      <c r="D2602" s="1">
        <v>42945.768483796295</v>
      </c>
      <c r="E2602" s="1">
        <v>42945.726724537039</v>
      </c>
      <c r="F2602">
        <v>10000</v>
      </c>
      <c r="G2602">
        <v>13000</v>
      </c>
      <c r="H2602">
        <v>30</v>
      </c>
      <c r="J2602" t="s">
        <v>11</v>
      </c>
      <c r="K2602" s="2">
        <f t="shared" si="120"/>
        <v>0.3</v>
      </c>
      <c r="L2602">
        <f t="shared" si="121"/>
        <v>0</v>
      </c>
      <c r="M2602" t="str">
        <f t="shared" si="122"/>
        <v>2. Early Repeat (2-3)</v>
      </c>
      <c r="N2602" t="str">
        <f>IFERROR(INDEX(Demographics!F:F, MATCH(A2602, Demographics!A:A, 0)), "Unspecified Bank")</f>
        <v>GT Bank</v>
      </c>
      <c r="O2602" t="str">
        <f>IFERROR(INDEX(Demographics!H:H, MATCH(A2602, Demographics!A:A, 0)) &amp; "", "Unknown Status")</f>
        <v>Permanent</v>
      </c>
    </row>
    <row r="2603" spans="1:15" x14ac:dyDescent="0.25">
      <c r="A2603" t="s">
        <v>2890</v>
      </c>
      <c r="B2603">
        <v>302002182</v>
      </c>
      <c r="C2603">
        <v>2</v>
      </c>
      <c r="D2603" s="1">
        <v>42945.558900462966</v>
      </c>
      <c r="E2603" s="1">
        <v>42945.517152777778</v>
      </c>
      <c r="F2603">
        <v>10000</v>
      </c>
      <c r="G2603">
        <v>13000</v>
      </c>
      <c r="H2603">
        <v>30</v>
      </c>
      <c r="J2603" t="s">
        <v>11</v>
      </c>
      <c r="K2603" s="2">
        <f t="shared" si="120"/>
        <v>0.3</v>
      </c>
      <c r="L2603">
        <f t="shared" si="121"/>
        <v>0</v>
      </c>
      <c r="M2603" t="str">
        <f t="shared" si="122"/>
        <v>2. Early Repeat (2-3)</v>
      </c>
      <c r="N2603" t="str">
        <f>IFERROR(INDEX(Demographics!F:F, MATCH(A2603, Demographics!A:A, 0)), "Unspecified Bank")</f>
        <v>GT Bank</v>
      </c>
      <c r="O2603" t="str">
        <f>IFERROR(INDEX(Demographics!H:H, MATCH(A2603, Demographics!A:A, 0)) &amp; "", "Unknown Status")</f>
        <v>Permanent</v>
      </c>
    </row>
    <row r="2604" spans="1:15" x14ac:dyDescent="0.25">
      <c r="A2604" t="s">
        <v>2891</v>
      </c>
      <c r="B2604">
        <v>301964790</v>
      </c>
      <c r="C2604">
        <v>2</v>
      </c>
      <c r="D2604" s="1">
        <v>42921.527662037035</v>
      </c>
      <c r="E2604" s="1">
        <v>42921.485937500001</v>
      </c>
      <c r="F2604">
        <v>10000</v>
      </c>
      <c r="G2604">
        <v>13000</v>
      </c>
      <c r="H2604">
        <v>30</v>
      </c>
      <c r="J2604" t="s">
        <v>23</v>
      </c>
      <c r="K2604" s="2">
        <f t="shared" si="120"/>
        <v>0.3</v>
      </c>
      <c r="L2604">
        <f t="shared" si="121"/>
        <v>1</v>
      </c>
      <c r="M2604" t="str">
        <f t="shared" si="122"/>
        <v>2. Early Repeat (2-3)</v>
      </c>
      <c r="N2604" t="str">
        <f>IFERROR(INDEX(Demographics!F:F, MATCH(A2604, Demographics!A:A, 0)), "Unspecified Bank")</f>
        <v>Unspecified Bank</v>
      </c>
      <c r="O2604" t="str">
        <f>IFERROR(INDEX(Demographics!H:H, MATCH(A2604, Demographics!A:A, 0)) &amp; "", "Unknown Status")</f>
        <v>Unknown Status</v>
      </c>
    </row>
    <row r="2605" spans="1:15" x14ac:dyDescent="0.25">
      <c r="A2605" t="s">
        <v>2892</v>
      </c>
      <c r="B2605">
        <v>301964956</v>
      </c>
      <c r="C2605">
        <v>2</v>
      </c>
      <c r="D2605" s="1">
        <v>42921.603379629632</v>
      </c>
      <c r="E2605" s="1">
        <v>42921.561620370368</v>
      </c>
      <c r="F2605">
        <v>10000</v>
      </c>
      <c r="G2605">
        <v>13000</v>
      </c>
      <c r="H2605">
        <v>30</v>
      </c>
      <c r="I2605" t="s">
        <v>2893</v>
      </c>
      <c r="J2605" t="s">
        <v>23</v>
      </c>
      <c r="K2605" s="2">
        <f t="shared" si="120"/>
        <v>0.3</v>
      </c>
      <c r="L2605">
        <f t="shared" si="121"/>
        <v>1</v>
      </c>
      <c r="M2605" t="str">
        <f t="shared" si="122"/>
        <v>2. Early Repeat (2-3)</v>
      </c>
      <c r="N2605" t="str">
        <f>IFERROR(INDEX(Demographics!F:F, MATCH(A2605, Demographics!A:A, 0)), "Unspecified Bank")</f>
        <v>Stanbic IBTC</v>
      </c>
      <c r="O2605" t="str">
        <f>IFERROR(INDEX(Demographics!H:H, MATCH(A2605, Demographics!A:A, 0)) &amp; "", "Unknown Status")</f>
        <v>Permanent</v>
      </c>
    </row>
    <row r="2606" spans="1:15" x14ac:dyDescent="0.25">
      <c r="A2606" t="s">
        <v>2894</v>
      </c>
      <c r="B2606">
        <v>301979637</v>
      </c>
      <c r="C2606">
        <v>3</v>
      </c>
      <c r="D2606" s="1">
        <v>42931.836481481485</v>
      </c>
      <c r="E2606" s="1">
        <v>42931.794745370367</v>
      </c>
      <c r="F2606">
        <v>20000</v>
      </c>
      <c r="G2606">
        <v>24000</v>
      </c>
      <c r="H2606">
        <v>30</v>
      </c>
      <c r="I2606" t="s">
        <v>2895</v>
      </c>
      <c r="J2606" t="s">
        <v>23</v>
      </c>
      <c r="K2606" s="2">
        <f t="shared" si="120"/>
        <v>0.2</v>
      </c>
      <c r="L2606">
        <f t="shared" si="121"/>
        <v>1</v>
      </c>
      <c r="M2606" t="str">
        <f t="shared" si="122"/>
        <v>2. Early Repeat (2-3)</v>
      </c>
      <c r="N2606" t="str">
        <f>IFERROR(INDEX(Demographics!F:F, MATCH(A2606, Demographics!A:A, 0)), "Unspecified Bank")</f>
        <v>Zenith Bank</v>
      </c>
      <c r="O2606" t="str">
        <f>IFERROR(INDEX(Demographics!H:H, MATCH(A2606, Demographics!A:A, 0)) &amp; "", "Unknown Status")</f>
        <v>Permanent</v>
      </c>
    </row>
    <row r="2607" spans="1:15" x14ac:dyDescent="0.25">
      <c r="A2607" t="s">
        <v>2896</v>
      </c>
      <c r="B2607">
        <v>301961522</v>
      </c>
      <c r="C2607">
        <v>14</v>
      </c>
      <c r="D2607" s="1">
        <v>42919.70826388889</v>
      </c>
      <c r="E2607" s="1">
        <v>42919.666516203702</v>
      </c>
      <c r="F2607">
        <v>30000</v>
      </c>
      <c r="G2607">
        <v>33000</v>
      </c>
      <c r="H2607">
        <v>30</v>
      </c>
      <c r="J2607" t="s">
        <v>23</v>
      </c>
      <c r="K2607" s="2">
        <f t="shared" si="120"/>
        <v>0.1</v>
      </c>
      <c r="L2607">
        <f t="shared" si="121"/>
        <v>1</v>
      </c>
      <c r="M2607" t="str">
        <f t="shared" si="122"/>
        <v>3. High Velocity Loyalty (4+)</v>
      </c>
      <c r="N2607" t="str">
        <f>IFERROR(INDEX(Demographics!F:F, MATCH(A2607, Demographics!A:A, 0)), "Unspecified Bank")</f>
        <v>EcoBank</v>
      </c>
      <c r="O2607" t="str">
        <f>IFERROR(INDEX(Demographics!H:H, MATCH(A2607, Demographics!A:A, 0)) &amp; "", "Unknown Status")</f>
        <v>Permanent</v>
      </c>
    </row>
    <row r="2608" spans="1:15" x14ac:dyDescent="0.25">
      <c r="A2608" t="s">
        <v>2897</v>
      </c>
      <c r="B2608">
        <v>302001946</v>
      </c>
      <c r="C2608">
        <v>3</v>
      </c>
      <c r="D2608" s="1">
        <v>42945.432280092595</v>
      </c>
      <c r="E2608" s="1">
        <v>42945.389791666668</v>
      </c>
      <c r="F2608">
        <v>10000</v>
      </c>
      <c r="G2608">
        <v>11500</v>
      </c>
      <c r="H2608">
        <v>15</v>
      </c>
      <c r="I2608" t="s">
        <v>2898</v>
      </c>
      <c r="J2608" t="s">
        <v>23</v>
      </c>
      <c r="K2608" s="2">
        <f t="shared" si="120"/>
        <v>0.15</v>
      </c>
      <c r="L2608">
        <f t="shared" si="121"/>
        <v>1</v>
      </c>
      <c r="M2608" t="str">
        <f t="shared" si="122"/>
        <v>2. Early Repeat (2-3)</v>
      </c>
      <c r="N2608" t="str">
        <f>IFERROR(INDEX(Demographics!F:F, MATCH(A2608, Demographics!A:A, 0)), "Unspecified Bank")</f>
        <v>Unspecified Bank</v>
      </c>
      <c r="O2608" t="str">
        <f>IFERROR(INDEX(Demographics!H:H, MATCH(A2608, Demographics!A:A, 0)) &amp; "", "Unknown Status")</f>
        <v>Unknown Status</v>
      </c>
    </row>
    <row r="2609" spans="1:15" x14ac:dyDescent="0.25">
      <c r="A2609" t="s">
        <v>2899</v>
      </c>
      <c r="B2609">
        <v>301984590</v>
      </c>
      <c r="C2609">
        <v>15</v>
      </c>
      <c r="D2609" s="1">
        <v>42934.861145833333</v>
      </c>
      <c r="E2609" s="1">
        <v>42934.81863425926</v>
      </c>
      <c r="F2609">
        <v>40000</v>
      </c>
      <c r="G2609">
        <v>48000</v>
      </c>
      <c r="H2609">
        <v>60</v>
      </c>
      <c r="J2609" t="s">
        <v>11</v>
      </c>
      <c r="K2609" s="2">
        <f t="shared" si="120"/>
        <v>0.2</v>
      </c>
      <c r="L2609">
        <f t="shared" si="121"/>
        <v>0</v>
      </c>
      <c r="M2609" t="str">
        <f t="shared" si="122"/>
        <v>3. High Velocity Loyalty (4+)</v>
      </c>
      <c r="N2609" t="str">
        <f>IFERROR(INDEX(Demographics!F:F, MATCH(A2609, Demographics!A:A, 0)), "Unspecified Bank")</f>
        <v>Unspecified Bank</v>
      </c>
      <c r="O2609" t="str">
        <f>IFERROR(INDEX(Demographics!H:H, MATCH(A2609, Demographics!A:A, 0)) &amp; "", "Unknown Status")</f>
        <v>Unknown Status</v>
      </c>
    </row>
    <row r="2610" spans="1:15" x14ac:dyDescent="0.25">
      <c r="A2610" t="s">
        <v>2900</v>
      </c>
      <c r="B2610">
        <v>301989341</v>
      </c>
      <c r="C2610">
        <v>15</v>
      </c>
      <c r="D2610" s="1">
        <v>42937.581782407404</v>
      </c>
      <c r="E2610" s="1">
        <v>42937.539942129632</v>
      </c>
      <c r="F2610">
        <v>10000</v>
      </c>
      <c r="G2610">
        <v>13000</v>
      </c>
      <c r="H2610">
        <v>30</v>
      </c>
      <c r="J2610" t="s">
        <v>11</v>
      </c>
      <c r="K2610" s="2">
        <f t="shared" si="120"/>
        <v>0.3</v>
      </c>
      <c r="L2610">
        <f t="shared" si="121"/>
        <v>0</v>
      </c>
      <c r="M2610" t="str">
        <f t="shared" si="122"/>
        <v>3. High Velocity Loyalty (4+)</v>
      </c>
      <c r="N2610" t="str">
        <f>IFERROR(INDEX(Demographics!F:F, MATCH(A2610, Demographics!A:A, 0)), "Unspecified Bank")</f>
        <v>GT Bank</v>
      </c>
      <c r="O2610" t="str">
        <f>IFERROR(INDEX(Demographics!H:H, MATCH(A2610, Demographics!A:A, 0)) &amp; "", "Unknown Status")</f>
        <v>Permanent</v>
      </c>
    </row>
    <row r="2611" spans="1:15" x14ac:dyDescent="0.25">
      <c r="A2611" t="s">
        <v>2901</v>
      </c>
      <c r="B2611">
        <v>301996624</v>
      </c>
      <c r="C2611">
        <v>2</v>
      </c>
      <c r="D2611" s="1">
        <v>42942.431481481479</v>
      </c>
      <c r="E2611" s="1">
        <v>42942.389733796299</v>
      </c>
      <c r="F2611">
        <v>10000</v>
      </c>
      <c r="G2611">
        <v>13000</v>
      </c>
      <c r="H2611">
        <v>30</v>
      </c>
      <c r="J2611" t="s">
        <v>11</v>
      </c>
      <c r="K2611" s="2">
        <f t="shared" si="120"/>
        <v>0.3</v>
      </c>
      <c r="L2611">
        <f t="shared" si="121"/>
        <v>0</v>
      </c>
      <c r="M2611" t="str">
        <f t="shared" si="122"/>
        <v>2. Early Repeat (2-3)</v>
      </c>
      <c r="N2611" t="str">
        <f>IFERROR(INDEX(Demographics!F:F, MATCH(A2611, Demographics!A:A, 0)), "Unspecified Bank")</f>
        <v>Unspecified Bank</v>
      </c>
      <c r="O2611" t="str">
        <f>IFERROR(INDEX(Demographics!H:H, MATCH(A2611, Demographics!A:A, 0)) &amp; "", "Unknown Status")</f>
        <v>Unknown Status</v>
      </c>
    </row>
    <row r="2612" spans="1:15" x14ac:dyDescent="0.25">
      <c r="A2612" t="s">
        <v>2902</v>
      </c>
      <c r="B2612">
        <v>301991736</v>
      </c>
      <c r="C2612">
        <v>4</v>
      </c>
      <c r="D2612" s="1">
        <v>42939.462743055556</v>
      </c>
      <c r="E2612" s="1">
        <v>42939.42087962963</v>
      </c>
      <c r="F2612">
        <v>20000</v>
      </c>
      <c r="G2612">
        <v>24500</v>
      </c>
      <c r="H2612">
        <v>30</v>
      </c>
      <c r="J2612" t="s">
        <v>11</v>
      </c>
      <c r="K2612" s="2">
        <f t="shared" si="120"/>
        <v>0.22500000000000001</v>
      </c>
      <c r="L2612">
        <f t="shared" si="121"/>
        <v>0</v>
      </c>
      <c r="M2612" t="str">
        <f t="shared" si="122"/>
        <v>3. High Velocity Loyalty (4+)</v>
      </c>
      <c r="N2612" t="str">
        <f>IFERROR(INDEX(Demographics!F:F, MATCH(A2612, Demographics!A:A, 0)), "Unspecified Bank")</f>
        <v>Unspecified Bank</v>
      </c>
      <c r="O2612" t="str">
        <f>IFERROR(INDEX(Demographics!H:H, MATCH(A2612, Demographics!A:A, 0)) &amp; "", "Unknown Status")</f>
        <v>Unknown Status</v>
      </c>
    </row>
    <row r="2613" spans="1:15" x14ac:dyDescent="0.25">
      <c r="A2613" t="s">
        <v>2903</v>
      </c>
      <c r="B2613">
        <v>301968590</v>
      </c>
      <c r="C2613">
        <v>9</v>
      </c>
      <c r="D2613" s="1">
        <v>42923.888206018521</v>
      </c>
      <c r="E2613" s="1">
        <v>42923.84648148148</v>
      </c>
      <c r="F2613">
        <v>30000</v>
      </c>
      <c r="G2613">
        <v>33000</v>
      </c>
      <c r="H2613">
        <v>30</v>
      </c>
      <c r="J2613" t="s">
        <v>11</v>
      </c>
      <c r="K2613" s="2">
        <f t="shared" si="120"/>
        <v>0.1</v>
      </c>
      <c r="L2613">
        <f t="shared" si="121"/>
        <v>0</v>
      </c>
      <c r="M2613" t="str">
        <f t="shared" si="122"/>
        <v>3. High Velocity Loyalty (4+)</v>
      </c>
      <c r="N2613" t="str">
        <f>IFERROR(INDEX(Demographics!F:F, MATCH(A2613, Demographics!A:A, 0)), "Unspecified Bank")</f>
        <v>Standard Chartered</v>
      </c>
      <c r="O2613" t="str">
        <f>IFERROR(INDEX(Demographics!H:H, MATCH(A2613, Demographics!A:A, 0)) &amp; "", "Unknown Status")</f>
        <v>Permanent</v>
      </c>
    </row>
    <row r="2614" spans="1:15" x14ac:dyDescent="0.25">
      <c r="A2614" t="s">
        <v>2904</v>
      </c>
      <c r="B2614">
        <v>301968445</v>
      </c>
      <c r="C2614">
        <v>8</v>
      </c>
      <c r="D2614" s="1">
        <v>42923.803206018521</v>
      </c>
      <c r="E2614" s="1">
        <v>42923.761458333334</v>
      </c>
      <c r="F2614">
        <v>30000</v>
      </c>
      <c r="G2614">
        <v>39000</v>
      </c>
      <c r="H2614">
        <v>60</v>
      </c>
      <c r="J2614" t="s">
        <v>23</v>
      </c>
      <c r="K2614" s="2">
        <f t="shared" si="120"/>
        <v>0.3</v>
      </c>
      <c r="L2614">
        <f t="shared" si="121"/>
        <v>1</v>
      </c>
      <c r="M2614" t="str">
        <f t="shared" si="122"/>
        <v>3. High Velocity Loyalty (4+)</v>
      </c>
      <c r="N2614" t="str">
        <f>IFERROR(INDEX(Demographics!F:F, MATCH(A2614, Demographics!A:A, 0)), "Unspecified Bank")</f>
        <v>Unspecified Bank</v>
      </c>
      <c r="O2614" t="str">
        <f>IFERROR(INDEX(Demographics!H:H, MATCH(A2614, Demographics!A:A, 0)) &amp; "", "Unknown Status")</f>
        <v>Unknown Status</v>
      </c>
    </row>
    <row r="2615" spans="1:15" x14ac:dyDescent="0.25">
      <c r="A2615" t="s">
        <v>2905</v>
      </c>
      <c r="B2615">
        <v>301971909</v>
      </c>
      <c r="C2615">
        <v>14</v>
      </c>
      <c r="D2615" s="1">
        <v>42926.742303240739</v>
      </c>
      <c r="E2615" s="1">
        <v>42926.700555555559</v>
      </c>
      <c r="F2615">
        <v>40000</v>
      </c>
      <c r="G2615">
        <v>44000</v>
      </c>
      <c r="H2615">
        <v>30</v>
      </c>
      <c r="J2615" t="s">
        <v>11</v>
      </c>
      <c r="K2615" s="2">
        <f t="shared" si="120"/>
        <v>0.1</v>
      </c>
      <c r="L2615">
        <f t="shared" si="121"/>
        <v>0</v>
      </c>
      <c r="M2615" t="str">
        <f t="shared" si="122"/>
        <v>3. High Velocity Loyalty (4+)</v>
      </c>
      <c r="N2615" t="str">
        <f>IFERROR(INDEX(Demographics!F:F, MATCH(A2615, Demographics!A:A, 0)), "Unspecified Bank")</f>
        <v>Diamond Bank</v>
      </c>
      <c r="O2615" t="str">
        <f>IFERROR(INDEX(Demographics!H:H, MATCH(A2615, Demographics!A:A, 0)) &amp; "", "Unknown Status")</f>
        <v>Self-Employed</v>
      </c>
    </row>
    <row r="2616" spans="1:15" x14ac:dyDescent="0.25">
      <c r="A2616" t="s">
        <v>2906</v>
      </c>
      <c r="B2616">
        <v>301986527</v>
      </c>
      <c r="C2616">
        <v>3</v>
      </c>
      <c r="D2616" s="1">
        <v>42935.91128472222</v>
      </c>
      <c r="E2616" s="1">
        <v>42935.869502314818</v>
      </c>
      <c r="F2616">
        <v>10000</v>
      </c>
      <c r="G2616">
        <v>13000</v>
      </c>
      <c r="H2616">
        <v>30</v>
      </c>
      <c r="J2616" t="s">
        <v>11</v>
      </c>
      <c r="K2616" s="2">
        <f t="shared" si="120"/>
        <v>0.3</v>
      </c>
      <c r="L2616">
        <f t="shared" si="121"/>
        <v>0</v>
      </c>
      <c r="M2616" t="str">
        <f t="shared" si="122"/>
        <v>2. Early Repeat (2-3)</v>
      </c>
      <c r="N2616" t="str">
        <f>IFERROR(INDEX(Demographics!F:F, MATCH(A2616, Demographics!A:A, 0)), "Unspecified Bank")</f>
        <v>Access Bank</v>
      </c>
      <c r="O2616" t="str">
        <f>IFERROR(INDEX(Demographics!H:H, MATCH(A2616, Demographics!A:A, 0)) &amp; "", "Unknown Status")</f>
        <v>Permanent</v>
      </c>
    </row>
    <row r="2617" spans="1:15" x14ac:dyDescent="0.25">
      <c r="A2617" t="s">
        <v>2907</v>
      </c>
      <c r="B2617">
        <v>301978189</v>
      </c>
      <c r="C2617">
        <v>2</v>
      </c>
      <c r="D2617" s="1">
        <v>42930.78833333333</v>
      </c>
      <c r="E2617" s="1">
        <v>42930.746608796297</v>
      </c>
      <c r="F2617">
        <v>10000</v>
      </c>
      <c r="G2617">
        <v>13000</v>
      </c>
      <c r="H2617">
        <v>30</v>
      </c>
      <c r="I2617" t="s">
        <v>2089</v>
      </c>
      <c r="J2617" t="s">
        <v>11</v>
      </c>
      <c r="K2617" s="2">
        <f t="shared" si="120"/>
        <v>0.3</v>
      </c>
      <c r="L2617">
        <f t="shared" si="121"/>
        <v>0</v>
      </c>
      <c r="M2617" t="str">
        <f t="shared" si="122"/>
        <v>2. Early Repeat (2-3)</v>
      </c>
      <c r="N2617" t="str">
        <f>IFERROR(INDEX(Demographics!F:F, MATCH(A2617, Demographics!A:A, 0)), "Unspecified Bank")</f>
        <v>Diamond Bank</v>
      </c>
      <c r="O2617" t="str">
        <f>IFERROR(INDEX(Demographics!H:H, MATCH(A2617, Demographics!A:A, 0)) &amp; "", "Unknown Status")</f>
        <v>Permanent</v>
      </c>
    </row>
    <row r="2618" spans="1:15" x14ac:dyDescent="0.25">
      <c r="A2618" t="s">
        <v>2908</v>
      </c>
      <c r="B2618">
        <v>301998732</v>
      </c>
      <c r="C2618">
        <v>2</v>
      </c>
      <c r="D2618" s="1">
        <v>42943.535740740743</v>
      </c>
      <c r="E2618" s="1">
        <v>42943.493993055556</v>
      </c>
      <c r="F2618">
        <v>10000</v>
      </c>
      <c r="G2618">
        <v>13000</v>
      </c>
      <c r="H2618">
        <v>30</v>
      </c>
      <c r="J2618" t="s">
        <v>11</v>
      </c>
      <c r="K2618" s="2">
        <f t="shared" si="120"/>
        <v>0.3</v>
      </c>
      <c r="L2618">
        <f t="shared" si="121"/>
        <v>0</v>
      </c>
      <c r="M2618" t="str">
        <f t="shared" si="122"/>
        <v>2. Early Repeat (2-3)</v>
      </c>
      <c r="N2618" t="str">
        <f>IFERROR(INDEX(Demographics!F:F, MATCH(A2618, Demographics!A:A, 0)), "Unspecified Bank")</f>
        <v>GT Bank</v>
      </c>
      <c r="O2618" t="str">
        <f>IFERROR(INDEX(Demographics!H:H, MATCH(A2618, Demographics!A:A, 0)) &amp; "", "Unknown Status")</f>
        <v>Permanent</v>
      </c>
    </row>
    <row r="2619" spans="1:15" x14ac:dyDescent="0.25">
      <c r="A2619" t="s">
        <v>2909</v>
      </c>
      <c r="B2619">
        <v>301987544</v>
      </c>
      <c r="C2619">
        <v>3</v>
      </c>
      <c r="D2619" s="1">
        <v>42936.555324074077</v>
      </c>
      <c r="E2619" s="1">
        <v>42936.51357638889</v>
      </c>
      <c r="F2619">
        <v>10000</v>
      </c>
      <c r="G2619">
        <v>13000</v>
      </c>
      <c r="H2619">
        <v>30</v>
      </c>
      <c r="J2619" t="s">
        <v>11</v>
      </c>
      <c r="K2619" s="2">
        <f t="shared" si="120"/>
        <v>0.3</v>
      </c>
      <c r="L2619">
        <f t="shared" si="121"/>
        <v>0</v>
      </c>
      <c r="M2619" t="str">
        <f t="shared" si="122"/>
        <v>2. Early Repeat (2-3)</v>
      </c>
      <c r="N2619" t="str">
        <f>IFERROR(INDEX(Demographics!F:F, MATCH(A2619, Demographics!A:A, 0)), "Unspecified Bank")</f>
        <v>UBA</v>
      </c>
      <c r="O2619" t="str">
        <f>IFERROR(INDEX(Demographics!H:H, MATCH(A2619, Demographics!A:A, 0)) &amp; "", "Unknown Status")</f>
        <v>Permanent</v>
      </c>
    </row>
    <row r="2620" spans="1:15" x14ac:dyDescent="0.25">
      <c r="A2620" t="s">
        <v>2910</v>
      </c>
      <c r="B2620">
        <v>301966718</v>
      </c>
      <c r="C2620">
        <v>3</v>
      </c>
      <c r="D2620" s="1">
        <v>42922.665775462963</v>
      </c>
      <c r="E2620" s="1">
        <v>42922.624039351853</v>
      </c>
      <c r="F2620">
        <v>10000</v>
      </c>
      <c r="G2620">
        <v>11500</v>
      </c>
      <c r="H2620">
        <v>15</v>
      </c>
      <c r="J2620" t="s">
        <v>11</v>
      </c>
      <c r="K2620" s="2">
        <f t="shared" si="120"/>
        <v>0.15</v>
      </c>
      <c r="L2620">
        <f t="shared" si="121"/>
        <v>0</v>
      </c>
      <c r="M2620" t="str">
        <f t="shared" si="122"/>
        <v>2. Early Repeat (2-3)</v>
      </c>
      <c r="N2620" t="str">
        <f>IFERROR(INDEX(Demographics!F:F, MATCH(A2620, Demographics!A:A, 0)), "Unspecified Bank")</f>
        <v>Unspecified Bank</v>
      </c>
      <c r="O2620" t="str">
        <f>IFERROR(INDEX(Demographics!H:H, MATCH(A2620, Demographics!A:A, 0)) &amp; "", "Unknown Status")</f>
        <v>Unknown Status</v>
      </c>
    </row>
    <row r="2621" spans="1:15" x14ac:dyDescent="0.25">
      <c r="A2621" t="s">
        <v>2911</v>
      </c>
      <c r="B2621">
        <v>301963704</v>
      </c>
      <c r="C2621">
        <v>2</v>
      </c>
      <c r="D2621" s="1">
        <v>42920.776736111111</v>
      </c>
      <c r="E2621" s="1">
        <v>42920.735023148147</v>
      </c>
      <c r="F2621">
        <v>10000</v>
      </c>
      <c r="G2621">
        <v>13000</v>
      </c>
      <c r="H2621">
        <v>30</v>
      </c>
      <c r="J2621" t="s">
        <v>11</v>
      </c>
      <c r="K2621" s="2">
        <f t="shared" si="120"/>
        <v>0.3</v>
      </c>
      <c r="L2621">
        <f t="shared" si="121"/>
        <v>0</v>
      </c>
      <c r="M2621" t="str">
        <f t="shared" si="122"/>
        <v>2. Early Repeat (2-3)</v>
      </c>
      <c r="N2621" t="str">
        <f>IFERROR(INDEX(Demographics!F:F, MATCH(A2621, Demographics!A:A, 0)), "Unspecified Bank")</f>
        <v>GT Bank</v>
      </c>
      <c r="O2621" t="str">
        <f>IFERROR(INDEX(Demographics!H:H, MATCH(A2621, Demographics!A:A, 0)) &amp; "", "Unknown Status")</f>
        <v>Permanent</v>
      </c>
    </row>
    <row r="2622" spans="1:15" x14ac:dyDescent="0.25">
      <c r="A2622" t="s">
        <v>2912</v>
      </c>
      <c r="B2622">
        <v>301963001</v>
      </c>
      <c r="C2622">
        <v>7</v>
      </c>
      <c r="D2622" s="1">
        <v>42920.497604166667</v>
      </c>
      <c r="E2622" s="1">
        <v>42920.455879629626</v>
      </c>
      <c r="F2622">
        <v>30000</v>
      </c>
      <c r="G2622">
        <v>34500</v>
      </c>
      <c r="H2622">
        <v>30</v>
      </c>
      <c r="J2622" t="s">
        <v>11</v>
      </c>
      <c r="K2622" s="2">
        <f t="shared" si="120"/>
        <v>0.15</v>
      </c>
      <c r="L2622">
        <f t="shared" si="121"/>
        <v>0</v>
      </c>
      <c r="M2622" t="str">
        <f t="shared" si="122"/>
        <v>3. High Velocity Loyalty (4+)</v>
      </c>
      <c r="N2622" t="str">
        <f>IFERROR(INDEX(Demographics!F:F, MATCH(A2622, Demographics!A:A, 0)), "Unspecified Bank")</f>
        <v>Diamond Bank</v>
      </c>
      <c r="O2622" t="str">
        <f>IFERROR(INDEX(Demographics!H:H, MATCH(A2622, Demographics!A:A, 0)) &amp; "", "Unknown Status")</f>
        <v>Permanent</v>
      </c>
    </row>
    <row r="2623" spans="1:15" x14ac:dyDescent="0.25">
      <c r="A2623" t="s">
        <v>2913</v>
      </c>
      <c r="B2623">
        <v>301966227</v>
      </c>
      <c r="C2623">
        <v>10</v>
      </c>
      <c r="D2623" s="1">
        <v>42922.465451388889</v>
      </c>
      <c r="E2623" s="1">
        <v>42922.423657407409</v>
      </c>
      <c r="F2623">
        <v>30000</v>
      </c>
      <c r="G2623">
        <v>34500</v>
      </c>
      <c r="H2623">
        <v>30</v>
      </c>
      <c r="J2623" t="s">
        <v>11</v>
      </c>
      <c r="K2623" s="2">
        <f t="shared" si="120"/>
        <v>0.15</v>
      </c>
      <c r="L2623">
        <f t="shared" si="121"/>
        <v>0</v>
      </c>
      <c r="M2623" t="str">
        <f t="shared" si="122"/>
        <v>3. High Velocity Loyalty (4+)</v>
      </c>
      <c r="N2623" t="str">
        <f>IFERROR(INDEX(Demographics!F:F, MATCH(A2623, Demographics!A:A, 0)), "Unspecified Bank")</f>
        <v>Unspecified Bank</v>
      </c>
      <c r="O2623" t="str">
        <f>IFERROR(INDEX(Demographics!H:H, MATCH(A2623, Demographics!A:A, 0)) &amp; "", "Unknown Status")</f>
        <v>Unknown Status</v>
      </c>
    </row>
    <row r="2624" spans="1:15" x14ac:dyDescent="0.25">
      <c r="A2624" t="s">
        <v>2914</v>
      </c>
      <c r="B2624">
        <v>301977346</v>
      </c>
      <c r="C2624">
        <v>2</v>
      </c>
      <c r="D2624" s="1">
        <v>42930.457129629627</v>
      </c>
      <c r="E2624" s="1">
        <v>42930.415381944447</v>
      </c>
      <c r="F2624">
        <v>10000</v>
      </c>
      <c r="G2624">
        <v>11500</v>
      </c>
      <c r="H2624">
        <v>15</v>
      </c>
      <c r="J2624" t="s">
        <v>11</v>
      </c>
      <c r="K2624" s="2">
        <f t="shared" si="120"/>
        <v>0.15</v>
      </c>
      <c r="L2624">
        <f t="shared" si="121"/>
        <v>0</v>
      </c>
      <c r="M2624" t="str">
        <f t="shared" si="122"/>
        <v>2. Early Repeat (2-3)</v>
      </c>
      <c r="N2624" t="str">
        <f>IFERROR(INDEX(Demographics!F:F, MATCH(A2624, Demographics!A:A, 0)), "Unspecified Bank")</f>
        <v>UBA</v>
      </c>
      <c r="O2624" t="str">
        <f>IFERROR(INDEX(Demographics!H:H, MATCH(A2624, Demographics!A:A, 0)) &amp; "", "Unknown Status")</f>
        <v>Permanent</v>
      </c>
    </row>
    <row r="2625" spans="1:15" x14ac:dyDescent="0.25">
      <c r="A2625" t="s">
        <v>2915</v>
      </c>
      <c r="B2625">
        <v>301982309</v>
      </c>
      <c r="C2625">
        <v>3</v>
      </c>
      <c r="D2625" s="1">
        <v>42933.700312499997</v>
      </c>
      <c r="E2625" s="1">
        <v>42933.658587962964</v>
      </c>
      <c r="F2625">
        <v>10000</v>
      </c>
      <c r="G2625">
        <v>11500</v>
      </c>
      <c r="H2625">
        <v>15</v>
      </c>
      <c r="J2625" t="s">
        <v>11</v>
      </c>
      <c r="K2625" s="2">
        <f t="shared" si="120"/>
        <v>0.15</v>
      </c>
      <c r="L2625">
        <f t="shared" si="121"/>
        <v>0</v>
      </c>
      <c r="M2625" t="str">
        <f t="shared" si="122"/>
        <v>2. Early Repeat (2-3)</v>
      </c>
      <c r="N2625" t="str">
        <f>IFERROR(INDEX(Demographics!F:F, MATCH(A2625, Demographics!A:A, 0)), "Unspecified Bank")</f>
        <v>GT Bank</v>
      </c>
      <c r="O2625" t="str">
        <f>IFERROR(INDEX(Demographics!H:H, MATCH(A2625, Demographics!A:A, 0)) &amp; "", "Unknown Status")</f>
        <v>Permanent</v>
      </c>
    </row>
    <row r="2626" spans="1:15" x14ac:dyDescent="0.25">
      <c r="A2626" t="s">
        <v>2916</v>
      </c>
      <c r="B2626">
        <v>301987293</v>
      </c>
      <c r="C2626">
        <v>2</v>
      </c>
      <c r="D2626" s="1">
        <v>42936.469155092593</v>
      </c>
      <c r="E2626" s="1">
        <v>42936.427407407406</v>
      </c>
      <c r="F2626">
        <v>10000</v>
      </c>
      <c r="G2626">
        <v>13000</v>
      </c>
      <c r="H2626">
        <v>30</v>
      </c>
      <c r="J2626" t="s">
        <v>11</v>
      </c>
      <c r="K2626" s="2">
        <f t="shared" si="120"/>
        <v>0.3</v>
      </c>
      <c r="L2626">
        <f t="shared" si="121"/>
        <v>0</v>
      </c>
      <c r="M2626" t="str">
        <f t="shared" si="122"/>
        <v>2. Early Repeat (2-3)</v>
      </c>
      <c r="N2626" t="str">
        <f>IFERROR(INDEX(Demographics!F:F, MATCH(A2626, Demographics!A:A, 0)), "Unspecified Bank")</f>
        <v>Zenith Bank</v>
      </c>
      <c r="O2626" t="str">
        <f>IFERROR(INDEX(Demographics!H:H, MATCH(A2626, Demographics!A:A, 0)) &amp; "", "Unknown Status")</f>
        <v>Permanent</v>
      </c>
    </row>
    <row r="2627" spans="1:15" x14ac:dyDescent="0.25">
      <c r="A2627" t="s">
        <v>2917</v>
      </c>
      <c r="B2627">
        <v>301966374</v>
      </c>
      <c r="C2627">
        <v>3</v>
      </c>
      <c r="D2627" s="1">
        <v>42922.532175925924</v>
      </c>
      <c r="E2627" s="1">
        <v>42922.490451388891</v>
      </c>
      <c r="F2627">
        <v>10000</v>
      </c>
      <c r="G2627">
        <v>13000</v>
      </c>
      <c r="H2627">
        <v>30</v>
      </c>
      <c r="I2627" t="s">
        <v>2918</v>
      </c>
      <c r="J2627" t="s">
        <v>11</v>
      </c>
      <c r="K2627" s="2">
        <f t="shared" ref="K2627:K2690" si="123">(G2627 - F2627) / F2627</f>
        <v>0.3</v>
      </c>
      <c r="L2627">
        <f t="shared" ref="L2627:L2690" si="124">IF(J2627="bad", 1, 0)</f>
        <v>0</v>
      </c>
      <c r="M2627" t="str">
        <f t="shared" ref="M2627:M2690" si="125">IF(C2627=1, "1. First-Time Applicant", IF(C2627&lt;=3, "2. Early Repeat (2-3)", "3. High Velocity Loyalty (4+)"))</f>
        <v>2. Early Repeat (2-3)</v>
      </c>
      <c r="N2627" t="str">
        <f>IFERROR(INDEX(Demographics!F:F, MATCH(A2627, Demographics!A:A, 0)), "Unspecified Bank")</f>
        <v>Stanbic IBTC</v>
      </c>
      <c r="O2627" t="str">
        <f>IFERROR(INDEX(Demographics!H:H, MATCH(A2627, Demographics!A:A, 0)) &amp; "", "Unknown Status")</f>
        <v>Permanent</v>
      </c>
    </row>
    <row r="2628" spans="1:15" x14ac:dyDescent="0.25">
      <c r="A2628" t="s">
        <v>2919</v>
      </c>
      <c r="B2628">
        <v>301981873</v>
      </c>
      <c r="C2628">
        <v>4</v>
      </c>
      <c r="D2628" s="1">
        <v>42933.554398148146</v>
      </c>
      <c r="E2628" s="1">
        <v>42933.512662037036</v>
      </c>
      <c r="F2628">
        <v>20000</v>
      </c>
      <c r="G2628">
        <v>24500</v>
      </c>
      <c r="H2628">
        <v>30</v>
      </c>
      <c r="J2628" t="s">
        <v>11</v>
      </c>
      <c r="K2628" s="2">
        <f t="shared" si="123"/>
        <v>0.22500000000000001</v>
      </c>
      <c r="L2628">
        <f t="shared" si="124"/>
        <v>0</v>
      </c>
      <c r="M2628" t="str">
        <f t="shared" si="125"/>
        <v>3. High Velocity Loyalty (4+)</v>
      </c>
      <c r="N2628" t="str">
        <f>IFERROR(INDEX(Demographics!F:F, MATCH(A2628, Demographics!A:A, 0)), "Unspecified Bank")</f>
        <v>Unspecified Bank</v>
      </c>
      <c r="O2628" t="str">
        <f>IFERROR(INDEX(Demographics!H:H, MATCH(A2628, Demographics!A:A, 0)) &amp; "", "Unknown Status")</f>
        <v>Unknown Status</v>
      </c>
    </row>
    <row r="2629" spans="1:15" x14ac:dyDescent="0.25">
      <c r="A2629" t="s">
        <v>2920</v>
      </c>
      <c r="B2629">
        <v>301995272</v>
      </c>
      <c r="C2629">
        <v>6</v>
      </c>
      <c r="D2629" s="1">
        <v>42941.550995370373</v>
      </c>
      <c r="E2629" s="1">
        <v>42941.509247685186</v>
      </c>
      <c r="F2629">
        <v>30000</v>
      </c>
      <c r="G2629">
        <v>34500</v>
      </c>
      <c r="H2629">
        <v>30</v>
      </c>
      <c r="J2629" t="s">
        <v>11</v>
      </c>
      <c r="K2629" s="2">
        <f t="shared" si="123"/>
        <v>0.15</v>
      </c>
      <c r="L2629">
        <f t="shared" si="124"/>
        <v>0</v>
      </c>
      <c r="M2629" t="str">
        <f t="shared" si="125"/>
        <v>3. High Velocity Loyalty (4+)</v>
      </c>
      <c r="N2629" t="str">
        <f>IFERROR(INDEX(Demographics!F:F, MATCH(A2629, Demographics!A:A, 0)), "Unspecified Bank")</f>
        <v>Unspecified Bank</v>
      </c>
      <c r="O2629" t="str">
        <f>IFERROR(INDEX(Demographics!H:H, MATCH(A2629, Demographics!A:A, 0)) &amp; "", "Unknown Status")</f>
        <v>Unknown Status</v>
      </c>
    </row>
    <row r="2630" spans="1:15" x14ac:dyDescent="0.25">
      <c r="A2630" t="s">
        <v>2921</v>
      </c>
      <c r="B2630">
        <v>301987479</v>
      </c>
      <c r="C2630">
        <v>3</v>
      </c>
      <c r="D2630" s="1">
        <v>42936.532349537039</v>
      </c>
      <c r="E2630" s="1">
        <v>42936.490601851852</v>
      </c>
      <c r="F2630">
        <v>10000</v>
      </c>
      <c r="G2630">
        <v>13000</v>
      </c>
      <c r="H2630">
        <v>30</v>
      </c>
      <c r="J2630" t="s">
        <v>23</v>
      </c>
      <c r="K2630" s="2">
        <f t="shared" si="123"/>
        <v>0.3</v>
      </c>
      <c r="L2630">
        <f t="shared" si="124"/>
        <v>1</v>
      </c>
      <c r="M2630" t="str">
        <f t="shared" si="125"/>
        <v>2. Early Repeat (2-3)</v>
      </c>
      <c r="N2630" t="str">
        <f>IFERROR(INDEX(Demographics!F:F, MATCH(A2630, Demographics!A:A, 0)), "Unspecified Bank")</f>
        <v>Access Bank</v>
      </c>
      <c r="O2630" t="str">
        <f>IFERROR(INDEX(Demographics!H:H, MATCH(A2630, Demographics!A:A, 0)) &amp; "", "Unknown Status")</f>
        <v>Permanent</v>
      </c>
    </row>
    <row r="2631" spans="1:15" x14ac:dyDescent="0.25">
      <c r="A2631" t="s">
        <v>2922</v>
      </c>
      <c r="B2631">
        <v>301967845</v>
      </c>
      <c r="C2631">
        <v>6</v>
      </c>
      <c r="D2631" s="1">
        <v>42923.499444444446</v>
      </c>
      <c r="E2631" s="1">
        <v>42923.457719907405</v>
      </c>
      <c r="F2631">
        <v>20000</v>
      </c>
      <c r="G2631">
        <v>22250</v>
      </c>
      <c r="H2631">
        <v>15</v>
      </c>
      <c r="J2631" t="s">
        <v>23</v>
      </c>
      <c r="K2631" s="2">
        <f t="shared" si="123"/>
        <v>0.1125</v>
      </c>
      <c r="L2631">
        <f t="shared" si="124"/>
        <v>1</v>
      </c>
      <c r="M2631" t="str">
        <f t="shared" si="125"/>
        <v>3. High Velocity Loyalty (4+)</v>
      </c>
      <c r="N2631" t="str">
        <f>IFERROR(INDEX(Demographics!F:F, MATCH(A2631, Demographics!A:A, 0)), "Unspecified Bank")</f>
        <v>GT Bank</v>
      </c>
      <c r="O2631" t="str">
        <f>IFERROR(INDEX(Demographics!H:H, MATCH(A2631, Demographics!A:A, 0)) &amp; "", "Unknown Status")</f>
        <v>Permanent</v>
      </c>
    </row>
    <row r="2632" spans="1:15" x14ac:dyDescent="0.25">
      <c r="A2632" t="s">
        <v>2923</v>
      </c>
      <c r="B2632">
        <v>302000506</v>
      </c>
      <c r="C2632">
        <v>2</v>
      </c>
      <c r="D2632" s="1">
        <v>42944.535405092596</v>
      </c>
      <c r="E2632" s="1">
        <v>42944.492974537039</v>
      </c>
      <c r="F2632">
        <v>10000</v>
      </c>
      <c r="G2632">
        <v>13000</v>
      </c>
      <c r="H2632">
        <v>30</v>
      </c>
      <c r="I2632" t="s">
        <v>970</v>
      </c>
      <c r="J2632" t="s">
        <v>11</v>
      </c>
      <c r="K2632" s="2">
        <f t="shared" si="123"/>
        <v>0.3</v>
      </c>
      <c r="L2632">
        <f t="shared" si="124"/>
        <v>0</v>
      </c>
      <c r="M2632" t="str">
        <f t="shared" si="125"/>
        <v>2. Early Repeat (2-3)</v>
      </c>
      <c r="N2632" t="str">
        <f>IFERROR(INDEX(Demographics!F:F, MATCH(A2632, Demographics!A:A, 0)), "Unspecified Bank")</f>
        <v>Fidelity Bank</v>
      </c>
      <c r="O2632" t="str">
        <f>IFERROR(INDEX(Demographics!H:H, MATCH(A2632, Demographics!A:A, 0)) &amp; "", "Unknown Status")</f>
        <v>Permanent</v>
      </c>
    </row>
    <row r="2633" spans="1:15" x14ac:dyDescent="0.25">
      <c r="A2633" t="s">
        <v>2924</v>
      </c>
      <c r="B2633">
        <v>301983734</v>
      </c>
      <c r="C2633">
        <v>3</v>
      </c>
      <c r="D2633" s="1">
        <v>42934.525150462963</v>
      </c>
      <c r="E2633" s="1">
        <v>42934.482662037037</v>
      </c>
      <c r="F2633">
        <v>10000</v>
      </c>
      <c r="G2633">
        <v>13000</v>
      </c>
      <c r="H2633">
        <v>30</v>
      </c>
      <c r="J2633" t="s">
        <v>11</v>
      </c>
      <c r="K2633" s="2">
        <f t="shared" si="123"/>
        <v>0.3</v>
      </c>
      <c r="L2633">
        <f t="shared" si="124"/>
        <v>0</v>
      </c>
      <c r="M2633" t="str">
        <f t="shared" si="125"/>
        <v>2. Early Repeat (2-3)</v>
      </c>
      <c r="N2633" t="str">
        <f>IFERROR(INDEX(Demographics!F:F, MATCH(A2633, Demographics!A:A, 0)), "Unspecified Bank")</f>
        <v>First Bank</v>
      </c>
      <c r="O2633" t="str">
        <f>IFERROR(INDEX(Demographics!H:H, MATCH(A2633, Demographics!A:A, 0)) &amp; "", "Unknown Status")</f>
        <v>Permanent</v>
      </c>
    </row>
    <row r="2634" spans="1:15" x14ac:dyDescent="0.25">
      <c r="A2634" t="s">
        <v>2925</v>
      </c>
      <c r="B2634">
        <v>302000358</v>
      </c>
      <c r="C2634">
        <v>4</v>
      </c>
      <c r="D2634" s="1">
        <v>42944.481562499997</v>
      </c>
      <c r="E2634" s="1">
        <v>42944.439814814818</v>
      </c>
      <c r="F2634">
        <v>10000</v>
      </c>
      <c r="G2634">
        <v>12250</v>
      </c>
      <c r="H2634">
        <v>30</v>
      </c>
      <c r="J2634" t="s">
        <v>11</v>
      </c>
      <c r="K2634" s="2">
        <f t="shared" si="123"/>
        <v>0.22500000000000001</v>
      </c>
      <c r="L2634">
        <f t="shared" si="124"/>
        <v>0</v>
      </c>
      <c r="M2634" t="str">
        <f t="shared" si="125"/>
        <v>3. High Velocity Loyalty (4+)</v>
      </c>
      <c r="N2634" t="str">
        <f>IFERROR(INDEX(Demographics!F:F, MATCH(A2634, Demographics!A:A, 0)), "Unspecified Bank")</f>
        <v>GT Bank</v>
      </c>
      <c r="O2634" t="str">
        <f>IFERROR(INDEX(Demographics!H:H, MATCH(A2634, Demographics!A:A, 0)) &amp; "", "Unknown Status")</f>
        <v>Permanent</v>
      </c>
    </row>
    <row r="2635" spans="1:15" x14ac:dyDescent="0.25">
      <c r="A2635" t="s">
        <v>2926</v>
      </c>
      <c r="B2635">
        <v>301979447</v>
      </c>
      <c r="C2635">
        <v>5</v>
      </c>
      <c r="D2635" s="1">
        <v>42931.725312499999</v>
      </c>
      <c r="E2635" s="1">
        <v>42931.683564814812</v>
      </c>
      <c r="F2635">
        <v>20000</v>
      </c>
      <c r="G2635">
        <v>24500</v>
      </c>
      <c r="H2635">
        <v>30</v>
      </c>
      <c r="J2635" t="s">
        <v>11</v>
      </c>
      <c r="K2635" s="2">
        <f t="shared" si="123"/>
        <v>0.22500000000000001</v>
      </c>
      <c r="L2635">
        <f t="shared" si="124"/>
        <v>0</v>
      </c>
      <c r="M2635" t="str">
        <f t="shared" si="125"/>
        <v>3. High Velocity Loyalty (4+)</v>
      </c>
      <c r="N2635" t="str">
        <f>IFERROR(INDEX(Demographics!F:F, MATCH(A2635, Demographics!A:A, 0)), "Unspecified Bank")</f>
        <v>Unspecified Bank</v>
      </c>
      <c r="O2635" t="str">
        <f>IFERROR(INDEX(Demographics!H:H, MATCH(A2635, Demographics!A:A, 0)) &amp; "", "Unknown Status")</f>
        <v>Unknown Status</v>
      </c>
    </row>
    <row r="2636" spans="1:15" x14ac:dyDescent="0.25">
      <c r="A2636" t="s">
        <v>2927</v>
      </c>
      <c r="B2636">
        <v>301958577</v>
      </c>
      <c r="C2636">
        <v>10</v>
      </c>
      <c r="D2636" s="1">
        <v>42917.285636574074</v>
      </c>
      <c r="E2636" s="1">
        <v>42917.243194444447</v>
      </c>
      <c r="F2636">
        <v>40000</v>
      </c>
      <c r="G2636">
        <v>44000</v>
      </c>
      <c r="H2636">
        <v>30</v>
      </c>
      <c r="J2636" t="s">
        <v>11</v>
      </c>
      <c r="K2636" s="2">
        <f t="shared" si="123"/>
        <v>0.1</v>
      </c>
      <c r="L2636">
        <f t="shared" si="124"/>
        <v>0</v>
      </c>
      <c r="M2636" t="str">
        <f t="shared" si="125"/>
        <v>3. High Velocity Loyalty (4+)</v>
      </c>
      <c r="N2636" t="str">
        <f>IFERROR(INDEX(Demographics!F:F, MATCH(A2636, Demographics!A:A, 0)), "Unspecified Bank")</f>
        <v>Diamond Bank</v>
      </c>
      <c r="O2636" t="str">
        <f>IFERROR(INDEX(Demographics!H:H, MATCH(A2636, Demographics!A:A, 0)) &amp; "", "Unknown Status")</f>
        <v>Permanent</v>
      </c>
    </row>
    <row r="2637" spans="1:15" x14ac:dyDescent="0.25">
      <c r="A2637" t="s">
        <v>2928</v>
      </c>
      <c r="B2637">
        <v>301986484</v>
      </c>
      <c r="C2637">
        <v>2</v>
      </c>
      <c r="D2637" s="1">
        <v>42935.895069444443</v>
      </c>
      <c r="E2637" s="1">
        <v>42935.853310185186</v>
      </c>
      <c r="F2637">
        <v>10000</v>
      </c>
      <c r="G2637">
        <v>11500</v>
      </c>
      <c r="H2637">
        <v>15</v>
      </c>
      <c r="J2637" t="s">
        <v>11</v>
      </c>
      <c r="K2637" s="2">
        <f t="shared" si="123"/>
        <v>0.15</v>
      </c>
      <c r="L2637">
        <f t="shared" si="124"/>
        <v>0</v>
      </c>
      <c r="M2637" t="str">
        <f t="shared" si="125"/>
        <v>2. Early Repeat (2-3)</v>
      </c>
      <c r="N2637" t="str">
        <f>IFERROR(INDEX(Demographics!F:F, MATCH(A2637, Demographics!A:A, 0)), "Unspecified Bank")</f>
        <v>Unspecified Bank</v>
      </c>
      <c r="O2637" t="str">
        <f>IFERROR(INDEX(Demographics!H:H, MATCH(A2637, Demographics!A:A, 0)) &amp; "", "Unknown Status")</f>
        <v>Unknown Status</v>
      </c>
    </row>
    <row r="2638" spans="1:15" x14ac:dyDescent="0.25">
      <c r="A2638" t="s">
        <v>2929</v>
      </c>
      <c r="B2638">
        <v>301971904</v>
      </c>
      <c r="C2638">
        <v>8</v>
      </c>
      <c r="D2638" s="1">
        <v>42926.740486111114</v>
      </c>
      <c r="E2638" s="1">
        <v>42926.698773148149</v>
      </c>
      <c r="F2638">
        <v>10000</v>
      </c>
      <c r="G2638">
        <v>13000</v>
      </c>
      <c r="H2638">
        <v>30</v>
      </c>
      <c r="J2638" t="s">
        <v>11</v>
      </c>
      <c r="K2638" s="2">
        <f t="shared" si="123"/>
        <v>0.3</v>
      </c>
      <c r="L2638">
        <f t="shared" si="124"/>
        <v>0</v>
      </c>
      <c r="M2638" t="str">
        <f t="shared" si="125"/>
        <v>3. High Velocity Loyalty (4+)</v>
      </c>
      <c r="N2638" t="str">
        <f>IFERROR(INDEX(Demographics!F:F, MATCH(A2638, Demographics!A:A, 0)), "Unspecified Bank")</f>
        <v>Access Bank</v>
      </c>
      <c r="O2638" t="str">
        <f>IFERROR(INDEX(Demographics!H:H, MATCH(A2638, Demographics!A:A, 0)) &amp; "", "Unknown Status")</f>
        <v>Permanent</v>
      </c>
    </row>
    <row r="2639" spans="1:15" x14ac:dyDescent="0.25">
      <c r="A2639" t="s">
        <v>2930</v>
      </c>
      <c r="B2639">
        <v>301994766</v>
      </c>
      <c r="C2639">
        <v>8</v>
      </c>
      <c r="D2639" s="1">
        <v>42941.350590277776</v>
      </c>
      <c r="E2639" s="1">
        <v>42941.308842592596</v>
      </c>
      <c r="F2639">
        <v>30000</v>
      </c>
      <c r="G2639">
        <v>34500</v>
      </c>
      <c r="H2639">
        <v>30</v>
      </c>
      <c r="J2639" t="s">
        <v>11</v>
      </c>
      <c r="K2639" s="2">
        <f t="shared" si="123"/>
        <v>0.15</v>
      </c>
      <c r="L2639">
        <f t="shared" si="124"/>
        <v>0</v>
      </c>
      <c r="M2639" t="str">
        <f t="shared" si="125"/>
        <v>3. High Velocity Loyalty (4+)</v>
      </c>
      <c r="N2639" t="str">
        <f>IFERROR(INDEX(Demographics!F:F, MATCH(A2639, Demographics!A:A, 0)), "Unspecified Bank")</f>
        <v>Heritage Bank</v>
      </c>
      <c r="O2639" t="str">
        <f>IFERROR(INDEX(Demographics!H:H, MATCH(A2639, Demographics!A:A, 0)) &amp; "", "Unknown Status")</f>
        <v>Permanent</v>
      </c>
    </row>
    <row r="2640" spans="1:15" x14ac:dyDescent="0.25">
      <c r="A2640" t="s">
        <v>2931</v>
      </c>
      <c r="B2640">
        <v>301988882</v>
      </c>
      <c r="C2640">
        <v>2</v>
      </c>
      <c r="D2640" s="1">
        <v>42937.384386574071</v>
      </c>
      <c r="E2640" s="1">
        <v>42937.342604166668</v>
      </c>
      <c r="F2640">
        <v>10000</v>
      </c>
      <c r="G2640">
        <v>13000</v>
      </c>
      <c r="H2640">
        <v>30</v>
      </c>
      <c r="J2640" t="s">
        <v>11</v>
      </c>
      <c r="K2640" s="2">
        <f t="shared" si="123"/>
        <v>0.3</v>
      </c>
      <c r="L2640">
        <f t="shared" si="124"/>
        <v>0</v>
      </c>
      <c r="M2640" t="str">
        <f t="shared" si="125"/>
        <v>2. Early Repeat (2-3)</v>
      </c>
      <c r="N2640" t="str">
        <f>IFERROR(INDEX(Demographics!F:F, MATCH(A2640, Demographics!A:A, 0)), "Unspecified Bank")</f>
        <v>GT Bank</v>
      </c>
      <c r="O2640" t="str">
        <f>IFERROR(INDEX(Demographics!H:H, MATCH(A2640, Demographics!A:A, 0)) &amp; "", "Unknown Status")</f>
        <v>Permanent</v>
      </c>
    </row>
    <row r="2641" spans="1:15" x14ac:dyDescent="0.25">
      <c r="A2641" t="s">
        <v>2932</v>
      </c>
      <c r="B2641">
        <v>301963974</v>
      </c>
      <c r="C2641">
        <v>8</v>
      </c>
      <c r="D2641" s="1">
        <v>42920.913761574076</v>
      </c>
      <c r="E2641" s="1">
        <v>42920.872037037036</v>
      </c>
      <c r="F2641">
        <v>40000</v>
      </c>
      <c r="G2641">
        <v>44000</v>
      </c>
      <c r="H2641">
        <v>30</v>
      </c>
      <c r="J2641" t="s">
        <v>11</v>
      </c>
      <c r="K2641" s="2">
        <f t="shared" si="123"/>
        <v>0.1</v>
      </c>
      <c r="L2641">
        <f t="shared" si="124"/>
        <v>0</v>
      </c>
      <c r="M2641" t="str">
        <f t="shared" si="125"/>
        <v>3. High Velocity Loyalty (4+)</v>
      </c>
      <c r="N2641" t="str">
        <f>IFERROR(INDEX(Demographics!F:F, MATCH(A2641, Demographics!A:A, 0)), "Unspecified Bank")</f>
        <v>Stanbic IBTC</v>
      </c>
      <c r="O2641" t="str">
        <f>IFERROR(INDEX(Demographics!H:H, MATCH(A2641, Demographics!A:A, 0)) &amp; "", "Unknown Status")</f>
        <v>Permanent</v>
      </c>
    </row>
    <row r="2642" spans="1:15" x14ac:dyDescent="0.25">
      <c r="A2642" t="s">
        <v>2933</v>
      </c>
      <c r="B2642">
        <v>301995813</v>
      </c>
      <c r="C2642">
        <v>2</v>
      </c>
      <c r="D2642" s="1">
        <v>42941.83457175926</v>
      </c>
      <c r="E2642" s="1">
        <v>42941.760578703703</v>
      </c>
      <c r="F2642">
        <v>10000</v>
      </c>
      <c r="G2642">
        <v>13000</v>
      </c>
      <c r="H2642">
        <v>30</v>
      </c>
      <c r="I2642" t="s">
        <v>1742</v>
      </c>
      <c r="J2642" t="s">
        <v>11</v>
      </c>
      <c r="K2642" s="2">
        <f t="shared" si="123"/>
        <v>0.3</v>
      </c>
      <c r="L2642">
        <f t="shared" si="124"/>
        <v>0</v>
      </c>
      <c r="M2642" t="str">
        <f t="shared" si="125"/>
        <v>2. Early Repeat (2-3)</v>
      </c>
      <c r="N2642" t="str">
        <f>IFERROR(INDEX(Demographics!F:F, MATCH(A2642, Demographics!A:A, 0)), "Unspecified Bank")</f>
        <v>Unspecified Bank</v>
      </c>
      <c r="O2642" t="str">
        <f>IFERROR(INDEX(Demographics!H:H, MATCH(A2642, Demographics!A:A, 0)) &amp; "", "Unknown Status")</f>
        <v>Unknown Status</v>
      </c>
    </row>
    <row r="2643" spans="1:15" x14ac:dyDescent="0.25">
      <c r="A2643" t="s">
        <v>2587</v>
      </c>
      <c r="B2643">
        <v>301998564</v>
      </c>
      <c r="C2643">
        <v>2</v>
      </c>
      <c r="D2643" s="1">
        <v>42943.466064814813</v>
      </c>
      <c r="E2643" s="1">
        <v>42943.424328703702</v>
      </c>
      <c r="F2643">
        <v>10000</v>
      </c>
      <c r="G2643">
        <v>11500</v>
      </c>
      <c r="H2643">
        <v>15</v>
      </c>
      <c r="J2643" t="s">
        <v>11</v>
      </c>
      <c r="K2643" s="2">
        <f t="shared" si="123"/>
        <v>0.15</v>
      </c>
      <c r="L2643">
        <f t="shared" si="124"/>
        <v>0</v>
      </c>
      <c r="M2643" t="str">
        <f t="shared" si="125"/>
        <v>2. Early Repeat (2-3)</v>
      </c>
      <c r="N2643" t="str">
        <f>IFERROR(INDEX(Demographics!F:F, MATCH(A2643, Demographics!A:A, 0)), "Unspecified Bank")</f>
        <v>GT Bank</v>
      </c>
      <c r="O2643" t="str">
        <f>IFERROR(INDEX(Demographics!H:H, MATCH(A2643, Demographics!A:A, 0)) &amp; "", "Unknown Status")</f>
        <v>Permanent</v>
      </c>
    </row>
    <row r="2644" spans="1:15" x14ac:dyDescent="0.25">
      <c r="A2644" t="s">
        <v>2934</v>
      </c>
      <c r="B2644">
        <v>301986788</v>
      </c>
      <c r="C2644">
        <v>2</v>
      </c>
      <c r="D2644" s="1">
        <v>42936.253796296296</v>
      </c>
      <c r="E2644" s="1">
        <v>42936.212048611109</v>
      </c>
      <c r="F2644">
        <v>10000</v>
      </c>
      <c r="G2644">
        <v>13000</v>
      </c>
      <c r="H2644">
        <v>30</v>
      </c>
      <c r="J2644" t="s">
        <v>11</v>
      </c>
      <c r="K2644" s="2">
        <f t="shared" si="123"/>
        <v>0.3</v>
      </c>
      <c r="L2644">
        <f t="shared" si="124"/>
        <v>0</v>
      </c>
      <c r="M2644" t="str">
        <f t="shared" si="125"/>
        <v>2. Early Repeat (2-3)</v>
      </c>
      <c r="N2644" t="str">
        <f>IFERROR(INDEX(Demographics!F:F, MATCH(A2644, Demographics!A:A, 0)), "Unspecified Bank")</f>
        <v>Unspecified Bank</v>
      </c>
      <c r="O2644" t="str">
        <f>IFERROR(INDEX(Demographics!H:H, MATCH(A2644, Demographics!A:A, 0)) &amp; "", "Unknown Status")</f>
        <v>Unknown Status</v>
      </c>
    </row>
    <row r="2645" spans="1:15" x14ac:dyDescent="0.25">
      <c r="A2645" t="s">
        <v>2935</v>
      </c>
      <c r="B2645">
        <v>301984987</v>
      </c>
      <c r="C2645">
        <v>3</v>
      </c>
      <c r="D2645" s="1">
        <v>42935.271817129629</v>
      </c>
      <c r="E2645" s="1">
        <v>42935.230069444442</v>
      </c>
      <c r="F2645">
        <v>10000</v>
      </c>
      <c r="G2645">
        <v>13000</v>
      </c>
      <c r="H2645">
        <v>30</v>
      </c>
      <c r="J2645" t="s">
        <v>11</v>
      </c>
      <c r="K2645" s="2">
        <f t="shared" si="123"/>
        <v>0.3</v>
      </c>
      <c r="L2645">
        <f t="shared" si="124"/>
        <v>0</v>
      </c>
      <c r="M2645" t="str">
        <f t="shared" si="125"/>
        <v>2. Early Repeat (2-3)</v>
      </c>
      <c r="N2645" t="str">
        <f>IFERROR(INDEX(Demographics!F:F, MATCH(A2645, Demographics!A:A, 0)), "Unspecified Bank")</f>
        <v>First Bank</v>
      </c>
      <c r="O2645" t="str">
        <f>IFERROR(INDEX(Demographics!H:H, MATCH(A2645, Demographics!A:A, 0)) &amp; "", "Unknown Status")</f>
        <v>Permanent</v>
      </c>
    </row>
    <row r="2646" spans="1:15" x14ac:dyDescent="0.25">
      <c r="A2646" t="s">
        <v>2936</v>
      </c>
      <c r="B2646">
        <v>301999036</v>
      </c>
      <c r="C2646">
        <v>3</v>
      </c>
      <c r="D2646" s="1">
        <v>42943.670486111114</v>
      </c>
      <c r="E2646" s="1">
        <v>42943.628009259257</v>
      </c>
      <c r="F2646">
        <v>20000</v>
      </c>
      <c r="G2646">
        <v>24500</v>
      </c>
      <c r="H2646">
        <v>30</v>
      </c>
      <c r="J2646" t="s">
        <v>11</v>
      </c>
      <c r="K2646" s="2">
        <f t="shared" si="123"/>
        <v>0.22500000000000001</v>
      </c>
      <c r="L2646">
        <f t="shared" si="124"/>
        <v>0</v>
      </c>
      <c r="M2646" t="str">
        <f t="shared" si="125"/>
        <v>2. Early Repeat (2-3)</v>
      </c>
      <c r="N2646" t="str">
        <f>IFERROR(INDEX(Demographics!F:F, MATCH(A2646, Demographics!A:A, 0)), "Unspecified Bank")</f>
        <v>Unspecified Bank</v>
      </c>
      <c r="O2646" t="str">
        <f>IFERROR(INDEX(Demographics!H:H, MATCH(A2646, Demographics!A:A, 0)) &amp; "", "Unknown Status")</f>
        <v>Unknown Status</v>
      </c>
    </row>
    <row r="2647" spans="1:15" x14ac:dyDescent="0.25">
      <c r="A2647" t="s">
        <v>2937</v>
      </c>
      <c r="B2647">
        <v>301975922</v>
      </c>
      <c r="C2647">
        <v>7</v>
      </c>
      <c r="D2647" s="1">
        <v>42929.495578703703</v>
      </c>
      <c r="E2647" s="1">
        <v>42929.45385416667</v>
      </c>
      <c r="F2647">
        <v>10000</v>
      </c>
      <c r="G2647">
        <v>11500</v>
      </c>
      <c r="H2647">
        <v>15</v>
      </c>
      <c r="J2647" t="s">
        <v>23</v>
      </c>
      <c r="K2647" s="2">
        <f t="shared" si="123"/>
        <v>0.15</v>
      </c>
      <c r="L2647">
        <f t="shared" si="124"/>
        <v>1</v>
      </c>
      <c r="M2647" t="str">
        <f t="shared" si="125"/>
        <v>3. High Velocity Loyalty (4+)</v>
      </c>
      <c r="N2647" t="str">
        <f>IFERROR(INDEX(Demographics!F:F, MATCH(A2647, Demographics!A:A, 0)), "Unspecified Bank")</f>
        <v>Unspecified Bank</v>
      </c>
      <c r="O2647" t="str">
        <f>IFERROR(INDEX(Demographics!H:H, MATCH(A2647, Demographics!A:A, 0)) &amp; "", "Unknown Status")</f>
        <v>Unknown Status</v>
      </c>
    </row>
    <row r="2648" spans="1:15" x14ac:dyDescent="0.25">
      <c r="A2648" t="s">
        <v>2938</v>
      </c>
      <c r="B2648">
        <v>301960958</v>
      </c>
      <c r="C2648">
        <v>2</v>
      </c>
      <c r="D2648" s="1">
        <v>42919.513668981483</v>
      </c>
      <c r="E2648" s="1">
        <v>42919.471956018519</v>
      </c>
      <c r="F2648">
        <v>10000</v>
      </c>
      <c r="G2648">
        <v>13000</v>
      </c>
      <c r="H2648">
        <v>30</v>
      </c>
      <c r="J2648" t="s">
        <v>11</v>
      </c>
      <c r="K2648" s="2">
        <f t="shared" si="123"/>
        <v>0.3</v>
      </c>
      <c r="L2648">
        <f t="shared" si="124"/>
        <v>0</v>
      </c>
      <c r="M2648" t="str">
        <f t="shared" si="125"/>
        <v>2. Early Repeat (2-3)</v>
      </c>
      <c r="N2648" t="str">
        <f>IFERROR(INDEX(Demographics!F:F, MATCH(A2648, Demographics!A:A, 0)), "Unspecified Bank")</f>
        <v>First Bank</v>
      </c>
      <c r="O2648" t="str">
        <f>IFERROR(INDEX(Demographics!H:H, MATCH(A2648, Demographics!A:A, 0)) &amp; "", "Unknown Status")</f>
        <v/>
      </c>
    </row>
    <row r="2649" spans="1:15" x14ac:dyDescent="0.25">
      <c r="A2649" t="s">
        <v>2939</v>
      </c>
      <c r="B2649">
        <v>301970315</v>
      </c>
      <c r="C2649">
        <v>4</v>
      </c>
      <c r="D2649" s="1">
        <v>42925.636423611111</v>
      </c>
      <c r="E2649" s="1">
        <v>42925.594699074078</v>
      </c>
      <c r="F2649">
        <v>20000</v>
      </c>
      <c r="G2649">
        <v>24500</v>
      </c>
      <c r="H2649">
        <v>30</v>
      </c>
      <c r="I2649" t="s">
        <v>2940</v>
      </c>
      <c r="J2649" t="s">
        <v>23</v>
      </c>
      <c r="K2649" s="2">
        <f t="shared" si="123"/>
        <v>0.22500000000000001</v>
      </c>
      <c r="L2649">
        <f t="shared" si="124"/>
        <v>1</v>
      </c>
      <c r="M2649" t="str">
        <f t="shared" si="125"/>
        <v>3. High Velocity Loyalty (4+)</v>
      </c>
      <c r="N2649" t="str">
        <f>IFERROR(INDEX(Demographics!F:F, MATCH(A2649, Demographics!A:A, 0)), "Unspecified Bank")</f>
        <v>Skye Bank</v>
      </c>
      <c r="O2649" t="str">
        <f>IFERROR(INDEX(Demographics!H:H, MATCH(A2649, Demographics!A:A, 0)) &amp; "", "Unknown Status")</f>
        <v>Permanent</v>
      </c>
    </row>
    <row r="2650" spans="1:15" x14ac:dyDescent="0.25">
      <c r="A2650" t="s">
        <v>2941</v>
      </c>
      <c r="B2650">
        <v>301992527</v>
      </c>
      <c r="C2650">
        <v>5</v>
      </c>
      <c r="D2650" s="1">
        <v>42939.923460648148</v>
      </c>
      <c r="E2650" s="1">
        <v>42939.881666666668</v>
      </c>
      <c r="F2650">
        <v>10000</v>
      </c>
      <c r="G2650">
        <v>13000</v>
      </c>
      <c r="H2650">
        <v>30</v>
      </c>
      <c r="J2650" t="s">
        <v>11</v>
      </c>
      <c r="K2650" s="2">
        <f t="shared" si="123"/>
        <v>0.3</v>
      </c>
      <c r="L2650">
        <f t="shared" si="124"/>
        <v>0</v>
      </c>
      <c r="M2650" t="str">
        <f t="shared" si="125"/>
        <v>3. High Velocity Loyalty (4+)</v>
      </c>
      <c r="N2650" t="str">
        <f>IFERROR(INDEX(Demographics!F:F, MATCH(A2650, Demographics!A:A, 0)), "Unspecified Bank")</f>
        <v>Stanbic IBTC</v>
      </c>
      <c r="O2650" t="str">
        <f>IFERROR(INDEX(Demographics!H:H, MATCH(A2650, Demographics!A:A, 0)) &amp; "", "Unknown Status")</f>
        <v>Permanent</v>
      </c>
    </row>
    <row r="2651" spans="1:15" x14ac:dyDescent="0.25">
      <c r="A2651" t="s">
        <v>2942</v>
      </c>
      <c r="B2651">
        <v>301993871</v>
      </c>
      <c r="C2651">
        <v>2</v>
      </c>
      <c r="D2651" s="1">
        <v>42940.723414351851</v>
      </c>
      <c r="E2651" s="1">
        <v>42940.681655092594</v>
      </c>
      <c r="F2651">
        <v>10000</v>
      </c>
      <c r="G2651">
        <v>11500</v>
      </c>
      <c r="H2651">
        <v>15</v>
      </c>
      <c r="J2651" t="s">
        <v>11</v>
      </c>
      <c r="K2651" s="2">
        <f t="shared" si="123"/>
        <v>0.15</v>
      </c>
      <c r="L2651">
        <f t="shared" si="124"/>
        <v>0</v>
      </c>
      <c r="M2651" t="str">
        <f t="shared" si="125"/>
        <v>2. Early Repeat (2-3)</v>
      </c>
      <c r="N2651" t="str">
        <f>IFERROR(INDEX(Demographics!F:F, MATCH(A2651, Demographics!A:A, 0)), "Unspecified Bank")</f>
        <v>UBA</v>
      </c>
      <c r="O2651" t="str">
        <f>IFERROR(INDEX(Demographics!H:H, MATCH(A2651, Demographics!A:A, 0)) &amp; "", "Unknown Status")</f>
        <v/>
      </c>
    </row>
    <row r="2652" spans="1:15" x14ac:dyDescent="0.25">
      <c r="A2652" t="s">
        <v>2943</v>
      </c>
      <c r="B2652">
        <v>301984992</v>
      </c>
      <c r="C2652">
        <v>3</v>
      </c>
      <c r="D2652" s="1">
        <v>42935.275266203702</v>
      </c>
      <c r="E2652" s="1">
        <v>42935.233530092592</v>
      </c>
      <c r="F2652">
        <v>10000</v>
      </c>
      <c r="G2652">
        <v>13000</v>
      </c>
      <c r="H2652">
        <v>30</v>
      </c>
      <c r="J2652" t="s">
        <v>11</v>
      </c>
      <c r="K2652" s="2">
        <f t="shared" si="123"/>
        <v>0.3</v>
      </c>
      <c r="L2652">
        <f t="shared" si="124"/>
        <v>0</v>
      </c>
      <c r="M2652" t="str">
        <f t="shared" si="125"/>
        <v>2. Early Repeat (2-3)</v>
      </c>
      <c r="N2652" t="str">
        <f>IFERROR(INDEX(Demographics!F:F, MATCH(A2652, Demographics!A:A, 0)), "Unspecified Bank")</f>
        <v>Access Bank</v>
      </c>
      <c r="O2652" t="str">
        <f>IFERROR(INDEX(Demographics!H:H, MATCH(A2652, Demographics!A:A, 0)) &amp; "", "Unknown Status")</f>
        <v>Permanent</v>
      </c>
    </row>
    <row r="2653" spans="1:15" x14ac:dyDescent="0.25">
      <c r="A2653" t="s">
        <v>2944</v>
      </c>
      <c r="B2653">
        <v>301966353</v>
      </c>
      <c r="C2653">
        <v>3</v>
      </c>
      <c r="D2653" s="1">
        <v>42922.520937499998</v>
      </c>
      <c r="E2653" s="1">
        <v>42922.479201388887</v>
      </c>
      <c r="F2653">
        <v>10000</v>
      </c>
      <c r="G2653">
        <v>13000</v>
      </c>
      <c r="H2653">
        <v>30</v>
      </c>
      <c r="I2653" t="s">
        <v>2945</v>
      </c>
      <c r="J2653" t="s">
        <v>11</v>
      </c>
      <c r="K2653" s="2">
        <f t="shared" si="123"/>
        <v>0.3</v>
      </c>
      <c r="L2653">
        <f t="shared" si="124"/>
        <v>0</v>
      </c>
      <c r="M2653" t="str">
        <f t="shared" si="125"/>
        <v>2. Early Repeat (2-3)</v>
      </c>
      <c r="N2653" t="str">
        <f>IFERROR(INDEX(Demographics!F:F, MATCH(A2653, Demographics!A:A, 0)), "Unspecified Bank")</f>
        <v>First Bank</v>
      </c>
      <c r="O2653" t="str">
        <f>IFERROR(INDEX(Demographics!H:H, MATCH(A2653, Demographics!A:A, 0)) &amp; "", "Unknown Status")</f>
        <v>Permanent</v>
      </c>
    </row>
    <row r="2654" spans="1:15" x14ac:dyDescent="0.25">
      <c r="A2654" t="s">
        <v>970</v>
      </c>
      <c r="B2654">
        <v>302001816</v>
      </c>
      <c r="C2654">
        <v>4</v>
      </c>
      <c r="D2654" s="1">
        <v>42945.364710648151</v>
      </c>
      <c r="E2654" s="1">
        <v>42945.322951388887</v>
      </c>
      <c r="F2654">
        <v>20000</v>
      </c>
      <c r="G2654">
        <v>24000</v>
      </c>
      <c r="H2654">
        <v>30</v>
      </c>
      <c r="I2654" t="s">
        <v>1090</v>
      </c>
      <c r="J2654" t="s">
        <v>11</v>
      </c>
      <c r="K2654" s="2">
        <f t="shared" si="123"/>
        <v>0.2</v>
      </c>
      <c r="L2654">
        <f t="shared" si="124"/>
        <v>0</v>
      </c>
      <c r="M2654" t="str">
        <f t="shared" si="125"/>
        <v>3. High Velocity Loyalty (4+)</v>
      </c>
      <c r="N2654" t="str">
        <f>IFERROR(INDEX(Demographics!F:F, MATCH(A2654, Demographics!A:A, 0)), "Unspecified Bank")</f>
        <v>GT Bank</v>
      </c>
      <c r="O2654" t="str">
        <f>IFERROR(INDEX(Demographics!H:H, MATCH(A2654, Demographics!A:A, 0)) &amp; "", "Unknown Status")</f>
        <v>Permanent</v>
      </c>
    </row>
    <row r="2655" spans="1:15" x14ac:dyDescent="0.25">
      <c r="A2655" t="s">
        <v>2946</v>
      </c>
      <c r="B2655">
        <v>301964683</v>
      </c>
      <c r="C2655">
        <v>4</v>
      </c>
      <c r="D2655" s="1">
        <v>42921.487013888887</v>
      </c>
      <c r="E2655" s="1">
        <v>42921.445277777777</v>
      </c>
      <c r="F2655">
        <v>15000</v>
      </c>
      <c r="G2655">
        <v>18375</v>
      </c>
      <c r="H2655">
        <v>30</v>
      </c>
      <c r="J2655" t="s">
        <v>11</v>
      </c>
      <c r="K2655" s="2">
        <f t="shared" si="123"/>
        <v>0.22500000000000001</v>
      </c>
      <c r="L2655">
        <f t="shared" si="124"/>
        <v>0</v>
      </c>
      <c r="M2655" t="str">
        <f t="shared" si="125"/>
        <v>3. High Velocity Loyalty (4+)</v>
      </c>
      <c r="N2655" t="str">
        <f>IFERROR(INDEX(Demographics!F:F, MATCH(A2655, Demographics!A:A, 0)), "Unspecified Bank")</f>
        <v>Zenith Bank</v>
      </c>
      <c r="O2655" t="str">
        <f>IFERROR(INDEX(Demographics!H:H, MATCH(A2655, Demographics!A:A, 0)) &amp; "", "Unknown Status")</f>
        <v>Permanent</v>
      </c>
    </row>
    <row r="2656" spans="1:15" x14ac:dyDescent="0.25">
      <c r="A2656" t="s">
        <v>2947</v>
      </c>
      <c r="B2656">
        <v>301970479</v>
      </c>
      <c r="C2656">
        <v>10</v>
      </c>
      <c r="D2656" s="1">
        <v>42925.748067129629</v>
      </c>
      <c r="E2656" s="1">
        <v>42925.706331018519</v>
      </c>
      <c r="F2656">
        <v>30000</v>
      </c>
      <c r="G2656">
        <v>34500</v>
      </c>
      <c r="H2656">
        <v>30</v>
      </c>
      <c r="J2656" t="s">
        <v>11</v>
      </c>
      <c r="K2656" s="2">
        <f t="shared" si="123"/>
        <v>0.15</v>
      </c>
      <c r="L2656">
        <f t="shared" si="124"/>
        <v>0</v>
      </c>
      <c r="M2656" t="str">
        <f t="shared" si="125"/>
        <v>3. High Velocity Loyalty (4+)</v>
      </c>
      <c r="N2656" t="str">
        <f>IFERROR(INDEX(Demographics!F:F, MATCH(A2656, Demographics!A:A, 0)), "Unspecified Bank")</f>
        <v>Unspecified Bank</v>
      </c>
      <c r="O2656" t="str">
        <f>IFERROR(INDEX(Demographics!H:H, MATCH(A2656, Demographics!A:A, 0)) &amp; "", "Unknown Status")</f>
        <v>Unknown Status</v>
      </c>
    </row>
    <row r="2657" spans="1:15" x14ac:dyDescent="0.25">
      <c r="A2657" t="s">
        <v>2948</v>
      </c>
      <c r="B2657">
        <v>301959157</v>
      </c>
      <c r="C2657">
        <v>4</v>
      </c>
      <c r="D2657" s="1">
        <v>42917.69667824074</v>
      </c>
      <c r="E2657" s="1">
        <v>42917.654953703706</v>
      </c>
      <c r="F2657">
        <v>15000</v>
      </c>
      <c r="G2657">
        <v>18375</v>
      </c>
      <c r="H2657">
        <v>30</v>
      </c>
      <c r="J2657" t="s">
        <v>11</v>
      </c>
      <c r="K2657" s="2">
        <f t="shared" si="123"/>
        <v>0.22500000000000001</v>
      </c>
      <c r="L2657">
        <f t="shared" si="124"/>
        <v>0</v>
      </c>
      <c r="M2657" t="str">
        <f t="shared" si="125"/>
        <v>3. High Velocity Loyalty (4+)</v>
      </c>
      <c r="N2657" t="str">
        <f>IFERROR(INDEX(Demographics!F:F, MATCH(A2657, Demographics!A:A, 0)), "Unspecified Bank")</f>
        <v>Unspecified Bank</v>
      </c>
      <c r="O2657" t="str">
        <f>IFERROR(INDEX(Demographics!H:H, MATCH(A2657, Demographics!A:A, 0)) &amp; "", "Unknown Status")</f>
        <v>Unknown Status</v>
      </c>
    </row>
    <row r="2658" spans="1:15" x14ac:dyDescent="0.25">
      <c r="A2658" t="s">
        <v>2949</v>
      </c>
      <c r="B2658">
        <v>301987404</v>
      </c>
      <c r="C2658">
        <v>11</v>
      </c>
      <c r="D2658" s="1">
        <v>42936.505289351851</v>
      </c>
      <c r="E2658" s="1">
        <v>42936.463530092595</v>
      </c>
      <c r="F2658">
        <v>40000</v>
      </c>
      <c r="G2658">
        <v>48000</v>
      </c>
      <c r="H2658">
        <v>60</v>
      </c>
      <c r="J2658" t="s">
        <v>11</v>
      </c>
      <c r="K2658" s="2">
        <f t="shared" si="123"/>
        <v>0.2</v>
      </c>
      <c r="L2658">
        <f t="shared" si="124"/>
        <v>0</v>
      </c>
      <c r="M2658" t="str">
        <f t="shared" si="125"/>
        <v>3. High Velocity Loyalty (4+)</v>
      </c>
      <c r="N2658" t="str">
        <f>IFERROR(INDEX(Demographics!F:F, MATCH(A2658, Demographics!A:A, 0)), "Unspecified Bank")</f>
        <v>First Bank</v>
      </c>
      <c r="O2658" t="str">
        <f>IFERROR(INDEX(Demographics!H:H, MATCH(A2658, Demographics!A:A, 0)) &amp; "", "Unknown Status")</f>
        <v>Self-Employed</v>
      </c>
    </row>
    <row r="2659" spans="1:15" x14ac:dyDescent="0.25">
      <c r="A2659" t="s">
        <v>2950</v>
      </c>
      <c r="B2659">
        <v>301982747</v>
      </c>
      <c r="C2659">
        <v>5</v>
      </c>
      <c r="D2659" s="1">
        <v>42933.901319444441</v>
      </c>
      <c r="E2659" s="1">
        <v>42933.858819444446</v>
      </c>
      <c r="F2659">
        <v>20000</v>
      </c>
      <c r="G2659">
        <v>24500</v>
      </c>
      <c r="H2659">
        <v>30</v>
      </c>
      <c r="J2659" t="s">
        <v>11</v>
      </c>
      <c r="K2659" s="2">
        <f t="shared" si="123"/>
        <v>0.22500000000000001</v>
      </c>
      <c r="L2659">
        <f t="shared" si="124"/>
        <v>0</v>
      </c>
      <c r="M2659" t="str">
        <f t="shared" si="125"/>
        <v>3. High Velocity Loyalty (4+)</v>
      </c>
      <c r="N2659" t="str">
        <f>IFERROR(INDEX(Demographics!F:F, MATCH(A2659, Demographics!A:A, 0)), "Unspecified Bank")</f>
        <v>GT Bank</v>
      </c>
      <c r="O2659" t="str">
        <f>IFERROR(INDEX(Demographics!H:H, MATCH(A2659, Demographics!A:A, 0)) &amp; "", "Unknown Status")</f>
        <v>Permanent</v>
      </c>
    </row>
    <row r="2660" spans="1:15" x14ac:dyDescent="0.25">
      <c r="A2660" t="s">
        <v>2951</v>
      </c>
      <c r="B2660">
        <v>301968932</v>
      </c>
      <c r="C2660">
        <v>3</v>
      </c>
      <c r="D2660" s="1">
        <v>42924.354502314818</v>
      </c>
      <c r="E2660" s="1">
        <v>42924.312789351854</v>
      </c>
      <c r="F2660">
        <v>10000</v>
      </c>
      <c r="G2660">
        <v>13000</v>
      </c>
      <c r="H2660">
        <v>30</v>
      </c>
      <c r="J2660" t="s">
        <v>11</v>
      </c>
      <c r="K2660" s="2">
        <f t="shared" si="123"/>
        <v>0.3</v>
      </c>
      <c r="L2660">
        <f t="shared" si="124"/>
        <v>0</v>
      </c>
      <c r="M2660" t="str">
        <f t="shared" si="125"/>
        <v>2. Early Repeat (2-3)</v>
      </c>
      <c r="N2660" t="str">
        <f>IFERROR(INDEX(Demographics!F:F, MATCH(A2660, Demographics!A:A, 0)), "Unspecified Bank")</f>
        <v>First Bank</v>
      </c>
      <c r="O2660" t="str">
        <f>IFERROR(INDEX(Demographics!H:H, MATCH(A2660, Demographics!A:A, 0)) &amp; "", "Unknown Status")</f>
        <v>Permanent</v>
      </c>
    </row>
    <row r="2661" spans="1:15" x14ac:dyDescent="0.25">
      <c r="A2661" t="s">
        <v>2952</v>
      </c>
      <c r="B2661">
        <v>301982397</v>
      </c>
      <c r="C2661">
        <v>2</v>
      </c>
      <c r="D2661" s="1">
        <v>42933.736608796295</v>
      </c>
      <c r="E2661" s="1">
        <v>42933.694872685184</v>
      </c>
      <c r="F2661">
        <v>10000</v>
      </c>
      <c r="G2661">
        <v>13000</v>
      </c>
      <c r="H2661">
        <v>30</v>
      </c>
      <c r="I2661" t="s">
        <v>2953</v>
      </c>
      <c r="J2661" t="s">
        <v>11</v>
      </c>
      <c r="K2661" s="2">
        <f t="shared" si="123"/>
        <v>0.3</v>
      </c>
      <c r="L2661">
        <f t="shared" si="124"/>
        <v>0</v>
      </c>
      <c r="M2661" t="str">
        <f t="shared" si="125"/>
        <v>2. Early Repeat (2-3)</v>
      </c>
      <c r="N2661" t="str">
        <f>IFERROR(INDEX(Demographics!F:F, MATCH(A2661, Demographics!A:A, 0)), "Unspecified Bank")</f>
        <v>UBA</v>
      </c>
      <c r="O2661" t="str">
        <f>IFERROR(INDEX(Demographics!H:H, MATCH(A2661, Demographics!A:A, 0)) &amp; "", "Unknown Status")</f>
        <v>Permanent</v>
      </c>
    </row>
    <row r="2662" spans="1:15" x14ac:dyDescent="0.25">
      <c r="A2662" t="s">
        <v>2954</v>
      </c>
      <c r="B2662">
        <v>301987855</v>
      </c>
      <c r="C2662">
        <v>2</v>
      </c>
      <c r="D2662" s="1">
        <v>42936.666168981479</v>
      </c>
      <c r="E2662" s="1">
        <v>42936.624421296299</v>
      </c>
      <c r="F2662">
        <v>10000</v>
      </c>
      <c r="G2662">
        <v>13000</v>
      </c>
      <c r="H2662">
        <v>30</v>
      </c>
      <c r="I2662" t="s">
        <v>411</v>
      </c>
      <c r="J2662" t="s">
        <v>11</v>
      </c>
      <c r="K2662" s="2">
        <f t="shared" si="123"/>
        <v>0.3</v>
      </c>
      <c r="L2662">
        <f t="shared" si="124"/>
        <v>0</v>
      </c>
      <c r="M2662" t="str">
        <f t="shared" si="125"/>
        <v>2. Early Repeat (2-3)</v>
      </c>
      <c r="N2662" t="str">
        <f>IFERROR(INDEX(Demographics!F:F, MATCH(A2662, Demographics!A:A, 0)), "Unspecified Bank")</f>
        <v>GT Bank</v>
      </c>
      <c r="O2662" t="str">
        <f>IFERROR(INDEX(Demographics!H:H, MATCH(A2662, Demographics!A:A, 0)) &amp; "", "Unknown Status")</f>
        <v>Permanent</v>
      </c>
    </row>
    <row r="2663" spans="1:15" x14ac:dyDescent="0.25">
      <c r="A2663" t="s">
        <v>2955</v>
      </c>
      <c r="B2663">
        <v>301970141</v>
      </c>
      <c r="C2663">
        <v>2</v>
      </c>
      <c r="D2663" s="1">
        <v>42925.507928240739</v>
      </c>
      <c r="E2663" s="1">
        <v>42925.466192129628</v>
      </c>
      <c r="F2663">
        <v>10000</v>
      </c>
      <c r="G2663">
        <v>13000</v>
      </c>
      <c r="H2663">
        <v>30</v>
      </c>
      <c r="J2663" t="s">
        <v>11</v>
      </c>
      <c r="K2663" s="2">
        <f t="shared" si="123"/>
        <v>0.3</v>
      </c>
      <c r="L2663">
        <f t="shared" si="124"/>
        <v>0</v>
      </c>
      <c r="M2663" t="str">
        <f t="shared" si="125"/>
        <v>2. Early Repeat (2-3)</v>
      </c>
      <c r="N2663" t="str">
        <f>IFERROR(INDEX(Demographics!F:F, MATCH(A2663, Demographics!A:A, 0)), "Unspecified Bank")</f>
        <v>GT Bank</v>
      </c>
      <c r="O2663" t="str">
        <f>IFERROR(INDEX(Demographics!H:H, MATCH(A2663, Demographics!A:A, 0)) &amp; "", "Unknown Status")</f>
        <v>Permanent</v>
      </c>
    </row>
    <row r="2664" spans="1:15" x14ac:dyDescent="0.25">
      <c r="A2664" t="s">
        <v>2956</v>
      </c>
      <c r="B2664">
        <v>302000935</v>
      </c>
      <c r="C2664">
        <v>9</v>
      </c>
      <c r="D2664" s="1">
        <v>42944.693784722222</v>
      </c>
      <c r="E2664" s="1">
        <v>42944.651273148149</v>
      </c>
      <c r="F2664">
        <v>30000</v>
      </c>
      <c r="G2664">
        <v>39000</v>
      </c>
      <c r="H2664">
        <v>60</v>
      </c>
      <c r="J2664" t="s">
        <v>11</v>
      </c>
      <c r="K2664" s="2">
        <f t="shared" si="123"/>
        <v>0.3</v>
      </c>
      <c r="L2664">
        <f t="shared" si="124"/>
        <v>0</v>
      </c>
      <c r="M2664" t="str">
        <f t="shared" si="125"/>
        <v>3. High Velocity Loyalty (4+)</v>
      </c>
      <c r="N2664" t="str">
        <f>IFERROR(INDEX(Demographics!F:F, MATCH(A2664, Demographics!A:A, 0)), "Unspecified Bank")</f>
        <v>First Bank</v>
      </c>
      <c r="O2664" t="str">
        <f>IFERROR(INDEX(Demographics!H:H, MATCH(A2664, Demographics!A:A, 0)) &amp; "", "Unknown Status")</f>
        <v/>
      </c>
    </row>
    <row r="2665" spans="1:15" x14ac:dyDescent="0.25">
      <c r="A2665" t="s">
        <v>2957</v>
      </c>
      <c r="B2665">
        <v>301961060</v>
      </c>
      <c r="C2665">
        <v>5</v>
      </c>
      <c r="D2665" s="1">
        <v>42919.55704861111</v>
      </c>
      <c r="E2665" s="1">
        <v>42919.515335648146</v>
      </c>
      <c r="F2665">
        <v>20000</v>
      </c>
      <c r="G2665">
        <v>24500</v>
      </c>
      <c r="H2665">
        <v>30</v>
      </c>
      <c r="J2665" t="s">
        <v>11</v>
      </c>
      <c r="K2665" s="2">
        <f t="shared" si="123"/>
        <v>0.22500000000000001</v>
      </c>
      <c r="L2665">
        <f t="shared" si="124"/>
        <v>0</v>
      </c>
      <c r="M2665" t="str">
        <f t="shared" si="125"/>
        <v>3. High Velocity Loyalty (4+)</v>
      </c>
      <c r="N2665" t="str">
        <f>IFERROR(INDEX(Demographics!F:F, MATCH(A2665, Demographics!A:A, 0)), "Unspecified Bank")</f>
        <v>Access Bank</v>
      </c>
      <c r="O2665" t="str">
        <f>IFERROR(INDEX(Demographics!H:H, MATCH(A2665, Demographics!A:A, 0)) &amp; "", "Unknown Status")</f>
        <v/>
      </c>
    </row>
    <row r="2666" spans="1:15" x14ac:dyDescent="0.25">
      <c r="A2666" t="s">
        <v>2958</v>
      </c>
      <c r="B2666">
        <v>301997543</v>
      </c>
      <c r="C2666">
        <v>5</v>
      </c>
      <c r="D2666" s="1">
        <v>42942.778715277775</v>
      </c>
      <c r="E2666" s="1">
        <v>42942.736990740741</v>
      </c>
      <c r="F2666">
        <v>10000</v>
      </c>
      <c r="G2666">
        <v>13000</v>
      </c>
      <c r="H2666">
        <v>30</v>
      </c>
      <c r="J2666" t="s">
        <v>11</v>
      </c>
      <c r="K2666" s="2">
        <f t="shared" si="123"/>
        <v>0.3</v>
      </c>
      <c r="L2666">
        <f t="shared" si="124"/>
        <v>0</v>
      </c>
      <c r="M2666" t="str">
        <f t="shared" si="125"/>
        <v>3. High Velocity Loyalty (4+)</v>
      </c>
      <c r="N2666" t="str">
        <f>IFERROR(INDEX(Demographics!F:F, MATCH(A2666, Demographics!A:A, 0)), "Unspecified Bank")</f>
        <v>FCMB</v>
      </c>
      <c r="O2666" t="str">
        <f>IFERROR(INDEX(Demographics!H:H, MATCH(A2666, Demographics!A:A, 0)) &amp; "", "Unknown Status")</f>
        <v>Permanent</v>
      </c>
    </row>
    <row r="2667" spans="1:15" x14ac:dyDescent="0.25">
      <c r="A2667" t="s">
        <v>2959</v>
      </c>
      <c r="B2667">
        <v>302000555</v>
      </c>
      <c r="C2667">
        <v>10</v>
      </c>
      <c r="D2667" s="1">
        <v>42944.549988425926</v>
      </c>
      <c r="E2667" s="1">
        <v>42944.5075</v>
      </c>
      <c r="F2667">
        <v>40000</v>
      </c>
      <c r="G2667">
        <v>48000</v>
      </c>
      <c r="H2667">
        <v>60</v>
      </c>
      <c r="J2667" t="s">
        <v>23</v>
      </c>
      <c r="K2667" s="2">
        <f t="shared" si="123"/>
        <v>0.2</v>
      </c>
      <c r="L2667">
        <f t="shared" si="124"/>
        <v>1</v>
      </c>
      <c r="M2667" t="str">
        <f t="shared" si="125"/>
        <v>3. High Velocity Loyalty (4+)</v>
      </c>
      <c r="N2667" t="str">
        <f>IFERROR(INDEX(Demographics!F:F, MATCH(A2667, Demographics!A:A, 0)), "Unspecified Bank")</f>
        <v>Unspecified Bank</v>
      </c>
      <c r="O2667" t="str">
        <f>IFERROR(INDEX(Demographics!H:H, MATCH(A2667, Demographics!A:A, 0)) &amp; "", "Unknown Status")</f>
        <v>Unknown Status</v>
      </c>
    </row>
    <row r="2668" spans="1:15" x14ac:dyDescent="0.25">
      <c r="A2668" t="s">
        <v>2960</v>
      </c>
      <c r="B2668">
        <v>301975520</v>
      </c>
      <c r="C2668">
        <v>13</v>
      </c>
      <c r="D2668" s="1">
        <v>42929.309618055559</v>
      </c>
      <c r="E2668" s="1">
        <v>42929.267858796295</v>
      </c>
      <c r="F2668">
        <v>30000</v>
      </c>
      <c r="G2668">
        <v>33999.9</v>
      </c>
      <c r="H2668">
        <v>30</v>
      </c>
      <c r="J2668" t="s">
        <v>11</v>
      </c>
      <c r="K2668" s="2">
        <f t="shared" si="123"/>
        <v>0.13333000000000006</v>
      </c>
      <c r="L2668">
        <f t="shared" si="124"/>
        <v>0</v>
      </c>
      <c r="M2668" t="str">
        <f t="shared" si="125"/>
        <v>3. High Velocity Loyalty (4+)</v>
      </c>
      <c r="N2668" t="str">
        <f>IFERROR(INDEX(Demographics!F:F, MATCH(A2668, Demographics!A:A, 0)), "Unspecified Bank")</f>
        <v>UBA</v>
      </c>
      <c r="O2668" t="str">
        <f>IFERROR(INDEX(Demographics!H:H, MATCH(A2668, Demographics!A:A, 0)) &amp; "", "Unknown Status")</f>
        <v>Permanent</v>
      </c>
    </row>
    <row r="2669" spans="1:15" x14ac:dyDescent="0.25">
      <c r="A2669" t="s">
        <v>2961</v>
      </c>
      <c r="B2669">
        <v>301999860</v>
      </c>
      <c r="C2669">
        <v>2</v>
      </c>
      <c r="D2669" s="1">
        <v>42944.263310185182</v>
      </c>
      <c r="E2669" s="1">
        <v>42944.221562500003</v>
      </c>
      <c r="F2669">
        <v>10000</v>
      </c>
      <c r="G2669">
        <v>13000</v>
      </c>
      <c r="H2669">
        <v>30</v>
      </c>
      <c r="J2669" t="s">
        <v>11</v>
      </c>
      <c r="K2669" s="2">
        <f t="shared" si="123"/>
        <v>0.3</v>
      </c>
      <c r="L2669">
        <f t="shared" si="124"/>
        <v>0</v>
      </c>
      <c r="M2669" t="str">
        <f t="shared" si="125"/>
        <v>2. Early Repeat (2-3)</v>
      </c>
      <c r="N2669" t="str">
        <f>IFERROR(INDEX(Demographics!F:F, MATCH(A2669, Demographics!A:A, 0)), "Unspecified Bank")</f>
        <v>GT Bank</v>
      </c>
      <c r="O2669" t="str">
        <f>IFERROR(INDEX(Demographics!H:H, MATCH(A2669, Demographics!A:A, 0)) &amp; "", "Unknown Status")</f>
        <v>Permanent</v>
      </c>
    </row>
    <row r="2670" spans="1:15" x14ac:dyDescent="0.25">
      <c r="A2670" t="s">
        <v>2962</v>
      </c>
      <c r="B2670">
        <v>301988462</v>
      </c>
      <c r="C2670">
        <v>2</v>
      </c>
      <c r="D2670" s="1">
        <v>42936.942037037035</v>
      </c>
      <c r="E2670" s="1">
        <v>42936.900277777779</v>
      </c>
      <c r="F2670">
        <v>10000</v>
      </c>
      <c r="G2670">
        <v>11500</v>
      </c>
      <c r="H2670">
        <v>15</v>
      </c>
      <c r="J2670" t="s">
        <v>11</v>
      </c>
      <c r="K2670" s="2">
        <f t="shared" si="123"/>
        <v>0.15</v>
      </c>
      <c r="L2670">
        <f t="shared" si="124"/>
        <v>0</v>
      </c>
      <c r="M2670" t="str">
        <f t="shared" si="125"/>
        <v>2. Early Repeat (2-3)</v>
      </c>
      <c r="N2670" t="str">
        <f>IFERROR(INDEX(Demographics!F:F, MATCH(A2670, Demographics!A:A, 0)), "Unspecified Bank")</f>
        <v>Unspecified Bank</v>
      </c>
      <c r="O2670" t="str">
        <f>IFERROR(INDEX(Demographics!H:H, MATCH(A2670, Demographics!A:A, 0)) &amp; "", "Unknown Status")</f>
        <v>Unknown Status</v>
      </c>
    </row>
    <row r="2671" spans="1:15" x14ac:dyDescent="0.25">
      <c r="A2671" t="s">
        <v>2963</v>
      </c>
      <c r="B2671">
        <v>301986666</v>
      </c>
      <c r="C2671">
        <v>2</v>
      </c>
      <c r="D2671" s="1">
        <v>42936.017881944441</v>
      </c>
      <c r="E2671" s="1">
        <v>42935.976111111115</v>
      </c>
      <c r="F2671">
        <v>10000</v>
      </c>
      <c r="G2671">
        <v>11500</v>
      </c>
      <c r="H2671">
        <v>15</v>
      </c>
      <c r="I2671" t="s">
        <v>2964</v>
      </c>
      <c r="J2671" t="s">
        <v>11</v>
      </c>
      <c r="K2671" s="2">
        <f t="shared" si="123"/>
        <v>0.15</v>
      </c>
      <c r="L2671">
        <f t="shared" si="124"/>
        <v>0</v>
      </c>
      <c r="M2671" t="str">
        <f t="shared" si="125"/>
        <v>2. Early Repeat (2-3)</v>
      </c>
      <c r="N2671" t="str">
        <f>IFERROR(INDEX(Demographics!F:F, MATCH(A2671, Demographics!A:A, 0)), "Unspecified Bank")</f>
        <v>GT Bank</v>
      </c>
      <c r="O2671" t="str">
        <f>IFERROR(INDEX(Demographics!H:H, MATCH(A2671, Demographics!A:A, 0)) &amp; "", "Unknown Status")</f>
        <v/>
      </c>
    </row>
    <row r="2672" spans="1:15" x14ac:dyDescent="0.25">
      <c r="A2672" t="s">
        <v>2965</v>
      </c>
      <c r="B2672">
        <v>302003848</v>
      </c>
      <c r="C2672">
        <v>10</v>
      </c>
      <c r="D2672" s="1">
        <v>42946.801944444444</v>
      </c>
      <c r="E2672" s="1">
        <v>42946.760196759256</v>
      </c>
      <c r="F2672">
        <v>10000</v>
      </c>
      <c r="G2672">
        <v>11125</v>
      </c>
      <c r="H2672">
        <v>15</v>
      </c>
      <c r="J2672" t="s">
        <v>11</v>
      </c>
      <c r="K2672" s="2">
        <f t="shared" si="123"/>
        <v>0.1125</v>
      </c>
      <c r="L2672">
        <f t="shared" si="124"/>
        <v>0</v>
      </c>
      <c r="M2672" t="str">
        <f t="shared" si="125"/>
        <v>3. High Velocity Loyalty (4+)</v>
      </c>
      <c r="N2672" t="str">
        <f>IFERROR(INDEX(Demographics!F:F, MATCH(A2672, Demographics!A:A, 0)), "Unspecified Bank")</f>
        <v>Unspecified Bank</v>
      </c>
      <c r="O2672" t="str">
        <f>IFERROR(INDEX(Demographics!H:H, MATCH(A2672, Demographics!A:A, 0)) &amp; "", "Unknown Status")</f>
        <v>Unknown Status</v>
      </c>
    </row>
    <row r="2673" spans="1:15" x14ac:dyDescent="0.25">
      <c r="A2673" t="s">
        <v>2966</v>
      </c>
      <c r="B2673">
        <v>302003826</v>
      </c>
      <c r="C2673">
        <v>2</v>
      </c>
      <c r="D2673" s="1">
        <v>42946.791273148148</v>
      </c>
      <c r="E2673" s="1">
        <v>42946.749502314815</v>
      </c>
      <c r="F2673">
        <v>10000</v>
      </c>
      <c r="G2673">
        <v>13000</v>
      </c>
      <c r="H2673">
        <v>30</v>
      </c>
      <c r="J2673" t="s">
        <v>11</v>
      </c>
      <c r="K2673" s="2">
        <f t="shared" si="123"/>
        <v>0.3</v>
      </c>
      <c r="L2673">
        <f t="shared" si="124"/>
        <v>0</v>
      </c>
      <c r="M2673" t="str">
        <f t="shared" si="125"/>
        <v>2. Early Repeat (2-3)</v>
      </c>
      <c r="N2673" t="str">
        <f>IFERROR(INDEX(Demographics!F:F, MATCH(A2673, Demographics!A:A, 0)), "Unspecified Bank")</f>
        <v>Access Bank</v>
      </c>
      <c r="O2673" t="str">
        <f>IFERROR(INDEX(Demographics!H:H, MATCH(A2673, Demographics!A:A, 0)) &amp; "", "Unknown Status")</f>
        <v/>
      </c>
    </row>
    <row r="2674" spans="1:15" x14ac:dyDescent="0.25">
      <c r="A2674" t="s">
        <v>2967</v>
      </c>
      <c r="B2674">
        <v>301974185</v>
      </c>
      <c r="C2674">
        <v>3</v>
      </c>
      <c r="D2674" s="1">
        <v>42928.376273148147</v>
      </c>
      <c r="E2674" s="1">
        <v>42928.334513888891</v>
      </c>
      <c r="F2674">
        <v>10000</v>
      </c>
      <c r="G2674">
        <v>13000</v>
      </c>
      <c r="H2674">
        <v>30</v>
      </c>
      <c r="J2674" t="s">
        <v>11</v>
      </c>
      <c r="K2674" s="2">
        <f t="shared" si="123"/>
        <v>0.3</v>
      </c>
      <c r="L2674">
        <f t="shared" si="124"/>
        <v>0</v>
      </c>
      <c r="M2674" t="str">
        <f t="shared" si="125"/>
        <v>2. Early Repeat (2-3)</v>
      </c>
      <c r="N2674" t="str">
        <f>IFERROR(INDEX(Demographics!F:F, MATCH(A2674, Demographics!A:A, 0)), "Unspecified Bank")</f>
        <v>Stanbic IBTC</v>
      </c>
      <c r="O2674" t="str">
        <f>IFERROR(INDEX(Demographics!H:H, MATCH(A2674, Demographics!A:A, 0)) &amp; "", "Unknown Status")</f>
        <v>Permanent</v>
      </c>
    </row>
    <row r="2675" spans="1:15" x14ac:dyDescent="0.25">
      <c r="A2675" t="s">
        <v>2968</v>
      </c>
      <c r="B2675">
        <v>301998538</v>
      </c>
      <c r="C2675">
        <v>2</v>
      </c>
      <c r="D2675" s="1">
        <v>42943.45652777778</v>
      </c>
      <c r="E2675" s="1">
        <v>42943.41479166667</v>
      </c>
      <c r="F2675">
        <v>10000</v>
      </c>
      <c r="G2675">
        <v>11500</v>
      </c>
      <c r="H2675">
        <v>15</v>
      </c>
      <c r="J2675" t="s">
        <v>11</v>
      </c>
      <c r="K2675" s="2">
        <f t="shared" si="123"/>
        <v>0.15</v>
      </c>
      <c r="L2675">
        <f t="shared" si="124"/>
        <v>0</v>
      </c>
      <c r="M2675" t="str">
        <f t="shared" si="125"/>
        <v>2. Early Repeat (2-3)</v>
      </c>
      <c r="N2675" t="str">
        <f>IFERROR(INDEX(Demographics!F:F, MATCH(A2675, Demographics!A:A, 0)), "Unspecified Bank")</f>
        <v>Unspecified Bank</v>
      </c>
      <c r="O2675" t="str">
        <f>IFERROR(INDEX(Demographics!H:H, MATCH(A2675, Demographics!A:A, 0)) &amp; "", "Unknown Status")</f>
        <v>Unknown Status</v>
      </c>
    </row>
    <row r="2676" spans="1:15" x14ac:dyDescent="0.25">
      <c r="A2676" t="s">
        <v>2969</v>
      </c>
      <c r="B2676">
        <v>301968683</v>
      </c>
      <c r="C2676">
        <v>6</v>
      </c>
      <c r="D2676" s="1">
        <v>42923.97215277778</v>
      </c>
      <c r="E2676" s="1">
        <v>42923.93041666667</v>
      </c>
      <c r="F2676">
        <v>30000</v>
      </c>
      <c r="G2676">
        <v>39000</v>
      </c>
      <c r="H2676">
        <v>60</v>
      </c>
      <c r="J2676" t="s">
        <v>11</v>
      </c>
      <c r="K2676" s="2">
        <f t="shared" si="123"/>
        <v>0.3</v>
      </c>
      <c r="L2676">
        <f t="shared" si="124"/>
        <v>0</v>
      </c>
      <c r="M2676" t="str">
        <f t="shared" si="125"/>
        <v>3. High Velocity Loyalty (4+)</v>
      </c>
      <c r="N2676" t="str">
        <f>IFERROR(INDEX(Demographics!F:F, MATCH(A2676, Demographics!A:A, 0)), "Unspecified Bank")</f>
        <v>Stanbic IBTC</v>
      </c>
      <c r="O2676" t="str">
        <f>IFERROR(INDEX(Demographics!H:H, MATCH(A2676, Demographics!A:A, 0)) &amp; "", "Unknown Status")</f>
        <v>Permanent</v>
      </c>
    </row>
    <row r="2677" spans="1:15" x14ac:dyDescent="0.25">
      <c r="A2677" t="s">
        <v>2970</v>
      </c>
      <c r="B2677">
        <v>301981914</v>
      </c>
      <c r="C2677">
        <v>2</v>
      </c>
      <c r="D2677" s="1">
        <v>42933.569745370369</v>
      </c>
      <c r="E2677" s="1">
        <v>42933.527986111112</v>
      </c>
      <c r="F2677">
        <v>10000</v>
      </c>
      <c r="G2677">
        <v>11500</v>
      </c>
      <c r="H2677">
        <v>15</v>
      </c>
      <c r="J2677" t="s">
        <v>11</v>
      </c>
      <c r="K2677" s="2">
        <f t="shared" si="123"/>
        <v>0.15</v>
      </c>
      <c r="L2677">
        <f t="shared" si="124"/>
        <v>0</v>
      </c>
      <c r="M2677" t="str">
        <f t="shared" si="125"/>
        <v>2. Early Repeat (2-3)</v>
      </c>
      <c r="N2677" t="str">
        <f>IFERROR(INDEX(Demographics!F:F, MATCH(A2677, Demographics!A:A, 0)), "Unspecified Bank")</f>
        <v>GT Bank</v>
      </c>
      <c r="O2677" t="str">
        <f>IFERROR(INDEX(Demographics!H:H, MATCH(A2677, Demographics!A:A, 0)) &amp; "", "Unknown Status")</f>
        <v>Permanent</v>
      </c>
    </row>
    <row r="2678" spans="1:15" x14ac:dyDescent="0.25">
      <c r="A2678" t="s">
        <v>2971</v>
      </c>
      <c r="B2678">
        <v>301974984</v>
      </c>
      <c r="C2678">
        <v>3</v>
      </c>
      <c r="D2678" s="1">
        <v>42928.742835648147</v>
      </c>
      <c r="E2678" s="1">
        <v>42928.70107638889</v>
      </c>
      <c r="F2678">
        <v>10000</v>
      </c>
      <c r="G2678">
        <v>13000</v>
      </c>
      <c r="H2678">
        <v>30</v>
      </c>
      <c r="J2678" t="s">
        <v>23</v>
      </c>
      <c r="K2678" s="2">
        <f t="shared" si="123"/>
        <v>0.3</v>
      </c>
      <c r="L2678">
        <f t="shared" si="124"/>
        <v>1</v>
      </c>
      <c r="M2678" t="str">
        <f t="shared" si="125"/>
        <v>2. Early Repeat (2-3)</v>
      </c>
      <c r="N2678" t="str">
        <f>IFERROR(INDEX(Demographics!F:F, MATCH(A2678, Demographics!A:A, 0)), "Unspecified Bank")</f>
        <v>GT Bank</v>
      </c>
      <c r="O2678" t="str">
        <f>IFERROR(INDEX(Demographics!H:H, MATCH(A2678, Demographics!A:A, 0)) &amp; "", "Unknown Status")</f>
        <v/>
      </c>
    </row>
    <row r="2679" spans="1:15" x14ac:dyDescent="0.25">
      <c r="A2679" t="s">
        <v>2972</v>
      </c>
      <c r="B2679">
        <v>302001276</v>
      </c>
      <c r="C2679">
        <v>6</v>
      </c>
      <c r="D2679" s="1">
        <v>42944.848437499997</v>
      </c>
      <c r="E2679" s="1">
        <v>42944.806701388887</v>
      </c>
      <c r="F2679">
        <v>10000</v>
      </c>
      <c r="G2679">
        <v>13000</v>
      </c>
      <c r="H2679">
        <v>30</v>
      </c>
      <c r="J2679" t="s">
        <v>23</v>
      </c>
      <c r="K2679" s="2">
        <f t="shared" si="123"/>
        <v>0.3</v>
      </c>
      <c r="L2679">
        <f t="shared" si="124"/>
        <v>1</v>
      </c>
      <c r="M2679" t="str">
        <f t="shared" si="125"/>
        <v>3. High Velocity Loyalty (4+)</v>
      </c>
      <c r="N2679" t="str">
        <f>IFERROR(INDEX(Demographics!F:F, MATCH(A2679, Demographics!A:A, 0)), "Unspecified Bank")</f>
        <v>Heritage Bank</v>
      </c>
      <c r="O2679" t="str">
        <f>IFERROR(INDEX(Demographics!H:H, MATCH(A2679, Demographics!A:A, 0)) &amp; "", "Unknown Status")</f>
        <v>Permanent</v>
      </c>
    </row>
    <row r="2680" spans="1:15" x14ac:dyDescent="0.25">
      <c r="A2680" t="s">
        <v>2973</v>
      </c>
      <c r="B2680">
        <v>301972518</v>
      </c>
      <c r="C2680">
        <v>4</v>
      </c>
      <c r="D2680" s="1">
        <v>42927.324988425928</v>
      </c>
      <c r="E2680" s="1">
        <v>42927.283275462964</v>
      </c>
      <c r="F2680">
        <v>20000</v>
      </c>
      <c r="G2680">
        <v>24500</v>
      </c>
      <c r="H2680">
        <v>30</v>
      </c>
      <c r="J2680" t="s">
        <v>11</v>
      </c>
      <c r="K2680" s="2">
        <f t="shared" si="123"/>
        <v>0.22500000000000001</v>
      </c>
      <c r="L2680">
        <f t="shared" si="124"/>
        <v>0</v>
      </c>
      <c r="M2680" t="str">
        <f t="shared" si="125"/>
        <v>3. High Velocity Loyalty (4+)</v>
      </c>
      <c r="N2680" t="str">
        <f>IFERROR(INDEX(Demographics!F:F, MATCH(A2680, Demographics!A:A, 0)), "Unspecified Bank")</f>
        <v>UBA</v>
      </c>
      <c r="O2680" t="str">
        <f>IFERROR(INDEX(Demographics!H:H, MATCH(A2680, Demographics!A:A, 0)) &amp; "", "Unknown Status")</f>
        <v/>
      </c>
    </row>
    <row r="2681" spans="1:15" x14ac:dyDescent="0.25">
      <c r="A2681" t="s">
        <v>2974</v>
      </c>
      <c r="B2681">
        <v>301978429</v>
      </c>
      <c r="C2681">
        <v>2</v>
      </c>
      <c r="D2681" s="1">
        <v>42930.925555555557</v>
      </c>
      <c r="E2681" s="1">
        <v>42930.88380787037</v>
      </c>
      <c r="F2681">
        <v>10000</v>
      </c>
      <c r="G2681">
        <v>13000</v>
      </c>
      <c r="H2681">
        <v>30</v>
      </c>
      <c r="J2681" t="s">
        <v>11</v>
      </c>
      <c r="K2681" s="2">
        <f t="shared" si="123"/>
        <v>0.3</v>
      </c>
      <c r="L2681">
        <f t="shared" si="124"/>
        <v>0</v>
      </c>
      <c r="M2681" t="str">
        <f t="shared" si="125"/>
        <v>2. Early Repeat (2-3)</v>
      </c>
      <c r="N2681" t="str">
        <f>IFERROR(INDEX(Demographics!F:F, MATCH(A2681, Demographics!A:A, 0)), "Unspecified Bank")</f>
        <v>Diamond Bank</v>
      </c>
      <c r="O2681" t="str">
        <f>IFERROR(INDEX(Demographics!H:H, MATCH(A2681, Demographics!A:A, 0)) &amp; "", "Unknown Status")</f>
        <v/>
      </c>
    </row>
    <row r="2682" spans="1:15" x14ac:dyDescent="0.25">
      <c r="A2682" t="s">
        <v>2975</v>
      </c>
      <c r="B2682">
        <v>301973691</v>
      </c>
      <c r="C2682">
        <v>5</v>
      </c>
      <c r="D2682" s="1">
        <v>42927.84716435185</v>
      </c>
      <c r="E2682" s="1">
        <v>42927.805428240739</v>
      </c>
      <c r="F2682">
        <v>20000</v>
      </c>
      <c r="G2682">
        <v>24500</v>
      </c>
      <c r="H2682">
        <v>30</v>
      </c>
      <c r="J2682" t="s">
        <v>11</v>
      </c>
      <c r="K2682" s="2">
        <f t="shared" si="123"/>
        <v>0.22500000000000001</v>
      </c>
      <c r="L2682">
        <f t="shared" si="124"/>
        <v>0</v>
      </c>
      <c r="M2682" t="str">
        <f t="shared" si="125"/>
        <v>3. High Velocity Loyalty (4+)</v>
      </c>
      <c r="N2682" t="str">
        <f>IFERROR(INDEX(Demographics!F:F, MATCH(A2682, Demographics!A:A, 0)), "Unspecified Bank")</f>
        <v>Access Bank</v>
      </c>
      <c r="O2682" t="str">
        <f>IFERROR(INDEX(Demographics!H:H, MATCH(A2682, Demographics!A:A, 0)) &amp; "", "Unknown Status")</f>
        <v>Student</v>
      </c>
    </row>
    <row r="2683" spans="1:15" x14ac:dyDescent="0.25">
      <c r="A2683" t="s">
        <v>1999</v>
      </c>
      <c r="B2683">
        <v>301960175</v>
      </c>
      <c r="C2683">
        <v>8</v>
      </c>
      <c r="D2683" s="1">
        <v>42918.757048611114</v>
      </c>
      <c r="E2683" s="1">
        <v>42918.714594907404</v>
      </c>
      <c r="F2683">
        <v>30000</v>
      </c>
      <c r="G2683">
        <v>34500</v>
      </c>
      <c r="H2683">
        <v>30</v>
      </c>
      <c r="J2683" t="s">
        <v>11</v>
      </c>
      <c r="K2683" s="2">
        <f t="shared" si="123"/>
        <v>0.15</v>
      </c>
      <c r="L2683">
        <f t="shared" si="124"/>
        <v>0</v>
      </c>
      <c r="M2683" t="str">
        <f t="shared" si="125"/>
        <v>3. High Velocity Loyalty (4+)</v>
      </c>
      <c r="N2683" t="str">
        <f>IFERROR(INDEX(Demographics!F:F, MATCH(A2683, Demographics!A:A, 0)), "Unspecified Bank")</f>
        <v>GT Bank</v>
      </c>
      <c r="O2683" t="str">
        <f>IFERROR(INDEX(Demographics!H:H, MATCH(A2683, Demographics!A:A, 0)) &amp; "", "Unknown Status")</f>
        <v>Permanent</v>
      </c>
    </row>
    <row r="2684" spans="1:15" x14ac:dyDescent="0.25">
      <c r="A2684" t="s">
        <v>2976</v>
      </c>
      <c r="B2684">
        <v>301959415</v>
      </c>
      <c r="C2684">
        <v>6</v>
      </c>
      <c r="D2684" s="1">
        <v>42917.885694444441</v>
      </c>
      <c r="E2684" s="1">
        <v>42917.835925925923</v>
      </c>
      <c r="F2684">
        <v>20000</v>
      </c>
      <c r="G2684">
        <v>24500</v>
      </c>
      <c r="H2684">
        <v>30</v>
      </c>
      <c r="J2684" t="s">
        <v>11</v>
      </c>
      <c r="K2684" s="2">
        <f t="shared" si="123"/>
        <v>0.22500000000000001</v>
      </c>
      <c r="L2684">
        <f t="shared" si="124"/>
        <v>0</v>
      </c>
      <c r="M2684" t="str">
        <f t="shared" si="125"/>
        <v>3. High Velocity Loyalty (4+)</v>
      </c>
      <c r="N2684" t="str">
        <f>IFERROR(INDEX(Demographics!F:F, MATCH(A2684, Demographics!A:A, 0)), "Unspecified Bank")</f>
        <v>GT Bank</v>
      </c>
      <c r="O2684" t="str">
        <f>IFERROR(INDEX(Demographics!H:H, MATCH(A2684, Demographics!A:A, 0)) &amp; "", "Unknown Status")</f>
        <v/>
      </c>
    </row>
    <row r="2685" spans="1:15" x14ac:dyDescent="0.25">
      <c r="A2685" t="s">
        <v>2977</v>
      </c>
      <c r="B2685">
        <v>301972370</v>
      </c>
      <c r="C2685">
        <v>4</v>
      </c>
      <c r="D2685" s="1">
        <v>42927.11446759259</v>
      </c>
      <c r="E2685" s="1">
        <v>42927.072743055556</v>
      </c>
      <c r="F2685">
        <v>15000</v>
      </c>
      <c r="G2685">
        <v>18375</v>
      </c>
      <c r="H2685">
        <v>30</v>
      </c>
      <c r="J2685" t="s">
        <v>23</v>
      </c>
      <c r="K2685" s="2">
        <f t="shared" si="123"/>
        <v>0.22500000000000001</v>
      </c>
      <c r="L2685">
        <f t="shared" si="124"/>
        <v>1</v>
      </c>
      <c r="M2685" t="str">
        <f t="shared" si="125"/>
        <v>3. High Velocity Loyalty (4+)</v>
      </c>
      <c r="N2685" t="str">
        <f>IFERROR(INDEX(Demographics!F:F, MATCH(A2685, Demographics!A:A, 0)), "Unspecified Bank")</f>
        <v>First Bank</v>
      </c>
      <c r="O2685" t="str">
        <f>IFERROR(INDEX(Demographics!H:H, MATCH(A2685, Demographics!A:A, 0)) &amp; "", "Unknown Status")</f>
        <v/>
      </c>
    </row>
    <row r="2686" spans="1:15" x14ac:dyDescent="0.25">
      <c r="A2686" t="s">
        <v>2978</v>
      </c>
      <c r="B2686">
        <v>301972997</v>
      </c>
      <c r="C2686">
        <v>6</v>
      </c>
      <c r="D2686" s="1">
        <v>42927.549131944441</v>
      </c>
      <c r="E2686" s="1">
        <v>42927.506655092591</v>
      </c>
      <c r="F2686">
        <v>30000</v>
      </c>
      <c r="G2686">
        <v>34500</v>
      </c>
      <c r="H2686">
        <v>30</v>
      </c>
      <c r="J2686" t="s">
        <v>23</v>
      </c>
      <c r="K2686" s="2">
        <f t="shared" si="123"/>
        <v>0.15</v>
      </c>
      <c r="L2686">
        <f t="shared" si="124"/>
        <v>1</v>
      </c>
      <c r="M2686" t="str">
        <f t="shared" si="125"/>
        <v>3. High Velocity Loyalty (4+)</v>
      </c>
      <c r="N2686" t="str">
        <f>IFERROR(INDEX(Demographics!F:F, MATCH(A2686, Demographics!A:A, 0)), "Unspecified Bank")</f>
        <v>Stanbic IBTC</v>
      </c>
      <c r="O2686" t="str">
        <f>IFERROR(INDEX(Demographics!H:H, MATCH(A2686, Demographics!A:A, 0)) &amp; "", "Unknown Status")</f>
        <v>Permanent</v>
      </c>
    </row>
    <row r="2687" spans="1:15" x14ac:dyDescent="0.25">
      <c r="A2687" t="s">
        <v>2979</v>
      </c>
      <c r="B2687">
        <v>301976474</v>
      </c>
      <c r="C2687">
        <v>3</v>
      </c>
      <c r="D2687" s="1">
        <v>42929.751840277779</v>
      </c>
      <c r="E2687" s="1">
        <v>42929.710104166668</v>
      </c>
      <c r="F2687">
        <v>10000</v>
      </c>
      <c r="G2687">
        <v>11500</v>
      </c>
      <c r="H2687">
        <v>15</v>
      </c>
      <c r="J2687" t="s">
        <v>23</v>
      </c>
      <c r="K2687" s="2">
        <f t="shared" si="123"/>
        <v>0.15</v>
      </c>
      <c r="L2687">
        <f t="shared" si="124"/>
        <v>1</v>
      </c>
      <c r="M2687" t="str">
        <f t="shared" si="125"/>
        <v>2. Early Repeat (2-3)</v>
      </c>
      <c r="N2687" t="str">
        <f>IFERROR(INDEX(Demographics!F:F, MATCH(A2687, Demographics!A:A, 0)), "Unspecified Bank")</f>
        <v>GT Bank</v>
      </c>
      <c r="O2687" t="str">
        <f>IFERROR(INDEX(Demographics!H:H, MATCH(A2687, Demographics!A:A, 0)) &amp; "", "Unknown Status")</f>
        <v/>
      </c>
    </row>
    <row r="2688" spans="1:15" x14ac:dyDescent="0.25">
      <c r="A2688" t="s">
        <v>2980</v>
      </c>
      <c r="B2688">
        <v>301967993</v>
      </c>
      <c r="C2688">
        <v>2</v>
      </c>
      <c r="D2688" s="1">
        <v>42923.56653935185</v>
      </c>
      <c r="E2688" s="1">
        <v>42923.52480324074</v>
      </c>
      <c r="F2688">
        <v>10000</v>
      </c>
      <c r="G2688">
        <v>13000</v>
      </c>
      <c r="H2688">
        <v>30</v>
      </c>
      <c r="I2688" t="s">
        <v>2894</v>
      </c>
      <c r="J2688" t="s">
        <v>23</v>
      </c>
      <c r="K2688" s="2">
        <f t="shared" si="123"/>
        <v>0.3</v>
      </c>
      <c r="L2688">
        <f t="shared" si="124"/>
        <v>1</v>
      </c>
      <c r="M2688" t="str">
        <f t="shared" si="125"/>
        <v>2. Early Repeat (2-3)</v>
      </c>
      <c r="N2688" t="str">
        <f>IFERROR(INDEX(Demographics!F:F, MATCH(A2688, Demographics!A:A, 0)), "Unspecified Bank")</f>
        <v>UBA</v>
      </c>
      <c r="O2688" t="str">
        <f>IFERROR(INDEX(Demographics!H:H, MATCH(A2688, Demographics!A:A, 0)) &amp; "", "Unknown Status")</f>
        <v>Permanent</v>
      </c>
    </row>
    <row r="2689" spans="1:15" x14ac:dyDescent="0.25">
      <c r="A2689" t="s">
        <v>2981</v>
      </c>
      <c r="B2689">
        <v>302000222</v>
      </c>
      <c r="C2689">
        <v>9</v>
      </c>
      <c r="D2689" s="1">
        <v>42944.431793981479</v>
      </c>
      <c r="E2689" s="1">
        <v>42944.389317129629</v>
      </c>
      <c r="F2689">
        <v>40000</v>
      </c>
      <c r="G2689">
        <v>48000</v>
      </c>
      <c r="H2689">
        <v>60</v>
      </c>
      <c r="J2689" t="s">
        <v>23</v>
      </c>
      <c r="K2689" s="2">
        <f t="shared" si="123"/>
        <v>0.2</v>
      </c>
      <c r="L2689">
        <f t="shared" si="124"/>
        <v>1</v>
      </c>
      <c r="M2689" t="str">
        <f t="shared" si="125"/>
        <v>3. High Velocity Loyalty (4+)</v>
      </c>
      <c r="N2689" t="str">
        <f>IFERROR(INDEX(Demographics!F:F, MATCH(A2689, Demographics!A:A, 0)), "Unspecified Bank")</f>
        <v>GT Bank</v>
      </c>
      <c r="O2689" t="str">
        <f>IFERROR(INDEX(Demographics!H:H, MATCH(A2689, Demographics!A:A, 0)) &amp; "", "Unknown Status")</f>
        <v>Permanent</v>
      </c>
    </row>
    <row r="2690" spans="1:15" x14ac:dyDescent="0.25">
      <c r="A2690" t="s">
        <v>2982</v>
      </c>
      <c r="B2690">
        <v>301996633</v>
      </c>
      <c r="C2690">
        <v>9</v>
      </c>
      <c r="D2690" s="1">
        <v>42942.436631944445</v>
      </c>
      <c r="E2690" s="1">
        <v>42942.394155092596</v>
      </c>
      <c r="F2690">
        <v>30000</v>
      </c>
      <c r="G2690">
        <v>39000</v>
      </c>
      <c r="H2690">
        <v>60</v>
      </c>
      <c r="J2690" t="s">
        <v>23</v>
      </c>
      <c r="K2690" s="2">
        <f t="shared" si="123"/>
        <v>0.3</v>
      </c>
      <c r="L2690">
        <f t="shared" si="124"/>
        <v>1</v>
      </c>
      <c r="M2690" t="str">
        <f t="shared" si="125"/>
        <v>3. High Velocity Loyalty (4+)</v>
      </c>
      <c r="N2690" t="str">
        <f>IFERROR(INDEX(Demographics!F:F, MATCH(A2690, Demographics!A:A, 0)), "Unspecified Bank")</f>
        <v>GT Bank</v>
      </c>
      <c r="O2690" t="str">
        <f>IFERROR(INDEX(Demographics!H:H, MATCH(A2690, Demographics!A:A, 0)) &amp; "", "Unknown Status")</f>
        <v>Permanent</v>
      </c>
    </row>
    <row r="2691" spans="1:15" x14ac:dyDescent="0.25">
      <c r="A2691" t="s">
        <v>2983</v>
      </c>
      <c r="B2691">
        <v>301997672</v>
      </c>
      <c r="C2691">
        <v>5</v>
      </c>
      <c r="D2691" s="1">
        <v>42942.834652777776</v>
      </c>
      <c r="E2691" s="1">
        <v>42942.792893518519</v>
      </c>
      <c r="F2691">
        <v>30000</v>
      </c>
      <c r="G2691">
        <v>39000</v>
      </c>
      <c r="H2691">
        <v>60</v>
      </c>
      <c r="J2691" t="s">
        <v>11</v>
      </c>
      <c r="K2691" s="2">
        <f t="shared" ref="K2691:K2754" si="126">(G2691 - F2691) / F2691</f>
        <v>0.3</v>
      </c>
      <c r="L2691">
        <f t="shared" ref="L2691:L2754" si="127">IF(J2691="bad", 1, 0)</f>
        <v>0</v>
      </c>
      <c r="M2691" t="str">
        <f t="shared" ref="M2691:M2754" si="128">IF(C2691=1, "1. First-Time Applicant", IF(C2691&lt;=3, "2. Early Repeat (2-3)", "3. High Velocity Loyalty (4+)"))</f>
        <v>3. High Velocity Loyalty (4+)</v>
      </c>
      <c r="N2691" t="str">
        <f>IFERROR(INDEX(Demographics!F:F, MATCH(A2691, Demographics!A:A, 0)), "Unspecified Bank")</f>
        <v>Standard Chartered</v>
      </c>
      <c r="O2691" t="str">
        <f>IFERROR(INDEX(Demographics!H:H, MATCH(A2691, Demographics!A:A, 0)) &amp; "", "Unknown Status")</f>
        <v>Permanent</v>
      </c>
    </row>
    <row r="2692" spans="1:15" x14ac:dyDescent="0.25">
      <c r="A2692" t="s">
        <v>2984</v>
      </c>
      <c r="B2692">
        <v>301996556</v>
      </c>
      <c r="C2692">
        <v>22</v>
      </c>
      <c r="D2692" s="1">
        <v>42942.406435185185</v>
      </c>
      <c r="E2692" s="1">
        <v>42942.364675925928</v>
      </c>
      <c r="F2692">
        <v>50000</v>
      </c>
      <c r="G2692">
        <v>52500</v>
      </c>
      <c r="H2692">
        <v>30</v>
      </c>
      <c r="J2692" t="s">
        <v>11</v>
      </c>
      <c r="K2692" s="2">
        <f t="shared" si="126"/>
        <v>0.05</v>
      </c>
      <c r="L2692">
        <f t="shared" si="127"/>
        <v>0</v>
      </c>
      <c r="M2692" t="str">
        <f t="shared" si="128"/>
        <v>3. High Velocity Loyalty (4+)</v>
      </c>
      <c r="N2692" t="str">
        <f>IFERROR(INDEX(Demographics!F:F, MATCH(A2692, Demographics!A:A, 0)), "Unspecified Bank")</f>
        <v>First Bank</v>
      </c>
      <c r="O2692" t="str">
        <f>IFERROR(INDEX(Demographics!H:H, MATCH(A2692, Demographics!A:A, 0)) &amp; "", "Unknown Status")</f>
        <v>Self-Employed</v>
      </c>
    </row>
    <row r="2693" spans="1:15" x14ac:dyDescent="0.25">
      <c r="A2693" t="s">
        <v>2985</v>
      </c>
      <c r="B2693">
        <v>301994878</v>
      </c>
      <c r="C2693">
        <v>7</v>
      </c>
      <c r="D2693" s="1">
        <v>42941.398414351854</v>
      </c>
      <c r="E2693" s="1">
        <v>42941.35665509259</v>
      </c>
      <c r="F2693">
        <v>30000</v>
      </c>
      <c r="G2693">
        <v>39000</v>
      </c>
      <c r="H2693">
        <v>60</v>
      </c>
      <c r="J2693" t="s">
        <v>11</v>
      </c>
      <c r="K2693" s="2">
        <f t="shared" si="126"/>
        <v>0.3</v>
      </c>
      <c r="L2693">
        <f t="shared" si="127"/>
        <v>0</v>
      </c>
      <c r="M2693" t="str">
        <f t="shared" si="128"/>
        <v>3. High Velocity Loyalty (4+)</v>
      </c>
      <c r="N2693" t="str">
        <f>IFERROR(INDEX(Demographics!F:F, MATCH(A2693, Demographics!A:A, 0)), "Unspecified Bank")</f>
        <v>GT Bank</v>
      </c>
      <c r="O2693" t="str">
        <f>IFERROR(INDEX(Demographics!H:H, MATCH(A2693, Demographics!A:A, 0)) &amp; "", "Unknown Status")</f>
        <v>Permanent</v>
      </c>
    </row>
    <row r="2694" spans="1:15" x14ac:dyDescent="0.25">
      <c r="A2694" t="s">
        <v>2986</v>
      </c>
      <c r="B2694">
        <v>301960929</v>
      </c>
      <c r="C2694">
        <v>10</v>
      </c>
      <c r="D2694" s="1">
        <v>42919.504756944443</v>
      </c>
      <c r="E2694" s="1">
        <v>42919.463009259256</v>
      </c>
      <c r="F2694">
        <v>30000</v>
      </c>
      <c r="G2694">
        <v>34500</v>
      </c>
      <c r="H2694">
        <v>30</v>
      </c>
      <c r="J2694" t="s">
        <v>11</v>
      </c>
      <c r="K2694" s="2">
        <f t="shared" si="126"/>
        <v>0.15</v>
      </c>
      <c r="L2694">
        <f t="shared" si="127"/>
        <v>0</v>
      </c>
      <c r="M2694" t="str">
        <f t="shared" si="128"/>
        <v>3. High Velocity Loyalty (4+)</v>
      </c>
      <c r="N2694" t="str">
        <f>IFERROR(INDEX(Demographics!F:F, MATCH(A2694, Demographics!A:A, 0)), "Unspecified Bank")</f>
        <v>GT Bank</v>
      </c>
      <c r="O2694" t="str">
        <f>IFERROR(INDEX(Demographics!H:H, MATCH(A2694, Demographics!A:A, 0)) &amp; "", "Unknown Status")</f>
        <v>Permanent</v>
      </c>
    </row>
    <row r="2695" spans="1:15" x14ac:dyDescent="0.25">
      <c r="A2695" t="s">
        <v>2987</v>
      </c>
      <c r="B2695">
        <v>301995217</v>
      </c>
      <c r="C2695">
        <v>10</v>
      </c>
      <c r="D2695" s="1">
        <v>42941.529085648152</v>
      </c>
      <c r="E2695" s="1">
        <v>42941.487326388888</v>
      </c>
      <c r="F2695">
        <v>10000</v>
      </c>
      <c r="G2695">
        <v>13000</v>
      </c>
      <c r="H2695">
        <v>30</v>
      </c>
      <c r="J2695" t="s">
        <v>11</v>
      </c>
      <c r="K2695" s="2">
        <f t="shared" si="126"/>
        <v>0.3</v>
      </c>
      <c r="L2695">
        <f t="shared" si="127"/>
        <v>0</v>
      </c>
      <c r="M2695" t="str">
        <f t="shared" si="128"/>
        <v>3. High Velocity Loyalty (4+)</v>
      </c>
      <c r="N2695" t="str">
        <f>IFERROR(INDEX(Demographics!F:F, MATCH(A2695, Demographics!A:A, 0)), "Unspecified Bank")</f>
        <v>Unspecified Bank</v>
      </c>
      <c r="O2695" t="str">
        <f>IFERROR(INDEX(Demographics!H:H, MATCH(A2695, Demographics!A:A, 0)) &amp; "", "Unknown Status")</f>
        <v>Unknown Status</v>
      </c>
    </row>
    <row r="2696" spans="1:15" x14ac:dyDescent="0.25">
      <c r="A2696" t="s">
        <v>2988</v>
      </c>
      <c r="B2696">
        <v>301988098</v>
      </c>
      <c r="C2696">
        <v>7</v>
      </c>
      <c r="D2696" s="1">
        <v>42936.769837962966</v>
      </c>
      <c r="E2696" s="1">
        <v>42936.728090277778</v>
      </c>
      <c r="F2696">
        <v>30000</v>
      </c>
      <c r="G2696">
        <v>34500</v>
      </c>
      <c r="H2696">
        <v>30</v>
      </c>
      <c r="J2696" t="s">
        <v>11</v>
      </c>
      <c r="K2696" s="2">
        <f t="shared" si="126"/>
        <v>0.15</v>
      </c>
      <c r="L2696">
        <f t="shared" si="127"/>
        <v>0</v>
      </c>
      <c r="M2696" t="str">
        <f t="shared" si="128"/>
        <v>3. High Velocity Loyalty (4+)</v>
      </c>
      <c r="N2696" t="str">
        <f>IFERROR(INDEX(Demographics!F:F, MATCH(A2696, Demographics!A:A, 0)), "Unspecified Bank")</f>
        <v>Access Bank</v>
      </c>
      <c r="O2696" t="str">
        <f>IFERROR(INDEX(Demographics!H:H, MATCH(A2696, Demographics!A:A, 0)) &amp; "", "Unknown Status")</f>
        <v>Self-Employed</v>
      </c>
    </row>
    <row r="2697" spans="1:15" x14ac:dyDescent="0.25">
      <c r="A2697" t="s">
        <v>2989</v>
      </c>
      <c r="B2697">
        <v>301981322</v>
      </c>
      <c r="C2697">
        <v>2</v>
      </c>
      <c r="D2697" s="1">
        <v>42933.363946759258</v>
      </c>
      <c r="E2697" s="1">
        <v>42933.322210648148</v>
      </c>
      <c r="F2697">
        <v>10000</v>
      </c>
      <c r="G2697">
        <v>13000</v>
      </c>
      <c r="H2697">
        <v>30</v>
      </c>
      <c r="J2697" t="s">
        <v>11</v>
      </c>
      <c r="K2697" s="2">
        <f t="shared" si="126"/>
        <v>0.3</v>
      </c>
      <c r="L2697">
        <f t="shared" si="127"/>
        <v>0</v>
      </c>
      <c r="M2697" t="str">
        <f t="shared" si="128"/>
        <v>2. Early Repeat (2-3)</v>
      </c>
      <c r="N2697" t="str">
        <f>IFERROR(INDEX(Demographics!F:F, MATCH(A2697, Demographics!A:A, 0)), "Unspecified Bank")</f>
        <v>First Bank</v>
      </c>
      <c r="O2697" t="str">
        <f>IFERROR(INDEX(Demographics!H:H, MATCH(A2697, Demographics!A:A, 0)) &amp; "", "Unknown Status")</f>
        <v>Permanent</v>
      </c>
    </row>
    <row r="2698" spans="1:15" x14ac:dyDescent="0.25">
      <c r="A2698" t="s">
        <v>2491</v>
      </c>
      <c r="B2698">
        <v>302001909</v>
      </c>
      <c r="C2698">
        <v>3</v>
      </c>
      <c r="D2698" s="1">
        <v>42945.410474537035</v>
      </c>
      <c r="E2698" s="1">
        <v>42945.368703703702</v>
      </c>
      <c r="F2698">
        <v>10000</v>
      </c>
      <c r="G2698">
        <v>12500</v>
      </c>
      <c r="H2698">
        <v>30</v>
      </c>
      <c r="I2698" t="s">
        <v>2990</v>
      </c>
      <c r="J2698" t="s">
        <v>11</v>
      </c>
      <c r="K2698" s="2">
        <f t="shared" si="126"/>
        <v>0.25</v>
      </c>
      <c r="L2698">
        <f t="shared" si="127"/>
        <v>0</v>
      </c>
      <c r="M2698" t="str">
        <f t="shared" si="128"/>
        <v>2. Early Repeat (2-3)</v>
      </c>
      <c r="N2698" t="str">
        <f>IFERROR(INDEX(Demographics!F:F, MATCH(A2698, Demographics!A:A, 0)), "Unspecified Bank")</f>
        <v>Zenith Bank</v>
      </c>
      <c r="O2698" t="str">
        <f>IFERROR(INDEX(Demographics!H:H, MATCH(A2698, Demographics!A:A, 0)) &amp; "", "Unknown Status")</f>
        <v/>
      </c>
    </row>
    <row r="2699" spans="1:15" x14ac:dyDescent="0.25">
      <c r="A2699" t="s">
        <v>2991</v>
      </c>
      <c r="B2699">
        <v>301987816</v>
      </c>
      <c r="C2699">
        <v>5</v>
      </c>
      <c r="D2699" s="1">
        <v>42936.65425925926</v>
      </c>
      <c r="E2699" s="1">
        <v>42936.612430555557</v>
      </c>
      <c r="F2699">
        <v>15000</v>
      </c>
      <c r="G2699">
        <v>16687.5</v>
      </c>
      <c r="H2699">
        <v>15</v>
      </c>
      <c r="J2699" t="s">
        <v>11</v>
      </c>
      <c r="K2699" s="2">
        <f t="shared" si="126"/>
        <v>0.1125</v>
      </c>
      <c r="L2699">
        <f t="shared" si="127"/>
        <v>0</v>
      </c>
      <c r="M2699" t="str">
        <f t="shared" si="128"/>
        <v>3. High Velocity Loyalty (4+)</v>
      </c>
      <c r="N2699" t="str">
        <f>IFERROR(INDEX(Demographics!F:F, MATCH(A2699, Demographics!A:A, 0)), "Unspecified Bank")</f>
        <v>Stanbic IBTC</v>
      </c>
      <c r="O2699" t="str">
        <f>IFERROR(INDEX(Demographics!H:H, MATCH(A2699, Demographics!A:A, 0)) &amp; "", "Unknown Status")</f>
        <v>Permanent</v>
      </c>
    </row>
    <row r="2700" spans="1:15" x14ac:dyDescent="0.25">
      <c r="A2700" t="s">
        <v>2992</v>
      </c>
      <c r="B2700">
        <v>301993456</v>
      </c>
      <c r="C2700">
        <v>2</v>
      </c>
      <c r="D2700" s="1">
        <v>42940.587199074071</v>
      </c>
      <c r="E2700" s="1">
        <v>42940.545451388891</v>
      </c>
      <c r="F2700">
        <v>10000</v>
      </c>
      <c r="G2700">
        <v>13000</v>
      </c>
      <c r="H2700">
        <v>30</v>
      </c>
      <c r="J2700" t="s">
        <v>11</v>
      </c>
      <c r="K2700" s="2">
        <f t="shared" si="126"/>
        <v>0.3</v>
      </c>
      <c r="L2700">
        <f t="shared" si="127"/>
        <v>0</v>
      </c>
      <c r="M2700" t="str">
        <f t="shared" si="128"/>
        <v>2. Early Repeat (2-3)</v>
      </c>
      <c r="N2700" t="str">
        <f>IFERROR(INDEX(Demographics!F:F, MATCH(A2700, Demographics!A:A, 0)), "Unspecified Bank")</f>
        <v>Diamond Bank</v>
      </c>
      <c r="O2700" t="str">
        <f>IFERROR(INDEX(Demographics!H:H, MATCH(A2700, Demographics!A:A, 0)) &amp; "", "Unknown Status")</f>
        <v/>
      </c>
    </row>
    <row r="2701" spans="1:15" x14ac:dyDescent="0.25">
      <c r="A2701" t="s">
        <v>2993</v>
      </c>
      <c r="B2701">
        <v>301989517</v>
      </c>
      <c r="C2701">
        <v>9</v>
      </c>
      <c r="D2701" s="1">
        <v>42937.642175925925</v>
      </c>
      <c r="E2701" s="1">
        <v>42937.600439814814</v>
      </c>
      <c r="F2701">
        <v>15000</v>
      </c>
      <c r="G2701">
        <v>18375</v>
      </c>
      <c r="H2701">
        <v>30</v>
      </c>
      <c r="J2701" t="s">
        <v>11</v>
      </c>
      <c r="K2701" s="2">
        <f t="shared" si="126"/>
        <v>0.22500000000000001</v>
      </c>
      <c r="L2701">
        <f t="shared" si="127"/>
        <v>0</v>
      </c>
      <c r="M2701" t="str">
        <f t="shared" si="128"/>
        <v>3. High Velocity Loyalty (4+)</v>
      </c>
      <c r="N2701" t="str">
        <f>IFERROR(INDEX(Demographics!F:F, MATCH(A2701, Demographics!A:A, 0)), "Unspecified Bank")</f>
        <v>Unspecified Bank</v>
      </c>
      <c r="O2701" t="str">
        <f>IFERROR(INDEX(Demographics!H:H, MATCH(A2701, Demographics!A:A, 0)) &amp; "", "Unknown Status")</f>
        <v>Unknown Status</v>
      </c>
    </row>
    <row r="2702" spans="1:15" x14ac:dyDescent="0.25">
      <c r="A2702" t="s">
        <v>2994</v>
      </c>
      <c r="B2702">
        <v>301961073</v>
      </c>
      <c r="C2702">
        <v>6</v>
      </c>
      <c r="D2702" s="1">
        <v>42919.562719907408</v>
      </c>
      <c r="E2702" s="1">
        <v>42919.520960648151</v>
      </c>
      <c r="F2702">
        <v>30000</v>
      </c>
      <c r="G2702">
        <v>39000</v>
      </c>
      <c r="H2702">
        <v>60</v>
      </c>
      <c r="J2702" t="s">
        <v>11</v>
      </c>
      <c r="K2702" s="2">
        <f t="shared" si="126"/>
        <v>0.3</v>
      </c>
      <c r="L2702">
        <f t="shared" si="127"/>
        <v>0</v>
      </c>
      <c r="M2702" t="str">
        <f t="shared" si="128"/>
        <v>3. High Velocity Loyalty (4+)</v>
      </c>
      <c r="N2702" t="str">
        <f>IFERROR(INDEX(Demographics!F:F, MATCH(A2702, Demographics!A:A, 0)), "Unspecified Bank")</f>
        <v>Diamond Bank</v>
      </c>
      <c r="O2702" t="str">
        <f>IFERROR(INDEX(Demographics!H:H, MATCH(A2702, Demographics!A:A, 0)) &amp; "", "Unknown Status")</f>
        <v>Self-Employed</v>
      </c>
    </row>
    <row r="2703" spans="1:15" x14ac:dyDescent="0.25">
      <c r="A2703" t="s">
        <v>2995</v>
      </c>
      <c r="B2703">
        <v>301990990</v>
      </c>
      <c r="C2703">
        <v>6</v>
      </c>
      <c r="D2703" s="1">
        <v>42938.689942129633</v>
      </c>
      <c r="E2703" s="1">
        <v>42938.648217592592</v>
      </c>
      <c r="F2703">
        <v>10000</v>
      </c>
      <c r="G2703">
        <v>11500</v>
      </c>
      <c r="H2703">
        <v>15</v>
      </c>
      <c r="J2703" t="s">
        <v>11</v>
      </c>
      <c r="K2703" s="2">
        <f t="shared" si="126"/>
        <v>0.15</v>
      </c>
      <c r="L2703">
        <f t="shared" si="127"/>
        <v>0</v>
      </c>
      <c r="M2703" t="str">
        <f t="shared" si="128"/>
        <v>3. High Velocity Loyalty (4+)</v>
      </c>
      <c r="N2703" t="str">
        <f>IFERROR(INDEX(Demographics!F:F, MATCH(A2703, Demographics!A:A, 0)), "Unspecified Bank")</f>
        <v>GT Bank</v>
      </c>
      <c r="O2703" t="str">
        <f>IFERROR(INDEX(Demographics!H:H, MATCH(A2703, Demographics!A:A, 0)) &amp; "", "Unknown Status")</f>
        <v>Permanent</v>
      </c>
    </row>
    <row r="2704" spans="1:15" x14ac:dyDescent="0.25">
      <c r="A2704" t="s">
        <v>2996</v>
      </c>
      <c r="B2704">
        <v>302001099</v>
      </c>
      <c r="C2704">
        <v>3</v>
      </c>
      <c r="D2704" s="1">
        <v>42944.755543981482</v>
      </c>
      <c r="E2704" s="1">
        <v>42944.713784722226</v>
      </c>
      <c r="F2704">
        <v>10000</v>
      </c>
      <c r="G2704">
        <v>13000</v>
      </c>
      <c r="H2704">
        <v>30</v>
      </c>
      <c r="J2704" t="s">
        <v>23</v>
      </c>
      <c r="K2704" s="2">
        <f t="shared" si="126"/>
        <v>0.3</v>
      </c>
      <c r="L2704">
        <f t="shared" si="127"/>
        <v>1</v>
      </c>
      <c r="M2704" t="str">
        <f t="shared" si="128"/>
        <v>2. Early Repeat (2-3)</v>
      </c>
      <c r="N2704" t="str">
        <f>IFERROR(INDEX(Demographics!F:F, MATCH(A2704, Demographics!A:A, 0)), "Unspecified Bank")</f>
        <v>Zenith Bank</v>
      </c>
      <c r="O2704" t="str">
        <f>IFERROR(INDEX(Demographics!H:H, MATCH(A2704, Demographics!A:A, 0)) &amp; "", "Unknown Status")</f>
        <v>Permanent</v>
      </c>
    </row>
    <row r="2705" spans="1:15" x14ac:dyDescent="0.25">
      <c r="A2705" t="s">
        <v>2997</v>
      </c>
      <c r="B2705">
        <v>302000411</v>
      </c>
      <c r="C2705">
        <v>2</v>
      </c>
      <c r="D2705" s="1">
        <v>42944.502951388888</v>
      </c>
      <c r="E2705" s="1">
        <v>42944.461226851854</v>
      </c>
      <c r="F2705">
        <v>10000</v>
      </c>
      <c r="G2705">
        <v>13000</v>
      </c>
      <c r="H2705">
        <v>30</v>
      </c>
      <c r="J2705" t="s">
        <v>11</v>
      </c>
      <c r="K2705" s="2">
        <f t="shared" si="126"/>
        <v>0.3</v>
      </c>
      <c r="L2705">
        <f t="shared" si="127"/>
        <v>0</v>
      </c>
      <c r="M2705" t="str">
        <f t="shared" si="128"/>
        <v>2. Early Repeat (2-3)</v>
      </c>
      <c r="N2705" t="str">
        <f>IFERROR(INDEX(Demographics!F:F, MATCH(A2705, Demographics!A:A, 0)), "Unspecified Bank")</f>
        <v>Unspecified Bank</v>
      </c>
      <c r="O2705" t="str">
        <f>IFERROR(INDEX(Demographics!H:H, MATCH(A2705, Demographics!A:A, 0)) &amp; "", "Unknown Status")</f>
        <v>Unknown Status</v>
      </c>
    </row>
    <row r="2706" spans="1:15" x14ac:dyDescent="0.25">
      <c r="A2706" t="s">
        <v>2998</v>
      </c>
      <c r="B2706">
        <v>301971084</v>
      </c>
      <c r="C2706">
        <v>2</v>
      </c>
      <c r="D2706" s="1">
        <v>42926.415914351855</v>
      </c>
      <c r="E2706" s="1">
        <v>42926.374155092592</v>
      </c>
      <c r="F2706">
        <v>10000</v>
      </c>
      <c r="G2706">
        <v>13000</v>
      </c>
      <c r="H2706">
        <v>30</v>
      </c>
      <c r="J2706" t="s">
        <v>11</v>
      </c>
      <c r="K2706" s="2">
        <f t="shared" si="126"/>
        <v>0.3</v>
      </c>
      <c r="L2706">
        <f t="shared" si="127"/>
        <v>0</v>
      </c>
      <c r="M2706" t="str">
        <f t="shared" si="128"/>
        <v>2. Early Repeat (2-3)</v>
      </c>
      <c r="N2706" t="str">
        <f>IFERROR(INDEX(Demographics!F:F, MATCH(A2706, Demographics!A:A, 0)), "Unspecified Bank")</f>
        <v>Unspecified Bank</v>
      </c>
      <c r="O2706" t="str">
        <f>IFERROR(INDEX(Demographics!H:H, MATCH(A2706, Demographics!A:A, 0)) &amp; "", "Unknown Status")</f>
        <v>Unknown Status</v>
      </c>
    </row>
    <row r="2707" spans="1:15" x14ac:dyDescent="0.25">
      <c r="A2707" t="s">
        <v>2999</v>
      </c>
      <c r="B2707">
        <v>301978019</v>
      </c>
      <c r="C2707">
        <v>3</v>
      </c>
      <c r="D2707" s="1">
        <v>42930.699930555558</v>
      </c>
      <c r="E2707" s="1">
        <v>42930.658171296294</v>
      </c>
      <c r="F2707">
        <v>10000</v>
      </c>
      <c r="G2707">
        <v>13000</v>
      </c>
      <c r="H2707">
        <v>30</v>
      </c>
      <c r="J2707" t="s">
        <v>23</v>
      </c>
      <c r="K2707" s="2">
        <f t="shared" si="126"/>
        <v>0.3</v>
      </c>
      <c r="L2707">
        <f t="shared" si="127"/>
        <v>1</v>
      </c>
      <c r="M2707" t="str">
        <f t="shared" si="128"/>
        <v>2. Early Repeat (2-3)</v>
      </c>
      <c r="N2707" t="str">
        <f>IFERROR(INDEX(Demographics!F:F, MATCH(A2707, Demographics!A:A, 0)), "Unspecified Bank")</f>
        <v>Fidelity Bank</v>
      </c>
      <c r="O2707" t="str">
        <f>IFERROR(INDEX(Demographics!H:H, MATCH(A2707, Demographics!A:A, 0)) &amp; "", "Unknown Status")</f>
        <v>Permanent</v>
      </c>
    </row>
    <row r="2708" spans="1:15" x14ac:dyDescent="0.25">
      <c r="A2708" t="s">
        <v>3000</v>
      </c>
      <c r="B2708">
        <v>301978686</v>
      </c>
      <c r="C2708">
        <v>2</v>
      </c>
      <c r="D2708" s="1">
        <v>42931.295810185184</v>
      </c>
      <c r="E2708" s="1">
        <v>42931.254050925927</v>
      </c>
      <c r="F2708">
        <v>10000</v>
      </c>
      <c r="G2708">
        <v>13000</v>
      </c>
      <c r="H2708">
        <v>30</v>
      </c>
      <c r="I2708" t="s">
        <v>3001</v>
      </c>
      <c r="J2708" t="s">
        <v>11</v>
      </c>
      <c r="K2708" s="2">
        <f t="shared" si="126"/>
        <v>0.3</v>
      </c>
      <c r="L2708">
        <f t="shared" si="127"/>
        <v>0</v>
      </c>
      <c r="M2708" t="str">
        <f t="shared" si="128"/>
        <v>2. Early Repeat (2-3)</v>
      </c>
      <c r="N2708" t="str">
        <f>IFERROR(INDEX(Demographics!F:F, MATCH(A2708, Demographics!A:A, 0)), "Unspecified Bank")</f>
        <v>Skye Bank</v>
      </c>
      <c r="O2708" t="str">
        <f>IFERROR(INDEX(Demographics!H:H, MATCH(A2708, Demographics!A:A, 0)) &amp; "", "Unknown Status")</f>
        <v>Permanent</v>
      </c>
    </row>
    <row r="2709" spans="1:15" x14ac:dyDescent="0.25">
      <c r="A2709" t="s">
        <v>3002</v>
      </c>
      <c r="B2709">
        <v>301990096</v>
      </c>
      <c r="C2709">
        <v>9</v>
      </c>
      <c r="D2709" s="1">
        <v>42937.924942129626</v>
      </c>
      <c r="E2709" s="1">
        <v>42937.883206018516</v>
      </c>
      <c r="F2709">
        <v>40000</v>
      </c>
      <c r="G2709">
        <v>44000</v>
      </c>
      <c r="H2709">
        <v>30</v>
      </c>
      <c r="J2709" t="s">
        <v>11</v>
      </c>
      <c r="K2709" s="2">
        <f t="shared" si="126"/>
        <v>0.1</v>
      </c>
      <c r="L2709">
        <f t="shared" si="127"/>
        <v>0</v>
      </c>
      <c r="M2709" t="str">
        <f t="shared" si="128"/>
        <v>3. High Velocity Loyalty (4+)</v>
      </c>
      <c r="N2709" t="str">
        <f>IFERROR(INDEX(Demographics!F:F, MATCH(A2709, Demographics!A:A, 0)), "Unspecified Bank")</f>
        <v>Unspecified Bank</v>
      </c>
      <c r="O2709" t="str">
        <f>IFERROR(INDEX(Demographics!H:H, MATCH(A2709, Demographics!A:A, 0)) &amp; "", "Unknown Status")</f>
        <v>Unknown Status</v>
      </c>
    </row>
    <row r="2710" spans="1:15" x14ac:dyDescent="0.25">
      <c r="A2710" t="s">
        <v>3003</v>
      </c>
      <c r="B2710">
        <v>301963877</v>
      </c>
      <c r="C2710">
        <v>2</v>
      </c>
      <c r="D2710" s="1">
        <v>42920.875474537039</v>
      </c>
      <c r="E2710" s="1">
        <v>42920.814108796294</v>
      </c>
      <c r="F2710">
        <v>10000</v>
      </c>
      <c r="G2710">
        <v>13000</v>
      </c>
      <c r="H2710">
        <v>30</v>
      </c>
      <c r="J2710" t="s">
        <v>11</v>
      </c>
      <c r="K2710" s="2">
        <f t="shared" si="126"/>
        <v>0.3</v>
      </c>
      <c r="L2710">
        <f t="shared" si="127"/>
        <v>0</v>
      </c>
      <c r="M2710" t="str">
        <f t="shared" si="128"/>
        <v>2. Early Repeat (2-3)</v>
      </c>
      <c r="N2710" t="str">
        <f>IFERROR(INDEX(Demographics!F:F, MATCH(A2710, Demographics!A:A, 0)), "Unspecified Bank")</f>
        <v>GT Bank</v>
      </c>
      <c r="O2710" t="str">
        <f>IFERROR(INDEX(Demographics!H:H, MATCH(A2710, Demographics!A:A, 0)) &amp; "", "Unknown Status")</f>
        <v/>
      </c>
    </row>
    <row r="2711" spans="1:15" x14ac:dyDescent="0.25">
      <c r="A2711" t="s">
        <v>1189</v>
      </c>
      <c r="B2711">
        <v>301983132</v>
      </c>
      <c r="C2711">
        <v>4</v>
      </c>
      <c r="D2711" s="1">
        <v>42934.306701388887</v>
      </c>
      <c r="E2711" s="1">
        <v>42934.26494212963</v>
      </c>
      <c r="F2711">
        <v>10000</v>
      </c>
      <c r="G2711">
        <v>12500</v>
      </c>
      <c r="H2711">
        <v>30</v>
      </c>
      <c r="J2711" t="s">
        <v>11</v>
      </c>
      <c r="K2711" s="2">
        <f t="shared" si="126"/>
        <v>0.25</v>
      </c>
      <c r="L2711">
        <f t="shared" si="127"/>
        <v>0</v>
      </c>
      <c r="M2711" t="str">
        <f t="shared" si="128"/>
        <v>3. High Velocity Loyalty (4+)</v>
      </c>
      <c r="N2711" t="str">
        <f>IFERROR(INDEX(Demographics!F:F, MATCH(A2711, Demographics!A:A, 0)), "Unspecified Bank")</f>
        <v>GT Bank</v>
      </c>
      <c r="O2711" t="str">
        <f>IFERROR(INDEX(Demographics!H:H, MATCH(A2711, Demographics!A:A, 0)) &amp; "", "Unknown Status")</f>
        <v>Permanent</v>
      </c>
    </row>
    <row r="2712" spans="1:15" x14ac:dyDescent="0.25">
      <c r="A2712" t="s">
        <v>3004</v>
      </c>
      <c r="B2712">
        <v>301971253</v>
      </c>
      <c r="C2712">
        <v>12</v>
      </c>
      <c r="D2712" s="1">
        <v>42926.494571759256</v>
      </c>
      <c r="E2712" s="1">
        <v>42926.451724537037</v>
      </c>
      <c r="F2712">
        <v>50000</v>
      </c>
      <c r="G2712">
        <v>55000</v>
      </c>
      <c r="H2712">
        <v>60</v>
      </c>
      <c r="J2712" t="s">
        <v>11</v>
      </c>
      <c r="K2712" s="2">
        <f t="shared" si="126"/>
        <v>0.1</v>
      </c>
      <c r="L2712">
        <f t="shared" si="127"/>
        <v>0</v>
      </c>
      <c r="M2712" t="str">
        <f t="shared" si="128"/>
        <v>3. High Velocity Loyalty (4+)</v>
      </c>
      <c r="N2712" t="str">
        <f>IFERROR(INDEX(Demographics!F:F, MATCH(A2712, Demographics!A:A, 0)), "Unspecified Bank")</f>
        <v>First Bank</v>
      </c>
      <c r="O2712" t="str">
        <f>IFERROR(INDEX(Demographics!H:H, MATCH(A2712, Demographics!A:A, 0)) &amp; "", "Unknown Status")</f>
        <v>Permanent</v>
      </c>
    </row>
    <row r="2713" spans="1:15" x14ac:dyDescent="0.25">
      <c r="A2713" t="s">
        <v>3005</v>
      </c>
      <c r="B2713">
        <v>301959793</v>
      </c>
      <c r="C2713">
        <v>3</v>
      </c>
      <c r="D2713" s="1">
        <v>42918.455451388887</v>
      </c>
      <c r="E2713" s="1">
        <v>42918.413634259261</v>
      </c>
      <c r="F2713">
        <v>10000</v>
      </c>
      <c r="G2713">
        <v>11500</v>
      </c>
      <c r="H2713">
        <v>15</v>
      </c>
      <c r="J2713" t="s">
        <v>11</v>
      </c>
      <c r="K2713" s="2">
        <f t="shared" si="126"/>
        <v>0.15</v>
      </c>
      <c r="L2713">
        <f t="shared" si="127"/>
        <v>0</v>
      </c>
      <c r="M2713" t="str">
        <f t="shared" si="128"/>
        <v>2. Early Repeat (2-3)</v>
      </c>
      <c r="N2713" t="str">
        <f>IFERROR(INDEX(Demographics!F:F, MATCH(A2713, Demographics!A:A, 0)), "Unspecified Bank")</f>
        <v>UBA</v>
      </c>
      <c r="O2713" t="str">
        <f>IFERROR(INDEX(Demographics!H:H, MATCH(A2713, Demographics!A:A, 0)) &amp; "", "Unknown Status")</f>
        <v>Permanent</v>
      </c>
    </row>
    <row r="2714" spans="1:15" x14ac:dyDescent="0.25">
      <c r="A2714" t="s">
        <v>3006</v>
      </c>
      <c r="B2714">
        <v>301964159</v>
      </c>
      <c r="C2714">
        <v>8</v>
      </c>
      <c r="D2714" s="1">
        <v>42921.159884259258</v>
      </c>
      <c r="E2714" s="1">
        <v>42921.118148148147</v>
      </c>
      <c r="F2714">
        <v>30000</v>
      </c>
      <c r="G2714">
        <v>34500</v>
      </c>
      <c r="H2714">
        <v>30</v>
      </c>
      <c r="J2714" t="s">
        <v>11</v>
      </c>
      <c r="K2714" s="2">
        <f t="shared" si="126"/>
        <v>0.15</v>
      </c>
      <c r="L2714">
        <f t="shared" si="127"/>
        <v>0</v>
      </c>
      <c r="M2714" t="str">
        <f t="shared" si="128"/>
        <v>3. High Velocity Loyalty (4+)</v>
      </c>
      <c r="N2714" t="str">
        <f>IFERROR(INDEX(Demographics!F:F, MATCH(A2714, Demographics!A:A, 0)), "Unspecified Bank")</f>
        <v>Unspecified Bank</v>
      </c>
      <c r="O2714" t="str">
        <f>IFERROR(INDEX(Demographics!H:H, MATCH(A2714, Demographics!A:A, 0)) &amp; "", "Unknown Status")</f>
        <v>Unknown Status</v>
      </c>
    </row>
    <row r="2715" spans="1:15" x14ac:dyDescent="0.25">
      <c r="A2715" t="s">
        <v>3007</v>
      </c>
      <c r="B2715">
        <v>301967905</v>
      </c>
      <c r="C2715">
        <v>7</v>
      </c>
      <c r="D2715" s="1">
        <v>42923.524212962962</v>
      </c>
      <c r="E2715" s="1">
        <v>42923.482488425929</v>
      </c>
      <c r="F2715">
        <v>10000</v>
      </c>
      <c r="G2715">
        <v>11500</v>
      </c>
      <c r="H2715">
        <v>30</v>
      </c>
      <c r="J2715" t="s">
        <v>11</v>
      </c>
      <c r="K2715" s="2">
        <f t="shared" si="126"/>
        <v>0.15</v>
      </c>
      <c r="L2715">
        <f t="shared" si="127"/>
        <v>0</v>
      </c>
      <c r="M2715" t="str">
        <f t="shared" si="128"/>
        <v>3. High Velocity Loyalty (4+)</v>
      </c>
      <c r="N2715" t="str">
        <f>IFERROR(INDEX(Demographics!F:F, MATCH(A2715, Demographics!A:A, 0)), "Unspecified Bank")</f>
        <v>GT Bank</v>
      </c>
      <c r="O2715" t="str">
        <f>IFERROR(INDEX(Demographics!H:H, MATCH(A2715, Demographics!A:A, 0)) &amp; "", "Unknown Status")</f>
        <v>Permanent</v>
      </c>
    </row>
    <row r="2716" spans="1:15" x14ac:dyDescent="0.25">
      <c r="A2716" t="s">
        <v>3008</v>
      </c>
      <c r="B2716">
        <v>301966626</v>
      </c>
      <c r="C2716">
        <v>4</v>
      </c>
      <c r="D2716" s="1">
        <v>42922.638437499998</v>
      </c>
      <c r="E2716" s="1">
        <v>42922.596689814818</v>
      </c>
      <c r="F2716">
        <v>10000</v>
      </c>
      <c r="G2716">
        <v>13000</v>
      </c>
      <c r="H2716">
        <v>30</v>
      </c>
      <c r="J2716" t="s">
        <v>11</v>
      </c>
      <c r="K2716" s="2">
        <f t="shared" si="126"/>
        <v>0.3</v>
      </c>
      <c r="L2716">
        <f t="shared" si="127"/>
        <v>0</v>
      </c>
      <c r="M2716" t="str">
        <f t="shared" si="128"/>
        <v>3. High Velocity Loyalty (4+)</v>
      </c>
      <c r="N2716" t="str">
        <f>IFERROR(INDEX(Demographics!F:F, MATCH(A2716, Demographics!A:A, 0)), "Unspecified Bank")</f>
        <v>Diamond Bank</v>
      </c>
      <c r="O2716" t="str">
        <f>IFERROR(INDEX(Demographics!H:H, MATCH(A2716, Demographics!A:A, 0)) &amp; "", "Unknown Status")</f>
        <v>Student</v>
      </c>
    </row>
    <row r="2717" spans="1:15" x14ac:dyDescent="0.25">
      <c r="A2717" t="s">
        <v>3009</v>
      </c>
      <c r="B2717">
        <v>301978565</v>
      </c>
      <c r="C2717">
        <v>4</v>
      </c>
      <c r="D2717" s="1">
        <v>42931.047118055554</v>
      </c>
      <c r="E2717" s="1">
        <v>42931.004641203705</v>
      </c>
      <c r="F2717">
        <v>20000</v>
      </c>
      <c r="G2717">
        <v>24500</v>
      </c>
      <c r="H2717">
        <v>30</v>
      </c>
      <c r="J2717" t="s">
        <v>11</v>
      </c>
      <c r="K2717" s="2">
        <f t="shared" si="126"/>
        <v>0.22500000000000001</v>
      </c>
      <c r="L2717">
        <f t="shared" si="127"/>
        <v>0</v>
      </c>
      <c r="M2717" t="str">
        <f t="shared" si="128"/>
        <v>3. High Velocity Loyalty (4+)</v>
      </c>
      <c r="N2717" t="str">
        <f>IFERROR(INDEX(Demographics!F:F, MATCH(A2717, Demographics!A:A, 0)), "Unspecified Bank")</f>
        <v>Diamond Bank</v>
      </c>
      <c r="O2717" t="str">
        <f>IFERROR(INDEX(Demographics!H:H, MATCH(A2717, Demographics!A:A, 0)) &amp; "", "Unknown Status")</f>
        <v/>
      </c>
    </row>
    <row r="2718" spans="1:15" x14ac:dyDescent="0.25">
      <c r="A2718" t="s">
        <v>3010</v>
      </c>
      <c r="B2718">
        <v>301962639</v>
      </c>
      <c r="C2718">
        <v>9</v>
      </c>
      <c r="D2718" s="1">
        <v>42920.351585648146</v>
      </c>
      <c r="E2718" s="1">
        <v>42920.309849537036</v>
      </c>
      <c r="F2718">
        <v>30000</v>
      </c>
      <c r="G2718">
        <v>34500</v>
      </c>
      <c r="H2718">
        <v>30</v>
      </c>
      <c r="J2718" t="s">
        <v>11</v>
      </c>
      <c r="K2718" s="2">
        <f t="shared" si="126"/>
        <v>0.15</v>
      </c>
      <c r="L2718">
        <f t="shared" si="127"/>
        <v>0</v>
      </c>
      <c r="M2718" t="str">
        <f t="shared" si="128"/>
        <v>3. High Velocity Loyalty (4+)</v>
      </c>
      <c r="N2718" t="str">
        <f>IFERROR(INDEX(Demographics!F:F, MATCH(A2718, Demographics!A:A, 0)), "Unspecified Bank")</f>
        <v>Stanbic IBTC</v>
      </c>
      <c r="O2718" t="str">
        <f>IFERROR(INDEX(Demographics!H:H, MATCH(A2718, Demographics!A:A, 0)) &amp; "", "Unknown Status")</f>
        <v>Permanent</v>
      </c>
    </row>
    <row r="2719" spans="1:15" x14ac:dyDescent="0.25">
      <c r="A2719" t="s">
        <v>3011</v>
      </c>
      <c r="B2719">
        <v>301974606</v>
      </c>
      <c r="C2719">
        <v>2</v>
      </c>
      <c r="D2719" s="1">
        <v>42928.563750000001</v>
      </c>
      <c r="E2719" s="1">
        <v>42928.521990740737</v>
      </c>
      <c r="F2719">
        <v>10000</v>
      </c>
      <c r="G2719">
        <v>13000</v>
      </c>
      <c r="H2719">
        <v>30</v>
      </c>
      <c r="J2719" t="s">
        <v>11</v>
      </c>
      <c r="K2719" s="2">
        <f t="shared" si="126"/>
        <v>0.3</v>
      </c>
      <c r="L2719">
        <f t="shared" si="127"/>
        <v>0</v>
      </c>
      <c r="M2719" t="str">
        <f t="shared" si="128"/>
        <v>2. Early Repeat (2-3)</v>
      </c>
      <c r="N2719" t="str">
        <f>IFERROR(INDEX(Demographics!F:F, MATCH(A2719, Demographics!A:A, 0)), "Unspecified Bank")</f>
        <v>Zenith Bank</v>
      </c>
      <c r="O2719" t="str">
        <f>IFERROR(INDEX(Demographics!H:H, MATCH(A2719, Demographics!A:A, 0)) &amp; "", "Unknown Status")</f>
        <v>Permanent</v>
      </c>
    </row>
    <row r="2720" spans="1:15" x14ac:dyDescent="0.25">
      <c r="A2720" t="s">
        <v>3012</v>
      </c>
      <c r="B2720">
        <v>301983420</v>
      </c>
      <c r="C2720">
        <v>3</v>
      </c>
      <c r="D2720" s="1">
        <v>42934.423217592594</v>
      </c>
      <c r="E2720" s="1">
        <v>42934.381469907406</v>
      </c>
      <c r="F2720">
        <v>10000</v>
      </c>
      <c r="G2720">
        <v>13000</v>
      </c>
      <c r="H2720">
        <v>30</v>
      </c>
      <c r="J2720" t="s">
        <v>11</v>
      </c>
      <c r="K2720" s="2">
        <f t="shared" si="126"/>
        <v>0.3</v>
      </c>
      <c r="L2720">
        <f t="shared" si="127"/>
        <v>0</v>
      </c>
      <c r="M2720" t="str">
        <f t="shared" si="128"/>
        <v>2. Early Repeat (2-3)</v>
      </c>
      <c r="N2720" t="str">
        <f>IFERROR(INDEX(Demographics!F:F, MATCH(A2720, Demographics!A:A, 0)), "Unspecified Bank")</f>
        <v>GT Bank</v>
      </c>
      <c r="O2720" t="str">
        <f>IFERROR(INDEX(Demographics!H:H, MATCH(A2720, Demographics!A:A, 0)) &amp; "", "Unknown Status")</f>
        <v>Permanent</v>
      </c>
    </row>
    <row r="2721" spans="1:15" x14ac:dyDescent="0.25">
      <c r="A2721" t="s">
        <v>3013</v>
      </c>
      <c r="B2721">
        <v>301970718</v>
      </c>
      <c r="C2721">
        <v>4</v>
      </c>
      <c r="D2721" s="1">
        <v>42925.944814814815</v>
      </c>
      <c r="E2721" s="1">
        <v>42925.903090277781</v>
      </c>
      <c r="F2721">
        <v>10000</v>
      </c>
      <c r="G2721">
        <v>12500</v>
      </c>
      <c r="H2721">
        <v>30</v>
      </c>
      <c r="I2721" t="s">
        <v>3014</v>
      </c>
      <c r="J2721" t="s">
        <v>11</v>
      </c>
      <c r="K2721" s="2">
        <f t="shared" si="126"/>
        <v>0.25</v>
      </c>
      <c r="L2721">
        <f t="shared" si="127"/>
        <v>0</v>
      </c>
      <c r="M2721" t="str">
        <f t="shared" si="128"/>
        <v>3. High Velocity Loyalty (4+)</v>
      </c>
      <c r="N2721" t="str">
        <f>IFERROR(INDEX(Demographics!F:F, MATCH(A2721, Demographics!A:A, 0)), "Unspecified Bank")</f>
        <v>Unspecified Bank</v>
      </c>
      <c r="O2721" t="str">
        <f>IFERROR(INDEX(Demographics!H:H, MATCH(A2721, Demographics!A:A, 0)) &amp; "", "Unknown Status")</f>
        <v>Unknown Status</v>
      </c>
    </row>
    <row r="2722" spans="1:15" x14ac:dyDescent="0.25">
      <c r="A2722" t="s">
        <v>3015</v>
      </c>
      <c r="B2722">
        <v>301968724</v>
      </c>
      <c r="C2722">
        <v>5</v>
      </c>
      <c r="D2722" s="1">
        <v>42924.011458333334</v>
      </c>
      <c r="E2722" s="1">
        <v>42923.969618055555</v>
      </c>
      <c r="F2722">
        <v>20000</v>
      </c>
      <c r="G2722">
        <v>24500</v>
      </c>
      <c r="H2722">
        <v>30</v>
      </c>
      <c r="J2722" t="s">
        <v>11</v>
      </c>
      <c r="K2722" s="2">
        <f t="shared" si="126"/>
        <v>0.22500000000000001</v>
      </c>
      <c r="L2722">
        <f t="shared" si="127"/>
        <v>0</v>
      </c>
      <c r="M2722" t="str">
        <f t="shared" si="128"/>
        <v>3. High Velocity Loyalty (4+)</v>
      </c>
      <c r="N2722" t="str">
        <f>IFERROR(INDEX(Demographics!F:F, MATCH(A2722, Demographics!A:A, 0)), "Unspecified Bank")</f>
        <v>First Bank</v>
      </c>
      <c r="O2722" t="str">
        <f>IFERROR(INDEX(Demographics!H:H, MATCH(A2722, Demographics!A:A, 0)) &amp; "", "Unknown Status")</f>
        <v/>
      </c>
    </row>
    <row r="2723" spans="1:15" x14ac:dyDescent="0.25">
      <c r="A2723" t="s">
        <v>3016</v>
      </c>
      <c r="B2723">
        <v>301979164</v>
      </c>
      <c r="C2723">
        <v>4</v>
      </c>
      <c r="D2723" s="1">
        <v>42931.569803240738</v>
      </c>
      <c r="E2723" s="1">
        <v>42931.528043981481</v>
      </c>
      <c r="F2723">
        <v>10000</v>
      </c>
      <c r="G2723">
        <v>12250</v>
      </c>
      <c r="H2723">
        <v>30</v>
      </c>
      <c r="I2723" t="s">
        <v>3017</v>
      </c>
      <c r="J2723" t="s">
        <v>11</v>
      </c>
      <c r="K2723" s="2">
        <f t="shared" si="126"/>
        <v>0.22500000000000001</v>
      </c>
      <c r="L2723">
        <f t="shared" si="127"/>
        <v>0</v>
      </c>
      <c r="M2723" t="str">
        <f t="shared" si="128"/>
        <v>3. High Velocity Loyalty (4+)</v>
      </c>
      <c r="N2723" t="str">
        <f>IFERROR(INDEX(Demographics!F:F, MATCH(A2723, Demographics!A:A, 0)), "Unspecified Bank")</f>
        <v>GT Bank</v>
      </c>
      <c r="O2723" t="str">
        <f>IFERROR(INDEX(Demographics!H:H, MATCH(A2723, Demographics!A:A, 0)) &amp; "", "Unknown Status")</f>
        <v>Permanent</v>
      </c>
    </row>
    <row r="2724" spans="1:15" x14ac:dyDescent="0.25">
      <c r="A2724" t="s">
        <v>3018</v>
      </c>
      <c r="B2724">
        <v>301960628</v>
      </c>
      <c r="C2724">
        <v>11</v>
      </c>
      <c r="D2724" s="1">
        <v>42919.357222222221</v>
      </c>
      <c r="E2724" s="1">
        <v>42919.315497685187</v>
      </c>
      <c r="F2724">
        <v>40000</v>
      </c>
      <c r="G2724">
        <v>44000</v>
      </c>
      <c r="H2724">
        <v>30</v>
      </c>
      <c r="J2724" t="s">
        <v>11</v>
      </c>
      <c r="K2724" s="2">
        <f t="shared" si="126"/>
        <v>0.1</v>
      </c>
      <c r="L2724">
        <f t="shared" si="127"/>
        <v>0</v>
      </c>
      <c r="M2724" t="str">
        <f t="shared" si="128"/>
        <v>3. High Velocity Loyalty (4+)</v>
      </c>
      <c r="N2724" t="str">
        <f>IFERROR(INDEX(Demographics!F:F, MATCH(A2724, Demographics!A:A, 0)), "Unspecified Bank")</f>
        <v>GT Bank</v>
      </c>
      <c r="O2724" t="str">
        <f>IFERROR(INDEX(Demographics!H:H, MATCH(A2724, Demographics!A:A, 0)) &amp; "", "Unknown Status")</f>
        <v>Self-Employed</v>
      </c>
    </row>
    <row r="2725" spans="1:15" x14ac:dyDescent="0.25">
      <c r="A2725" t="s">
        <v>3019</v>
      </c>
      <c r="B2725">
        <v>301970820</v>
      </c>
      <c r="C2725">
        <v>7</v>
      </c>
      <c r="D2725" s="1">
        <v>42926.183148148149</v>
      </c>
      <c r="E2725" s="1">
        <v>42926.141412037039</v>
      </c>
      <c r="F2725">
        <v>30000</v>
      </c>
      <c r="G2725">
        <v>34500</v>
      </c>
      <c r="H2725">
        <v>30</v>
      </c>
      <c r="J2725" t="s">
        <v>11</v>
      </c>
      <c r="K2725" s="2">
        <f t="shared" si="126"/>
        <v>0.15</v>
      </c>
      <c r="L2725">
        <f t="shared" si="127"/>
        <v>0</v>
      </c>
      <c r="M2725" t="str">
        <f t="shared" si="128"/>
        <v>3. High Velocity Loyalty (4+)</v>
      </c>
      <c r="N2725" t="str">
        <f>IFERROR(INDEX(Demographics!F:F, MATCH(A2725, Demographics!A:A, 0)), "Unspecified Bank")</f>
        <v>Unspecified Bank</v>
      </c>
      <c r="O2725" t="str">
        <f>IFERROR(INDEX(Demographics!H:H, MATCH(A2725, Demographics!A:A, 0)) &amp; "", "Unknown Status")</f>
        <v>Unknown Status</v>
      </c>
    </row>
    <row r="2726" spans="1:15" x14ac:dyDescent="0.25">
      <c r="A2726" t="s">
        <v>3020</v>
      </c>
      <c r="B2726">
        <v>301994680</v>
      </c>
      <c r="C2726">
        <v>3</v>
      </c>
      <c r="D2726" s="1">
        <v>42941.314039351855</v>
      </c>
      <c r="E2726" s="1">
        <v>42941.272280092591</v>
      </c>
      <c r="F2726">
        <v>10000</v>
      </c>
      <c r="G2726">
        <v>13000</v>
      </c>
      <c r="H2726">
        <v>30</v>
      </c>
      <c r="J2726" t="s">
        <v>11</v>
      </c>
      <c r="K2726" s="2">
        <f t="shared" si="126"/>
        <v>0.3</v>
      </c>
      <c r="L2726">
        <f t="shared" si="127"/>
        <v>0</v>
      </c>
      <c r="M2726" t="str">
        <f t="shared" si="128"/>
        <v>2. Early Repeat (2-3)</v>
      </c>
      <c r="N2726" t="str">
        <f>IFERROR(INDEX(Demographics!F:F, MATCH(A2726, Demographics!A:A, 0)), "Unspecified Bank")</f>
        <v>First Bank</v>
      </c>
      <c r="O2726" t="str">
        <f>IFERROR(INDEX(Demographics!H:H, MATCH(A2726, Demographics!A:A, 0)) &amp; "", "Unknown Status")</f>
        <v>Permanent</v>
      </c>
    </row>
    <row r="2727" spans="1:15" x14ac:dyDescent="0.25">
      <c r="A2727" t="s">
        <v>3021</v>
      </c>
      <c r="B2727">
        <v>301972749</v>
      </c>
      <c r="C2727">
        <v>5</v>
      </c>
      <c r="D2727" s="1">
        <v>42927.441203703704</v>
      </c>
      <c r="E2727" s="1">
        <v>42927.398726851854</v>
      </c>
      <c r="F2727">
        <v>20000</v>
      </c>
      <c r="G2727">
        <v>24500</v>
      </c>
      <c r="H2727">
        <v>30</v>
      </c>
      <c r="J2727" t="s">
        <v>11</v>
      </c>
      <c r="K2727" s="2">
        <f t="shared" si="126"/>
        <v>0.22500000000000001</v>
      </c>
      <c r="L2727">
        <f t="shared" si="127"/>
        <v>0</v>
      </c>
      <c r="M2727" t="str">
        <f t="shared" si="128"/>
        <v>3. High Velocity Loyalty (4+)</v>
      </c>
      <c r="N2727" t="str">
        <f>IFERROR(INDEX(Demographics!F:F, MATCH(A2727, Demographics!A:A, 0)), "Unspecified Bank")</f>
        <v>Unspecified Bank</v>
      </c>
      <c r="O2727" t="str">
        <f>IFERROR(INDEX(Demographics!H:H, MATCH(A2727, Demographics!A:A, 0)) &amp; "", "Unknown Status")</f>
        <v>Unknown Status</v>
      </c>
    </row>
    <row r="2728" spans="1:15" x14ac:dyDescent="0.25">
      <c r="A2728" t="s">
        <v>3022</v>
      </c>
      <c r="B2728">
        <v>301968199</v>
      </c>
      <c r="C2728">
        <v>9</v>
      </c>
      <c r="D2728" s="1">
        <v>42923.667118055557</v>
      </c>
      <c r="E2728" s="1">
        <v>42923.625381944446</v>
      </c>
      <c r="F2728">
        <v>30000</v>
      </c>
      <c r="G2728">
        <v>39000</v>
      </c>
      <c r="H2728">
        <v>60</v>
      </c>
      <c r="J2728" t="s">
        <v>11</v>
      </c>
      <c r="K2728" s="2">
        <f t="shared" si="126"/>
        <v>0.3</v>
      </c>
      <c r="L2728">
        <f t="shared" si="127"/>
        <v>0</v>
      </c>
      <c r="M2728" t="str">
        <f t="shared" si="128"/>
        <v>3. High Velocity Loyalty (4+)</v>
      </c>
      <c r="N2728" t="str">
        <f>IFERROR(INDEX(Demographics!F:F, MATCH(A2728, Demographics!A:A, 0)), "Unspecified Bank")</f>
        <v>GT Bank</v>
      </c>
      <c r="O2728" t="str">
        <f>IFERROR(INDEX(Demographics!H:H, MATCH(A2728, Demographics!A:A, 0)) &amp; "", "Unknown Status")</f>
        <v>Permanent</v>
      </c>
    </row>
    <row r="2729" spans="1:15" x14ac:dyDescent="0.25">
      <c r="A2729" t="s">
        <v>3023</v>
      </c>
      <c r="B2729">
        <v>301976398</v>
      </c>
      <c r="C2729">
        <v>2</v>
      </c>
      <c r="D2729" s="1">
        <v>42929.71665509259</v>
      </c>
      <c r="E2729" s="1">
        <v>42929.674907407411</v>
      </c>
      <c r="F2729">
        <v>10000</v>
      </c>
      <c r="G2729">
        <v>13000</v>
      </c>
      <c r="H2729">
        <v>30</v>
      </c>
      <c r="J2729" t="s">
        <v>11</v>
      </c>
      <c r="K2729" s="2">
        <f t="shared" si="126"/>
        <v>0.3</v>
      </c>
      <c r="L2729">
        <f t="shared" si="127"/>
        <v>0</v>
      </c>
      <c r="M2729" t="str">
        <f t="shared" si="128"/>
        <v>2. Early Repeat (2-3)</v>
      </c>
      <c r="N2729" t="str">
        <f>IFERROR(INDEX(Demographics!F:F, MATCH(A2729, Demographics!A:A, 0)), "Unspecified Bank")</f>
        <v>First Bank</v>
      </c>
      <c r="O2729" t="str">
        <f>IFERROR(INDEX(Demographics!H:H, MATCH(A2729, Demographics!A:A, 0)) &amp; "", "Unknown Status")</f>
        <v>Permanent</v>
      </c>
    </row>
    <row r="2730" spans="1:15" x14ac:dyDescent="0.25">
      <c r="A2730" t="s">
        <v>3024</v>
      </c>
      <c r="B2730">
        <v>302001121</v>
      </c>
      <c r="C2730">
        <v>2</v>
      </c>
      <c r="D2730" s="1">
        <v>42944.76667824074</v>
      </c>
      <c r="E2730" s="1">
        <v>42944.724930555552</v>
      </c>
      <c r="F2730">
        <v>10000</v>
      </c>
      <c r="G2730">
        <v>13000</v>
      </c>
      <c r="H2730">
        <v>30</v>
      </c>
      <c r="J2730" t="s">
        <v>11</v>
      </c>
      <c r="K2730" s="2">
        <f t="shared" si="126"/>
        <v>0.3</v>
      </c>
      <c r="L2730">
        <f t="shared" si="127"/>
        <v>0</v>
      </c>
      <c r="M2730" t="str">
        <f t="shared" si="128"/>
        <v>2. Early Repeat (2-3)</v>
      </c>
      <c r="N2730" t="str">
        <f>IFERROR(INDEX(Demographics!F:F, MATCH(A2730, Demographics!A:A, 0)), "Unspecified Bank")</f>
        <v>GT Bank</v>
      </c>
      <c r="O2730" t="str">
        <f>IFERROR(INDEX(Demographics!H:H, MATCH(A2730, Demographics!A:A, 0)) &amp; "", "Unknown Status")</f>
        <v>Permanent</v>
      </c>
    </row>
    <row r="2731" spans="1:15" x14ac:dyDescent="0.25">
      <c r="A2731" t="s">
        <v>3025</v>
      </c>
      <c r="B2731">
        <v>301962533</v>
      </c>
      <c r="C2731">
        <v>3</v>
      </c>
      <c r="D2731" s="1">
        <v>42920.2965625</v>
      </c>
      <c r="E2731" s="1">
        <v>42920.254837962966</v>
      </c>
      <c r="F2731">
        <v>10000</v>
      </c>
      <c r="G2731">
        <v>13000</v>
      </c>
      <c r="H2731">
        <v>30</v>
      </c>
      <c r="J2731" t="s">
        <v>11</v>
      </c>
      <c r="K2731" s="2">
        <f t="shared" si="126"/>
        <v>0.3</v>
      </c>
      <c r="L2731">
        <f t="shared" si="127"/>
        <v>0</v>
      </c>
      <c r="M2731" t="str">
        <f t="shared" si="128"/>
        <v>2. Early Repeat (2-3)</v>
      </c>
      <c r="N2731" t="str">
        <f>IFERROR(INDEX(Demographics!F:F, MATCH(A2731, Demographics!A:A, 0)), "Unspecified Bank")</f>
        <v>Unspecified Bank</v>
      </c>
      <c r="O2731" t="str">
        <f>IFERROR(INDEX(Demographics!H:H, MATCH(A2731, Demographics!A:A, 0)) &amp; "", "Unknown Status")</f>
        <v>Unknown Status</v>
      </c>
    </row>
    <row r="2732" spans="1:15" x14ac:dyDescent="0.25">
      <c r="A2732" t="s">
        <v>3026</v>
      </c>
      <c r="B2732">
        <v>301974492</v>
      </c>
      <c r="C2732">
        <v>13</v>
      </c>
      <c r="D2732" s="1">
        <v>42928.51189814815</v>
      </c>
      <c r="E2732" s="1">
        <v>42928.470150462963</v>
      </c>
      <c r="F2732">
        <v>60000</v>
      </c>
      <c r="G2732">
        <v>68100</v>
      </c>
      <c r="H2732">
        <v>90</v>
      </c>
      <c r="J2732" t="s">
        <v>11</v>
      </c>
      <c r="K2732" s="2">
        <f t="shared" si="126"/>
        <v>0.13500000000000001</v>
      </c>
      <c r="L2732">
        <f t="shared" si="127"/>
        <v>0</v>
      </c>
      <c r="M2732" t="str">
        <f t="shared" si="128"/>
        <v>3. High Velocity Loyalty (4+)</v>
      </c>
      <c r="N2732" t="str">
        <f>IFERROR(INDEX(Demographics!F:F, MATCH(A2732, Demographics!A:A, 0)), "Unspecified Bank")</f>
        <v>GT Bank</v>
      </c>
      <c r="O2732" t="str">
        <f>IFERROR(INDEX(Demographics!H:H, MATCH(A2732, Demographics!A:A, 0)) &amp; "", "Unknown Status")</f>
        <v>Permanent</v>
      </c>
    </row>
    <row r="2733" spans="1:15" x14ac:dyDescent="0.25">
      <c r="A2733" t="s">
        <v>3027</v>
      </c>
      <c r="B2733">
        <v>301965040</v>
      </c>
      <c r="C2733">
        <v>11</v>
      </c>
      <c r="D2733" s="1">
        <v>42921.636203703703</v>
      </c>
      <c r="E2733" s="1">
        <v>42921.59447916667</v>
      </c>
      <c r="F2733">
        <v>30000</v>
      </c>
      <c r="G2733">
        <v>34500</v>
      </c>
      <c r="H2733">
        <v>30</v>
      </c>
      <c r="J2733" t="s">
        <v>11</v>
      </c>
      <c r="K2733" s="2">
        <f t="shared" si="126"/>
        <v>0.15</v>
      </c>
      <c r="L2733">
        <f t="shared" si="127"/>
        <v>0</v>
      </c>
      <c r="M2733" t="str">
        <f t="shared" si="128"/>
        <v>3. High Velocity Loyalty (4+)</v>
      </c>
      <c r="N2733" t="str">
        <f>IFERROR(INDEX(Demographics!F:F, MATCH(A2733, Demographics!A:A, 0)), "Unspecified Bank")</f>
        <v>Zenith Bank</v>
      </c>
      <c r="O2733" t="str">
        <f>IFERROR(INDEX(Demographics!H:H, MATCH(A2733, Demographics!A:A, 0)) &amp; "", "Unknown Status")</f>
        <v>Permanent</v>
      </c>
    </row>
    <row r="2734" spans="1:15" x14ac:dyDescent="0.25">
      <c r="A2734" t="s">
        <v>3028</v>
      </c>
      <c r="B2734">
        <v>301982375</v>
      </c>
      <c r="C2734">
        <v>9</v>
      </c>
      <c r="D2734" s="1">
        <v>42933.723495370374</v>
      </c>
      <c r="E2734" s="1">
        <v>42933.681759259256</v>
      </c>
      <c r="F2734">
        <v>30000</v>
      </c>
      <c r="G2734">
        <v>34500</v>
      </c>
      <c r="H2734">
        <v>30</v>
      </c>
      <c r="J2734" t="s">
        <v>11</v>
      </c>
      <c r="K2734" s="2">
        <f t="shared" si="126"/>
        <v>0.15</v>
      </c>
      <c r="L2734">
        <f t="shared" si="127"/>
        <v>0</v>
      </c>
      <c r="M2734" t="str">
        <f t="shared" si="128"/>
        <v>3. High Velocity Loyalty (4+)</v>
      </c>
      <c r="N2734" t="str">
        <f>IFERROR(INDEX(Demographics!F:F, MATCH(A2734, Demographics!A:A, 0)), "Unspecified Bank")</f>
        <v>GT Bank</v>
      </c>
      <c r="O2734" t="str">
        <f>IFERROR(INDEX(Demographics!H:H, MATCH(A2734, Demographics!A:A, 0)) &amp; "", "Unknown Status")</f>
        <v>Permanent</v>
      </c>
    </row>
    <row r="2735" spans="1:15" x14ac:dyDescent="0.25">
      <c r="A2735" t="s">
        <v>3029</v>
      </c>
      <c r="B2735">
        <v>301977886</v>
      </c>
      <c r="C2735">
        <v>4</v>
      </c>
      <c r="D2735" s="1">
        <v>42930.653912037036</v>
      </c>
      <c r="E2735" s="1">
        <v>42930.61141203704</v>
      </c>
      <c r="F2735">
        <v>20000</v>
      </c>
      <c r="G2735">
        <v>24500</v>
      </c>
      <c r="H2735">
        <v>30</v>
      </c>
      <c r="J2735" t="s">
        <v>11</v>
      </c>
      <c r="K2735" s="2">
        <f t="shared" si="126"/>
        <v>0.22500000000000001</v>
      </c>
      <c r="L2735">
        <f t="shared" si="127"/>
        <v>0</v>
      </c>
      <c r="M2735" t="str">
        <f t="shared" si="128"/>
        <v>3. High Velocity Loyalty (4+)</v>
      </c>
      <c r="N2735" t="str">
        <f>IFERROR(INDEX(Demographics!F:F, MATCH(A2735, Demographics!A:A, 0)), "Unspecified Bank")</f>
        <v>Unspecified Bank</v>
      </c>
      <c r="O2735" t="str">
        <f>IFERROR(INDEX(Demographics!H:H, MATCH(A2735, Demographics!A:A, 0)) &amp; "", "Unknown Status")</f>
        <v>Unknown Status</v>
      </c>
    </row>
    <row r="2736" spans="1:15" x14ac:dyDescent="0.25">
      <c r="A2736" t="s">
        <v>3030</v>
      </c>
      <c r="B2736">
        <v>301986774</v>
      </c>
      <c r="C2736">
        <v>4</v>
      </c>
      <c r="D2736" s="1">
        <v>42936.238368055558</v>
      </c>
      <c r="E2736" s="1">
        <v>42936.196574074071</v>
      </c>
      <c r="F2736">
        <v>10000</v>
      </c>
      <c r="G2736">
        <v>13000</v>
      </c>
      <c r="H2736">
        <v>30</v>
      </c>
      <c r="J2736" t="s">
        <v>11</v>
      </c>
      <c r="K2736" s="2">
        <f t="shared" si="126"/>
        <v>0.3</v>
      </c>
      <c r="L2736">
        <f t="shared" si="127"/>
        <v>0</v>
      </c>
      <c r="M2736" t="str">
        <f t="shared" si="128"/>
        <v>3. High Velocity Loyalty (4+)</v>
      </c>
      <c r="N2736" t="str">
        <f>IFERROR(INDEX(Demographics!F:F, MATCH(A2736, Demographics!A:A, 0)), "Unspecified Bank")</f>
        <v>Unspecified Bank</v>
      </c>
      <c r="O2736" t="str">
        <f>IFERROR(INDEX(Demographics!H:H, MATCH(A2736, Demographics!A:A, 0)) &amp; "", "Unknown Status")</f>
        <v>Unknown Status</v>
      </c>
    </row>
    <row r="2737" spans="1:15" x14ac:dyDescent="0.25">
      <c r="A2737" t="s">
        <v>3031</v>
      </c>
      <c r="B2737">
        <v>301993898</v>
      </c>
      <c r="C2737">
        <v>3</v>
      </c>
      <c r="D2737" s="1">
        <v>42940.732141203705</v>
      </c>
      <c r="E2737" s="1">
        <v>42940.690393518518</v>
      </c>
      <c r="F2737">
        <v>10000</v>
      </c>
      <c r="G2737">
        <v>13000</v>
      </c>
      <c r="H2737">
        <v>30</v>
      </c>
      <c r="J2737" t="s">
        <v>23</v>
      </c>
      <c r="K2737" s="2">
        <f t="shared" si="126"/>
        <v>0.3</v>
      </c>
      <c r="L2737">
        <f t="shared" si="127"/>
        <v>1</v>
      </c>
      <c r="M2737" t="str">
        <f t="shared" si="128"/>
        <v>2. Early Repeat (2-3)</v>
      </c>
      <c r="N2737" t="str">
        <f>IFERROR(INDEX(Demographics!F:F, MATCH(A2737, Demographics!A:A, 0)), "Unspecified Bank")</f>
        <v>Unspecified Bank</v>
      </c>
      <c r="O2737" t="str">
        <f>IFERROR(INDEX(Demographics!H:H, MATCH(A2737, Demographics!A:A, 0)) &amp; "", "Unknown Status")</f>
        <v>Unknown Status</v>
      </c>
    </row>
    <row r="2738" spans="1:15" x14ac:dyDescent="0.25">
      <c r="A2738" t="s">
        <v>3032</v>
      </c>
      <c r="B2738">
        <v>301958857</v>
      </c>
      <c r="C2738">
        <v>6</v>
      </c>
      <c r="D2738" s="1">
        <v>42917.499351851853</v>
      </c>
      <c r="E2738" s="1">
        <v>42917.457627314812</v>
      </c>
      <c r="F2738">
        <v>20000</v>
      </c>
      <c r="G2738">
        <v>24500</v>
      </c>
      <c r="H2738">
        <v>30</v>
      </c>
      <c r="J2738" t="s">
        <v>11</v>
      </c>
      <c r="K2738" s="2">
        <f t="shared" si="126"/>
        <v>0.22500000000000001</v>
      </c>
      <c r="L2738">
        <f t="shared" si="127"/>
        <v>0</v>
      </c>
      <c r="M2738" t="str">
        <f t="shared" si="128"/>
        <v>3. High Velocity Loyalty (4+)</v>
      </c>
      <c r="N2738" t="str">
        <f>IFERROR(INDEX(Demographics!F:F, MATCH(A2738, Demographics!A:A, 0)), "Unspecified Bank")</f>
        <v>First Bank</v>
      </c>
      <c r="O2738" t="str">
        <f>IFERROR(INDEX(Demographics!H:H, MATCH(A2738, Demographics!A:A, 0)) &amp; "", "Unknown Status")</f>
        <v>Permanent</v>
      </c>
    </row>
    <row r="2739" spans="1:15" x14ac:dyDescent="0.25">
      <c r="A2739" t="s">
        <v>3033</v>
      </c>
      <c r="B2739">
        <v>301973541</v>
      </c>
      <c r="C2739">
        <v>14</v>
      </c>
      <c r="D2739" s="1">
        <v>42927.766423611109</v>
      </c>
      <c r="E2739" s="1">
        <v>42927.724687499998</v>
      </c>
      <c r="F2739">
        <v>40000</v>
      </c>
      <c r="G2739">
        <v>44000</v>
      </c>
      <c r="H2739">
        <v>30</v>
      </c>
      <c r="J2739" t="s">
        <v>11</v>
      </c>
      <c r="K2739" s="2">
        <f t="shared" si="126"/>
        <v>0.1</v>
      </c>
      <c r="L2739">
        <f t="shared" si="127"/>
        <v>0</v>
      </c>
      <c r="M2739" t="str">
        <f t="shared" si="128"/>
        <v>3. High Velocity Loyalty (4+)</v>
      </c>
      <c r="N2739" t="str">
        <f>IFERROR(INDEX(Demographics!F:F, MATCH(A2739, Demographics!A:A, 0)), "Unspecified Bank")</f>
        <v>GT Bank</v>
      </c>
      <c r="O2739" t="str">
        <f>IFERROR(INDEX(Demographics!H:H, MATCH(A2739, Demographics!A:A, 0)) &amp; "", "Unknown Status")</f>
        <v>Self-Employed</v>
      </c>
    </row>
    <row r="2740" spans="1:15" x14ac:dyDescent="0.25">
      <c r="A2740" t="s">
        <v>3034</v>
      </c>
      <c r="B2740">
        <v>301964104</v>
      </c>
      <c r="C2740">
        <v>6</v>
      </c>
      <c r="D2740" s="1">
        <v>42921.018159722225</v>
      </c>
      <c r="E2740" s="1">
        <v>42920.976365740738</v>
      </c>
      <c r="F2740">
        <v>30000</v>
      </c>
      <c r="G2740">
        <v>34500</v>
      </c>
      <c r="H2740">
        <v>30</v>
      </c>
      <c r="J2740" t="s">
        <v>11</v>
      </c>
      <c r="K2740" s="2">
        <f t="shared" si="126"/>
        <v>0.15</v>
      </c>
      <c r="L2740">
        <f t="shared" si="127"/>
        <v>0</v>
      </c>
      <c r="M2740" t="str">
        <f t="shared" si="128"/>
        <v>3. High Velocity Loyalty (4+)</v>
      </c>
      <c r="N2740" t="str">
        <f>IFERROR(INDEX(Demographics!F:F, MATCH(A2740, Demographics!A:A, 0)), "Unspecified Bank")</f>
        <v>First Bank</v>
      </c>
      <c r="O2740" t="str">
        <f>IFERROR(INDEX(Demographics!H:H, MATCH(A2740, Demographics!A:A, 0)) &amp; "", "Unknown Status")</f>
        <v>Permanent</v>
      </c>
    </row>
    <row r="2741" spans="1:15" x14ac:dyDescent="0.25">
      <c r="A2741" t="s">
        <v>3035</v>
      </c>
      <c r="B2741">
        <v>301977204</v>
      </c>
      <c r="C2741">
        <v>8</v>
      </c>
      <c r="D2741" s="1">
        <v>42930.412106481483</v>
      </c>
      <c r="E2741" s="1">
        <v>42930.369583333333</v>
      </c>
      <c r="F2741">
        <v>20000</v>
      </c>
      <c r="G2741">
        <v>24500</v>
      </c>
      <c r="H2741">
        <v>30</v>
      </c>
      <c r="J2741" t="s">
        <v>11</v>
      </c>
      <c r="K2741" s="2">
        <f t="shared" si="126"/>
        <v>0.22500000000000001</v>
      </c>
      <c r="L2741">
        <f t="shared" si="127"/>
        <v>0</v>
      </c>
      <c r="M2741" t="str">
        <f t="shared" si="128"/>
        <v>3. High Velocity Loyalty (4+)</v>
      </c>
      <c r="N2741" t="str">
        <f>IFERROR(INDEX(Demographics!F:F, MATCH(A2741, Demographics!A:A, 0)), "Unspecified Bank")</f>
        <v>Keystone Bank</v>
      </c>
      <c r="O2741" t="str">
        <f>IFERROR(INDEX(Demographics!H:H, MATCH(A2741, Demographics!A:A, 0)) &amp; "", "Unknown Status")</f>
        <v>Permanent</v>
      </c>
    </row>
    <row r="2742" spans="1:15" x14ac:dyDescent="0.25">
      <c r="A2742" t="s">
        <v>3036</v>
      </c>
      <c r="B2742">
        <v>301964982</v>
      </c>
      <c r="C2742">
        <v>4</v>
      </c>
      <c r="D2742" s="1">
        <v>42921.613078703704</v>
      </c>
      <c r="E2742" s="1">
        <v>42921.571261574078</v>
      </c>
      <c r="F2742">
        <v>20000</v>
      </c>
      <c r="G2742">
        <v>22250</v>
      </c>
      <c r="H2742">
        <v>15</v>
      </c>
      <c r="J2742" t="s">
        <v>11</v>
      </c>
      <c r="K2742" s="2">
        <f t="shared" si="126"/>
        <v>0.1125</v>
      </c>
      <c r="L2742">
        <f t="shared" si="127"/>
        <v>0</v>
      </c>
      <c r="M2742" t="str">
        <f t="shared" si="128"/>
        <v>3. High Velocity Loyalty (4+)</v>
      </c>
      <c r="N2742" t="str">
        <f>IFERROR(INDEX(Demographics!F:F, MATCH(A2742, Demographics!A:A, 0)), "Unspecified Bank")</f>
        <v>GT Bank</v>
      </c>
      <c r="O2742" t="str">
        <f>IFERROR(INDEX(Demographics!H:H, MATCH(A2742, Demographics!A:A, 0)) &amp; "", "Unknown Status")</f>
        <v>Permanent</v>
      </c>
    </row>
    <row r="2743" spans="1:15" x14ac:dyDescent="0.25">
      <c r="A2743" t="s">
        <v>3037</v>
      </c>
      <c r="B2743">
        <v>302003415</v>
      </c>
      <c r="C2743">
        <v>4</v>
      </c>
      <c r="D2743" s="1">
        <v>42946.550798611112</v>
      </c>
      <c r="E2743" s="1">
        <v>42946.508321759262</v>
      </c>
      <c r="F2743">
        <v>20000</v>
      </c>
      <c r="G2743">
        <v>24500</v>
      </c>
      <c r="H2743">
        <v>30</v>
      </c>
      <c r="J2743" t="s">
        <v>11</v>
      </c>
      <c r="K2743" s="2">
        <f t="shared" si="126"/>
        <v>0.22500000000000001</v>
      </c>
      <c r="L2743">
        <f t="shared" si="127"/>
        <v>0</v>
      </c>
      <c r="M2743" t="str">
        <f t="shared" si="128"/>
        <v>3. High Velocity Loyalty (4+)</v>
      </c>
      <c r="N2743" t="str">
        <f>IFERROR(INDEX(Demographics!F:F, MATCH(A2743, Demographics!A:A, 0)), "Unspecified Bank")</f>
        <v>Access Bank</v>
      </c>
      <c r="O2743" t="str">
        <f>IFERROR(INDEX(Demographics!H:H, MATCH(A2743, Demographics!A:A, 0)) &amp; "", "Unknown Status")</f>
        <v/>
      </c>
    </row>
    <row r="2744" spans="1:15" x14ac:dyDescent="0.25">
      <c r="A2744" t="s">
        <v>3038</v>
      </c>
      <c r="B2744">
        <v>301973142</v>
      </c>
      <c r="C2744">
        <v>2</v>
      </c>
      <c r="D2744" s="1">
        <v>42927.611226851855</v>
      </c>
      <c r="E2744" s="1">
        <v>42927.569467592592</v>
      </c>
      <c r="F2744">
        <v>10000</v>
      </c>
      <c r="G2744">
        <v>11500</v>
      </c>
      <c r="H2744">
        <v>15</v>
      </c>
      <c r="J2744" t="s">
        <v>11</v>
      </c>
      <c r="K2744" s="2">
        <f t="shared" si="126"/>
        <v>0.15</v>
      </c>
      <c r="L2744">
        <f t="shared" si="127"/>
        <v>0</v>
      </c>
      <c r="M2744" t="str">
        <f t="shared" si="128"/>
        <v>2. Early Repeat (2-3)</v>
      </c>
      <c r="N2744" t="str">
        <f>IFERROR(INDEX(Demographics!F:F, MATCH(A2744, Demographics!A:A, 0)), "Unspecified Bank")</f>
        <v>First Bank</v>
      </c>
      <c r="O2744" t="str">
        <f>IFERROR(INDEX(Demographics!H:H, MATCH(A2744, Demographics!A:A, 0)) &amp; "", "Unknown Status")</f>
        <v>Permanent</v>
      </c>
    </row>
    <row r="2745" spans="1:15" x14ac:dyDescent="0.25">
      <c r="A2745" t="s">
        <v>3039</v>
      </c>
      <c r="B2745">
        <v>302000145</v>
      </c>
      <c r="C2745">
        <v>2</v>
      </c>
      <c r="D2745" s="1">
        <v>42944.399571759262</v>
      </c>
      <c r="E2745" s="1">
        <v>42944.357835648145</v>
      </c>
      <c r="F2745">
        <v>10000</v>
      </c>
      <c r="G2745">
        <v>13000</v>
      </c>
      <c r="H2745">
        <v>30</v>
      </c>
      <c r="I2745" t="s">
        <v>214</v>
      </c>
      <c r="J2745" t="s">
        <v>23</v>
      </c>
      <c r="K2745" s="2">
        <f t="shared" si="126"/>
        <v>0.3</v>
      </c>
      <c r="L2745">
        <f t="shared" si="127"/>
        <v>1</v>
      </c>
      <c r="M2745" t="str">
        <f t="shared" si="128"/>
        <v>2. Early Repeat (2-3)</v>
      </c>
      <c r="N2745" t="str">
        <f>IFERROR(INDEX(Demographics!F:F, MATCH(A2745, Demographics!A:A, 0)), "Unspecified Bank")</f>
        <v>UBA</v>
      </c>
      <c r="O2745" t="str">
        <f>IFERROR(INDEX(Demographics!H:H, MATCH(A2745, Demographics!A:A, 0)) &amp; "", "Unknown Status")</f>
        <v>Permanent</v>
      </c>
    </row>
    <row r="2746" spans="1:15" x14ac:dyDescent="0.25">
      <c r="A2746" t="s">
        <v>3040</v>
      </c>
      <c r="B2746">
        <v>301976673</v>
      </c>
      <c r="C2746">
        <v>3</v>
      </c>
      <c r="D2746" s="1">
        <v>42929.883263888885</v>
      </c>
      <c r="E2746" s="1">
        <v>42929.841481481482</v>
      </c>
      <c r="F2746">
        <v>10000</v>
      </c>
      <c r="G2746">
        <v>12500</v>
      </c>
      <c r="H2746">
        <v>30</v>
      </c>
      <c r="J2746" t="s">
        <v>23</v>
      </c>
      <c r="K2746" s="2">
        <f t="shared" si="126"/>
        <v>0.25</v>
      </c>
      <c r="L2746">
        <f t="shared" si="127"/>
        <v>1</v>
      </c>
      <c r="M2746" t="str">
        <f t="shared" si="128"/>
        <v>2. Early Repeat (2-3)</v>
      </c>
      <c r="N2746" t="str">
        <f>IFERROR(INDEX(Demographics!F:F, MATCH(A2746, Demographics!A:A, 0)), "Unspecified Bank")</f>
        <v>Unspecified Bank</v>
      </c>
      <c r="O2746" t="str">
        <f>IFERROR(INDEX(Demographics!H:H, MATCH(A2746, Demographics!A:A, 0)) &amp; "", "Unknown Status")</f>
        <v>Unknown Status</v>
      </c>
    </row>
    <row r="2747" spans="1:15" x14ac:dyDescent="0.25">
      <c r="A2747" t="s">
        <v>3041</v>
      </c>
      <c r="B2747">
        <v>301976752</v>
      </c>
      <c r="C2747">
        <v>3</v>
      </c>
      <c r="D2747" s="1">
        <v>42929.942083333335</v>
      </c>
      <c r="E2747" s="1">
        <v>42929.900335648148</v>
      </c>
      <c r="F2747">
        <v>10000</v>
      </c>
      <c r="G2747">
        <v>13000</v>
      </c>
      <c r="H2747">
        <v>30</v>
      </c>
      <c r="J2747" t="s">
        <v>23</v>
      </c>
      <c r="K2747" s="2">
        <f t="shared" si="126"/>
        <v>0.3</v>
      </c>
      <c r="L2747">
        <f t="shared" si="127"/>
        <v>1</v>
      </c>
      <c r="M2747" t="str">
        <f t="shared" si="128"/>
        <v>2. Early Repeat (2-3)</v>
      </c>
      <c r="N2747" t="str">
        <f>IFERROR(INDEX(Demographics!F:F, MATCH(A2747, Demographics!A:A, 0)), "Unspecified Bank")</f>
        <v>Unspecified Bank</v>
      </c>
      <c r="O2747" t="str">
        <f>IFERROR(INDEX(Demographics!H:H, MATCH(A2747, Demographics!A:A, 0)) &amp; "", "Unknown Status")</f>
        <v>Unknown Status</v>
      </c>
    </row>
    <row r="2748" spans="1:15" x14ac:dyDescent="0.25">
      <c r="A2748" t="s">
        <v>3042</v>
      </c>
      <c r="B2748">
        <v>301978723</v>
      </c>
      <c r="C2748">
        <v>2</v>
      </c>
      <c r="D2748" s="1">
        <v>42931.314629629633</v>
      </c>
      <c r="E2748" s="1">
        <v>42931.272893518515</v>
      </c>
      <c r="F2748">
        <v>10000</v>
      </c>
      <c r="G2748">
        <v>11500</v>
      </c>
      <c r="H2748">
        <v>15</v>
      </c>
      <c r="J2748" t="s">
        <v>23</v>
      </c>
      <c r="K2748" s="2">
        <f t="shared" si="126"/>
        <v>0.15</v>
      </c>
      <c r="L2748">
        <f t="shared" si="127"/>
        <v>1</v>
      </c>
      <c r="M2748" t="str">
        <f t="shared" si="128"/>
        <v>2. Early Repeat (2-3)</v>
      </c>
      <c r="N2748" t="str">
        <f>IFERROR(INDEX(Demographics!F:F, MATCH(A2748, Demographics!A:A, 0)), "Unspecified Bank")</f>
        <v>GT Bank</v>
      </c>
      <c r="O2748" t="str">
        <f>IFERROR(INDEX(Demographics!H:H, MATCH(A2748, Demographics!A:A, 0)) &amp; "", "Unknown Status")</f>
        <v/>
      </c>
    </row>
    <row r="2749" spans="1:15" x14ac:dyDescent="0.25">
      <c r="A2749" t="s">
        <v>3043</v>
      </c>
      <c r="B2749">
        <v>301966300</v>
      </c>
      <c r="C2749">
        <v>2</v>
      </c>
      <c r="D2749" s="1">
        <v>42922.495532407411</v>
      </c>
      <c r="E2749" s="1">
        <v>42922.45380787037</v>
      </c>
      <c r="F2749">
        <v>10000</v>
      </c>
      <c r="G2749">
        <v>13000</v>
      </c>
      <c r="H2749">
        <v>30</v>
      </c>
      <c r="J2749" t="s">
        <v>23</v>
      </c>
      <c r="K2749" s="2">
        <f t="shared" si="126"/>
        <v>0.3</v>
      </c>
      <c r="L2749">
        <f t="shared" si="127"/>
        <v>1</v>
      </c>
      <c r="M2749" t="str">
        <f t="shared" si="128"/>
        <v>2. Early Repeat (2-3)</v>
      </c>
      <c r="N2749" t="str">
        <f>IFERROR(INDEX(Demographics!F:F, MATCH(A2749, Demographics!A:A, 0)), "Unspecified Bank")</f>
        <v>Unspecified Bank</v>
      </c>
      <c r="O2749" t="str">
        <f>IFERROR(INDEX(Demographics!H:H, MATCH(A2749, Demographics!A:A, 0)) &amp; "", "Unknown Status")</f>
        <v>Unknown Status</v>
      </c>
    </row>
    <row r="2750" spans="1:15" x14ac:dyDescent="0.25">
      <c r="A2750" t="s">
        <v>3044</v>
      </c>
      <c r="B2750">
        <v>301999902</v>
      </c>
      <c r="C2750">
        <v>2</v>
      </c>
      <c r="D2750" s="1">
        <v>42944.296898148146</v>
      </c>
      <c r="E2750" s="1">
        <v>42944.255150462966</v>
      </c>
      <c r="F2750">
        <v>10000</v>
      </c>
      <c r="G2750">
        <v>13000</v>
      </c>
      <c r="H2750">
        <v>30</v>
      </c>
      <c r="J2750" t="s">
        <v>23</v>
      </c>
      <c r="K2750" s="2">
        <f t="shared" si="126"/>
        <v>0.3</v>
      </c>
      <c r="L2750">
        <f t="shared" si="127"/>
        <v>1</v>
      </c>
      <c r="M2750" t="str">
        <f t="shared" si="128"/>
        <v>2. Early Repeat (2-3)</v>
      </c>
      <c r="N2750" t="str">
        <f>IFERROR(INDEX(Demographics!F:F, MATCH(A2750, Demographics!A:A, 0)), "Unspecified Bank")</f>
        <v>Stanbic IBTC</v>
      </c>
      <c r="O2750" t="str">
        <f>IFERROR(INDEX(Demographics!H:H, MATCH(A2750, Demographics!A:A, 0)) &amp; "", "Unknown Status")</f>
        <v/>
      </c>
    </row>
    <row r="2751" spans="1:15" x14ac:dyDescent="0.25">
      <c r="A2751" t="s">
        <v>3045</v>
      </c>
      <c r="B2751">
        <v>302002087</v>
      </c>
      <c r="C2751">
        <v>4</v>
      </c>
      <c r="D2751" s="1">
        <v>42945.502013888887</v>
      </c>
      <c r="E2751" s="1">
        <v>42945.46025462963</v>
      </c>
      <c r="F2751">
        <v>20000</v>
      </c>
      <c r="G2751">
        <v>24500</v>
      </c>
      <c r="H2751">
        <v>30</v>
      </c>
      <c r="J2751" t="s">
        <v>23</v>
      </c>
      <c r="K2751" s="2">
        <f t="shared" si="126"/>
        <v>0.22500000000000001</v>
      </c>
      <c r="L2751">
        <f t="shared" si="127"/>
        <v>1</v>
      </c>
      <c r="M2751" t="str">
        <f t="shared" si="128"/>
        <v>3. High Velocity Loyalty (4+)</v>
      </c>
      <c r="N2751" t="str">
        <f>IFERROR(INDEX(Demographics!F:F, MATCH(A2751, Demographics!A:A, 0)), "Unspecified Bank")</f>
        <v>UBA</v>
      </c>
      <c r="O2751" t="str">
        <f>IFERROR(INDEX(Demographics!H:H, MATCH(A2751, Demographics!A:A, 0)) &amp; "", "Unknown Status")</f>
        <v/>
      </c>
    </row>
    <row r="2752" spans="1:15" x14ac:dyDescent="0.25">
      <c r="A2752" t="s">
        <v>3046</v>
      </c>
      <c r="B2752">
        <v>301974440</v>
      </c>
      <c r="C2752">
        <v>2</v>
      </c>
      <c r="D2752" s="1">
        <v>42928.48883101852</v>
      </c>
      <c r="E2752" s="1">
        <v>42928.447094907409</v>
      </c>
      <c r="F2752">
        <v>10000</v>
      </c>
      <c r="G2752">
        <v>13000</v>
      </c>
      <c r="H2752">
        <v>30</v>
      </c>
      <c r="J2752" t="s">
        <v>23</v>
      </c>
      <c r="K2752" s="2">
        <f t="shared" si="126"/>
        <v>0.3</v>
      </c>
      <c r="L2752">
        <f t="shared" si="127"/>
        <v>1</v>
      </c>
      <c r="M2752" t="str">
        <f t="shared" si="128"/>
        <v>2. Early Repeat (2-3)</v>
      </c>
      <c r="N2752" t="str">
        <f>IFERROR(INDEX(Demographics!F:F, MATCH(A2752, Demographics!A:A, 0)), "Unspecified Bank")</f>
        <v>Unspecified Bank</v>
      </c>
      <c r="O2752" t="str">
        <f>IFERROR(INDEX(Demographics!H:H, MATCH(A2752, Demographics!A:A, 0)) &amp; "", "Unknown Status")</f>
        <v>Unknown Status</v>
      </c>
    </row>
    <row r="2753" spans="1:15" x14ac:dyDescent="0.25">
      <c r="A2753" t="s">
        <v>3047</v>
      </c>
      <c r="B2753">
        <v>301985761</v>
      </c>
      <c r="C2753">
        <v>2</v>
      </c>
      <c r="D2753" s="1">
        <v>42935.587511574071</v>
      </c>
      <c r="E2753" s="1">
        <v>42935.545763888891</v>
      </c>
      <c r="F2753">
        <v>10000</v>
      </c>
      <c r="G2753">
        <v>11500</v>
      </c>
      <c r="H2753">
        <v>15</v>
      </c>
      <c r="I2753" t="s">
        <v>2039</v>
      </c>
      <c r="J2753" t="s">
        <v>11</v>
      </c>
      <c r="K2753" s="2">
        <f t="shared" si="126"/>
        <v>0.15</v>
      </c>
      <c r="L2753">
        <f t="shared" si="127"/>
        <v>0</v>
      </c>
      <c r="M2753" t="str">
        <f t="shared" si="128"/>
        <v>2. Early Repeat (2-3)</v>
      </c>
      <c r="N2753" t="str">
        <f>IFERROR(INDEX(Demographics!F:F, MATCH(A2753, Demographics!A:A, 0)), "Unspecified Bank")</f>
        <v>Diamond Bank</v>
      </c>
      <c r="O2753" t="str">
        <f>IFERROR(INDEX(Demographics!H:H, MATCH(A2753, Demographics!A:A, 0)) &amp; "", "Unknown Status")</f>
        <v>Permanent</v>
      </c>
    </row>
    <row r="2754" spans="1:15" x14ac:dyDescent="0.25">
      <c r="A2754" t="s">
        <v>3048</v>
      </c>
      <c r="B2754">
        <v>301986132</v>
      </c>
      <c r="C2754">
        <v>9</v>
      </c>
      <c r="D2754" s="1">
        <v>42935.721168981479</v>
      </c>
      <c r="E2754" s="1">
        <v>42935.678726851853</v>
      </c>
      <c r="F2754">
        <v>10000</v>
      </c>
      <c r="G2754">
        <v>11500</v>
      </c>
      <c r="H2754">
        <v>15</v>
      </c>
      <c r="J2754" t="s">
        <v>11</v>
      </c>
      <c r="K2754" s="2">
        <f t="shared" si="126"/>
        <v>0.15</v>
      </c>
      <c r="L2754">
        <f t="shared" si="127"/>
        <v>0</v>
      </c>
      <c r="M2754" t="str">
        <f t="shared" si="128"/>
        <v>3. High Velocity Loyalty (4+)</v>
      </c>
      <c r="N2754" t="str">
        <f>IFERROR(INDEX(Demographics!F:F, MATCH(A2754, Demographics!A:A, 0)), "Unspecified Bank")</f>
        <v>Unspecified Bank</v>
      </c>
      <c r="O2754" t="str">
        <f>IFERROR(INDEX(Demographics!H:H, MATCH(A2754, Demographics!A:A, 0)) &amp; "", "Unknown Status")</f>
        <v>Unknown Status</v>
      </c>
    </row>
    <row r="2755" spans="1:15" x14ac:dyDescent="0.25">
      <c r="A2755" t="s">
        <v>3049</v>
      </c>
      <c r="B2755">
        <v>301982189</v>
      </c>
      <c r="C2755">
        <v>6</v>
      </c>
      <c r="D2755" s="1">
        <v>42933.663263888891</v>
      </c>
      <c r="E2755" s="1">
        <v>42933.621527777781</v>
      </c>
      <c r="F2755">
        <v>30000</v>
      </c>
      <c r="G2755">
        <v>34500</v>
      </c>
      <c r="H2755">
        <v>30</v>
      </c>
      <c r="J2755" t="s">
        <v>11</v>
      </c>
      <c r="K2755" s="2">
        <f t="shared" ref="K2755:K2818" si="129">(G2755 - F2755) / F2755</f>
        <v>0.15</v>
      </c>
      <c r="L2755">
        <f t="shared" ref="L2755:L2818" si="130">IF(J2755="bad", 1, 0)</f>
        <v>0</v>
      </c>
      <c r="M2755" t="str">
        <f t="shared" ref="M2755:M2818" si="131">IF(C2755=1, "1. First-Time Applicant", IF(C2755&lt;=3, "2. Early Repeat (2-3)", "3. High Velocity Loyalty (4+)"))</f>
        <v>3. High Velocity Loyalty (4+)</v>
      </c>
      <c r="N2755" t="str">
        <f>IFERROR(INDEX(Demographics!F:F, MATCH(A2755, Demographics!A:A, 0)), "Unspecified Bank")</f>
        <v>EcoBank</v>
      </c>
      <c r="O2755" t="str">
        <f>IFERROR(INDEX(Demographics!H:H, MATCH(A2755, Demographics!A:A, 0)) &amp; "", "Unknown Status")</f>
        <v>Permanent</v>
      </c>
    </row>
    <row r="2756" spans="1:15" x14ac:dyDescent="0.25">
      <c r="A2756" t="s">
        <v>3050</v>
      </c>
      <c r="B2756">
        <v>301994816</v>
      </c>
      <c r="C2756">
        <v>10</v>
      </c>
      <c r="D2756" s="1">
        <v>42941.372986111113</v>
      </c>
      <c r="E2756" s="1">
        <v>42941.331238425926</v>
      </c>
      <c r="F2756">
        <v>30000</v>
      </c>
      <c r="G2756">
        <v>34500</v>
      </c>
      <c r="H2756">
        <v>30</v>
      </c>
      <c r="J2756" t="s">
        <v>11</v>
      </c>
      <c r="K2756" s="2">
        <f t="shared" si="129"/>
        <v>0.15</v>
      </c>
      <c r="L2756">
        <f t="shared" si="130"/>
        <v>0</v>
      </c>
      <c r="M2756" t="str">
        <f t="shared" si="131"/>
        <v>3. High Velocity Loyalty (4+)</v>
      </c>
      <c r="N2756" t="str">
        <f>IFERROR(INDEX(Demographics!F:F, MATCH(A2756, Demographics!A:A, 0)), "Unspecified Bank")</f>
        <v>Zenith Bank</v>
      </c>
      <c r="O2756" t="str">
        <f>IFERROR(INDEX(Demographics!H:H, MATCH(A2756, Demographics!A:A, 0)) &amp; "", "Unknown Status")</f>
        <v>Self-Employed</v>
      </c>
    </row>
    <row r="2757" spans="1:15" x14ac:dyDescent="0.25">
      <c r="A2757" t="s">
        <v>3051</v>
      </c>
      <c r="B2757">
        <v>301959358</v>
      </c>
      <c r="C2757">
        <v>12</v>
      </c>
      <c r="D2757" s="1">
        <v>42917.859224537038</v>
      </c>
      <c r="E2757" s="1">
        <v>42917.817476851851</v>
      </c>
      <c r="F2757">
        <v>40000</v>
      </c>
      <c r="G2757">
        <v>48000</v>
      </c>
      <c r="H2757">
        <v>60</v>
      </c>
      <c r="J2757" t="s">
        <v>11</v>
      </c>
      <c r="K2757" s="2">
        <f t="shared" si="129"/>
        <v>0.2</v>
      </c>
      <c r="L2757">
        <f t="shared" si="130"/>
        <v>0</v>
      </c>
      <c r="M2757" t="str">
        <f t="shared" si="131"/>
        <v>3. High Velocity Loyalty (4+)</v>
      </c>
      <c r="N2757" t="str">
        <f>IFERROR(INDEX(Demographics!F:F, MATCH(A2757, Demographics!A:A, 0)), "Unspecified Bank")</f>
        <v>Unspecified Bank</v>
      </c>
      <c r="O2757" t="str">
        <f>IFERROR(INDEX(Demographics!H:H, MATCH(A2757, Demographics!A:A, 0)) &amp; "", "Unknown Status")</f>
        <v>Unknown Status</v>
      </c>
    </row>
    <row r="2758" spans="1:15" x14ac:dyDescent="0.25">
      <c r="A2758" t="s">
        <v>3052</v>
      </c>
      <c r="B2758">
        <v>301978010</v>
      </c>
      <c r="C2758">
        <v>12</v>
      </c>
      <c r="D2758" s="1">
        <v>42930.697662037041</v>
      </c>
      <c r="E2758" s="1">
        <v>42930.655127314814</v>
      </c>
      <c r="F2758">
        <v>40000</v>
      </c>
      <c r="G2758">
        <v>44000</v>
      </c>
      <c r="H2758">
        <v>30</v>
      </c>
      <c r="J2758" t="s">
        <v>11</v>
      </c>
      <c r="K2758" s="2">
        <f t="shared" si="129"/>
        <v>0.1</v>
      </c>
      <c r="L2758">
        <f t="shared" si="130"/>
        <v>0</v>
      </c>
      <c r="M2758" t="str">
        <f t="shared" si="131"/>
        <v>3. High Velocity Loyalty (4+)</v>
      </c>
      <c r="N2758" t="str">
        <f>IFERROR(INDEX(Demographics!F:F, MATCH(A2758, Demographics!A:A, 0)), "Unspecified Bank")</f>
        <v>GT Bank</v>
      </c>
      <c r="O2758" t="str">
        <f>IFERROR(INDEX(Demographics!H:H, MATCH(A2758, Demographics!A:A, 0)) &amp; "", "Unknown Status")</f>
        <v>Self-Employed</v>
      </c>
    </row>
    <row r="2759" spans="1:15" x14ac:dyDescent="0.25">
      <c r="A2759" t="s">
        <v>3053</v>
      </c>
      <c r="B2759">
        <v>301998905</v>
      </c>
      <c r="C2759">
        <v>2</v>
      </c>
      <c r="D2759" s="1">
        <v>42943.610393518517</v>
      </c>
      <c r="E2759" s="1">
        <v>42943.567893518521</v>
      </c>
      <c r="F2759">
        <v>10000</v>
      </c>
      <c r="G2759">
        <v>11500</v>
      </c>
      <c r="H2759">
        <v>15</v>
      </c>
      <c r="J2759" t="s">
        <v>23</v>
      </c>
      <c r="K2759" s="2">
        <f t="shared" si="129"/>
        <v>0.15</v>
      </c>
      <c r="L2759">
        <f t="shared" si="130"/>
        <v>1</v>
      </c>
      <c r="M2759" t="str">
        <f t="shared" si="131"/>
        <v>2. Early Repeat (2-3)</v>
      </c>
      <c r="N2759" t="str">
        <f>IFERROR(INDEX(Demographics!F:F, MATCH(A2759, Demographics!A:A, 0)), "Unspecified Bank")</f>
        <v>Zenith Bank</v>
      </c>
      <c r="O2759" t="str">
        <f>IFERROR(INDEX(Demographics!H:H, MATCH(A2759, Demographics!A:A, 0)) &amp; "", "Unknown Status")</f>
        <v>Student</v>
      </c>
    </row>
    <row r="2760" spans="1:15" x14ac:dyDescent="0.25">
      <c r="A2760" t="s">
        <v>3054</v>
      </c>
      <c r="B2760">
        <v>301998235</v>
      </c>
      <c r="C2760">
        <v>2</v>
      </c>
      <c r="D2760" s="1">
        <v>42943.328159722223</v>
      </c>
      <c r="E2760" s="1">
        <v>42943.285694444443</v>
      </c>
      <c r="F2760">
        <v>10000</v>
      </c>
      <c r="G2760">
        <v>13000</v>
      </c>
      <c r="H2760">
        <v>30</v>
      </c>
      <c r="J2760" t="s">
        <v>11</v>
      </c>
      <c r="K2760" s="2">
        <f t="shared" si="129"/>
        <v>0.3</v>
      </c>
      <c r="L2760">
        <f t="shared" si="130"/>
        <v>0</v>
      </c>
      <c r="M2760" t="str">
        <f t="shared" si="131"/>
        <v>2. Early Repeat (2-3)</v>
      </c>
      <c r="N2760" t="str">
        <f>IFERROR(INDEX(Demographics!F:F, MATCH(A2760, Demographics!A:A, 0)), "Unspecified Bank")</f>
        <v>First Bank</v>
      </c>
      <c r="O2760" t="str">
        <f>IFERROR(INDEX(Demographics!H:H, MATCH(A2760, Demographics!A:A, 0)) &amp; "", "Unknown Status")</f>
        <v>Permanent</v>
      </c>
    </row>
    <row r="2761" spans="1:15" x14ac:dyDescent="0.25">
      <c r="A2761" t="s">
        <v>3055</v>
      </c>
      <c r="B2761">
        <v>301966044</v>
      </c>
      <c r="C2761">
        <v>7</v>
      </c>
      <c r="D2761" s="1">
        <v>42922.387592592589</v>
      </c>
      <c r="E2761" s="1">
        <v>42922.345868055556</v>
      </c>
      <c r="F2761">
        <v>30000</v>
      </c>
      <c r="G2761">
        <v>34500</v>
      </c>
      <c r="H2761">
        <v>30</v>
      </c>
      <c r="J2761" t="s">
        <v>11</v>
      </c>
      <c r="K2761" s="2">
        <f t="shared" si="129"/>
        <v>0.15</v>
      </c>
      <c r="L2761">
        <f t="shared" si="130"/>
        <v>0</v>
      </c>
      <c r="M2761" t="str">
        <f t="shared" si="131"/>
        <v>3. High Velocity Loyalty (4+)</v>
      </c>
      <c r="N2761" t="str">
        <f>IFERROR(INDEX(Demographics!F:F, MATCH(A2761, Demographics!A:A, 0)), "Unspecified Bank")</f>
        <v>Access Bank</v>
      </c>
      <c r="O2761" t="str">
        <f>IFERROR(INDEX(Demographics!H:H, MATCH(A2761, Demographics!A:A, 0)) &amp; "", "Unknown Status")</f>
        <v>Permanent</v>
      </c>
    </row>
    <row r="2762" spans="1:15" x14ac:dyDescent="0.25">
      <c r="A2762" t="s">
        <v>3056</v>
      </c>
      <c r="B2762">
        <v>301964655</v>
      </c>
      <c r="C2762">
        <v>2</v>
      </c>
      <c r="D2762" s="1">
        <v>42921.474675925929</v>
      </c>
      <c r="E2762" s="1">
        <v>42921.432939814818</v>
      </c>
      <c r="F2762">
        <v>10000</v>
      </c>
      <c r="G2762">
        <v>13000</v>
      </c>
      <c r="H2762">
        <v>30</v>
      </c>
      <c r="J2762" t="s">
        <v>11</v>
      </c>
      <c r="K2762" s="2">
        <f t="shared" si="129"/>
        <v>0.3</v>
      </c>
      <c r="L2762">
        <f t="shared" si="130"/>
        <v>0</v>
      </c>
      <c r="M2762" t="str">
        <f t="shared" si="131"/>
        <v>2. Early Repeat (2-3)</v>
      </c>
      <c r="N2762" t="str">
        <f>IFERROR(INDEX(Demographics!F:F, MATCH(A2762, Demographics!A:A, 0)), "Unspecified Bank")</f>
        <v>Zenith Bank</v>
      </c>
      <c r="O2762" t="str">
        <f>IFERROR(INDEX(Demographics!H:H, MATCH(A2762, Demographics!A:A, 0)) &amp; "", "Unknown Status")</f>
        <v>Permanent</v>
      </c>
    </row>
    <row r="2763" spans="1:15" x14ac:dyDescent="0.25">
      <c r="A2763" t="s">
        <v>3057</v>
      </c>
      <c r="B2763">
        <v>301960569</v>
      </c>
      <c r="C2763">
        <v>11</v>
      </c>
      <c r="D2763" s="1">
        <v>42919.30777777778</v>
      </c>
      <c r="E2763" s="1">
        <v>42919.266053240739</v>
      </c>
      <c r="F2763">
        <v>40000</v>
      </c>
      <c r="G2763">
        <v>44000</v>
      </c>
      <c r="H2763">
        <v>60</v>
      </c>
      <c r="J2763" t="s">
        <v>11</v>
      </c>
      <c r="K2763" s="2">
        <f t="shared" si="129"/>
        <v>0.1</v>
      </c>
      <c r="L2763">
        <f t="shared" si="130"/>
        <v>0</v>
      </c>
      <c r="M2763" t="str">
        <f t="shared" si="131"/>
        <v>3. High Velocity Loyalty (4+)</v>
      </c>
      <c r="N2763" t="str">
        <f>IFERROR(INDEX(Demographics!F:F, MATCH(A2763, Demographics!A:A, 0)), "Unspecified Bank")</f>
        <v>GT Bank</v>
      </c>
      <c r="O2763" t="str">
        <f>IFERROR(INDEX(Demographics!H:H, MATCH(A2763, Demographics!A:A, 0)) &amp; "", "Unknown Status")</f>
        <v>Permanent</v>
      </c>
    </row>
    <row r="2764" spans="1:15" x14ac:dyDescent="0.25">
      <c r="A2764" t="s">
        <v>3058</v>
      </c>
      <c r="B2764">
        <v>301964269</v>
      </c>
      <c r="C2764">
        <v>7</v>
      </c>
      <c r="D2764" s="1">
        <v>42921.307152777779</v>
      </c>
      <c r="E2764" s="1">
        <v>42921.265416666669</v>
      </c>
      <c r="F2764">
        <v>30000</v>
      </c>
      <c r="G2764">
        <v>39000</v>
      </c>
      <c r="H2764">
        <v>60</v>
      </c>
      <c r="J2764" t="s">
        <v>11</v>
      </c>
      <c r="K2764" s="2">
        <f t="shared" si="129"/>
        <v>0.3</v>
      </c>
      <c r="L2764">
        <f t="shared" si="130"/>
        <v>0</v>
      </c>
      <c r="M2764" t="str">
        <f t="shared" si="131"/>
        <v>3. High Velocity Loyalty (4+)</v>
      </c>
      <c r="N2764" t="str">
        <f>IFERROR(INDEX(Demographics!F:F, MATCH(A2764, Demographics!A:A, 0)), "Unspecified Bank")</f>
        <v>Unspecified Bank</v>
      </c>
      <c r="O2764" t="str">
        <f>IFERROR(INDEX(Demographics!H:H, MATCH(A2764, Demographics!A:A, 0)) &amp; "", "Unknown Status")</f>
        <v>Unknown Status</v>
      </c>
    </row>
    <row r="2765" spans="1:15" x14ac:dyDescent="0.25">
      <c r="A2765" t="s">
        <v>3059</v>
      </c>
      <c r="B2765">
        <v>301978191</v>
      </c>
      <c r="C2765">
        <v>2</v>
      </c>
      <c r="D2765" s="1">
        <v>42930.788865740738</v>
      </c>
      <c r="E2765" s="1">
        <v>42930.747094907405</v>
      </c>
      <c r="F2765">
        <v>10000</v>
      </c>
      <c r="G2765">
        <v>11500</v>
      </c>
      <c r="H2765">
        <v>15</v>
      </c>
      <c r="J2765" t="s">
        <v>11</v>
      </c>
      <c r="K2765" s="2">
        <f t="shared" si="129"/>
        <v>0.15</v>
      </c>
      <c r="L2765">
        <f t="shared" si="130"/>
        <v>0</v>
      </c>
      <c r="M2765" t="str">
        <f t="shared" si="131"/>
        <v>2. Early Repeat (2-3)</v>
      </c>
      <c r="N2765" t="str">
        <f>IFERROR(INDEX(Demographics!F:F, MATCH(A2765, Demographics!A:A, 0)), "Unspecified Bank")</f>
        <v>First Bank</v>
      </c>
      <c r="O2765" t="str">
        <f>IFERROR(INDEX(Demographics!H:H, MATCH(A2765, Demographics!A:A, 0)) &amp; "", "Unknown Status")</f>
        <v>Permanent</v>
      </c>
    </row>
    <row r="2766" spans="1:15" x14ac:dyDescent="0.25">
      <c r="A2766" t="s">
        <v>3060</v>
      </c>
      <c r="B2766">
        <v>301999505</v>
      </c>
      <c r="C2766">
        <v>13</v>
      </c>
      <c r="D2766" s="1">
        <v>42943.87599537037</v>
      </c>
      <c r="E2766" s="1">
        <v>42943.83425925926</v>
      </c>
      <c r="F2766">
        <v>50000</v>
      </c>
      <c r="G2766">
        <v>57500</v>
      </c>
      <c r="H2766">
        <v>90</v>
      </c>
      <c r="J2766" t="s">
        <v>11</v>
      </c>
      <c r="K2766" s="2">
        <f t="shared" si="129"/>
        <v>0.15</v>
      </c>
      <c r="L2766">
        <f t="shared" si="130"/>
        <v>0</v>
      </c>
      <c r="M2766" t="str">
        <f t="shared" si="131"/>
        <v>3. High Velocity Loyalty (4+)</v>
      </c>
      <c r="N2766" t="str">
        <f>IFERROR(INDEX(Demographics!F:F, MATCH(A2766, Demographics!A:A, 0)), "Unspecified Bank")</f>
        <v>Stanbic IBTC</v>
      </c>
      <c r="O2766" t="str">
        <f>IFERROR(INDEX(Demographics!H:H, MATCH(A2766, Demographics!A:A, 0)) &amp; "", "Unknown Status")</f>
        <v>Student</v>
      </c>
    </row>
    <row r="2767" spans="1:15" x14ac:dyDescent="0.25">
      <c r="A2767" t="s">
        <v>3061</v>
      </c>
      <c r="B2767">
        <v>301976160</v>
      </c>
      <c r="C2767">
        <v>2</v>
      </c>
      <c r="D2767" s="1">
        <v>42929.599409722221</v>
      </c>
      <c r="E2767" s="1">
        <v>42929.557650462964</v>
      </c>
      <c r="F2767">
        <v>10000</v>
      </c>
      <c r="G2767">
        <v>13000</v>
      </c>
      <c r="H2767">
        <v>30</v>
      </c>
      <c r="J2767" t="s">
        <v>11</v>
      </c>
      <c r="K2767" s="2">
        <f t="shared" si="129"/>
        <v>0.3</v>
      </c>
      <c r="L2767">
        <f t="shared" si="130"/>
        <v>0</v>
      </c>
      <c r="M2767" t="str">
        <f t="shared" si="131"/>
        <v>2. Early Repeat (2-3)</v>
      </c>
      <c r="N2767" t="str">
        <f>IFERROR(INDEX(Demographics!F:F, MATCH(A2767, Demographics!A:A, 0)), "Unspecified Bank")</f>
        <v>First Bank</v>
      </c>
      <c r="O2767" t="str">
        <f>IFERROR(INDEX(Demographics!H:H, MATCH(A2767, Demographics!A:A, 0)) &amp; "", "Unknown Status")</f>
        <v>Permanent</v>
      </c>
    </row>
    <row r="2768" spans="1:15" x14ac:dyDescent="0.25">
      <c r="A2768" t="s">
        <v>3062</v>
      </c>
      <c r="B2768">
        <v>301966221</v>
      </c>
      <c r="C2768">
        <v>10</v>
      </c>
      <c r="D2768" s="1">
        <v>42922.462905092594</v>
      </c>
      <c r="E2768" s="1">
        <v>42922.421076388891</v>
      </c>
      <c r="F2768">
        <v>30000</v>
      </c>
      <c r="G2768">
        <v>34500</v>
      </c>
      <c r="H2768">
        <v>30</v>
      </c>
      <c r="J2768" t="s">
        <v>11</v>
      </c>
      <c r="K2768" s="2">
        <f t="shared" si="129"/>
        <v>0.15</v>
      </c>
      <c r="L2768">
        <f t="shared" si="130"/>
        <v>0</v>
      </c>
      <c r="M2768" t="str">
        <f t="shared" si="131"/>
        <v>3. High Velocity Loyalty (4+)</v>
      </c>
      <c r="N2768" t="str">
        <f>IFERROR(INDEX(Demographics!F:F, MATCH(A2768, Demographics!A:A, 0)), "Unspecified Bank")</f>
        <v>FCMB</v>
      </c>
      <c r="O2768" t="str">
        <f>IFERROR(INDEX(Demographics!H:H, MATCH(A2768, Demographics!A:A, 0)) &amp; "", "Unknown Status")</f>
        <v>Permanent</v>
      </c>
    </row>
    <row r="2769" spans="1:15" x14ac:dyDescent="0.25">
      <c r="A2769" t="s">
        <v>3063</v>
      </c>
      <c r="B2769">
        <v>301995422</v>
      </c>
      <c r="C2769">
        <v>4</v>
      </c>
      <c r="D2769" s="1">
        <v>42941.619166666664</v>
      </c>
      <c r="E2769" s="1">
        <v>42941.577418981484</v>
      </c>
      <c r="F2769">
        <v>20000</v>
      </c>
      <c r="G2769">
        <v>24500</v>
      </c>
      <c r="H2769">
        <v>30</v>
      </c>
      <c r="I2769" t="s">
        <v>3064</v>
      </c>
      <c r="J2769" t="s">
        <v>11</v>
      </c>
      <c r="K2769" s="2">
        <f t="shared" si="129"/>
        <v>0.22500000000000001</v>
      </c>
      <c r="L2769">
        <f t="shared" si="130"/>
        <v>0</v>
      </c>
      <c r="M2769" t="str">
        <f t="shared" si="131"/>
        <v>3. High Velocity Loyalty (4+)</v>
      </c>
      <c r="N2769" t="str">
        <f>IFERROR(INDEX(Demographics!F:F, MATCH(A2769, Demographics!A:A, 0)), "Unspecified Bank")</f>
        <v>GT Bank</v>
      </c>
      <c r="O2769" t="str">
        <f>IFERROR(INDEX(Demographics!H:H, MATCH(A2769, Demographics!A:A, 0)) &amp; "", "Unknown Status")</f>
        <v/>
      </c>
    </row>
    <row r="2770" spans="1:15" x14ac:dyDescent="0.25">
      <c r="A2770" t="s">
        <v>3065</v>
      </c>
      <c r="B2770">
        <v>301962670</v>
      </c>
      <c r="C2770">
        <v>11</v>
      </c>
      <c r="D2770" s="1">
        <v>42920.365844907406</v>
      </c>
      <c r="E2770" s="1">
        <v>42920.323391203703</v>
      </c>
      <c r="F2770">
        <v>40000</v>
      </c>
      <c r="G2770">
        <v>44000</v>
      </c>
      <c r="H2770">
        <v>30</v>
      </c>
      <c r="J2770" t="s">
        <v>11</v>
      </c>
      <c r="K2770" s="2">
        <f t="shared" si="129"/>
        <v>0.1</v>
      </c>
      <c r="L2770">
        <f t="shared" si="130"/>
        <v>0</v>
      </c>
      <c r="M2770" t="str">
        <f t="shared" si="131"/>
        <v>3. High Velocity Loyalty (4+)</v>
      </c>
      <c r="N2770" t="str">
        <f>IFERROR(INDEX(Demographics!F:F, MATCH(A2770, Demographics!A:A, 0)), "Unspecified Bank")</f>
        <v>GT Bank</v>
      </c>
      <c r="O2770" t="str">
        <f>IFERROR(INDEX(Demographics!H:H, MATCH(A2770, Demographics!A:A, 0)) &amp; "", "Unknown Status")</f>
        <v>Self-Employed</v>
      </c>
    </row>
    <row r="2771" spans="1:15" x14ac:dyDescent="0.25">
      <c r="A2771" t="s">
        <v>3066</v>
      </c>
      <c r="B2771">
        <v>301960531</v>
      </c>
      <c r="C2771">
        <v>5</v>
      </c>
      <c r="D2771" s="1">
        <v>42919.269224537034</v>
      </c>
      <c r="E2771" s="1">
        <v>42919.227500000001</v>
      </c>
      <c r="F2771">
        <v>20000</v>
      </c>
      <c r="G2771">
        <v>22250</v>
      </c>
      <c r="H2771">
        <v>15</v>
      </c>
      <c r="J2771" t="s">
        <v>23</v>
      </c>
      <c r="K2771" s="2">
        <f t="shared" si="129"/>
        <v>0.1125</v>
      </c>
      <c r="L2771">
        <f t="shared" si="130"/>
        <v>1</v>
      </c>
      <c r="M2771" t="str">
        <f t="shared" si="131"/>
        <v>3. High Velocity Loyalty (4+)</v>
      </c>
      <c r="N2771" t="str">
        <f>IFERROR(INDEX(Demographics!F:F, MATCH(A2771, Demographics!A:A, 0)), "Unspecified Bank")</f>
        <v>Access Bank</v>
      </c>
      <c r="O2771" t="str">
        <f>IFERROR(INDEX(Demographics!H:H, MATCH(A2771, Demographics!A:A, 0)) &amp; "", "Unknown Status")</f>
        <v>Permanent</v>
      </c>
    </row>
    <row r="2772" spans="1:15" x14ac:dyDescent="0.25">
      <c r="A2772" t="s">
        <v>3067</v>
      </c>
      <c r="B2772">
        <v>301973114</v>
      </c>
      <c r="C2772">
        <v>5</v>
      </c>
      <c r="D2772" s="1">
        <v>42927.598958333336</v>
      </c>
      <c r="E2772" s="1">
        <v>42927.557222222225</v>
      </c>
      <c r="F2772">
        <v>20000</v>
      </c>
      <c r="G2772">
        <v>24500</v>
      </c>
      <c r="H2772">
        <v>30</v>
      </c>
      <c r="J2772" t="s">
        <v>11</v>
      </c>
      <c r="K2772" s="2">
        <f t="shared" si="129"/>
        <v>0.22500000000000001</v>
      </c>
      <c r="L2772">
        <f t="shared" si="130"/>
        <v>0</v>
      </c>
      <c r="M2772" t="str">
        <f t="shared" si="131"/>
        <v>3. High Velocity Loyalty (4+)</v>
      </c>
      <c r="N2772" t="str">
        <f>IFERROR(INDEX(Demographics!F:F, MATCH(A2772, Demographics!A:A, 0)), "Unspecified Bank")</f>
        <v>GT Bank</v>
      </c>
      <c r="O2772" t="str">
        <f>IFERROR(INDEX(Demographics!H:H, MATCH(A2772, Demographics!A:A, 0)) &amp; "", "Unknown Status")</f>
        <v/>
      </c>
    </row>
    <row r="2773" spans="1:15" x14ac:dyDescent="0.25">
      <c r="A2773" t="s">
        <v>3068</v>
      </c>
      <c r="B2773">
        <v>301991910</v>
      </c>
      <c r="C2773">
        <v>2</v>
      </c>
      <c r="D2773" s="1">
        <v>42939.580046296294</v>
      </c>
      <c r="E2773" s="1">
        <v>42939.538298611114</v>
      </c>
      <c r="F2773">
        <v>10000</v>
      </c>
      <c r="G2773">
        <v>11500</v>
      </c>
      <c r="H2773">
        <v>15</v>
      </c>
      <c r="J2773" t="s">
        <v>11</v>
      </c>
      <c r="K2773" s="2">
        <f t="shared" si="129"/>
        <v>0.15</v>
      </c>
      <c r="L2773">
        <f t="shared" si="130"/>
        <v>0</v>
      </c>
      <c r="M2773" t="str">
        <f t="shared" si="131"/>
        <v>2. Early Repeat (2-3)</v>
      </c>
      <c r="N2773" t="str">
        <f>IFERROR(INDEX(Demographics!F:F, MATCH(A2773, Demographics!A:A, 0)), "Unspecified Bank")</f>
        <v>GT Bank</v>
      </c>
      <c r="O2773" t="str">
        <f>IFERROR(INDEX(Demographics!H:H, MATCH(A2773, Demographics!A:A, 0)) &amp; "", "Unknown Status")</f>
        <v>Permanent</v>
      </c>
    </row>
    <row r="2774" spans="1:15" x14ac:dyDescent="0.25">
      <c r="A2774" t="s">
        <v>3069</v>
      </c>
      <c r="B2774">
        <v>301969685</v>
      </c>
      <c r="C2774">
        <v>12</v>
      </c>
      <c r="D2774" s="1">
        <v>42924.865613425929</v>
      </c>
      <c r="E2774" s="1">
        <v>42924.823796296296</v>
      </c>
      <c r="F2774">
        <v>50000</v>
      </c>
      <c r="G2774">
        <v>57500</v>
      </c>
      <c r="H2774">
        <v>90</v>
      </c>
      <c r="J2774" t="s">
        <v>11</v>
      </c>
      <c r="K2774" s="2">
        <f t="shared" si="129"/>
        <v>0.15</v>
      </c>
      <c r="L2774">
        <f t="shared" si="130"/>
        <v>0</v>
      </c>
      <c r="M2774" t="str">
        <f t="shared" si="131"/>
        <v>3. High Velocity Loyalty (4+)</v>
      </c>
      <c r="N2774" t="str">
        <f>IFERROR(INDEX(Demographics!F:F, MATCH(A2774, Demographics!A:A, 0)), "Unspecified Bank")</f>
        <v>Unspecified Bank</v>
      </c>
      <c r="O2774" t="str">
        <f>IFERROR(INDEX(Demographics!H:H, MATCH(A2774, Demographics!A:A, 0)) &amp; "", "Unknown Status")</f>
        <v>Unknown Status</v>
      </c>
    </row>
    <row r="2775" spans="1:15" x14ac:dyDescent="0.25">
      <c r="A2775" t="s">
        <v>3070</v>
      </c>
      <c r="B2775">
        <v>301981424</v>
      </c>
      <c r="C2775">
        <v>10</v>
      </c>
      <c r="D2775" s="1">
        <v>42933.403611111113</v>
      </c>
      <c r="E2775" s="1">
        <v>42933.361122685186</v>
      </c>
      <c r="F2775">
        <v>40000</v>
      </c>
      <c r="G2775">
        <v>48000</v>
      </c>
      <c r="H2775">
        <v>60</v>
      </c>
      <c r="J2775" t="s">
        <v>11</v>
      </c>
      <c r="K2775" s="2">
        <f t="shared" si="129"/>
        <v>0.2</v>
      </c>
      <c r="L2775">
        <f t="shared" si="130"/>
        <v>0</v>
      </c>
      <c r="M2775" t="str">
        <f t="shared" si="131"/>
        <v>3. High Velocity Loyalty (4+)</v>
      </c>
      <c r="N2775" t="str">
        <f>IFERROR(INDEX(Demographics!F:F, MATCH(A2775, Demographics!A:A, 0)), "Unspecified Bank")</f>
        <v>Zenith Bank</v>
      </c>
      <c r="O2775" t="str">
        <f>IFERROR(INDEX(Demographics!H:H, MATCH(A2775, Demographics!A:A, 0)) &amp; "", "Unknown Status")</f>
        <v>Permanent</v>
      </c>
    </row>
    <row r="2776" spans="1:15" x14ac:dyDescent="0.25">
      <c r="A2776" t="s">
        <v>3071</v>
      </c>
      <c r="B2776">
        <v>301961261</v>
      </c>
      <c r="C2776">
        <v>2</v>
      </c>
      <c r="D2776" s="1">
        <v>42919.654722222222</v>
      </c>
      <c r="E2776" s="1">
        <v>42919.612986111111</v>
      </c>
      <c r="F2776">
        <v>10000</v>
      </c>
      <c r="G2776">
        <v>13000</v>
      </c>
      <c r="H2776">
        <v>30</v>
      </c>
      <c r="I2776" t="s">
        <v>3072</v>
      </c>
      <c r="J2776" t="s">
        <v>11</v>
      </c>
      <c r="K2776" s="2">
        <f t="shared" si="129"/>
        <v>0.3</v>
      </c>
      <c r="L2776">
        <f t="shared" si="130"/>
        <v>0</v>
      </c>
      <c r="M2776" t="str">
        <f t="shared" si="131"/>
        <v>2. Early Repeat (2-3)</v>
      </c>
      <c r="N2776" t="str">
        <f>IFERROR(INDEX(Demographics!F:F, MATCH(A2776, Demographics!A:A, 0)), "Unspecified Bank")</f>
        <v>Access Bank</v>
      </c>
      <c r="O2776" t="str">
        <f>IFERROR(INDEX(Demographics!H:H, MATCH(A2776, Demographics!A:A, 0)) &amp; "", "Unknown Status")</f>
        <v>Permanent</v>
      </c>
    </row>
    <row r="2777" spans="1:15" x14ac:dyDescent="0.25">
      <c r="A2777" t="s">
        <v>3073</v>
      </c>
      <c r="B2777">
        <v>301982490</v>
      </c>
      <c r="C2777">
        <v>4</v>
      </c>
      <c r="D2777" s="1">
        <v>42933.780115740738</v>
      </c>
      <c r="E2777" s="1">
        <v>42933.738379629627</v>
      </c>
      <c r="F2777">
        <v>10000</v>
      </c>
      <c r="G2777">
        <v>13000</v>
      </c>
      <c r="H2777">
        <v>30</v>
      </c>
      <c r="J2777" t="s">
        <v>11</v>
      </c>
      <c r="K2777" s="2">
        <f t="shared" si="129"/>
        <v>0.3</v>
      </c>
      <c r="L2777">
        <f t="shared" si="130"/>
        <v>0</v>
      </c>
      <c r="M2777" t="str">
        <f t="shared" si="131"/>
        <v>3. High Velocity Loyalty (4+)</v>
      </c>
      <c r="N2777" t="str">
        <f>IFERROR(INDEX(Demographics!F:F, MATCH(A2777, Demographics!A:A, 0)), "Unspecified Bank")</f>
        <v>GT Bank</v>
      </c>
      <c r="O2777" t="str">
        <f>IFERROR(INDEX(Demographics!H:H, MATCH(A2777, Demographics!A:A, 0)) &amp; "", "Unknown Status")</f>
        <v>Permanent</v>
      </c>
    </row>
    <row r="2778" spans="1:15" x14ac:dyDescent="0.25">
      <c r="A2778" t="s">
        <v>3074</v>
      </c>
      <c r="B2778">
        <v>301977913</v>
      </c>
      <c r="C2778">
        <v>2</v>
      </c>
      <c r="D2778" s="1">
        <v>42930.663159722222</v>
      </c>
      <c r="E2778" s="1">
        <v>42930.621412037035</v>
      </c>
      <c r="F2778">
        <v>10000</v>
      </c>
      <c r="G2778">
        <v>11500</v>
      </c>
      <c r="H2778">
        <v>15</v>
      </c>
      <c r="J2778" t="s">
        <v>11</v>
      </c>
      <c r="K2778" s="2">
        <f t="shared" si="129"/>
        <v>0.15</v>
      </c>
      <c r="L2778">
        <f t="shared" si="130"/>
        <v>0</v>
      </c>
      <c r="M2778" t="str">
        <f t="shared" si="131"/>
        <v>2. Early Repeat (2-3)</v>
      </c>
      <c r="N2778" t="str">
        <f>IFERROR(INDEX(Demographics!F:F, MATCH(A2778, Demographics!A:A, 0)), "Unspecified Bank")</f>
        <v>GT Bank</v>
      </c>
      <c r="O2778" t="str">
        <f>IFERROR(INDEX(Demographics!H:H, MATCH(A2778, Demographics!A:A, 0)) &amp; "", "Unknown Status")</f>
        <v>Permanent</v>
      </c>
    </row>
    <row r="2779" spans="1:15" x14ac:dyDescent="0.25">
      <c r="A2779" t="s">
        <v>3075</v>
      </c>
      <c r="B2779">
        <v>301967056</v>
      </c>
      <c r="C2779">
        <v>3</v>
      </c>
      <c r="D2779" s="1">
        <v>42922.841273148151</v>
      </c>
      <c r="E2779" s="1">
        <v>42922.79954861111</v>
      </c>
      <c r="F2779">
        <v>10000</v>
      </c>
      <c r="G2779">
        <v>13000</v>
      </c>
      <c r="H2779">
        <v>30</v>
      </c>
      <c r="J2779" t="s">
        <v>11</v>
      </c>
      <c r="K2779" s="2">
        <f t="shared" si="129"/>
        <v>0.3</v>
      </c>
      <c r="L2779">
        <f t="shared" si="130"/>
        <v>0</v>
      </c>
      <c r="M2779" t="str">
        <f t="shared" si="131"/>
        <v>2. Early Repeat (2-3)</v>
      </c>
      <c r="N2779" t="str">
        <f>IFERROR(INDEX(Demographics!F:F, MATCH(A2779, Demographics!A:A, 0)), "Unspecified Bank")</f>
        <v>UBA</v>
      </c>
      <c r="O2779" t="str">
        <f>IFERROR(INDEX(Demographics!H:H, MATCH(A2779, Demographics!A:A, 0)) &amp; "", "Unknown Status")</f>
        <v>Permanent</v>
      </c>
    </row>
    <row r="2780" spans="1:15" x14ac:dyDescent="0.25">
      <c r="A2780" t="s">
        <v>3076</v>
      </c>
      <c r="B2780">
        <v>301975651</v>
      </c>
      <c r="C2780">
        <v>6</v>
      </c>
      <c r="D2780" s="1">
        <v>42929.375289351854</v>
      </c>
      <c r="E2780" s="1">
        <v>42929.333553240744</v>
      </c>
      <c r="F2780">
        <v>10000</v>
      </c>
      <c r="G2780">
        <v>13000</v>
      </c>
      <c r="H2780">
        <v>30</v>
      </c>
      <c r="J2780" t="s">
        <v>11</v>
      </c>
      <c r="K2780" s="2">
        <f t="shared" si="129"/>
        <v>0.3</v>
      </c>
      <c r="L2780">
        <f t="shared" si="130"/>
        <v>0</v>
      </c>
      <c r="M2780" t="str">
        <f t="shared" si="131"/>
        <v>3. High Velocity Loyalty (4+)</v>
      </c>
      <c r="N2780" t="str">
        <f>IFERROR(INDEX(Demographics!F:F, MATCH(A2780, Demographics!A:A, 0)), "Unspecified Bank")</f>
        <v>EcoBank</v>
      </c>
      <c r="O2780" t="str">
        <f>IFERROR(INDEX(Demographics!H:H, MATCH(A2780, Demographics!A:A, 0)) &amp; "", "Unknown Status")</f>
        <v/>
      </c>
    </row>
    <row r="2781" spans="1:15" x14ac:dyDescent="0.25">
      <c r="A2781" t="s">
        <v>3077</v>
      </c>
      <c r="B2781">
        <v>301975156</v>
      </c>
      <c r="C2781">
        <v>11</v>
      </c>
      <c r="D2781" s="1">
        <v>42928.85359953704</v>
      </c>
      <c r="E2781" s="1">
        <v>42928.811099537037</v>
      </c>
      <c r="F2781">
        <v>40000</v>
      </c>
      <c r="G2781">
        <v>44000</v>
      </c>
      <c r="H2781">
        <v>30</v>
      </c>
      <c r="J2781" t="s">
        <v>11</v>
      </c>
      <c r="K2781" s="2">
        <f t="shared" si="129"/>
        <v>0.1</v>
      </c>
      <c r="L2781">
        <f t="shared" si="130"/>
        <v>0</v>
      </c>
      <c r="M2781" t="str">
        <f t="shared" si="131"/>
        <v>3. High Velocity Loyalty (4+)</v>
      </c>
      <c r="N2781" t="str">
        <f>IFERROR(INDEX(Demographics!F:F, MATCH(A2781, Demographics!A:A, 0)), "Unspecified Bank")</f>
        <v>GT Bank</v>
      </c>
      <c r="O2781" t="str">
        <f>IFERROR(INDEX(Demographics!H:H, MATCH(A2781, Demographics!A:A, 0)) &amp; "", "Unknown Status")</f>
        <v>Student</v>
      </c>
    </row>
    <row r="2782" spans="1:15" x14ac:dyDescent="0.25">
      <c r="A2782" t="s">
        <v>3078</v>
      </c>
      <c r="B2782">
        <v>302001585</v>
      </c>
      <c r="C2782">
        <v>9</v>
      </c>
      <c r="D2782" s="1">
        <v>42945.118622685186</v>
      </c>
      <c r="E2782" s="1">
        <v>42945.076851851853</v>
      </c>
      <c r="F2782">
        <v>40000</v>
      </c>
      <c r="G2782">
        <v>44000</v>
      </c>
      <c r="H2782">
        <v>30</v>
      </c>
      <c r="J2782" t="s">
        <v>11</v>
      </c>
      <c r="K2782" s="2">
        <f t="shared" si="129"/>
        <v>0.1</v>
      </c>
      <c r="L2782">
        <f t="shared" si="130"/>
        <v>0</v>
      </c>
      <c r="M2782" t="str">
        <f t="shared" si="131"/>
        <v>3. High Velocity Loyalty (4+)</v>
      </c>
      <c r="N2782" t="str">
        <f>IFERROR(INDEX(Demographics!F:F, MATCH(A2782, Demographics!A:A, 0)), "Unspecified Bank")</f>
        <v>Diamond Bank</v>
      </c>
      <c r="O2782" t="str">
        <f>IFERROR(INDEX(Demographics!H:H, MATCH(A2782, Demographics!A:A, 0)) &amp; "", "Unknown Status")</f>
        <v>Permanent</v>
      </c>
    </row>
    <row r="2783" spans="1:15" x14ac:dyDescent="0.25">
      <c r="A2783" t="s">
        <v>3079</v>
      </c>
      <c r="B2783">
        <v>301971366</v>
      </c>
      <c r="C2783">
        <v>6</v>
      </c>
      <c r="D2783" s="1">
        <v>42926.529930555553</v>
      </c>
      <c r="E2783" s="1">
        <v>42926.488182870373</v>
      </c>
      <c r="F2783">
        <v>30000</v>
      </c>
      <c r="G2783">
        <v>34500</v>
      </c>
      <c r="H2783">
        <v>30</v>
      </c>
      <c r="J2783" t="s">
        <v>11</v>
      </c>
      <c r="K2783" s="2">
        <f t="shared" si="129"/>
        <v>0.15</v>
      </c>
      <c r="L2783">
        <f t="shared" si="130"/>
        <v>0</v>
      </c>
      <c r="M2783" t="str">
        <f t="shared" si="131"/>
        <v>3. High Velocity Loyalty (4+)</v>
      </c>
      <c r="N2783" t="str">
        <f>IFERROR(INDEX(Demographics!F:F, MATCH(A2783, Demographics!A:A, 0)), "Unspecified Bank")</f>
        <v>GT Bank</v>
      </c>
      <c r="O2783" t="str">
        <f>IFERROR(INDEX(Demographics!H:H, MATCH(A2783, Demographics!A:A, 0)) &amp; "", "Unknown Status")</f>
        <v>Self-Employed</v>
      </c>
    </row>
    <row r="2784" spans="1:15" x14ac:dyDescent="0.25">
      <c r="A2784" t="s">
        <v>3080</v>
      </c>
      <c r="B2784">
        <v>301988873</v>
      </c>
      <c r="C2784">
        <v>3</v>
      </c>
      <c r="D2784" s="1">
        <v>42937.378668981481</v>
      </c>
      <c r="E2784" s="1">
        <v>42937.33693287037</v>
      </c>
      <c r="F2784">
        <v>10000</v>
      </c>
      <c r="G2784">
        <v>11500</v>
      </c>
      <c r="H2784">
        <v>15</v>
      </c>
      <c r="I2784" t="s">
        <v>3081</v>
      </c>
      <c r="J2784" t="s">
        <v>11</v>
      </c>
      <c r="K2784" s="2">
        <f t="shared" si="129"/>
        <v>0.15</v>
      </c>
      <c r="L2784">
        <f t="shared" si="130"/>
        <v>0</v>
      </c>
      <c r="M2784" t="str">
        <f t="shared" si="131"/>
        <v>2. Early Repeat (2-3)</v>
      </c>
      <c r="N2784" t="str">
        <f>IFERROR(INDEX(Demographics!F:F, MATCH(A2784, Demographics!A:A, 0)), "Unspecified Bank")</f>
        <v>Unspecified Bank</v>
      </c>
      <c r="O2784" t="str">
        <f>IFERROR(INDEX(Demographics!H:H, MATCH(A2784, Demographics!A:A, 0)) &amp; "", "Unknown Status")</f>
        <v>Unknown Status</v>
      </c>
    </row>
    <row r="2785" spans="1:15" x14ac:dyDescent="0.25">
      <c r="A2785" t="s">
        <v>3082</v>
      </c>
      <c r="B2785">
        <v>301967840</v>
      </c>
      <c r="C2785">
        <v>3</v>
      </c>
      <c r="D2785" s="1">
        <v>42923.496111111112</v>
      </c>
      <c r="E2785" s="1">
        <v>42923.454375000001</v>
      </c>
      <c r="F2785">
        <v>10000</v>
      </c>
      <c r="G2785">
        <v>13000</v>
      </c>
      <c r="H2785">
        <v>30</v>
      </c>
      <c r="J2785" t="s">
        <v>11</v>
      </c>
      <c r="K2785" s="2">
        <f t="shared" si="129"/>
        <v>0.3</v>
      </c>
      <c r="L2785">
        <f t="shared" si="130"/>
        <v>0</v>
      </c>
      <c r="M2785" t="str">
        <f t="shared" si="131"/>
        <v>2. Early Repeat (2-3)</v>
      </c>
      <c r="N2785" t="str">
        <f>IFERROR(INDEX(Demographics!F:F, MATCH(A2785, Demographics!A:A, 0)), "Unspecified Bank")</f>
        <v>GT Bank</v>
      </c>
      <c r="O2785" t="str">
        <f>IFERROR(INDEX(Demographics!H:H, MATCH(A2785, Demographics!A:A, 0)) &amp; "", "Unknown Status")</f>
        <v>Permanent</v>
      </c>
    </row>
    <row r="2786" spans="1:15" x14ac:dyDescent="0.25">
      <c r="A2786" t="s">
        <v>3083</v>
      </c>
      <c r="B2786">
        <v>301968991</v>
      </c>
      <c r="C2786">
        <v>2</v>
      </c>
      <c r="D2786" s="1">
        <v>42924.40053240741</v>
      </c>
      <c r="E2786" s="1">
        <v>42924.358796296299</v>
      </c>
      <c r="F2786">
        <v>10000</v>
      </c>
      <c r="G2786">
        <v>12500</v>
      </c>
      <c r="H2786">
        <v>30</v>
      </c>
      <c r="J2786" t="s">
        <v>11</v>
      </c>
      <c r="K2786" s="2">
        <f t="shared" si="129"/>
        <v>0.25</v>
      </c>
      <c r="L2786">
        <f t="shared" si="130"/>
        <v>0</v>
      </c>
      <c r="M2786" t="str">
        <f t="shared" si="131"/>
        <v>2. Early Repeat (2-3)</v>
      </c>
      <c r="N2786" t="str">
        <f>IFERROR(INDEX(Demographics!F:F, MATCH(A2786, Demographics!A:A, 0)), "Unspecified Bank")</f>
        <v>Unspecified Bank</v>
      </c>
      <c r="O2786" t="str">
        <f>IFERROR(INDEX(Demographics!H:H, MATCH(A2786, Demographics!A:A, 0)) &amp; "", "Unknown Status")</f>
        <v>Unknown Status</v>
      </c>
    </row>
    <row r="2787" spans="1:15" x14ac:dyDescent="0.25">
      <c r="A2787" t="s">
        <v>3084</v>
      </c>
      <c r="B2787">
        <v>301981719</v>
      </c>
      <c r="C2787">
        <v>2</v>
      </c>
      <c r="D2787" s="1">
        <v>42933.502280092594</v>
      </c>
      <c r="E2787" s="1">
        <v>42933.460520833331</v>
      </c>
      <c r="F2787">
        <v>10000</v>
      </c>
      <c r="G2787">
        <v>13000</v>
      </c>
      <c r="H2787">
        <v>30</v>
      </c>
      <c r="I2787" t="s">
        <v>3085</v>
      </c>
      <c r="J2787" t="s">
        <v>11</v>
      </c>
      <c r="K2787" s="2">
        <f t="shared" si="129"/>
        <v>0.3</v>
      </c>
      <c r="L2787">
        <f t="shared" si="130"/>
        <v>0</v>
      </c>
      <c r="M2787" t="str">
        <f t="shared" si="131"/>
        <v>2. Early Repeat (2-3)</v>
      </c>
      <c r="N2787" t="str">
        <f>IFERROR(INDEX(Demographics!F:F, MATCH(A2787, Demographics!A:A, 0)), "Unspecified Bank")</f>
        <v>Unspecified Bank</v>
      </c>
      <c r="O2787" t="str">
        <f>IFERROR(INDEX(Demographics!H:H, MATCH(A2787, Demographics!A:A, 0)) &amp; "", "Unknown Status")</f>
        <v>Unknown Status</v>
      </c>
    </row>
    <row r="2788" spans="1:15" x14ac:dyDescent="0.25">
      <c r="A2788" t="s">
        <v>3086</v>
      </c>
      <c r="B2788">
        <v>301996544</v>
      </c>
      <c r="C2788">
        <v>5</v>
      </c>
      <c r="D2788" s="1">
        <v>42942.403275462966</v>
      </c>
      <c r="E2788" s="1">
        <v>42942.360775462963</v>
      </c>
      <c r="F2788">
        <v>20000</v>
      </c>
      <c r="G2788">
        <v>22250</v>
      </c>
      <c r="H2788">
        <v>15</v>
      </c>
      <c r="J2788" t="s">
        <v>11</v>
      </c>
      <c r="K2788" s="2">
        <f t="shared" si="129"/>
        <v>0.1125</v>
      </c>
      <c r="L2788">
        <f t="shared" si="130"/>
        <v>0</v>
      </c>
      <c r="M2788" t="str">
        <f t="shared" si="131"/>
        <v>3. High Velocity Loyalty (4+)</v>
      </c>
      <c r="N2788" t="str">
        <f>IFERROR(INDEX(Demographics!F:F, MATCH(A2788, Demographics!A:A, 0)), "Unspecified Bank")</f>
        <v>First Bank</v>
      </c>
      <c r="O2788" t="str">
        <f>IFERROR(INDEX(Demographics!H:H, MATCH(A2788, Demographics!A:A, 0)) &amp; "", "Unknown Status")</f>
        <v>Permanent</v>
      </c>
    </row>
    <row r="2789" spans="1:15" x14ac:dyDescent="0.25">
      <c r="A2789" t="s">
        <v>3087</v>
      </c>
      <c r="B2789">
        <v>301974420</v>
      </c>
      <c r="C2789">
        <v>3</v>
      </c>
      <c r="D2789" s="1">
        <v>42928.479456018518</v>
      </c>
      <c r="E2789" s="1">
        <v>42928.437708333331</v>
      </c>
      <c r="F2789">
        <v>10000</v>
      </c>
      <c r="G2789">
        <v>13000</v>
      </c>
      <c r="H2789">
        <v>30</v>
      </c>
      <c r="I2789" t="s">
        <v>914</v>
      </c>
      <c r="J2789" t="s">
        <v>23</v>
      </c>
      <c r="K2789" s="2">
        <f t="shared" si="129"/>
        <v>0.3</v>
      </c>
      <c r="L2789">
        <f t="shared" si="130"/>
        <v>1</v>
      </c>
      <c r="M2789" t="str">
        <f t="shared" si="131"/>
        <v>2. Early Repeat (2-3)</v>
      </c>
      <c r="N2789" t="str">
        <f>IFERROR(INDEX(Demographics!F:F, MATCH(A2789, Demographics!A:A, 0)), "Unspecified Bank")</f>
        <v>Zenith Bank</v>
      </c>
      <c r="O2789" t="str">
        <f>IFERROR(INDEX(Demographics!H:H, MATCH(A2789, Demographics!A:A, 0)) &amp; "", "Unknown Status")</f>
        <v>Permanent</v>
      </c>
    </row>
    <row r="2790" spans="1:15" x14ac:dyDescent="0.25">
      <c r="A2790" t="s">
        <v>3088</v>
      </c>
      <c r="B2790">
        <v>301975060</v>
      </c>
      <c r="C2790">
        <v>7</v>
      </c>
      <c r="D2790" s="1">
        <v>42928.793229166666</v>
      </c>
      <c r="E2790" s="1">
        <v>42928.750752314816</v>
      </c>
      <c r="F2790">
        <v>30000</v>
      </c>
      <c r="G2790">
        <v>34500</v>
      </c>
      <c r="H2790">
        <v>30</v>
      </c>
      <c r="J2790" t="s">
        <v>11</v>
      </c>
      <c r="K2790" s="2">
        <f t="shared" si="129"/>
        <v>0.15</v>
      </c>
      <c r="L2790">
        <f t="shared" si="130"/>
        <v>0</v>
      </c>
      <c r="M2790" t="str">
        <f t="shared" si="131"/>
        <v>3. High Velocity Loyalty (4+)</v>
      </c>
      <c r="N2790" t="str">
        <f>IFERROR(INDEX(Demographics!F:F, MATCH(A2790, Demographics!A:A, 0)), "Unspecified Bank")</f>
        <v>Unspecified Bank</v>
      </c>
      <c r="O2790" t="str">
        <f>IFERROR(INDEX(Demographics!H:H, MATCH(A2790, Demographics!A:A, 0)) &amp; "", "Unknown Status")</f>
        <v>Unknown Status</v>
      </c>
    </row>
    <row r="2791" spans="1:15" x14ac:dyDescent="0.25">
      <c r="A2791" t="s">
        <v>3089</v>
      </c>
      <c r="B2791">
        <v>301968701</v>
      </c>
      <c r="C2791">
        <v>3</v>
      </c>
      <c r="D2791" s="1">
        <v>42923.987303240741</v>
      </c>
      <c r="E2791" s="1">
        <v>42923.945567129631</v>
      </c>
      <c r="F2791">
        <v>10000</v>
      </c>
      <c r="G2791">
        <v>13000</v>
      </c>
      <c r="H2791">
        <v>30</v>
      </c>
      <c r="J2791" t="s">
        <v>11</v>
      </c>
      <c r="K2791" s="2">
        <f t="shared" si="129"/>
        <v>0.3</v>
      </c>
      <c r="L2791">
        <f t="shared" si="130"/>
        <v>0</v>
      </c>
      <c r="M2791" t="str">
        <f t="shared" si="131"/>
        <v>2. Early Repeat (2-3)</v>
      </c>
      <c r="N2791" t="str">
        <f>IFERROR(INDEX(Demographics!F:F, MATCH(A2791, Demographics!A:A, 0)), "Unspecified Bank")</f>
        <v>Diamond Bank</v>
      </c>
      <c r="O2791" t="str">
        <f>IFERROR(INDEX(Demographics!H:H, MATCH(A2791, Demographics!A:A, 0)) &amp; "", "Unknown Status")</f>
        <v>Permanent</v>
      </c>
    </row>
    <row r="2792" spans="1:15" x14ac:dyDescent="0.25">
      <c r="A2792" t="s">
        <v>3090</v>
      </c>
      <c r="B2792">
        <v>301995086</v>
      </c>
      <c r="C2792">
        <v>3</v>
      </c>
      <c r="D2792" s="1">
        <v>42941.476099537038</v>
      </c>
      <c r="E2792" s="1">
        <v>42941.433668981481</v>
      </c>
      <c r="F2792">
        <v>10000</v>
      </c>
      <c r="G2792">
        <v>11500</v>
      </c>
      <c r="H2792">
        <v>15</v>
      </c>
      <c r="J2792" t="s">
        <v>11</v>
      </c>
      <c r="K2792" s="2">
        <f t="shared" si="129"/>
        <v>0.15</v>
      </c>
      <c r="L2792">
        <f t="shared" si="130"/>
        <v>0</v>
      </c>
      <c r="M2792" t="str">
        <f t="shared" si="131"/>
        <v>2. Early Repeat (2-3)</v>
      </c>
      <c r="N2792" t="str">
        <f>IFERROR(INDEX(Demographics!F:F, MATCH(A2792, Demographics!A:A, 0)), "Unspecified Bank")</f>
        <v>GT Bank</v>
      </c>
      <c r="O2792" t="str">
        <f>IFERROR(INDEX(Demographics!H:H, MATCH(A2792, Demographics!A:A, 0)) &amp; "", "Unknown Status")</f>
        <v>Student</v>
      </c>
    </row>
    <row r="2793" spans="1:15" x14ac:dyDescent="0.25">
      <c r="A2793" t="s">
        <v>3091</v>
      </c>
      <c r="B2793">
        <v>301985524</v>
      </c>
      <c r="C2793">
        <v>5</v>
      </c>
      <c r="D2793" s="1">
        <v>42935.51939814815</v>
      </c>
      <c r="E2793" s="1">
        <v>42935.477650462963</v>
      </c>
      <c r="F2793">
        <v>30000</v>
      </c>
      <c r="G2793">
        <v>34500</v>
      </c>
      <c r="H2793">
        <v>30</v>
      </c>
      <c r="J2793" t="s">
        <v>11</v>
      </c>
      <c r="K2793" s="2">
        <f t="shared" si="129"/>
        <v>0.15</v>
      </c>
      <c r="L2793">
        <f t="shared" si="130"/>
        <v>0</v>
      </c>
      <c r="M2793" t="str">
        <f t="shared" si="131"/>
        <v>3. High Velocity Loyalty (4+)</v>
      </c>
      <c r="N2793" t="str">
        <f>IFERROR(INDEX(Demographics!F:F, MATCH(A2793, Demographics!A:A, 0)), "Unspecified Bank")</f>
        <v>GT Bank</v>
      </c>
      <c r="O2793" t="str">
        <f>IFERROR(INDEX(Demographics!H:H, MATCH(A2793, Demographics!A:A, 0)) &amp; "", "Unknown Status")</f>
        <v>Permanent</v>
      </c>
    </row>
    <row r="2794" spans="1:15" x14ac:dyDescent="0.25">
      <c r="A2794" t="s">
        <v>3092</v>
      </c>
      <c r="B2794">
        <v>301976141</v>
      </c>
      <c r="C2794">
        <v>17</v>
      </c>
      <c r="D2794" s="1">
        <v>42929.592569444445</v>
      </c>
      <c r="E2794" s="1">
        <v>42929.550810185188</v>
      </c>
      <c r="F2794">
        <v>40000</v>
      </c>
      <c r="G2794">
        <v>44000</v>
      </c>
      <c r="H2794">
        <v>30</v>
      </c>
      <c r="J2794" t="s">
        <v>11</v>
      </c>
      <c r="K2794" s="2">
        <f t="shared" si="129"/>
        <v>0.1</v>
      </c>
      <c r="L2794">
        <f t="shared" si="130"/>
        <v>0</v>
      </c>
      <c r="M2794" t="str">
        <f t="shared" si="131"/>
        <v>3. High Velocity Loyalty (4+)</v>
      </c>
      <c r="N2794" t="str">
        <f>IFERROR(INDEX(Demographics!F:F, MATCH(A2794, Demographics!A:A, 0)), "Unspecified Bank")</f>
        <v>GT Bank</v>
      </c>
      <c r="O2794" t="str">
        <f>IFERROR(INDEX(Demographics!H:H, MATCH(A2794, Demographics!A:A, 0)) &amp; "", "Unknown Status")</f>
        <v>Self-Employed</v>
      </c>
    </row>
    <row r="2795" spans="1:15" x14ac:dyDescent="0.25">
      <c r="A2795" t="s">
        <v>3093</v>
      </c>
      <c r="B2795">
        <v>301994890</v>
      </c>
      <c r="C2795">
        <v>11</v>
      </c>
      <c r="D2795" s="1">
        <v>42941.403368055559</v>
      </c>
      <c r="E2795" s="1">
        <v>42941.361620370371</v>
      </c>
      <c r="F2795">
        <v>40000</v>
      </c>
      <c r="G2795">
        <v>48000</v>
      </c>
      <c r="H2795">
        <v>60</v>
      </c>
      <c r="J2795" t="s">
        <v>11</v>
      </c>
      <c r="K2795" s="2">
        <f t="shared" si="129"/>
        <v>0.2</v>
      </c>
      <c r="L2795">
        <f t="shared" si="130"/>
        <v>0</v>
      </c>
      <c r="M2795" t="str">
        <f t="shared" si="131"/>
        <v>3. High Velocity Loyalty (4+)</v>
      </c>
      <c r="N2795" t="str">
        <f>IFERROR(INDEX(Demographics!F:F, MATCH(A2795, Demographics!A:A, 0)), "Unspecified Bank")</f>
        <v>Unspecified Bank</v>
      </c>
      <c r="O2795" t="str">
        <f>IFERROR(INDEX(Demographics!H:H, MATCH(A2795, Demographics!A:A, 0)) &amp; "", "Unknown Status")</f>
        <v>Unknown Status</v>
      </c>
    </row>
    <row r="2796" spans="1:15" x14ac:dyDescent="0.25">
      <c r="A2796" t="s">
        <v>3094</v>
      </c>
      <c r="B2796">
        <v>302001029</v>
      </c>
      <c r="C2796">
        <v>13</v>
      </c>
      <c r="D2796" s="1">
        <v>42944.727222222224</v>
      </c>
      <c r="E2796" s="1">
        <v>42944.684675925928</v>
      </c>
      <c r="F2796">
        <v>30000</v>
      </c>
      <c r="G2796">
        <v>34500</v>
      </c>
      <c r="H2796">
        <v>30</v>
      </c>
      <c r="J2796" t="s">
        <v>11</v>
      </c>
      <c r="K2796" s="2">
        <f t="shared" si="129"/>
        <v>0.15</v>
      </c>
      <c r="L2796">
        <f t="shared" si="130"/>
        <v>0</v>
      </c>
      <c r="M2796" t="str">
        <f t="shared" si="131"/>
        <v>3. High Velocity Loyalty (4+)</v>
      </c>
      <c r="N2796" t="str">
        <f>IFERROR(INDEX(Demographics!F:F, MATCH(A2796, Demographics!A:A, 0)), "Unspecified Bank")</f>
        <v>Unspecified Bank</v>
      </c>
      <c r="O2796" t="str">
        <f>IFERROR(INDEX(Demographics!H:H, MATCH(A2796, Demographics!A:A, 0)) &amp; "", "Unknown Status")</f>
        <v>Unknown Status</v>
      </c>
    </row>
    <row r="2797" spans="1:15" x14ac:dyDescent="0.25">
      <c r="A2797" t="s">
        <v>3095</v>
      </c>
      <c r="B2797">
        <v>301964620</v>
      </c>
      <c r="C2797">
        <v>4</v>
      </c>
      <c r="D2797" s="1">
        <v>42921.462754629632</v>
      </c>
      <c r="E2797" s="1">
        <v>42921.421018518522</v>
      </c>
      <c r="F2797">
        <v>20000</v>
      </c>
      <c r="G2797">
        <v>24500</v>
      </c>
      <c r="H2797">
        <v>30</v>
      </c>
      <c r="I2797" t="s">
        <v>2501</v>
      </c>
      <c r="J2797" t="s">
        <v>11</v>
      </c>
      <c r="K2797" s="2">
        <f t="shared" si="129"/>
        <v>0.22500000000000001</v>
      </c>
      <c r="L2797">
        <f t="shared" si="130"/>
        <v>0</v>
      </c>
      <c r="M2797" t="str">
        <f t="shared" si="131"/>
        <v>3. High Velocity Loyalty (4+)</v>
      </c>
      <c r="N2797" t="str">
        <f>IFERROR(INDEX(Demographics!F:F, MATCH(A2797, Demographics!A:A, 0)), "Unspecified Bank")</f>
        <v>GT Bank</v>
      </c>
      <c r="O2797" t="str">
        <f>IFERROR(INDEX(Demographics!H:H, MATCH(A2797, Demographics!A:A, 0)) &amp; "", "Unknown Status")</f>
        <v>Permanent</v>
      </c>
    </row>
    <row r="2798" spans="1:15" x14ac:dyDescent="0.25">
      <c r="A2798" t="s">
        <v>3096</v>
      </c>
      <c r="B2798">
        <v>301977195</v>
      </c>
      <c r="C2798">
        <v>2</v>
      </c>
      <c r="D2798" s="1">
        <v>42930.407789351855</v>
      </c>
      <c r="E2798" s="1">
        <v>42930.366041666668</v>
      </c>
      <c r="F2798">
        <v>10000</v>
      </c>
      <c r="G2798">
        <v>13000</v>
      </c>
      <c r="H2798">
        <v>30</v>
      </c>
      <c r="J2798" t="s">
        <v>11</v>
      </c>
      <c r="K2798" s="2">
        <f t="shared" si="129"/>
        <v>0.3</v>
      </c>
      <c r="L2798">
        <f t="shared" si="130"/>
        <v>0</v>
      </c>
      <c r="M2798" t="str">
        <f t="shared" si="131"/>
        <v>2. Early Repeat (2-3)</v>
      </c>
      <c r="N2798" t="str">
        <f>IFERROR(INDEX(Demographics!F:F, MATCH(A2798, Demographics!A:A, 0)), "Unspecified Bank")</f>
        <v>Unspecified Bank</v>
      </c>
      <c r="O2798" t="str">
        <f>IFERROR(INDEX(Demographics!H:H, MATCH(A2798, Demographics!A:A, 0)) &amp; "", "Unknown Status")</f>
        <v>Unknown Status</v>
      </c>
    </row>
    <row r="2799" spans="1:15" x14ac:dyDescent="0.25">
      <c r="A2799" t="s">
        <v>3097</v>
      </c>
      <c r="B2799">
        <v>301979538</v>
      </c>
      <c r="C2799">
        <v>2</v>
      </c>
      <c r="D2799" s="1">
        <v>42931.778784722221</v>
      </c>
      <c r="E2799" s="1">
        <v>42931.737037037034</v>
      </c>
      <c r="F2799">
        <v>10000</v>
      </c>
      <c r="G2799">
        <v>13000</v>
      </c>
      <c r="H2799">
        <v>30</v>
      </c>
      <c r="J2799" t="s">
        <v>11</v>
      </c>
      <c r="K2799" s="2">
        <f t="shared" si="129"/>
        <v>0.3</v>
      </c>
      <c r="L2799">
        <f t="shared" si="130"/>
        <v>0</v>
      </c>
      <c r="M2799" t="str">
        <f t="shared" si="131"/>
        <v>2. Early Repeat (2-3)</v>
      </c>
      <c r="N2799" t="str">
        <f>IFERROR(INDEX(Demographics!F:F, MATCH(A2799, Demographics!A:A, 0)), "Unspecified Bank")</f>
        <v>Unspecified Bank</v>
      </c>
      <c r="O2799" t="str">
        <f>IFERROR(INDEX(Demographics!H:H, MATCH(A2799, Demographics!A:A, 0)) &amp; "", "Unknown Status")</f>
        <v>Unknown Status</v>
      </c>
    </row>
    <row r="2800" spans="1:15" x14ac:dyDescent="0.25">
      <c r="A2800" t="s">
        <v>3098</v>
      </c>
      <c r="B2800">
        <v>302001001</v>
      </c>
      <c r="C2800">
        <v>2</v>
      </c>
      <c r="D2800" s="1">
        <v>42944.716956018521</v>
      </c>
      <c r="E2800" s="1">
        <v>42944.675208333334</v>
      </c>
      <c r="F2800">
        <v>10000</v>
      </c>
      <c r="G2800">
        <v>13000</v>
      </c>
      <c r="H2800">
        <v>30</v>
      </c>
      <c r="I2800" t="s">
        <v>1143</v>
      </c>
      <c r="J2800" t="s">
        <v>11</v>
      </c>
      <c r="K2800" s="2">
        <f t="shared" si="129"/>
        <v>0.3</v>
      </c>
      <c r="L2800">
        <f t="shared" si="130"/>
        <v>0</v>
      </c>
      <c r="M2800" t="str">
        <f t="shared" si="131"/>
        <v>2. Early Repeat (2-3)</v>
      </c>
      <c r="N2800" t="str">
        <f>IFERROR(INDEX(Demographics!F:F, MATCH(A2800, Demographics!A:A, 0)), "Unspecified Bank")</f>
        <v>Skye Bank</v>
      </c>
      <c r="O2800" t="str">
        <f>IFERROR(INDEX(Demographics!H:H, MATCH(A2800, Demographics!A:A, 0)) &amp; "", "Unknown Status")</f>
        <v>Permanent</v>
      </c>
    </row>
    <row r="2801" spans="1:15" x14ac:dyDescent="0.25">
      <c r="A2801" t="s">
        <v>3099</v>
      </c>
      <c r="B2801">
        <v>302000799</v>
      </c>
      <c r="C2801">
        <v>2</v>
      </c>
      <c r="D2801" s="1">
        <v>42944.638298611113</v>
      </c>
      <c r="E2801" s="1">
        <v>42944.596550925926</v>
      </c>
      <c r="F2801">
        <v>10000</v>
      </c>
      <c r="G2801">
        <v>11500</v>
      </c>
      <c r="H2801">
        <v>15</v>
      </c>
      <c r="J2801" t="s">
        <v>11</v>
      </c>
      <c r="K2801" s="2">
        <f t="shared" si="129"/>
        <v>0.15</v>
      </c>
      <c r="L2801">
        <f t="shared" si="130"/>
        <v>0</v>
      </c>
      <c r="M2801" t="str">
        <f t="shared" si="131"/>
        <v>2. Early Repeat (2-3)</v>
      </c>
      <c r="N2801" t="str">
        <f>IFERROR(INDEX(Demographics!F:F, MATCH(A2801, Demographics!A:A, 0)), "Unspecified Bank")</f>
        <v>GT Bank</v>
      </c>
      <c r="O2801" t="str">
        <f>IFERROR(INDEX(Demographics!H:H, MATCH(A2801, Demographics!A:A, 0)) &amp; "", "Unknown Status")</f>
        <v>Permanent</v>
      </c>
    </row>
    <row r="2802" spans="1:15" x14ac:dyDescent="0.25">
      <c r="A2802" t="s">
        <v>3100</v>
      </c>
      <c r="B2802">
        <v>301965259</v>
      </c>
      <c r="C2802">
        <v>10</v>
      </c>
      <c r="D2802" s="1">
        <v>42921.731851851851</v>
      </c>
      <c r="E2802" s="1">
        <v>42921.690115740741</v>
      </c>
      <c r="F2802">
        <v>15000</v>
      </c>
      <c r="G2802">
        <v>16687.5</v>
      </c>
      <c r="H2802">
        <v>15</v>
      </c>
      <c r="J2802" t="s">
        <v>11</v>
      </c>
      <c r="K2802" s="2">
        <f t="shared" si="129"/>
        <v>0.1125</v>
      </c>
      <c r="L2802">
        <f t="shared" si="130"/>
        <v>0</v>
      </c>
      <c r="M2802" t="str">
        <f t="shared" si="131"/>
        <v>3. High Velocity Loyalty (4+)</v>
      </c>
      <c r="N2802" t="str">
        <f>IFERROR(INDEX(Demographics!F:F, MATCH(A2802, Demographics!A:A, 0)), "Unspecified Bank")</f>
        <v>GT Bank</v>
      </c>
      <c r="O2802" t="str">
        <f>IFERROR(INDEX(Demographics!H:H, MATCH(A2802, Demographics!A:A, 0)) &amp; "", "Unknown Status")</f>
        <v>Permanent</v>
      </c>
    </row>
    <row r="2803" spans="1:15" x14ac:dyDescent="0.25">
      <c r="A2803" t="s">
        <v>3101</v>
      </c>
      <c r="B2803">
        <v>301990526</v>
      </c>
      <c r="C2803">
        <v>2</v>
      </c>
      <c r="D2803" s="1">
        <v>42938.438726851855</v>
      </c>
      <c r="E2803" s="1">
        <v>42938.396956018521</v>
      </c>
      <c r="F2803">
        <v>10000</v>
      </c>
      <c r="G2803">
        <v>11500</v>
      </c>
      <c r="H2803">
        <v>15</v>
      </c>
      <c r="J2803" t="s">
        <v>11</v>
      </c>
      <c r="K2803" s="2">
        <f t="shared" si="129"/>
        <v>0.15</v>
      </c>
      <c r="L2803">
        <f t="shared" si="130"/>
        <v>0</v>
      </c>
      <c r="M2803" t="str">
        <f t="shared" si="131"/>
        <v>2. Early Repeat (2-3)</v>
      </c>
      <c r="N2803" t="str">
        <f>IFERROR(INDEX(Demographics!F:F, MATCH(A2803, Demographics!A:A, 0)), "Unspecified Bank")</f>
        <v>Unspecified Bank</v>
      </c>
      <c r="O2803" t="str">
        <f>IFERROR(INDEX(Demographics!H:H, MATCH(A2803, Demographics!A:A, 0)) &amp; "", "Unknown Status")</f>
        <v>Unknown Status</v>
      </c>
    </row>
    <row r="2804" spans="1:15" x14ac:dyDescent="0.25">
      <c r="A2804" t="s">
        <v>3102</v>
      </c>
      <c r="B2804">
        <v>301996722</v>
      </c>
      <c r="C2804">
        <v>4</v>
      </c>
      <c r="D2804" s="1">
        <v>42942.463854166665</v>
      </c>
      <c r="E2804" s="1">
        <v>42942.422118055554</v>
      </c>
      <c r="F2804">
        <v>20000</v>
      </c>
      <c r="G2804">
        <v>24500</v>
      </c>
      <c r="H2804">
        <v>30</v>
      </c>
      <c r="J2804" t="s">
        <v>11</v>
      </c>
      <c r="K2804" s="2">
        <f t="shared" si="129"/>
        <v>0.22500000000000001</v>
      </c>
      <c r="L2804">
        <f t="shared" si="130"/>
        <v>0</v>
      </c>
      <c r="M2804" t="str">
        <f t="shared" si="131"/>
        <v>3. High Velocity Loyalty (4+)</v>
      </c>
      <c r="N2804" t="str">
        <f>IFERROR(INDEX(Demographics!F:F, MATCH(A2804, Demographics!A:A, 0)), "Unspecified Bank")</f>
        <v>GT Bank</v>
      </c>
      <c r="O2804" t="str">
        <f>IFERROR(INDEX(Demographics!H:H, MATCH(A2804, Demographics!A:A, 0)) &amp; "", "Unknown Status")</f>
        <v/>
      </c>
    </row>
    <row r="2805" spans="1:15" x14ac:dyDescent="0.25">
      <c r="A2805" t="s">
        <v>3103</v>
      </c>
      <c r="B2805">
        <v>301974447</v>
      </c>
      <c r="C2805">
        <v>3</v>
      </c>
      <c r="D2805" s="1">
        <v>42928.492534722223</v>
      </c>
      <c r="E2805" s="1">
        <v>42928.450775462959</v>
      </c>
      <c r="F2805">
        <v>10000</v>
      </c>
      <c r="G2805">
        <v>13000</v>
      </c>
      <c r="H2805">
        <v>30</v>
      </c>
      <c r="J2805" t="s">
        <v>11</v>
      </c>
      <c r="K2805" s="2">
        <f t="shared" si="129"/>
        <v>0.3</v>
      </c>
      <c r="L2805">
        <f t="shared" si="130"/>
        <v>0</v>
      </c>
      <c r="M2805" t="str">
        <f t="shared" si="131"/>
        <v>2. Early Repeat (2-3)</v>
      </c>
      <c r="N2805" t="str">
        <f>IFERROR(INDEX(Demographics!F:F, MATCH(A2805, Demographics!A:A, 0)), "Unspecified Bank")</f>
        <v>Standard Chartered</v>
      </c>
      <c r="O2805" t="str">
        <f>IFERROR(INDEX(Demographics!H:H, MATCH(A2805, Demographics!A:A, 0)) &amp; "", "Unknown Status")</f>
        <v>Permanent</v>
      </c>
    </row>
    <row r="2806" spans="1:15" x14ac:dyDescent="0.25">
      <c r="A2806" t="s">
        <v>3104</v>
      </c>
      <c r="B2806">
        <v>301960382</v>
      </c>
      <c r="C2806">
        <v>3</v>
      </c>
      <c r="D2806" s="1">
        <v>42918.930358796293</v>
      </c>
      <c r="E2806" s="1">
        <v>42918.88863425926</v>
      </c>
      <c r="F2806">
        <v>10000</v>
      </c>
      <c r="G2806">
        <v>13000</v>
      </c>
      <c r="H2806">
        <v>30</v>
      </c>
      <c r="J2806" t="s">
        <v>11</v>
      </c>
      <c r="K2806" s="2">
        <f t="shared" si="129"/>
        <v>0.3</v>
      </c>
      <c r="L2806">
        <f t="shared" si="130"/>
        <v>0</v>
      </c>
      <c r="M2806" t="str">
        <f t="shared" si="131"/>
        <v>2. Early Repeat (2-3)</v>
      </c>
      <c r="N2806" t="str">
        <f>IFERROR(INDEX(Demographics!F:F, MATCH(A2806, Demographics!A:A, 0)), "Unspecified Bank")</f>
        <v>GT Bank</v>
      </c>
      <c r="O2806" t="str">
        <f>IFERROR(INDEX(Demographics!H:H, MATCH(A2806, Demographics!A:A, 0)) &amp; "", "Unknown Status")</f>
        <v>Permanent</v>
      </c>
    </row>
    <row r="2807" spans="1:15" x14ac:dyDescent="0.25">
      <c r="A2807" t="s">
        <v>3105</v>
      </c>
      <c r="B2807">
        <v>301983775</v>
      </c>
      <c r="C2807">
        <v>2</v>
      </c>
      <c r="D2807" s="1">
        <v>42934.536099537036</v>
      </c>
      <c r="E2807" s="1">
        <v>42934.494351851848</v>
      </c>
      <c r="F2807">
        <v>10000</v>
      </c>
      <c r="G2807">
        <v>11500</v>
      </c>
      <c r="H2807">
        <v>15</v>
      </c>
      <c r="J2807" t="s">
        <v>11</v>
      </c>
      <c r="K2807" s="2">
        <f t="shared" si="129"/>
        <v>0.15</v>
      </c>
      <c r="L2807">
        <f t="shared" si="130"/>
        <v>0</v>
      </c>
      <c r="M2807" t="str">
        <f t="shared" si="131"/>
        <v>2. Early Repeat (2-3)</v>
      </c>
      <c r="N2807" t="str">
        <f>IFERROR(INDEX(Demographics!F:F, MATCH(A2807, Demographics!A:A, 0)), "Unspecified Bank")</f>
        <v>UBA</v>
      </c>
      <c r="O2807" t="str">
        <f>IFERROR(INDEX(Demographics!H:H, MATCH(A2807, Demographics!A:A, 0)) &amp; "", "Unknown Status")</f>
        <v/>
      </c>
    </row>
    <row r="2808" spans="1:15" x14ac:dyDescent="0.25">
      <c r="A2808" t="s">
        <v>3106</v>
      </c>
      <c r="B2808">
        <v>301974850</v>
      </c>
      <c r="C2808">
        <v>4</v>
      </c>
      <c r="D2808" s="1">
        <v>42928.673807870371</v>
      </c>
      <c r="E2808" s="1">
        <v>42928.632060185184</v>
      </c>
      <c r="F2808">
        <v>10000</v>
      </c>
      <c r="G2808">
        <v>13000</v>
      </c>
      <c r="H2808">
        <v>30</v>
      </c>
      <c r="J2808" t="s">
        <v>11</v>
      </c>
      <c r="K2808" s="2">
        <f t="shared" si="129"/>
        <v>0.3</v>
      </c>
      <c r="L2808">
        <f t="shared" si="130"/>
        <v>0</v>
      </c>
      <c r="M2808" t="str">
        <f t="shared" si="131"/>
        <v>3. High Velocity Loyalty (4+)</v>
      </c>
      <c r="N2808" t="str">
        <f>IFERROR(INDEX(Demographics!F:F, MATCH(A2808, Demographics!A:A, 0)), "Unspecified Bank")</f>
        <v>GT Bank</v>
      </c>
      <c r="O2808" t="str">
        <f>IFERROR(INDEX(Demographics!H:H, MATCH(A2808, Demographics!A:A, 0)) &amp; "", "Unknown Status")</f>
        <v>Permanent</v>
      </c>
    </row>
    <row r="2809" spans="1:15" x14ac:dyDescent="0.25">
      <c r="A2809" t="s">
        <v>3107</v>
      </c>
      <c r="B2809">
        <v>301994738</v>
      </c>
      <c r="C2809">
        <v>2</v>
      </c>
      <c r="D2809" s="1">
        <v>42941.338495370372</v>
      </c>
      <c r="E2809" s="1">
        <v>42941.296736111108</v>
      </c>
      <c r="F2809">
        <v>10000</v>
      </c>
      <c r="G2809">
        <v>11500</v>
      </c>
      <c r="H2809">
        <v>15</v>
      </c>
      <c r="J2809" t="s">
        <v>11</v>
      </c>
      <c r="K2809" s="2">
        <f t="shared" si="129"/>
        <v>0.15</v>
      </c>
      <c r="L2809">
        <f t="shared" si="130"/>
        <v>0</v>
      </c>
      <c r="M2809" t="str">
        <f t="shared" si="131"/>
        <v>2. Early Repeat (2-3)</v>
      </c>
      <c r="N2809" t="str">
        <f>IFERROR(INDEX(Demographics!F:F, MATCH(A2809, Demographics!A:A, 0)), "Unspecified Bank")</f>
        <v>GT Bank</v>
      </c>
      <c r="O2809" t="str">
        <f>IFERROR(INDEX(Demographics!H:H, MATCH(A2809, Demographics!A:A, 0)) &amp; "", "Unknown Status")</f>
        <v>Permanent</v>
      </c>
    </row>
    <row r="2810" spans="1:15" x14ac:dyDescent="0.25">
      <c r="A2810" t="s">
        <v>3108</v>
      </c>
      <c r="B2810">
        <v>302002456</v>
      </c>
      <c r="C2810">
        <v>3</v>
      </c>
      <c r="D2810" s="1">
        <v>42945.70516203704</v>
      </c>
      <c r="E2810" s="1">
        <v>42945.663402777776</v>
      </c>
      <c r="F2810">
        <v>10000</v>
      </c>
      <c r="G2810">
        <v>13000</v>
      </c>
      <c r="H2810">
        <v>30</v>
      </c>
      <c r="I2810" t="s">
        <v>3109</v>
      </c>
      <c r="J2810" t="s">
        <v>23</v>
      </c>
      <c r="K2810" s="2">
        <f t="shared" si="129"/>
        <v>0.3</v>
      </c>
      <c r="L2810">
        <f t="shared" si="130"/>
        <v>1</v>
      </c>
      <c r="M2810" t="str">
        <f t="shared" si="131"/>
        <v>2. Early Repeat (2-3)</v>
      </c>
      <c r="N2810" t="str">
        <f>IFERROR(INDEX(Demographics!F:F, MATCH(A2810, Demographics!A:A, 0)), "Unspecified Bank")</f>
        <v>First Bank</v>
      </c>
      <c r="O2810" t="str">
        <f>IFERROR(INDEX(Demographics!H:H, MATCH(A2810, Demographics!A:A, 0)) &amp; "", "Unknown Status")</f>
        <v>Permanent</v>
      </c>
    </row>
    <row r="2811" spans="1:15" x14ac:dyDescent="0.25">
      <c r="A2811" t="s">
        <v>3110</v>
      </c>
      <c r="B2811">
        <v>301997645</v>
      </c>
      <c r="C2811">
        <v>2</v>
      </c>
      <c r="D2811" s="1">
        <v>42942.823622685188</v>
      </c>
      <c r="E2811" s="1">
        <v>42942.781875000001</v>
      </c>
      <c r="F2811">
        <v>10000</v>
      </c>
      <c r="G2811">
        <v>11500</v>
      </c>
      <c r="H2811">
        <v>15</v>
      </c>
      <c r="I2811" t="s">
        <v>3111</v>
      </c>
      <c r="J2811" t="s">
        <v>11</v>
      </c>
      <c r="K2811" s="2">
        <f t="shared" si="129"/>
        <v>0.15</v>
      </c>
      <c r="L2811">
        <f t="shared" si="130"/>
        <v>0</v>
      </c>
      <c r="M2811" t="str">
        <f t="shared" si="131"/>
        <v>2. Early Repeat (2-3)</v>
      </c>
      <c r="N2811" t="str">
        <f>IFERROR(INDEX(Demographics!F:F, MATCH(A2811, Demographics!A:A, 0)), "Unspecified Bank")</f>
        <v>GT Bank</v>
      </c>
      <c r="O2811" t="str">
        <f>IFERROR(INDEX(Demographics!H:H, MATCH(A2811, Demographics!A:A, 0)) &amp; "", "Unknown Status")</f>
        <v>Permanent</v>
      </c>
    </row>
    <row r="2812" spans="1:15" x14ac:dyDescent="0.25">
      <c r="A2812" t="s">
        <v>3112</v>
      </c>
      <c r="B2812">
        <v>301993428</v>
      </c>
      <c r="C2812">
        <v>9</v>
      </c>
      <c r="D2812" s="1">
        <v>42940.574687499997</v>
      </c>
      <c r="E2812" s="1">
        <v>42940.532881944448</v>
      </c>
      <c r="F2812">
        <v>30000</v>
      </c>
      <c r="G2812">
        <v>34500</v>
      </c>
      <c r="H2812">
        <v>30</v>
      </c>
      <c r="J2812" t="s">
        <v>11</v>
      </c>
      <c r="K2812" s="2">
        <f t="shared" si="129"/>
        <v>0.15</v>
      </c>
      <c r="L2812">
        <f t="shared" si="130"/>
        <v>0</v>
      </c>
      <c r="M2812" t="str">
        <f t="shared" si="131"/>
        <v>3. High Velocity Loyalty (4+)</v>
      </c>
      <c r="N2812" t="str">
        <f>IFERROR(INDEX(Demographics!F:F, MATCH(A2812, Demographics!A:A, 0)), "Unspecified Bank")</f>
        <v>GT Bank</v>
      </c>
      <c r="O2812" t="str">
        <f>IFERROR(INDEX(Demographics!H:H, MATCH(A2812, Demographics!A:A, 0)) &amp; "", "Unknown Status")</f>
        <v>Self-Employed</v>
      </c>
    </row>
    <row r="2813" spans="1:15" x14ac:dyDescent="0.25">
      <c r="A2813" t="s">
        <v>3113</v>
      </c>
      <c r="B2813">
        <v>301960736</v>
      </c>
      <c r="C2813">
        <v>12</v>
      </c>
      <c r="D2813" s="1">
        <v>42919.411481481482</v>
      </c>
      <c r="E2813" s="1">
        <v>42919.369016203702</v>
      </c>
      <c r="F2813">
        <v>40000</v>
      </c>
      <c r="G2813">
        <v>48000</v>
      </c>
      <c r="H2813">
        <v>60</v>
      </c>
      <c r="J2813" t="s">
        <v>11</v>
      </c>
      <c r="K2813" s="2">
        <f t="shared" si="129"/>
        <v>0.2</v>
      </c>
      <c r="L2813">
        <f t="shared" si="130"/>
        <v>0</v>
      </c>
      <c r="M2813" t="str">
        <f t="shared" si="131"/>
        <v>3. High Velocity Loyalty (4+)</v>
      </c>
      <c r="N2813" t="str">
        <f>IFERROR(INDEX(Demographics!F:F, MATCH(A2813, Demographics!A:A, 0)), "Unspecified Bank")</f>
        <v>GT Bank</v>
      </c>
      <c r="O2813" t="str">
        <f>IFERROR(INDEX(Demographics!H:H, MATCH(A2813, Demographics!A:A, 0)) &amp; "", "Unknown Status")</f>
        <v>Student</v>
      </c>
    </row>
    <row r="2814" spans="1:15" x14ac:dyDescent="0.25">
      <c r="A2814" t="s">
        <v>3114</v>
      </c>
      <c r="B2814">
        <v>302001079</v>
      </c>
      <c r="C2814">
        <v>3</v>
      </c>
      <c r="D2814" s="1">
        <v>42944.748784722222</v>
      </c>
      <c r="E2814" s="1">
        <v>42944.706273148149</v>
      </c>
      <c r="F2814">
        <v>10000</v>
      </c>
      <c r="G2814">
        <v>12250</v>
      </c>
      <c r="H2814">
        <v>30</v>
      </c>
      <c r="J2814" t="s">
        <v>11</v>
      </c>
      <c r="K2814" s="2">
        <f t="shared" si="129"/>
        <v>0.22500000000000001</v>
      </c>
      <c r="L2814">
        <f t="shared" si="130"/>
        <v>0</v>
      </c>
      <c r="M2814" t="str">
        <f t="shared" si="131"/>
        <v>2. Early Repeat (2-3)</v>
      </c>
      <c r="N2814" t="str">
        <f>IFERROR(INDEX(Demographics!F:F, MATCH(A2814, Demographics!A:A, 0)), "Unspecified Bank")</f>
        <v>Heritage Bank</v>
      </c>
      <c r="O2814" t="str">
        <f>IFERROR(INDEX(Demographics!H:H, MATCH(A2814, Demographics!A:A, 0)) &amp; "", "Unknown Status")</f>
        <v>Permanent</v>
      </c>
    </row>
    <row r="2815" spans="1:15" x14ac:dyDescent="0.25">
      <c r="A2815" t="s">
        <v>3115</v>
      </c>
      <c r="B2815">
        <v>301979326</v>
      </c>
      <c r="C2815">
        <v>10</v>
      </c>
      <c r="D2815" s="1">
        <v>42931.654247685183</v>
      </c>
      <c r="E2815" s="1">
        <v>42931.612488425926</v>
      </c>
      <c r="F2815">
        <v>20000</v>
      </c>
      <c r="G2815">
        <v>21500</v>
      </c>
      <c r="H2815">
        <v>15</v>
      </c>
      <c r="J2815" t="s">
        <v>11</v>
      </c>
      <c r="K2815" s="2">
        <f t="shared" si="129"/>
        <v>7.4999999999999997E-2</v>
      </c>
      <c r="L2815">
        <f t="shared" si="130"/>
        <v>0</v>
      </c>
      <c r="M2815" t="str">
        <f t="shared" si="131"/>
        <v>3. High Velocity Loyalty (4+)</v>
      </c>
      <c r="N2815" t="str">
        <f>IFERROR(INDEX(Demographics!F:F, MATCH(A2815, Demographics!A:A, 0)), "Unspecified Bank")</f>
        <v>GT Bank</v>
      </c>
      <c r="O2815" t="str">
        <f>IFERROR(INDEX(Demographics!H:H, MATCH(A2815, Demographics!A:A, 0)) &amp; "", "Unknown Status")</f>
        <v>Permanent</v>
      </c>
    </row>
    <row r="2816" spans="1:15" x14ac:dyDescent="0.25">
      <c r="A2816" t="s">
        <v>3116</v>
      </c>
      <c r="B2816">
        <v>301960024</v>
      </c>
      <c r="C2816">
        <v>7</v>
      </c>
      <c r="D2816" s="1">
        <v>42918.637326388889</v>
      </c>
      <c r="E2816" s="1">
        <v>42918.594907407409</v>
      </c>
      <c r="F2816">
        <v>10000</v>
      </c>
      <c r="G2816">
        <v>11500</v>
      </c>
      <c r="H2816">
        <v>30</v>
      </c>
      <c r="J2816" t="s">
        <v>11</v>
      </c>
      <c r="K2816" s="2">
        <f t="shared" si="129"/>
        <v>0.15</v>
      </c>
      <c r="L2816">
        <f t="shared" si="130"/>
        <v>0</v>
      </c>
      <c r="M2816" t="str">
        <f t="shared" si="131"/>
        <v>3. High Velocity Loyalty (4+)</v>
      </c>
      <c r="N2816" t="str">
        <f>IFERROR(INDEX(Demographics!F:F, MATCH(A2816, Demographics!A:A, 0)), "Unspecified Bank")</f>
        <v>Unspecified Bank</v>
      </c>
      <c r="O2816" t="str">
        <f>IFERROR(INDEX(Demographics!H:H, MATCH(A2816, Demographics!A:A, 0)) &amp; "", "Unknown Status")</f>
        <v>Unknown Status</v>
      </c>
    </row>
    <row r="2817" spans="1:15" x14ac:dyDescent="0.25">
      <c r="A2817" t="s">
        <v>3117</v>
      </c>
      <c r="B2817">
        <v>301960555</v>
      </c>
      <c r="C2817">
        <v>7</v>
      </c>
      <c r="D2817" s="1">
        <v>42919.296574074076</v>
      </c>
      <c r="E2817" s="1">
        <v>42919.254143518519</v>
      </c>
      <c r="F2817">
        <v>30000</v>
      </c>
      <c r="G2817">
        <v>34500</v>
      </c>
      <c r="H2817">
        <v>30</v>
      </c>
      <c r="J2817" t="s">
        <v>11</v>
      </c>
      <c r="K2817" s="2">
        <f t="shared" si="129"/>
        <v>0.15</v>
      </c>
      <c r="L2817">
        <f t="shared" si="130"/>
        <v>0</v>
      </c>
      <c r="M2817" t="str">
        <f t="shared" si="131"/>
        <v>3. High Velocity Loyalty (4+)</v>
      </c>
      <c r="N2817" t="str">
        <f>IFERROR(INDEX(Demographics!F:F, MATCH(A2817, Demographics!A:A, 0)), "Unspecified Bank")</f>
        <v>UBA</v>
      </c>
      <c r="O2817" t="str">
        <f>IFERROR(INDEX(Demographics!H:H, MATCH(A2817, Demographics!A:A, 0)) &amp; "", "Unknown Status")</f>
        <v>Student</v>
      </c>
    </row>
    <row r="2818" spans="1:15" x14ac:dyDescent="0.25">
      <c r="A2818" t="s">
        <v>3118</v>
      </c>
      <c r="B2818">
        <v>301992824</v>
      </c>
      <c r="C2818">
        <v>2</v>
      </c>
      <c r="D2818" s="1">
        <v>42940.338159722225</v>
      </c>
      <c r="E2818" s="1">
        <v>42940.296412037038</v>
      </c>
      <c r="F2818">
        <v>10000</v>
      </c>
      <c r="G2818">
        <v>11500</v>
      </c>
      <c r="H2818">
        <v>15</v>
      </c>
      <c r="I2818" t="s">
        <v>2567</v>
      </c>
      <c r="J2818" t="s">
        <v>11</v>
      </c>
      <c r="K2818" s="2">
        <f t="shared" si="129"/>
        <v>0.15</v>
      </c>
      <c r="L2818">
        <f t="shared" si="130"/>
        <v>0</v>
      </c>
      <c r="M2818" t="str">
        <f t="shared" si="131"/>
        <v>2. Early Repeat (2-3)</v>
      </c>
      <c r="N2818" t="str">
        <f>IFERROR(INDEX(Demographics!F:F, MATCH(A2818, Demographics!A:A, 0)), "Unspecified Bank")</f>
        <v>Unspecified Bank</v>
      </c>
      <c r="O2818" t="str">
        <f>IFERROR(INDEX(Demographics!H:H, MATCH(A2818, Demographics!A:A, 0)) &amp; "", "Unknown Status")</f>
        <v>Unknown Status</v>
      </c>
    </row>
    <row r="2819" spans="1:15" x14ac:dyDescent="0.25">
      <c r="A2819" t="s">
        <v>3119</v>
      </c>
      <c r="B2819">
        <v>301969228</v>
      </c>
      <c r="C2819">
        <v>2</v>
      </c>
      <c r="D2819" s="1">
        <v>42924.556250000001</v>
      </c>
      <c r="E2819" s="1">
        <v>42924.514502314814</v>
      </c>
      <c r="F2819">
        <v>10000</v>
      </c>
      <c r="G2819">
        <v>11500</v>
      </c>
      <c r="H2819">
        <v>15</v>
      </c>
      <c r="I2819" t="s">
        <v>1331</v>
      </c>
      <c r="J2819" t="s">
        <v>23</v>
      </c>
      <c r="K2819" s="2">
        <f t="shared" ref="K2819:K2882" si="132">(G2819 - F2819) / F2819</f>
        <v>0.15</v>
      </c>
      <c r="L2819">
        <f t="shared" ref="L2819:L2882" si="133">IF(J2819="bad", 1, 0)</f>
        <v>1</v>
      </c>
      <c r="M2819" t="str">
        <f t="shared" ref="M2819:M2882" si="134">IF(C2819=1, "1. First-Time Applicant", IF(C2819&lt;=3, "2. Early Repeat (2-3)", "3. High Velocity Loyalty (4+)"))</f>
        <v>2. Early Repeat (2-3)</v>
      </c>
      <c r="N2819" t="str">
        <f>IFERROR(INDEX(Demographics!F:F, MATCH(A2819, Demographics!A:A, 0)), "Unspecified Bank")</f>
        <v>UBA</v>
      </c>
      <c r="O2819" t="str">
        <f>IFERROR(INDEX(Demographics!H:H, MATCH(A2819, Demographics!A:A, 0)) &amp; "", "Unknown Status")</f>
        <v/>
      </c>
    </row>
    <row r="2820" spans="1:15" x14ac:dyDescent="0.25">
      <c r="A2820" t="s">
        <v>3120</v>
      </c>
      <c r="B2820">
        <v>302000995</v>
      </c>
      <c r="C2820">
        <v>2</v>
      </c>
      <c r="D2820" s="1">
        <v>42944.715266203704</v>
      </c>
      <c r="E2820" s="1">
        <v>42944.672789351855</v>
      </c>
      <c r="F2820">
        <v>10000</v>
      </c>
      <c r="G2820">
        <v>13000</v>
      </c>
      <c r="H2820">
        <v>30</v>
      </c>
      <c r="J2820" t="s">
        <v>11</v>
      </c>
      <c r="K2820" s="2">
        <f t="shared" si="132"/>
        <v>0.3</v>
      </c>
      <c r="L2820">
        <f t="shared" si="133"/>
        <v>0</v>
      </c>
      <c r="M2820" t="str">
        <f t="shared" si="134"/>
        <v>2. Early Repeat (2-3)</v>
      </c>
      <c r="N2820" t="str">
        <f>IFERROR(INDEX(Demographics!F:F, MATCH(A2820, Demographics!A:A, 0)), "Unspecified Bank")</f>
        <v>EcoBank</v>
      </c>
      <c r="O2820" t="str">
        <f>IFERROR(INDEX(Demographics!H:H, MATCH(A2820, Demographics!A:A, 0)) &amp; "", "Unknown Status")</f>
        <v>Permanent</v>
      </c>
    </row>
    <row r="2821" spans="1:15" x14ac:dyDescent="0.25">
      <c r="A2821" t="s">
        <v>3121</v>
      </c>
      <c r="B2821">
        <v>301981285</v>
      </c>
      <c r="C2821">
        <v>4</v>
      </c>
      <c r="D2821" s="1">
        <v>42933.350115740737</v>
      </c>
      <c r="E2821" s="1">
        <v>42933.307638888888</v>
      </c>
      <c r="F2821">
        <v>10000</v>
      </c>
      <c r="G2821">
        <v>11125</v>
      </c>
      <c r="H2821">
        <v>15</v>
      </c>
      <c r="J2821" t="s">
        <v>11</v>
      </c>
      <c r="K2821" s="2">
        <f t="shared" si="132"/>
        <v>0.1125</v>
      </c>
      <c r="L2821">
        <f t="shared" si="133"/>
        <v>0</v>
      </c>
      <c r="M2821" t="str">
        <f t="shared" si="134"/>
        <v>3. High Velocity Loyalty (4+)</v>
      </c>
      <c r="N2821" t="str">
        <f>IFERROR(INDEX(Demographics!F:F, MATCH(A2821, Demographics!A:A, 0)), "Unspecified Bank")</f>
        <v>Unspecified Bank</v>
      </c>
      <c r="O2821" t="str">
        <f>IFERROR(INDEX(Demographics!H:H, MATCH(A2821, Demographics!A:A, 0)) &amp; "", "Unknown Status")</f>
        <v>Unknown Status</v>
      </c>
    </row>
    <row r="2822" spans="1:15" x14ac:dyDescent="0.25">
      <c r="A2822" t="s">
        <v>3122</v>
      </c>
      <c r="B2822">
        <v>301988710</v>
      </c>
      <c r="C2822">
        <v>5</v>
      </c>
      <c r="D2822" s="1">
        <v>42937.293217592596</v>
      </c>
      <c r="E2822" s="1">
        <v>42937.251388888886</v>
      </c>
      <c r="F2822">
        <v>20000</v>
      </c>
      <c r="G2822">
        <v>22250</v>
      </c>
      <c r="H2822">
        <v>15</v>
      </c>
      <c r="J2822" t="s">
        <v>11</v>
      </c>
      <c r="K2822" s="2">
        <f t="shared" si="132"/>
        <v>0.1125</v>
      </c>
      <c r="L2822">
        <f t="shared" si="133"/>
        <v>0</v>
      </c>
      <c r="M2822" t="str">
        <f t="shared" si="134"/>
        <v>3. High Velocity Loyalty (4+)</v>
      </c>
      <c r="N2822" t="str">
        <f>IFERROR(INDEX(Demographics!F:F, MATCH(A2822, Demographics!A:A, 0)), "Unspecified Bank")</f>
        <v>Unspecified Bank</v>
      </c>
      <c r="O2822" t="str">
        <f>IFERROR(INDEX(Demographics!H:H, MATCH(A2822, Demographics!A:A, 0)) &amp; "", "Unknown Status")</f>
        <v>Unknown Status</v>
      </c>
    </row>
    <row r="2823" spans="1:15" x14ac:dyDescent="0.25">
      <c r="A2823" t="s">
        <v>3123</v>
      </c>
      <c r="B2823">
        <v>301970976</v>
      </c>
      <c r="C2823">
        <v>4</v>
      </c>
      <c r="D2823" s="1">
        <v>42926.361759259256</v>
      </c>
      <c r="E2823" s="1">
        <v>42926.320023148146</v>
      </c>
      <c r="F2823">
        <v>10000</v>
      </c>
      <c r="G2823">
        <v>11500</v>
      </c>
      <c r="H2823">
        <v>15</v>
      </c>
      <c r="J2823" t="s">
        <v>11</v>
      </c>
      <c r="K2823" s="2">
        <f t="shared" si="132"/>
        <v>0.15</v>
      </c>
      <c r="L2823">
        <f t="shared" si="133"/>
        <v>0</v>
      </c>
      <c r="M2823" t="str">
        <f t="shared" si="134"/>
        <v>3. High Velocity Loyalty (4+)</v>
      </c>
      <c r="N2823" t="str">
        <f>IFERROR(INDEX(Demographics!F:F, MATCH(A2823, Demographics!A:A, 0)), "Unspecified Bank")</f>
        <v>Unspecified Bank</v>
      </c>
      <c r="O2823" t="str">
        <f>IFERROR(INDEX(Demographics!H:H, MATCH(A2823, Demographics!A:A, 0)) &amp; "", "Unknown Status")</f>
        <v>Unknown Status</v>
      </c>
    </row>
    <row r="2824" spans="1:15" x14ac:dyDescent="0.25">
      <c r="A2824" t="s">
        <v>3124</v>
      </c>
      <c r="B2824">
        <v>301960472</v>
      </c>
      <c r="C2824">
        <v>7</v>
      </c>
      <c r="D2824" s="1">
        <v>42919.084120370368</v>
      </c>
      <c r="E2824" s="1">
        <v>42919.042384259257</v>
      </c>
      <c r="F2824">
        <v>30000</v>
      </c>
      <c r="G2824">
        <v>34500</v>
      </c>
      <c r="H2824">
        <v>30</v>
      </c>
      <c r="J2824" t="s">
        <v>11</v>
      </c>
      <c r="K2824" s="2">
        <f t="shared" si="132"/>
        <v>0.15</v>
      </c>
      <c r="L2824">
        <f t="shared" si="133"/>
        <v>0</v>
      </c>
      <c r="M2824" t="str">
        <f t="shared" si="134"/>
        <v>3. High Velocity Loyalty (4+)</v>
      </c>
      <c r="N2824" t="str">
        <f>IFERROR(INDEX(Demographics!F:F, MATCH(A2824, Demographics!A:A, 0)), "Unspecified Bank")</f>
        <v>GT Bank</v>
      </c>
      <c r="O2824" t="str">
        <f>IFERROR(INDEX(Demographics!H:H, MATCH(A2824, Demographics!A:A, 0)) &amp; "", "Unknown Status")</f>
        <v>Permanent</v>
      </c>
    </row>
    <row r="2825" spans="1:15" x14ac:dyDescent="0.25">
      <c r="A2825" t="s">
        <v>3125</v>
      </c>
      <c r="B2825">
        <v>302001404</v>
      </c>
      <c r="C2825">
        <v>5</v>
      </c>
      <c r="D2825" s="1">
        <v>42944.91978009259</v>
      </c>
      <c r="E2825" s="1">
        <v>42944.877314814818</v>
      </c>
      <c r="F2825">
        <v>10000</v>
      </c>
      <c r="G2825">
        <v>13000</v>
      </c>
      <c r="H2825">
        <v>30</v>
      </c>
      <c r="I2825" t="s">
        <v>3013</v>
      </c>
      <c r="J2825" t="s">
        <v>11</v>
      </c>
      <c r="K2825" s="2">
        <f t="shared" si="132"/>
        <v>0.3</v>
      </c>
      <c r="L2825">
        <f t="shared" si="133"/>
        <v>0</v>
      </c>
      <c r="M2825" t="str">
        <f t="shared" si="134"/>
        <v>3. High Velocity Loyalty (4+)</v>
      </c>
      <c r="N2825" t="str">
        <f>IFERROR(INDEX(Demographics!F:F, MATCH(A2825, Demographics!A:A, 0)), "Unspecified Bank")</f>
        <v>Zenith Bank</v>
      </c>
      <c r="O2825" t="str">
        <f>IFERROR(INDEX(Demographics!H:H, MATCH(A2825, Demographics!A:A, 0)) &amp; "", "Unknown Status")</f>
        <v>Permanent</v>
      </c>
    </row>
    <row r="2826" spans="1:15" x14ac:dyDescent="0.25">
      <c r="A2826" t="s">
        <v>3126</v>
      </c>
      <c r="B2826">
        <v>301982184</v>
      </c>
      <c r="C2826">
        <v>2</v>
      </c>
      <c r="D2826" s="1">
        <v>42933.662395833337</v>
      </c>
      <c r="E2826" s="1">
        <v>42933.620648148149</v>
      </c>
      <c r="F2826">
        <v>10000</v>
      </c>
      <c r="G2826">
        <v>11500</v>
      </c>
      <c r="H2826">
        <v>15</v>
      </c>
      <c r="J2826" t="s">
        <v>11</v>
      </c>
      <c r="K2826" s="2">
        <f t="shared" si="132"/>
        <v>0.15</v>
      </c>
      <c r="L2826">
        <f t="shared" si="133"/>
        <v>0</v>
      </c>
      <c r="M2826" t="str">
        <f t="shared" si="134"/>
        <v>2. Early Repeat (2-3)</v>
      </c>
      <c r="N2826" t="str">
        <f>IFERROR(INDEX(Demographics!F:F, MATCH(A2826, Demographics!A:A, 0)), "Unspecified Bank")</f>
        <v>Unspecified Bank</v>
      </c>
      <c r="O2826" t="str">
        <f>IFERROR(INDEX(Demographics!H:H, MATCH(A2826, Demographics!A:A, 0)) &amp; "", "Unknown Status")</f>
        <v>Unknown Status</v>
      </c>
    </row>
    <row r="2827" spans="1:15" x14ac:dyDescent="0.25">
      <c r="A2827" t="s">
        <v>3127</v>
      </c>
      <c r="B2827">
        <v>301984565</v>
      </c>
      <c r="C2827">
        <v>3</v>
      </c>
      <c r="D2827" s="1">
        <v>42934.840925925928</v>
      </c>
      <c r="E2827" s="1">
        <v>42934.798425925925</v>
      </c>
      <c r="F2827">
        <v>10000</v>
      </c>
      <c r="G2827">
        <v>13000</v>
      </c>
      <c r="H2827">
        <v>30</v>
      </c>
      <c r="J2827" t="s">
        <v>23</v>
      </c>
      <c r="K2827" s="2">
        <f t="shared" si="132"/>
        <v>0.3</v>
      </c>
      <c r="L2827">
        <f t="shared" si="133"/>
        <v>1</v>
      </c>
      <c r="M2827" t="str">
        <f t="shared" si="134"/>
        <v>2. Early Repeat (2-3)</v>
      </c>
      <c r="N2827" t="str">
        <f>IFERROR(INDEX(Demographics!F:F, MATCH(A2827, Demographics!A:A, 0)), "Unspecified Bank")</f>
        <v>Unspecified Bank</v>
      </c>
      <c r="O2827" t="str">
        <f>IFERROR(INDEX(Demographics!H:H, MATCH(A2827, Demographics!A:A, 0)) &amp; "", "Unknown Status")</f>
        <v>Unknown Status</v>
      </c>
    </row>
    <row r="2828" spans="1:15" x14ac:dyDescent="0.25">
      <c r="A2828" t="s">
        <v>3128</v>
      </c>
      <c r="B2828">
        <v>302001295</v>
      </c>
      <c r="C2828">
        <v>2</v>
      </c>
      <c r="D2828" s="1">
        <v>42944.859166666669</v>
      </c>
      <c r="E2828" s="1">
        <v>42944.817418981482</v>
      </c>
      <c r="F2828">
        <v>10000</v>
      </c>
      <c r="G2828">
        <v>11500</v>
      </c>
      <c r="H2828">
        <v>15</v>
      </c>
      <c r="J2828" t="s">
        <v>23</v>
      </c>
      <c r="K2828" s="2">
        <f t="shared" si="132"/>
        <v>0.15</v>
      </c>
      <c r="L2828">
        <f t="shared" si="133"/>
        <v>1</v>
      </c>
      <c r="M2828" t="str">
        <f t="shared" si="134"/>
        <v>2. Early Repeat (2-3)</v>
      </c>
      <c r="N2828" t="str">
        <f>IFERROR(INDEX(Demographics!F:F, MATCH(A2828, Demographics!A:A, 0)), "Unspecified Bank")</f>
        <v>Unspecified Bank</v>
      </c>
      <c r="O2828" t="str">
        <f>IFERROR(INDEX(Demographics!H:H, MATCH(A2828, Demographics!A:A, 0)) &amp; "", "Unknown Status")</f>
        <v>Unknown Status</v>
      </c>
    </row>
    <row r="2829" spans="1:15" x14ac:dyDescent="0.25">
      <c r="A2829" t="s">
        <v>3129</v>
      </c>
      <c r="B2829">
        <v>301972595</v>
      </c>
      <c r="C2829">
        <v>2</v>
      </c>
      <c r="D2829" s="1">
        <v>42927.369733796295</v>
      </c>
      <c r="E2829" s="1">
        <v>42927.328009259261</v>
      </c>
      <c r="F2829">
        <v>10000</v>
      </c>
      <c r="G2829">
        <v>13000</v>
      </c>
      <c r="H2829">
        <v>30</v>
      </c>
      <c r="J2829" t="s">
        <v>23</v>
      </c>
      <c r="K2829" s="2">
        <f t="shared" si="132"/>
        <v>0.3</v>
      </c>
      <c r="L2829">
        <f t="shared" si="133"/>
        <v>1</v>
      </c>
      <c r="M2829" t="str">
        <f t="shared" si="134"/>
        <v>2. Early Repeat (2-3)</v>
      </c>
      <c r="N2829" t="str">
        <f>IFERROR(INDEX(Demographics!F:F, MATCH(A2829, Demographics!A:A, 0)), "Unspecified Bank")</f>
        <v>Stanbic IBTC</v>
      </c>
      <c r="O2829" t="str">
        <f>IFERROR(INDEX(Demographics!H:H, MATCH(A2829, Demographics!A:A, 0)) &amp; "", "Unknown Status")</f>
        <v>Permanent</v>
      </c>
    </row>
    <row r="2830" spans="1:15" x14ac:dyDescent="0.25">
      <c r="A2830" t="s">
        <v>3130</v>
      </c>
      <c r="B2830">
        <v>301974794</v>
      </c>
      <c r="C2830">
        <v>8</v>
      </c>
      <c r="D2830" s="1">
        <v>42928.648715277777</v>
      </c>
      <c r="E2830" s="1">
        <v>42928.60696759259</v>
      </c>
      <c r="F2830">
        <v>30000</v>
      </c>
      <c r="G2830">
        <v>34500</v>
      </c>
      <c r="H2830">
        <v>30</v>
      </c>
      <c r="J2830" t="s">
        <v>23</v>
      </c>
      <c r="K2830" s="2">
        <f t="shared" si="132"/>
        <v>0.15</v>
      </c>
      <c r="L2830">
        <f t="shared" si="133"/>
        <v>1</v>
      </c>
      <c r="M2830" t="str">
        <f t="shared" si="134"/>
        <v>3. High Velocity Loyalty (4+)</v>
      </c>
      <c r="N2830" t="str">
        <f>IFERROR(INDEX(Demographics!F:F, MATCH(A2830, Demographics!A:A, 0)), "Unspecified Bank")</f>
        <v>First Bank</v>
      </c>
      <c r="O2830" t="str">
        <f>IFERROR(INDEX(Demographics!H:H, MATCH(A2830, Demographics!A:A, 0)) &amp; "", "Unknown Status")</f>
        <v>Permanent</v>
      </c>
    </row>
    <row r="2831" spans="1:15" x14ac:dyDescent="0.25">
      <c r="A2831" t="s">
        <v>3131</v>
      </c>
      <c r="B2831">
        <v>301989365</v>
      </c>
      <c r="C2831">
        <v>2</v>
      </c>
      <c r="D2831" s="1">
        <v>42937.593032407407</v>
      </c>
      <c r="E2831" s="1">
        <v>42937.551226851851</v>
      </c>
      <c r="F2831">
        <v>10000</v>
      </c>
      <c r="G2831">
        <v>13000</v>
      </c>
      <c r="H2831">
        <v>30</v>
      </c>
      <c r="J2831" t="s">
        <v>23</v>
      </c>
      <c r="K2831" s="2">
        <f t="shared" si="132"/>
        <v>0.3</v>
      </c>
      <c r="L2831">
        <f t="shared" si="133"/>
        <v>1</v>
      </c>
      <c r="M2831" t="str">
        <f t="shared" si="134"/>
        <v>2. Early Repeat (2-3)</v>
      </c>
      <c r="N2831" t="str">
        <f>IFERROR(INDEX(Demographics!F:F, MATCH(A2831, Demographics!A:A, 0)), "Unspecified Bank")</f>
        <v>Sterling Bank</v>
      </c>
      <c r="O2831" t="str">
        <f>IFERROR(INDEX(Demographics!H:H, MATCH(A2831, Demographics!A:A, 0)) &amp; "", "Unknown Status")</f>
        <v>Permanent</v>
      </c>
    </row>
    <row r="2832" spans="1:15" x14ac:dyDescent="0.25">
      <c r="A2832" t="s">
        <v>3132</v>
      </c>
      <c r="B2832">
        <v>302000155</v>
      </c>
      <c r="C2832">
        <v>2</v>
      </c>
      <c r="D2832" s="1">
        <v>42944.402071759258</v>
      </c>
      <c r="E2832" s="1">
        <v>42944.360324074078</v>
      </c>
      <c r="F2832">
        <v>10000</v>
      </c>
      <c r="G2832">
        <v>13000</v>
      </c>
      <c r="H2832">
        <v>30</v>
      </c>
      <c r="J2832" t="s">
        <v>23</v>
      </c>
      <c r="K2832" s="2">
        <f t="shared" si="132"/>
        <v>0.3</v>
      </c>
      <c r="L2832">
        <f t="shared" si="133"/>
        <v>1</v>
      </c>
      <c r="M2832" t="str">
        <f t="shared" si="134"/>
        <v>2. Early Repeat (2-3)</v>
      </c>
      <c r="N2832" t="str">
        <f>IFERROR(INDEX(Demographics!F:F, MATCH(A2832, Demographics!A:A, 0)), "Unspecified Bank")</f>
        <v>GT Bank</v>
      </c>
      <c r="O2832" t="str">
        <f>IFERROR(INDEX(Demographics!H:H, MATCH(A2832, Demographics!A:A, 0)) &amp; "", "Unknown Status")</f>
        <v>Self-Employed</v>
      </c>
    </row>
    <row r="2833" spans="1:15" x14ac:dyDescent="0.25">
      <c r="A2833" t="s">
        <v>3133</v>
      </c>
      <c r="B2833">
        <v>301976809</v>
      </c>
      <c r="C2833">
        <v>4</v>
      </c>
      <c r="D2833" s="1">
        <v>42929.988368055558</v>
      </c>
      <c r="E2833" s="1">
        <v>42929.946608796294</v>
      </c>
      <c r="F2833">
        <v>20000</v>
      </c>
      <c r="G2833">
        <v>24500</v>
      </c>
      <c r="H2833">
        <v>30</v>
      </c>
      <c r="J2833" t="s">
        <v>23</v>
      </c>
      <c r="K2833" s="2">
        <f t="shared" si="132"/>
        <v>0.22500000000000001</v>
      </c>
      <c r="L2833">
        <f t="shared" si="133"/>
        <v>1</v>
      </c>
      <c r="M2833" t="str">
        <f t="shared" si="134"/>
        <v>3. High Velocity Loyalty (4+)</v>
      </c>
      <c r="N2833" t="str">
        <f>IFERROR(INDEX(Demographics!F:F, MATCH(A2833, Demographics!A:A, 0)), "Unspecified Bank")</f>
        <v>GT Bank</v>
      </c>
      <c r="O2833" t="str">
        <f>IFERROR(INDEX(Demographics!H:H, MATCH(A2833, Demographics!A:A, 0)) &amp; "", "Unknown Status")</f>
        <v>Self-Employed</v>
      </c>
    </row>
    <row r="2834" spans="1:15" x14ac:dyDescent="0.25">
      <c r="A2834" t="s">
        <v>3134</v>
      </c>
      <c r="B2834">
        <v>301984673</v>
      </c>
      <c r="C2834">
        <v>7</v>
      </c>
      <c r="D2834" s="1">
        <v>42934.897037037037</v>
      </c>
      <c r="E2834" s="1">
        <v>42934.85528935185</v>
      </c>
      <c r="F2834">
        <v>30000</v>
      </c>
      <c r="G2834">
        <v>39000</v>
      </c>
      <c r="H2834">
        <v>60</v>
      </c>
      <c r="J2834" t="s">
        <v>11</v>
      </c>
      <c r="K2834" s="2">
        <f t="shared" si="132"/>
        <v>0.3</v>
      </c>
      <c r="L2834">
        <f t="shared" si="133"/>
        <v>0</v>
      </c>
      <c r="M2834" t="str">
        <f t="shared" si="134"/>
        <v>3. High Velocity Loyalty (4+)</v>
      </c>
      <c r="N2834" t="str">
        <f>IFERROR(INDEX(Demographics!F:F, MATCH(A2834, Demographics!A:A, 0)), "Unspecified Bank")</f>
        <v>Stanbic IBTC</v>
      </c>
      <c r="O2834" t="str">
        <f>IFERROR(INDEX(Demographics!H:H, MATCH(A2834, Demographics!A:A, 0)) &amp; "", "Unknown Status")</f>
        <v>Permanent</v>
      </c>
    </row>
    <row r="2835" spans="1:15" x14ac:dyDescent="0.25">
      <c r="A2835" t="s">
        <v>3135</v>
      </c>
      <c r="B2835">
        <v>301989455</v>
      </c>
      <c r="C2835">
        <v>4</v>
      </c>
      <c r="D2835" s="1">
        <v>42937.61959490741</v>
      </c>
      <c r="E2835" s="1">
        <v>42937.57775462963</v>
      </c>
      <c r="F2835">
        <v>10000</v>
      </c>
      <c r="G2835">
        <v>12250</v>
      </c>
      <c r="H2835">
        <v>30</v>
      </c>
      <c r="J2835" t="s">
        <v>11</v>
      </c>
      <c r="K2835" s="2">
        <f t="shared" si="132"/>
        <v>0.22500000000000001</v>
      </c>
      <c r="L2835">
        <f t="shared" si="133"/>
        <v>0</v>
      </c>
      <c r="M2835" t="str">
        <f t="shared" si="134"/>
        <v>3. High Velocity Loyalty (4+)</v>
      </c>
      <c r="N2835" t="str">
        <f>IFERROR(INDEX(Demographics!F:F, MATCH(A2835, Demographics!A:A, 0)), "Unspecified Bank")</f>
        <v>Unspecified Bank</v>
      </c>
      <c r="O2835" t="str">
        <f>IFERROR(INDEX(Demographics!H:H, MATCH(A2835, Demographics!A:A, 0)) &amp; "", "Unknown Status")</f>
        <v>Unknown Status</v>
      </c>
    </row>
    <row r="2836" spans="1:15" x14ac:dyDescent="0.25">
      <c r="A2836" t="s">
        <v>3136</v>
      </c>
      <c r="B2836">
        <v>301976260</v>
      </c>
      <c r="C2836">
        <v>2</v>
      </c>
      <c r="D2836" s="1">
        <v>42929.647604166668</v>
      </c>
      <c r="E2836" s="1">
        <v>42929.605856481481</v>
      </c>
      <c r="F2836">
        <v>10000</v>
      </c>
      <c r="G2836">
        <v>11500</v>
      </c>
      <c r="H2836">
        <v>15</v>
      </c>
      <c r="J2836" t="s">
        <v>23</v>
      </c>
      <c r="K2836" s="2">
        <f t="shared" si="132"/>
        <v>0.15</v>
      </c>
      <c r="L2836">
        <f t="shared" si="133"/>
        <v>1</v>
      </c>
      <c r="M2836" t="str">
        <f t="shared" si="134"/>
        <v>2. Early Repeat (2-3)</v>
      </c>
      <c r="N2836" t="str">
        <f>IFERROR(INDEX(Demographics!F:F, MATCH(A2836, Demographics!A:A, 0)), "Unspecified Bank")</f>
        <v>Access Bank</v>
      </c>
      <c r="O2836" t="str">
        <f>IFERROR(INDEX(Demographics!H:H, MATCH(A2836, Demographics!A:A, 0)) &amp; "", "Unknown Status")</f>
        <v>Permanent</v>
      </c>
    </row>
    <row r="2837" spans="1:15" x14ac:dyDescent="0.25">
      <c r="A2837" t="s">
        <v>3137</v>
      </c>
      <c r="B2837">
        <v>301991735</v>
      </c>
      <c r="C2837">
        <v>3</v>
      </c>
      <c r="D2837" s="1">
        <v>42939.46266203704</v>
      </c>
      <c r="E2837" s="1">
        <v>42939.420775462961</v>
      </c>
      <c r="F2837">
        <v>10000</v>
      </c>
      <c r="G2837">
        <v>11500</v>
      </c>
      <c r="H2837">
        <v>15</v>
      </c>
      <c r="I2837" t="s">
        <v>3138</v>
      </c>
      <c r="J2837" t="s">
        <v>23</v>
      </c>
      <c r="K2837" s="2">
        <f t="shared" si="132"/>
        <v>0.15</v>
      </c>
      <c r="L2837">
        <f t="shared" si="133"/>
        <v>1</v>
      </c>
      <c r="M2837" t="str">
        <f t="shared" si="134"/>
        <v>2. Early Repeat (2-3)</v>
      </c>
      <c r="N2837" t="str">
        <f>IFERROR(INDEX(Demographics!F:F, MATCH(A2837, Demographics!A:A, 0)), "Unspecified Bank")</f>
        <v>GT Bank</v>
      </c>
      <c r="O2837" t="str">
        <f>IFERROR(INDEX(Demographics!H:H, MATCH(A2837, Demographics!A:A, 0)) &amp; "", "Unknown Status")</f>
        <v>Permanent</v>
      </c>
    </row>
    <row r="2838" spans="1:15" x14ac:dyDescent="0.25">
      <c r="A2838" t="s">
        <v>3139</v>
      </c>
      <c r="B2838">
        <v>301993866</v>
      </c>
      <c r="C2838">
        <v>3</v>
      </c>
      <c r="D2838" s="1">
        <v>42940.719942129632</v>
      </c>
      <c r="E2838" s="1">
        <v>42940.678090277775</v>
      </c>
      <c r="F2838">
        <v>10000</v>
      </c>
      <c r="G2838">
        <v>13000</v>
      </c>
      <c r="H2838">
        <v>30</v>
      </c>
      <c r="I2838" t="s">
        <v>3140</v>
      </c>
      <c r="J2838" t="s">
        <v>11</v>
      </c>
      <c r="K2838" s="2">
        <f t="shared" si="132"/>
        <v>0.3</v>
      </c>
      <c r="L2838">
        <f t="shared" si="133"/>
        <v>0</v>
      </c>
      <c r="M2838" t="str">
        <f t="shared" si="134"/>
        <v>2. Early Repeat (2-3)</v>
      </c>
      <c r="N2838" t="str">
        <f>IFERROR(INDEX(Demographics!F:F, MATCH(A2838, Demographics!A:A, 0)), "Unspecified Bank")</f>
        <v>Unspecified Bank</v>
      </c>
      <c r="O2838" t="str">
        <f>IFERROR(INDEX(Demographics!H:H, MATCH(A2838, Demographics!A:A, 0)) &amp; "", "Unknown Status")</f>
        <v>Unknown Status</v>
      </c>
    </row>
    <row r="2839" spans="1:15" x14ac:dyDescent="0.25">
      <c r="A2839" t="s">
        <v>3141</v>
      </c>
      <c r="B2839">
        <v>301969500</v>
      </c>
      <c r="C2839">
        <v>2</v>
      </c>
      <c r="D2839" s="1">
        <v>42924.722569444442</v>
      </c>
      <c r="E2839" s="1">
        <v>42924.680833333332</v>
      </c>
      <c r="F2839">
        <v>10000</v>
      </c>
      <c r="G2839">
        <v>11500</v>
      </c>
      <c r="H2839">
        <v>15</v>
      </c>
      <c r="I2839" t="s">
        <v>640</v>
      </c>
      <c r="J2839" t="s">
        <v>11</v>
      </c>
      <c r="K2839" s="2">
        <f t="shared" si="132"/>
        <v>0.15</v>
      </c>
      <c r="L2839">
        <f t="shared" si="133"/>
        <v>0</v>
      </c>
      <c r="M2839" t="str">
        <f t="shared" si="134"/>
        <v>2. Early Repeat (2-3)</v>
      </c>
      <c r="N2839" t="str">
        <f>IFERROR(INDEX(Demographics!F:F, MATCH(A2839, Demographics!A:A, 0)), "Unspecified Bank")</f>
        <v>Unspecified Bank</v>
      </c>
      <c r="O2839" t="str">
        <f>IFERROR(INDEX(Demographics!H:H, MATCH(A2839, Demographics!A:A, 0)) &amp; "", "Unknown Status")</f>
        <v>Unknown Status</v>
      </c>
    </row>
    <row r="2840" spans="1:15" x14ac:dyDescent="0.25">
      <c r="A2840" t="s">
        <v>3142</v>
      </c>
      <c r="B2840">
        <v>301977429</v>
      </c>
      <c r="C2840">
        <v>2</v>
      </c>
      <c r="D2840" s="1">
        <v>42930.486909722225</v>
      </c>
      <c r="E2840" s="1">
        <v>42930.445127314815</v>
      </c>
      <c r="F2840">
        <v>10000</v>
      </c>
      <c r="G2840">
        <v>13000</v>
      </c>
      <c r="H2840">
        <v>30</v>
      </c>
      <c r="J2840" t="s">
        <v>11</v>
      </c>
      <c r="K2840" s="2">
        <f t="shared" si="132"/>
        <v>0.3</v>
      </c>
      <c r="L2840">
        <f t="shared" si="133"/>
        <v>0</v>
      </c>
      <c r="M2840" t="str">
        <f t="shared" si="134"/>
        <v>2. Early Repeat (2-3)</v>
      </c>
      <c r="N2840" t="str">
        <f>IFERROR(INDEX(Demographics!F:F, MATCH(A2840, Demographics!A:A, 0)), "Unspecified Bank")</f>
        <v>Unspecified Bank</v>
      </c>
      <c r="O2840" t="str">
        <f>IFERROR(INDEX(Demographics!H:H, MATCH(A2840, Demographics!A:A, 0)) &amp; "", "Unknown Status")</f>
        <v>Unknown Status</v>
      </c>
    </row>
    <row r="2841" spans="1:15" x14ac:dyDescent="0.25">
      <c r="A2841" t="s">
        <v>3143</v>
      </c>
      <c r="B2841">
        <v>301974013</v>
      </c>
      <c r="C2841">
        <v>11</v>
      </c>
      <c r="D2841" s="1">
        <v>42928.259444444448</v>
      </c>
      <c r="E2841" s="1">
        <v>42928.216967592591</v>
      </c>
      <c r="F2841">
        <v>30000</v>
      </c>
      <c r="G2841">
        <v>34500</v>
      </c>
      <c r="H2841">
        <v>30</v>
      </c>
      <c r="J2841" t="s">
        <v>11</v>
      </c>
      <c r="K2841" s="2">
        <f t="shared" si="132"/>
        <v>0.15</v>
      </c>
      <c r="L2841">
        <f t="shared" si="133"/>
        <v>0</v>
      </c>
      <c r="M2841" t="str">
        <f t="shared" si="134"/>
        <v>3. High Velocity Loyalty (4+)</v>
      </c>
      <c r="N2841" t="str">
        <f>IFERROR(INDEX(Demographics!F:F, MATCH(A2841, Demographics!A:A, 0)), "Unspecified Bank")</f>
        <v>Unspecified Bank</v>
      </c>
      <c r="O2841" t="str">
        <f>IFERROR(INDEX(Demographics!H:H, MATCH(A2841, Demographics!A:A, 0)) &amp; "", "Unknown Status")</f>
        <v>Unknown Status</v>
      </c>
    </row>
    <row r="2842" spans="1:15" x14ac:dyDescent="0.25">
      <c r="A2842" t="s">
        <v>3144</v>
      </c>
      <c r="B2842">
        <v>301987971</v>
      </c>
      <c r="C2842">
        <v>2</v>
      </c>
      <c r="D2842" s="1">
        <v>42936.715486111112</v>
      </c>
      <c r="E2842" s="1">
        <v>42936.673726851855</v>
      </c>
      <c r="F2842">
        <v>10000</v>
      </c>
      <c r="G2842">
        <v>13000</v>
      </c>
      <c r="H2842">
        <v>30</v>
      </c>
      <c r="J2842" t="s">
        <v>11</v>
      </c>
      <c r="K2842" s="2">
        <f t="shared" si="132"/>
        <v>0.3</v>
      </c>
      <c r="L2842">
        <f t="shared" si="133"/>
        <v>0</v>
      </c>
      <c r="M2842" t="str">
        <f t="shared" si="134"/>
        <v>2. Early Repeat (2-3)</v>
      </c>
      <c r="N2842" t="str">
        <f>IFERROR(INDEX(Demographics!F:F, MATCH(A2842, Demographics!A:A, 0)), "Unspecified Bank")</f>
        <v>GT Bank</v>
      </c>
      <c r="O2842" t="str">
        <f>IFERROR(INDEX(Demographics!H:H, MATCH(A2842, Demographics!A:A, 0)) &amp; "", "Unknown Status")</f>
        <v/>
      </c>
    </row>
    <row r="2843" spans="1:15" x14ac:dyDescent="0.25">
      <c r="A2843" t="s">
        <v>3145</v>
      </c>
      <c r="B2843">
        <v>301976370</v>
      </c>
      <c r="C2843">
        <v>5</v>
      </c>
      <c r="D2843" s="1">
        <v>42929.693090277775</v>
      </c>
      <c r="E2843" s="1">
        <v>42929.650567129633</v>
      </c>
      <c r="F2843">
        <v>10000</v>
      </c>
      <c r="G2843">
        <v>11125</v>
      </c>
      <c r="H2843">
        <v>15</v>
      </c>
      <c r="J2843" t="s">
        <v>11</v>
      </c>
      <c r="K2843" s="2">
        <f t="shared" si="132"/>
        <v>0.1125</v>
      </c>
      <c r="L2843">
        <f t="shared" si="133"/>
        <v>0</v>
      </c>
      <c r="M2843" t="str">
        <f t="shared" si="134"/>
        <v>3. High Velocity Loyalty (4+)</v>
      </c>
      <c r="N2843" t="str">
        <f>IFERROR(INDEX(Demographics!F:F, MATCH(A2843, Demographics!A:A, 0)), "Unspecified Bank")</f>
        <v>Unspecified Bank</v>
      </c>
      <c r="O2843" t="str">
        <f>IFERROR(INDEX(Demographics!H:H, MATCH(A2843, Demographics!A:A, 0)) &amp; "", "Unknown Status")</f>
        <v>Unknown Status</v>
      </c>
    </row>
    <row r="2844" spans="1:15" x14ac:dyDescent="0.25">
      <c r="A2844" t="s">
        <v>3146</v>
      </c>
      <c r="B2844">
        <v>301968080</v>
      </c>
      <c r="C2844">
        <v>12</v>
      </c>
      <c r="D2844" s="1">
        <v>42923.608981481484</v>
      </c>
      <c r="E2844" s="1">
        <v>42923.567175925928</v>
      </c>
      <c r="F2844">
        <v>30000</v>
      </c>
      <c r="G2844">
        <v>34500</v>
      </c>
      <c r="H2844">
        <v>30</v>
      </c>
      <c r="J2844" t="s">
        <v>11</v>
      </c>
      <c r="K2844" s="2">
        <f t="shared" si="132"/>
        <v>0.15</v>
      </c>
      <c r="L2844">
        <f t="shared" si="133"/>
        <v>0</v>
      </c>
      <c r="M2844" t="str">
        <f t="shared" si="134"/>
        <v>3. High Velocity Loyalty (4+)</v>
      </c>
      <c r="N2844" t="str">
        <f>IFERROR(INDEX(Demographics!F:F, MATCH(A2844, Demographics!A:A, 0)), "Unspecified Bank")</f>
        <v>Stanbic IBTC</v>
      </c>
      <c r="O2844" t="str">
        <f>IFERROR(INDEX(Demographics!H:H, MATCH(A2844, Demographics!A:A, 0)) &amp; "", "Unknown Status")</f>
        <v/>
      </c>
    </row>
    <row r="2845" spans="1:15" x14ac:dyDescent="0.25">
      <c r="A2845" t="s">
        <v>3147</v>
      </c>
      <c r="B2845">
        <v>301993954</v>
      </c>
      <c r="C2845">
        <v>15</v>
      </c>
      <c r="D2845" s="1">
        <v>42940.755289351851</v>
      </c>
      <c r="E2845" s="1">
        <v>42940.713553240741</v>
      </c>
      <c r="F2845">
        <v>40000</v>
      </c>
      <c r="G2845">
        <v>44000</v>
      </c>
      <c r="H2845">
        <v>30</v>
      </c>
      <c r="J2845" t="s">
        <v>11</v>
      </c>
      <c r="K2845" s="2">
        <f t="shared" si="132"/>
        <v>0.1</v>
      </c>
      <c r="L2845">
        <f t="shared" si="133"/>
        <v>0</v>
      </c>
      <c r="M2845" t="str">
        <f t="shared" si="134"/>
        <v>3. High Velocity Loyalty (4+)</v>
      </c>
      <c r="N2845" t="str">
        <f>IFERROR(INDEX(Demographics!F:F, MATCH(A2845, Demographics!A:A, 0)), "Unspecified Bank")</f>
        <v>UBA</v>
      </c>
      <c r="O2845" t="str">
        <f>IFERROR(INDEX(Demographics!H:H, MATCH(A2845, Demographics!A:A, 0)) &amp; "", "Unknown Status")</f>
        <v>Self-Employed</v>
      </c>
    </row>
    <row r="2846" spans="1:15" x14ac:dyDescent="0.25">
      <c r="A2846" t="s">
        <v>3148</v>
      </c>
      <c r="B2846">
        <v>301997274</v>
      </c>
      <c r="C2846">
        <v>2</v>
      </c>
      <c r="D2846" s="1">
        <v>42942.666145833333</v>
      </c>
      <c r="E2846" s="1">
        <v>42942.624398148146</v>
      </c>
      <c r="F2846">
        <v>10000</v>
      </c>
      <c r="G2846">
        <v>11500</v>
      </c>
      <c r="H2846">
        <v>15</v>
      </c>
      <c r="J2846" t="s">
        <v>11</v>
      </c>
      <c r="K2846" s="2">
        <f t="shared" si="132"/>
        <v>0.15</v>
      </c>
      <c r="L2846">
        <f t="shared" si="133"/>
        <v>0</v>
      </c>
      <c r="M2846" t="str">
        <f t="shared" si="134"/>
        <v>2. Early Repeat (2-3)</v>
      </c>
      <c r="N2846" t="str">
        <f>IFERROR(INDEX(Demographics!F:F, MATCH(A2846, Demographics!A:A, 0)), "Unspecified Bank")</f>
        <v>GT Bank</v>
      </c>
      <c r="O2846" t="str">
        <f>IFERROR(INDEX(Demographics!H:H, MATCH(A2846, Demographics!A:A, 0)) &amp; "", "Unknown Status")</f>
        <v>Permanent</v>
      </c>
    </row>
    <row r="2847" spans="1:15" x14ac:dyDescent="0.25">
      <c r="A2847" t="s">
        <v>3149</v>
      </c>
      <c r="B2847">
        <v>301973616</v>
      </c>
      <c r="C2847">
        <v>2</v>
      </c>
      <c r="D2847" s="1">
        <v>42927.808599537035</v>
      </c>
      <c r="E2847" s="1">
        <v>42927.766851851855</v>
      </c>
      <c r="F2847">
        <v>10000</v>
      </c>
      <c r="G2847">
        <v>11500</v>
      </c>
      <c r="H2847">
        <v>15</v>
      </c>
      <c r="I2847" t="s">
        <v>3150</v>
      </c>
      <c r="J2847" t="s">
        <v>23</v>
      </c>
      <c r="K2847" s="2">
        <f t="shared" si="132"/>
        <v>0.15</v>
      </c>
      <c r="L2847">
        <f t="shared" si="133"/>
        <v>1</v>
      </c>
      <c r="M2847" t="str">
        <f t="shared" si="134"/>
        <v>2. Early Repeat (2-3)</v>
      </c>
      <c r="N2847" t="str">
        <f>IFERROR(INDEX(Demographics!F:F, MATCH(A2847, Demographics!A:A, 0)), "Unspecified Bank")</f>
        <v>Unspecified Bank</v>
      </c>
      <c r="O2847" t="str">
        <f>IFERROR(INDEX(Demographics!H:H, MATCH(A2847, Demographics!A:A, 0)) &amp; "", "Unknown Status")</f>
        <v>Unknown Status</v>
      </c>
    </row>
    <row r="2848" spans="1:15" x14ac:dyDescent="0.25">
      <c r="A2848" t="s">
        <v>3151</v>
      </c>
      <c r="B2848">
        <v>301998452</v>
      </c>
      <c r="C2848">
        <v>2</v>
      </c>
      <c r="D2848" s="1">
        <v>42943.421111111114</v>
      </c>
      <c r="E2848" s="1">
        <v>42943.379374999997</v>
      </c>
      <c r="F2848">
        <v>10000</v>
      </c>
      <c r="G2848">
        <v>13000</v>
      </c>
      <c r="H2848">
        <v>30</v>
      </c>
      <c r="I2848" t="s">
        <v>3152</v>
      </c>
      <c r="J2848" t="s">
        <v>11</v>
      </c>
      <c r="K2848" s="2">
        <f t="shared" si="132"/>
        <v>0.3</v>
      </c>
      <c r="L2848">
        <f t="shared" si="133"/>
        <v>0</v>
      </c>
      <c r="M2848" t="str">
        <f t="shared" si="134"/>
        <v>2. Early Repeat (2-3)</v>
      </c>
      <c r="N2848" t="str">
        <f>IFERROR(INDEX(Demographics!F:F, MATCH(A2848, Demographics!A:A, 0)), "Unspecified Bank")</f>
        <v>First Bank</v>
      </c>
      <c r="O2848" t="str">
        <f>IFERROR(INDEX(Demographics!H:H, MATCH(A2848, Demographics!A:A, 0)) &amp; "", "Unknown Status")</f>
        <v/>
      </c>
    </row>
    <row r="2849" spans="1:15" x14ac:dyDescent="0.25">
      <c r="A2849" t="s">
        <v>624</v>
      </c>
      <c r="B2849">
        <v>301995570</v>
      </c>
      <c r="C2849">
        <v>8</v>
      </c>
      <c r="D2849" s="1">
        <v>42941.68241898148</v>
      </c>
      <c r="E2849" s="1">
        <v>42941.639930555553</v>
      </c>
      <c r="F2849">
        <v>20000</v>
      </c>
      <c r="G2849">
        <v>24500</v>
      </c>
      <c r="H2849">
        <v>30</v>
      </c>
      <c r="J2849" t="s">
        <v>11</v>
      </c>
      <c r="K2849" s="2">
        <f t="shared" si="132"/>
        <v>0.22500000000000001</v>
      </c>
      <c r="L2849">
        <f t="shared" si="133"/>
        <v>0</v>
      </c>
      <c r="M2849" t="str">
        <f t="shared" si="134"/>
        <v>3. High Velocity Loyalty (4+)</v>
      </c>
      <c r="N2849" t="str">
        <f>IFERROR(INDEX(Demographics!F:F, MATCH(A2849, Demographics!A:A, 0)), "Unspecified Bank")</f>
        <v>Unspecified Bank</v>
      </c>
      <c r="O2849" t="str">
        <f>IFERROR(INDEX(Demographics!H:H, MATCH(A2849, Demographics!A:A, 0)) &amp; "", "Unknown Status")</f>
        <v>Unknown Status</v>
      </c>
    </row>
    <row r="2850" spans="1:15" x14ac:dyDescent="0.25">
      <c r="A2850" t="s">
        <v>3153</v>
      </c>
      <c r="B2850">
        <v>301996413</v>
      </c>
      <c r="C2850">
        <v>5</v>
      </c>
      <c r="D2850" s="1">
        <v>42942.350370370368</v>
      </c>
      <c r="E2850" s="1">
        <v>42942.308634259258</v>
      </c>
      <c r="F2850">
        <v>10000</v>
      </c>
      <c r="G2850">
        <v>11500</v>
      </c>
      <c r="H2850">
        <v>15</v>
      </c>
      <c r="J2850" t="s">
        <v>11</v>
      </c>
      <c r="K2850" s="2">
        <f t="shared" si="132"/>
        <v>0.15</v>
      </c>
      <c r="L2850">
        <f t="shared" si="133"/>
        <v>0</v>
      </c>
      <c r="M2850" t="str">
        <f t="shared" si="134"/>
        <v>3. High Velocity Loyalty (4+)</v>
      </c>
      <c r="N2850" t="str">
        <f>IFERROR(INDEX(Demographics!F:F, MATCH(A2850, Demographics!A:A, 0)), "Unspecified Bank")</f>
        <v>GT Bank</v>
      </c>
      <c r="O2850" t="str">
        <f>IFERROR(INDEX(Demographics!H:H, MATCH(A2850, Demographics!A:A, 0)) &amp; "", "Unknown Status")</f>
        <v>Self-Employed</v>
      </c>
    </row>
    <row r="2851" spans="1:15" x14ac:dyDescent="0.25">
      <c r="A2851" t="s">
        <v>3154</v>
      </c>
      <c r="B2851">
        <v>301983781</v>
      </c>
      <c r="C2851">
        <v>2</v>
      </c>
      <c r="D2851" s="1">
        <v>42934.538634259261</v>
      </c>
      <c r="E2851" s="1">
        <v>42934.496874999997</v>
      </c>
      <c r="F2851">
        <v>10000</v>
      </c>
      <c r="G2851">
        <v>13000</v>
      </c>
      <c r="H2851">
        <v>30</v>
      </c>
      <c r="J2851" t="s">
        <v>11</v>
      </c>
      <c r="K2851" s="2">
        <f t="shared" si="132"/>
        <v>0.3</v>
      </c>
      <c r="L2851">
        <f t="shared" si="133"/>
        <v>0</v>
      </c>
      <c r="M2851" t="str">
        <f t="shared" si="134"/>
        <v>2. Early Repeat (2-3)</v>
      </c>
      <c r="N2851" t="str">
        <f>IFERROR(INDEX(Demographics!F:F, MATCH(A2851, Demographics!A:A, 0)), "Unspecified Bank")</f>
        <v>Skye Bank</v>
      </c>
      <c r="O2851" t="str">
        <f>IFERROR(INDEX(Demographics!H:H, MATCH(A2851, Demographics!A:A, 0)) &amp; "", "Unknown Status")</f>
        <v>Permanent</v>
      </c>
    </row>
    <row r="2852" spans="1:15" x14ac:dyDescent="0.25">
      <c r="A2852" t="s">
        <v>3155</v>
      </c>
      <c r="B2852">
        <v>301992870</v>
      </c>
      <c r="C2852">
        <v>15</v>
      </c>
      <c r="D2852" s="1">
        <v>42940.361932870372</v>
      </c>
      <c r="E2852" s="1">
        <v>42940.320104166669</v>
      </c>
      <c r="F2852">
        <v>50000</v>
      </c>
      <c r="G2852">
        <v>52500</v>
      </c>
      <c r="H2852">
        <v>30</v>
      </c>
      <c r="J2852" t="s">
        <v>11</v>
      </c>
      <c r="K2852" s="2">
        <f t="shared" si="132"/>
        <v>0.05</v>
      </c>
      <c r="L2852">
        <f t="shared" si="133"/>
        <v>0</v>
      </c>
      <c r="M2852" t="str">
        <f t="shared" si="134"/>
        <v>3. High Velocity Loyalty (4+)</v>
      </c>
      <c r="N2852" t="str">
        <f>IFERROR(INDEX(Demographics!F:F, MATCH(A2852, Demographics!A:A, 0)), "Unspecified Bank")</f>
        <v>GT Bank</v>
      </c>
      <c r="O2852" t="str">
        <f>IFERROR(INDEX(Demographics!H:H, MATCH(A2852, Demographics!A:A, 0)) &amp; "", "Unknown Status")</f>
        <v>Permanent</v>
      </c>
    </row>
    <row r="2853" spans="1:15" x14ac:dyDescent="0.25">
      <c r="A2853" t="s">
        <v>3156</v>
      </c>
      <c r="B2853">
        <v>301996966</v>
      </c>
      <c r="C2853">
        <v>2</v>
      </c>
      <c r="D2853" s="1">
        <v>42942.552870370368</v>
      </c>
      <c r="E2853" s="1">
        <v>42942.510370370372</v>
      </c>
      <c r="F2853">
        <v>10000</v>
      </c>
      <c r="G2853">
        <v>13000</v>
      </c>
      <c r="H2853">
        <v>30</v>
      </c>
      <c r="J2853" t="s">
        <v>11</v>
      </c>
      <c r="K2853" s="2">
        <f t="shared" si="132"/>
        <v>0.3</v>
      </c>
      <c r="L2853">
        <f t="shared" si="133"/>
        <v>0</v>
      </c>
      <c r="M2853" t="str">
        <f t="shared" si="134"/>
        <v>2. Early Repeat (2-3)</v>
      </c>
      <c r="N2853" t="str">
        <f>IFERROR(INDEX(Demographics!F:F, MATCH(A2853, Demographics!A:A, 0)), "Unspecified Bank")</f>
        <v>Unspecified Bank</v>
      </c>
      <c r="O2853" t="str">
        <f>IFERROR(INDEX(Demographics!H:H, MATCH(A2853, Demographics!A:A, 0)) &amp; "", "Unknown Status")</f>
        <v>Unknown Status</v>
      </c>
    </row>
    <row r="2854" spans="1:15" x14ac:dyDescent="0.25">
      <c r="A2854" t="s">
        <v>3157</v>
      </c>
      <c r="B2854">
        <v>301970362</v>
      </c>
      <c r="C2854">
        <v>8</v>
      </c>
      <c r="D2854" s="1">
        <v>42925.672523148147</v>
      </c>
      <c r="E2854" s="1">
        <v>42925.630787037036</v>
      </c>
      <c r="F2854">
        <v>30000</v>
      </c>
      <c r="G2854">
        <v>34500</v>
      </c>
      <c r="H2854">
        <v>30</v>
      </c>
      <c r="J2854" t="s">
        <v>11</v>
      </c>
      <c r="K2854" s="2">
        <f t="shared" si="132"/>
        <v>0.15</v>
      </c>
      <c r="L2854">
        <f t="shared" si="133"/>
        <v>0</v>
      </c>
      <c r="M2854" t="str">
        <f t="shared" si="134"/>
        <v>3. High Velocity Loyalty (4+)</v>
      </c>
      <c r="N2854" t="str">
        <f>IFERROR(INDEX(Demographics!F:F, MATCH(A2854, Demographics!A:A, 0)), "Unspecified Bank")</f>
        <v>Unspecified Bank</v>
      </c>
      <c r="O2854" t="str">
        <f>IFERROR(INDEX(Demographics!H:H, MATCH(A2854, Demographics!A:A, 0)) &amp; "", "Unknown Status")</f>
        <v>Unknown Status</v>
      </c>
    </row>
    <row r="2855" spans="1:15" x14ac:dyDescent="0.25">
      <c r="A2855" t="s">
        <v>3158</v>
      </c>
      <c r="B2855">
        <v>301959474</v>
      </c>
      <c r="C2855">
        <v>2</v>
      </c>
      <c r="D2855" s="1">
        <v>42917.925520833334</v>
      </c>
      <c r="E2855" s="1">
        <v>42917.883784722224</v>
      </c>
      <c r="F2855">
        <v>10000</v>
      </c>
      <c r="G2855">
        <v>13000</v>
      </c>
      <c r="H2855">
        <v>30</v>
      </c>
      <c r="J2855" t="s">
        <v>23</v>
      </c>
      <c r="K2855" s="2">
        <f t="shared" si="132"/>
        <v>0.3</v>
      </c>
      <c r="L2855">
        <f t="shared" si="133"/>
        <v>1</v>
      </c>
      <c r="M2855" t="str">
        <f t="shared" si="134"/>
        <v>2. Early Repeat (2-3)</v>
      </c>
      <c r="N2855" t="str">
        <f>IFERROR(INDEX(Demographics!F:F, MATCH(A2855, Demographics!A:A, 0)), "Unspecified Bank")</f>
        <v>GT Bank</v>
      </c>
      <c r="O2855" t="str">
        <f>IFERROR(INDEX(Demographics!H:H, MATCH(A2855, Demographics!A:A, 0)) &amp; "", "Unknown Status")</f>
        <v>Permanent</v>
      </c>
    </row>
    <row r="2856" spans="1:15" x14ac:dyDescent="0.25">
      <c r="A2856" t="s">
        <v>3159</v>
      </c>
      <c r="B2856">
        <v>301985117</v>
      </c>
      <c r="C2856">
        <v>5</v>
      </c>
      <c r="D2856" s="1">
        <v>42935.350671296299</v>
      </c>
      <c r="E2856" s="1">
        <v>42935.308171296296</v>
      </c>
      <c r="F2856">
        <v>20000</v>
      </c>
      <c r="G2856">
        <v>22250</v>
      </c>
      <c r="H2856">
        <v>15</v>
      </c>
      <c r="J2856" t="s">
        <v>11</v>
      </c>
      <c r="K2856" s="2">
        <f t="shared" si="132"/>
        <v>0.1125</v>
      </c>
      <c r="L2856">
        <f t="shared" si="133"/>
        <v>0</v>
      </c>
      <c r="M2856" t="str">
        <f t="shared" si="134"/>
        <v>3. High Velocity Loyalty (4+)</v>
      </c>
      <c r="N2856" t="str">
        <f>IFERROR(INDEX(Demographics!F:F, MATCH(A2856, Demographics!A:A, 0)), "Unspecified Bank")</f>
        <v>UBA</v>
      </c>
      <c r="O2856" t="str">
        <f>IFERROR(INDEX(Demographics!H:H, MATCH(A2856, Demographics!A:A, 0)) &amp; "", "Unknown Status")</f>
        <v>Permanent</v>
      </c>
    </row>
    <row r="2857" spans="1:15" x14ac:dyDescent="0.25">
      <c r="A2857" t="s">
        <v>3160</v>
      </c>
      <c r="B2857">
        <v>301972873</v>
      </c>
      <c r="C2857">
        <v>2</v>
      </c>
      <c r="D2857" s="1">
        <v>42927.495370370372</v>
      </c>
      <c r="E2857" s="1">
        <v>42927.453645833331</v>
      </c>
      <c r="F2857">
        <v>10000</v>
      </c>
      <c r="G2857">
        <v>13000</v>
      </c>
      <c r="H2857">
        <v>30</v>
      </c>
      <c r="I2857" t="s">
        <v>2174</v>
      </c>
      <c r="J2857" t="s">
        <v>11</v>
      </c>
      <c r="K2857" s="2">
        <f t="shared" si="132"/>
        <v>0.3</v>
      </c>
      <c r="L2857">
        <f t="shared" si="133"/>
        <v>0</v>
      </c>
      <c r="M2857" t="str">
        <f t="shared" si="134"/>
        <v>2. Early Repeat (2-3)</v>
      </c>
      <c r="N2857" t="str">
        <f>IFERROR(INDEX(Demographics!F:F, MATCH(A2857, Demographics!A:A, 0)), "Unspecified Bank")</f>
        <v>Keystone Bank</v>
      </c>
      <c r="O2857" t="str">
        <f>IFERROR(INDEX(Demographics!H:H, MATCH(A2857, Demographics!A:A, 0)) &amp; "", "Unknown Status")</f>
        <v>Permanent</v>
      </c>
    </row>
    <row r="2858" spans="1:15" x14ac:dyDescent="0.25">
      <c r="A2858" t="s">
        <v>3161</v>
      </c>
      <c r="B2858">
        <v>301986365</v>
      </c>
      <c r="C2858">
        <v>4</v>
      </c>
      <c r="D2858" s="1">
        <v>42935.824791666666</v>
      </c>
      <c r="E2858" s="1">
        <v>42935.783055555556</v>
      </c>
      <c r="F2858">
        <v>20000</v>
      </c>
      <c r="G2858">
        <v>24500</v>
      </c>
      <c r="H2858">
        <v>30</v>
      </c>
      <c r="J2858" t="s">
        <v>11</v>
      </c>
      <c r="K2858" s="2">
        <f t="shared" si="132"/>
        <v>0.22500000000000001</v>
      </c>
      <c r="L2858">
        <f t="shared" si="133"/>
        <v>0</v>
      </c>
      <c r="M2858" t="str">
        <f t="shared" si="134"/>
        <v>3. High Velocity Loyalty (4+)</v>
      </c>
      <c r="N2858" t="str">
        <f>IFERROR(INDEX(Demographics!F:F, MATCH(A2858, Demographics!A:A, 0)), "Unspecified Bank")</f>
        <v>GT Bank</v>
      </c>
      <c r="O2858" t="str">
        <f>IFERROR(INDEX(Demographics!H:H, MATCH(A2858, Demographics!A:A, 0)) &amp; "", "Unknown Status")</f>
        <v/>
      </c>
    </row>
    <row r="2859" spans="1:15" x14ac:dyDescent="0.25">
      <c r="A2859" t="s">
        <v>3162</v>
      </c>
      <c r="B2859">
        <v>301961142</v>
      </c>
      <c r="C2859">
        <v>9</v>
      </c>
      <c r="D2859" s="1">
        <v>42919.59337962963</v>
      </c>
      <c r="E2859" s="1">
        <v>42919.55096064815</v>
      </c>
      <c r="F2859">
        <v>40000</v>
      </c>
      <c r="G2859">
        <v>48000</v>
      </c>
      <c r="H2859">
        <v>60</v>
      </c>
      <c r="J2859" t="s">
        <v>11</v>
      </c>
      <c r="K2859" s="2">
        <f t="shared" si="132"/>
        <v>0.2</v>
      </c>
      <c r="L2859">
        <f t="shared" si="133"/>
        <v>0</v>
      </c>
      <c r="M2859" t="str">
        <f t="shared" si="134"/>
        <v>3. High Velocity Loyalty (4+)</v>
      </c>
      <c r="N2859" t="str">
        <f>IFERROR(INDEX(Demographics!F:F, MATCH(A2859, Demographics!A:A, 0)), "Unspecified Bank")</f>
        <v>Skye Bank</v>
      </c>
      <c r="O2859" t="str">
        <f>IFERROR(INDEX(Demographics!H:H, MATCH(A2859, Demographics!A:A, 0)) &amp; "", "Unknown Status")</f>
        <v>Self-Employed</v>
      </c>
    </row>
    <row r="2860" spans="1:15" x14ac:dyDescent="0.25">
      <c r="A2860" t="s">
        <v>3163</v>
      </c>
      <c r="B2860">
        <v>301994212</v>
      </c>
      <c r="C2860">
        <v>7</v>
      </c>
      <c r="D2860" s="1">
        <v>42940.857928240737</v>
      </c>
      <c r="E2860" s="1">
        <v>42940.815798611111</v>
      </c>
      <c r="F2860">
        <v>30000</v>
      </c>
      <c r="G2860">
        <v>34500</v>
      </c>
      <c r="H2860">
        <v>30</v>
      </c>
      <c r="J2860" t="s">
        <v>11</v>
      </c>
      <c r="K2860" s="2">
        <f t="shared" si="132"/>
        <v>0.15</v>
      </c>
      <c r="L2860">
        <f t="shared" si="133"/>
        <v>0</v>
      </c>
      <c r="M2860" t="str">
        <f t="shared" si="134"/>
        <v>3. High Velocity Loyalty (4+)</v>
      </c>
      <c r="N2860" t="str">
        <f>IFERROR(INDEX(Demographics!F:F, MATCH(A2860, Demographics!A:A, 0)), "Unspecified Bank")</f>
        <v>Unspecified Bank</v>
      </c>
      <c r="O2860" t="str">
        <f>IFERROR(INDEX(Demographics!H:H, MATCH(A2860, Demographics!A:A, 0)) &amp; "", "Unknown Status")</f>
        <v>Unknown Status</v>
      </c>
    </row>
    <row r="2861" spans="1:15" x14ac:dyDescent="0.25">
      <c r="A2861" t="s">
        <v>3164</v>
      </c>
      <c r="B2861">
        <v>301963250</v>
      </c>
      <c r="C2861">
        <v>4</v>
      </c>
      <c r="D2861" s="1">
        <v>42920.593425925923</v>
      </c>
      <c r="E2861" s="1">
        <v>42920.551689814813</v>
      </c>
      <c r="F2861">
        <v>20000</v>
      </c>
      <c r="G2861">
        <v>24500</v>
      </c>
      <c r="H2861">
        <v>30</v>
      </c>
      <c r="J2861" t="s">
        <v>11</v>
      </c>
      <c r="K2861" s="2">
        <f t="shared" si="132"/>
        <v>0.22500000000000001</v>
      </c>
      <c r="L2861">
        <f t="shared" si="133"/>
        <v>0</v>
      </c>
      <c r="M2861" t="str">
        <f t="shared" si="134"/>
        <v>3. High Velocity Loyalty (4+)</v>
      </c>
      <c r="N2861" t="str">
        <f>IFERROR(INDEX(Demographics!F:F, MATCH(A2861, Demographics!A:A, 0)), "Unspecified Bank")</f>
        <v>GT Bank</v>
      </c>
      <c r="O2861" t="str">
        <f>IFERROR(INDEX(Demographics!H:H, MATCH(A2861, Demographics!A:A, 0)) &amp; "", "Unknown Status")</f>
        <v>Permanent</v>
      </c>
    </row>
    <row r="2862" spans="1:15" x14ac:dyDescent="0.25">
      <c r="A2862" t="s">
        <v>3165</v>
      </c>
      <c r="B2862">
        <v>302002962</v>
      </c>
      <c r="C2862">
        <v>2</v>
      </c>
      <c r="D2862" s="1">
        <v>42946.112916666665</v>
      </c>
      <c r="E2862" s="1">
        <v>42946.071157407408</v>
      </c>
      <c r="F2862">
        <v>10000</v>
      </c>
      <c r="G2862">
        <v>13000</v>
      </c>
      <c r="H2862">
        <v>30</v>
      </c>
      <c r="J2862" t="s">
        <v>11</v>
      </c>
      <c r="K2862" s="2">
        <f t="shared" si="132"/>
        <v>0.3</v>
      </c>
      <c r="L2862">
        <f t="shared" si="133"/>
        <v>0</v>
      </c>
      <c r="M2862" t="str">
        <f t="shared" si="134"/>
        <v>2. Early Repeat (2-3)</v>
      </c>
      <c r="N2862" t="str">
        <f>IFERROR(INDEX(Demographics!F:F, MATCH(A2862, Demographics!A:A, 0)), "Unspecified Bank")</f>
        <v>First Bank</v>
      </c>
      <c r="O2862" t="str">
        <f>IFERROR(INDEX(Demographics!H:H, MATCH(A2862, Demographics!A:A, 0)) &amp; "", "Unknown Status")</f>
        <v>Permanent</v>
      </c>
    </row>
    <row r="2863" spans="1:15" x14ac:dyDescent="0.25">
      <c r="A2863" t="s">
        <v>3166</v>
      </c>
      <c r="B2863">
        <v>301998668</v>
      </c>
      <c r="C2863">
        <v>6</v>
      </c>
      <c r="D2863" s="1">
        <v>42943.510879629626</v>
      </c>
      <c r="E2863" s="1">
        <v>42943.469143518516</v>
      </c>
      <c r="F2863">
        <v>30000</v>
      </c>
      <c r="G2863">
        <v>34500</v>
      </c>
      <c r="H2863">
        <v>30</v>
      </c>
      <c r="J2863" t="s">
        <v>11</v>
      </c>
      <c r="K2863" s="2">
        <f t="shared" si="132"/>
        <v>0.15</v>
      </c>
      <c r="L2863">
        <f t="shared" si="133"/>
        <v>0</v>
      </c>
      <c r="M2863" t="str">
        <f t="shared" si="134"/>
        <v>3. High Velocity Loyalty (4+)</v>
      </c>
      <c r="N2863" t="str">
        <f>IFERROR(INDEX(Demographics!F:F, MATCH(A2863, Demographics!A:A, 0)), "Unspecified Bank")</f>
        <v>GT Bank</v>
      </c>
      <c r="O2863" t="str">
        <f>IFERROR(INDEX(Demographics!H:H, MATCH(A2863, Demographics!A:A, 0)) &amp; "", "Unknown Status")</f>
        <v>Permanent</v>
      </c>
    </row>
    <row r="2864" spans="1:15" x14ac:dyDescent="0.25">
      <c r="A2864" t="s">
        <v>3167</v>
      </c>
      <c r="B2864">
        <v>301999873</v>
      </c>
      <c r="C2864">
        <v>2</v>
      </c>
      <c r="D2864" s="1">
        <v>42944.27547453704</v>
      </c>
      <c r="E2864" s="1">
        <v>42944.233749999999</v>
      </c>
      <c r="F2864">
        <v>10000</v>
      </c>
      <c r="G2864">
        <v>13000</v>
      </c>
      <c r="H2864">
        <v>30</v>
      </c>
      <c r="J2864" t="s">
        <v>11</v>
      </c>
      <c r="K2864" s="2">
        <f t="shared" si="132"/>
        <v>0.3</v>
      </c>
      <c r="L2864">
        <f t="shared" si="133"/>
        <v>0</v>
      </c>
      <c r="M2864" t="str">
        <f t="shared" si="134"/>
        <v>2. Early Repeat (2-3)</v>
      </c>
      <c r="N2864" t="str">
        <f>IFERROR(INDEX(Demographics!F:F, MATCH(A2864, Demographics!A:A, 0)), "Unspecified Bank")</f>
        <v>Zenith Bank</v>
      </c>
      <c r="O2864" t="str">
        <f>IFERROR(INDEX(Demographics!H:H, MATCH(A2864, Demographics!A:A, 0)) &amp; "", "Unknown Status")</f>
        <v>Permanent</v>
      </c>
    </row>
    <row r="2865" spans="1:15" x14ac:dyDescent="0.25">
      <c r="A2865" t="s">
        <v>3168</v>
      </c>
      <c r="B2865">
        <v>301965946</v>
      </c>
      <c r="C2865">
        <v>4</v>
      </c>
      <c r="D2865" s="1">
        <v>42922.338263888887</v>
      </c>
      <c r="E2865" s="1">
        <v>42922.296539351853</v>
      </c>
      <c r="F2865">
        <v>20000</v>
      </c>
      <c r="G2865">
        <v>24500</v>
      </c>
      <c r="H2865">
        <v>30</v>
      </c>
      <c r="J2865" t="s">
        <v>11</v>
      </c>
      <c r="K2865" s="2">
        <f t="shared" si="132"/>
        <v>0.22500000000000001</v>
      </c>
      <c r="L2865">
        <f t="shared" si="133"/>
        <v>0</v>
      </c>
      <c r="M2865" t="str">
        <f t="shared" si="134"/>
        <v>3. High Velocity Loyalty (4+)</v>
      </c>
      <c r="N2865" t="str">
        <f>IFERROR(INDEX(Demographics!F:F, MATCH(A2865, Demographics!A:A, 0)), "Unspecified Bank")</f>
        <v>GT Bank</v>
      </c>
      <c r="O2865" t="str">
        <f>IFERROR(INDEX(Demographics!H:H, MATCH(A2865, Demographics!A:A, 0)) &amp; "", "Unknown Status")</f>
        <v>Permanent</v>
      </c>
    </row>
    <row r="2866" spans="1:15" x14ac:dyDescent="0.25">
      <c r="A2866" t="s">
        <v>3169</v>
      </c>
      <c r="B2866">
        <v>302000518</v>
      </c>
      <c r="C2866">
        <v>2</v>
      </c>
      <c r="D2866" s="1">
        <v>42944.539224537039</v>
      </c>
      <c r="E2866" s="1">
        <v>42944.497465277775</v>
      </c>
      <c r="F2866">
        <v>10000</v>
      </c>
      <c r="G2866">
        <v>13000</v>
      </c>
      <c r="H2866">
        <v>30</v>
      </c>
      <c r="J2866" t="s">
        <v>23</v>
      </c>
      <c r="K2866" s="2">
        <f t="shared" si="132"/>
        <v>0.3</v>
      </c>
      <c r="L2866">
        <f t="shared" si="133"/>
        <v>1</v>
      </c>
      <c r="M2866" t="str">
        <f t="shared" si="134"/>
        <v>2. Early Repeat (2-3)</v>
      </c>
      <c r="N2866" t="str">
        <f>IFERROR(INDEX(Demographics!F:F, MATCH(A2866, Demographics!A:A, 0)), "Unspecified Bank")</f>
        <v>Diamond Bank</v>
      </c>
      <c r="O2866" t="str">
        <f>IFERROR(INDEX(Demographics!H:H, MATCH(A2866, Demographics!A:A, 0)) &amp; "", "Unknown Status")</f>
        <v/>
      </c>
    </row>
    <row r="2867" spans="1:15" x14ac:dyDescent="0.25">
      <c r="A2867" t="s">
        <v>3170</v>
      </c>
      <c r="B2867">
        <v>301982256</v>
      </c>
      <c r="C2867">
        <v>6</v>
      </c>
      <c r="D2867" s="1">
        <v>42933.684907407405</v>
      </c>
      <c r="E2867" s="1">
        <v>42933.642407407409</v>
      </c>
      <c r="F2867">
        <v>10000</v>
      </c>
      <c r="G2867">
        <v>13000</v>
      </c>
      <c r="H2867">
        <v>30</v>
      </c>
      <c r="J2867" t="s">
        <v>11</v>
      </c>
      <c r="K2867" s="2">
        <f t="shared" si="132"/>
        <v>0.3</v>
      </c>
      <c r="L2867">
        <f t="shared" si="133"/>
        <v>0</v>
      </c>
      <c r="M2867" t="str">
        <f t="shared" si="134"/>
        <v>3. High Velocity Loyalty (4+)</v>
      </c>
      <c r="N2867" t="str">
        <f>IFERROR(INDEX(Demographics!F:F, MATCH(A2867, Demographics!A:A, 0)), "Unspecified Bank")</f>
        <v>Access Bank</v>
      </c>
      <c r="O2867" t="str">
        <f>IFERROR(INDEX(Demographics!H:H, MATCH(A2867, Demographics!A:A, 0)) &amp; "", "Unknown Status")</f>
        <v>Permanent</v>
      </c>
    </row>
    <row r="2868" spans="1:15" x14ac:dyDescent="0.25">
      <c r="A2868" t="s">
        <v>3171</v>
      </c>
      <c r="B2868">
        <v>301974528</v>
      </c>
      <c r="C2868">
        <v>3</v>
      </c>
      <c r="D2868" s="1">
        <v>42928.530601851853</v>
      </c>
      <c r="E2868" s="1">
        <v>42928.488854166666</v>
      </c>
      <c r="F2868">
        <v>10000</v>
      </c>
      <c r="G2868">
        <v>13000</v>
      </c>
      <c r="H2868">
        <v>30</v>
      </c>
      <c r="J2868" t="s">
        <v>11</v>
      </c>
      <c r="K2868" s="2">
        <f t="shared" si="132"/>
        <v>0.3</v>
      </c>
      <c r="L2868">
        <f t="shared" si="133"/>
        <v>0</v>
      </c>
      <c r="M2868" t="str">
        <f t="shared" si="134"/>
        <v>2. Early Repeat (2-3)</v>
      </c>
      <c r="N2868" t="str">
        <f>IFERROR(INDEX(Demographics!F:F, MATCH(A2868, Demographics!A:A, 0)), "Unspecified Bank")</f>
        <v>First Bank</v>
      </c>
      <c r="O2868" t="str">
        <f>IFERROR(INDEX(Demographics!H:H, MATCH(A2868, Demographics!A:A, 0)) &amp; "", "Unknown Status")</f>
        <v>Permanent</v>
      </c>
    </row>
    <row r="2869" spans="1:15" x14ac:dyDescent="0.25">
      <c r="A2869" t="s">
        <v>3172</v>
      </c>
      <c r="B2869">
        <v>301986076</v>
      </c>
      <c r="C2869">
        <v>7</v>
      </c>
      <c r="D2869" s="1">
        <v>42935.702870370369</v>
      </c>
      <c r="E2869" s="1">
        <v>42935.661134259259</v>
      </c>
      <c r="F2869">
        <v>30000</v>
      </c>
      <c r="G2869">
        <v>34500</v>
      </c>
      <c r="H2869">
        <v>30</v>
      </c>
      <c r="J2869" t="s">
        <v>11</v>
      </c>
      <c r="K2869" s="2">
        <f t="shared" si="132"/>
        <v>0.15</v>
      </c>
      <c r="L2869">
        <f t="shared" si="133"/>
        <v>0</v>
      </c>
      <c r="M2869" t="str">
        <f t="shared" si="134"/>
        <v>3. High Velocity Loyalty (4+)</v>
      </c>
      <c r="N2869" t="str">
        <f>IFERROR(INDEX(Demographics!F:F, MATCH(A2869, Demographics!A:A, 0)), "Unspecified Bank")</f>
        <v>GT Bank</v>
      </c>
      <c r="O2869" t="str">
        <f>IFERROR(INDEX(Demographics!H:H, MATCH(A2869, Demographics!A:A, 0)) &amp; "", "Unknown Status")</f>
        <v>Permanent</v>
      </c>
    </row>
    <row r="2870" spans="1:15" x14ac:dyDescent="0.25">
      <c r="A2870" t="s">
        <v>3173</v>
      </c>
      <c r="B2870">
        <v>301991393</v>
      </c>
      <c r="C2870">
        <v>2</v>
      </c>
      <c r="D2870" s="1">
        <v>42938.98914351852</v>
      </c>
      <c r="E2870" s="1">
        <v>42938.947395833333</v>
      </c>
      <c r="F2870">
        <v>10000</v>
      </c>
      <c r="G2870">
        <v>11500</v>
      </c>
      <c r="H2870">
        <v>15</v>
      </c>
      <c r="I2870" t="s">
        <v>3174</v>
      </c>
      <c r="J2870" t="s">
        <v>11</v>
      </c>
      <c r="K2870" s="2">
        <f t="shared" si="132"/>
        <v>0.15</v>
      </c>
      <c r="L2870">
        <f t="shared" si="133"/>
        <v>0</v>
      </c>
      <c r="M2870" t="str">
        <f t="shared" si="134"/>
        <v>2. Early Repeat (2-3)</v>
      </c>
      <c r="N2870" t="str">
        <f>IFERROR(INDEX(Demographics!F:F, MATCH(A2870, Demographics!A:A, 0)), "Unspecified Bank")</f>
        <v>Diamond Bank</v>
      </c>
      <c r="O2870" t="str">
        <f>IFERROR(INDEX(Demographics!H:H, MATCH(A2870, Demographics!A:A, 0)) &amp; "", "Unknown Status")</f>
        <v>Permanent</v>
      </c>
    </row>
    <row r="2871" spans="1:15" x14ac:dyDescent="0.25">
      <c r="A2871" t="s">
        <v>3175</v>
      </c>
      <c r="B2871">
        <v>301972359</v>
      </c>
      <c r="C2871">
        <v>4</v>
      </c>
      <c r="D2871" s="1">
        <v>42927.080254629633</v>
      </c>
      <c r="E2871" s="1">
        <v>42927.038518518515</v>
      </c>
      <c r="F2871">
        <v>10000</v>
      </c>
      <c r="G2871">
        <v>13000</v>
      </c>
      <c r="H2871">
        <v>30</v>
      </c>
      <c r="J2871" t="s">
        <v>11</v>
      </c>
      <c r="K2871" s="2">
        <f t="shared" si="132"/>
        <v>0.3</v>
      </c>
      <c r="L2871">
        <f t="shared" si="133"/>
        <v>0</v>
      </c>
      <c r="M2871" t="str">
        <f t="shared" si="134"/>
        <v>3. High Velocity Loyalty (4+)</v>
      </c>
      <c r="N2871" t="str">
        <f>IFERROR(INDEX(Demographics!F:F, MATCH(A2871, Demographics!A:A, 0)), "Unspecified Bank")</f>
        <v>Unspecified Bank</v>
      </c>
      <c r="O2871" t="str">
        <f>IFERROR(INDEX(Demographics!H:H, MATCH(A2871, Demographics!A:A, 0)) &amp; "", "Unknown Status")</f>
        <v>Unknown Status</v>
      </c>
    </row>
    <row r="2872" spans="1:15" x14ac:dyDescent="0.25">
      <c r="A2872" t="s">
        <v>3176</v>
      </c>
      <c r="B2872">
        <v>301995323</v>
      </c>
      <c r="C2872">
        <v>2</v>
      </c>
      <c r="D2872" s="1">
        <v>42941.572754629633</v>
      </c>
      <c r="E2872" s="1">
        <v>42941.531006944446</v>
      </c>
      <c r="F2872">
        <v>10000</v>
      </c>
      <c r="G2872">
        <v>13000</v>
      </c>
      <c r="H2872">
        <v>30</v>
      </c>
      <c r="I2872" t="s">
        <v>3177</v>
      </c>
      <c r="J2872" t="s">
        <v>23</v>
      </c>
      <c r="K2872" s="2">
        <f t="shared" si="132"/>
        <v>0.3</v>
      </c>
      <c r="L2872">
        <f t="shared" si="133"/>
        <v>1</v>
      </c>
      <c r="M2872" t="str">
        <f t="shared" si="134"/>
        <v>2. Early Repeat (2-3)</v>
      </c>
      <c r="N2872" t="str">
        <f>IFERROR(INDEX(Demographics!F:F, MATCH(A2872, Demographics!A:A, 0)), "Unspecified Bank")</f>
        <v>GT Bank</v>
      </c>
      <c r="O2872" t="str">
        <f>IFERROR(INDEX(Demographics!H:H, MATCH(A2872, Demographics!A:A, 0)) &amp; "", "Unknown Status")</f>
        <v/>
      </c>
    </row>
    <row r="2873" spans="1:15" x14ac:dyDescent="0.25">
      <c r="A2873" t="s">
        <v>3178</v>
      </c>
      <c r="B2873">
        <v>301973368</v>
      </c>
      <c r="C2873">
        <v>6</v>
      </c>
      <c r="D2873" s="1">
        <v>42927.693287037036</v>
      </c>
      <c r="E2873" s="1">
        <v>42927.650821759256</v>
      </c>
      <c r="F2873">
        <v>10000</v>
      </c>
      <c r="G2873">
        <v>13000</v>
      </c>
      <c r="H2873">
        <v>30</v>
      </c>
      <c r="J2873" t="s">
        <v>23</v>
      </c>
      <c r="K2873" s="2">
        <f t="shared" si="132"/>
        <v>0.3</v>
      </c>
      <c r="L2873">
        <f t="shared" si="133"/>
        <v>1</v>
      </c>
      <c r="M2873" t="str">
        <f t="shared" si="134"/>
        <v>3. High Velocity Loyalty (4+)</v>
      </c>
      <c r="N2873" t="str">
        <f>IFERROR(INDEX(Demographics!F:F, MATCH(A2873, Demographics!A:A, 0)), "Unspecified Bank")</f>
        <v>GT Bank</v>
      </c>
      <c r="O2873" t="str">
        <f>IFERROR(INDEX(Demographics!H:H, MATCH(A2873, Demographics!A:A, 0)) &amp; "", "Unknown Status")</f>
        <v>Permanent</v>
      </c>
    </row>
    <row r="2874" spans="1:15" x14ac:dyDescent="0.25">
      <c r="A2874" t="s">
        <v>3179</v>
      </c>
      <c r="B2874">
        <v>301989514</v>
      </c>
      <c r="C2874">
        <v>11</v>
      </c>
      <c r="D2874" s="1">
        <v>42937.641909722224</v>
      </c>
      <c r="E2874" s="1">
        <v>42937.600057870368</v>
      </c>
      <c r="F2874">
        <v>50000</v>
      </c>
      <c r="G2874">
        <v>57500</v>
      </c>
      <c r="H2874">
        <v>90</v>
      </c>
      <c r="J2874" t="s">
        <v>23</v>
      </c>
      <c r="K2874" s="2">
        <f t="shared" si="132"/>
        <v>0.15</v>
      </c>
      <c r="L2874">
        <f t="shared" si="133"/>
        <v>1</v>
      </c>
      <c r="M2874" t="str">
        <f t="shared" si="134"/>
        <v>3. High Velocity Loyalty (4+)</v>
      </c>
      <c r="N2874" t="str">
        <f>IFERROR(INDEX(Demographics!F:F, MATCH(A2874, Demographics!A:A, 0)), "Unspecified Bank")</f>
        <v>Unspecified Bank</v>
      </c>
      <c r="O2874" t="str">
        <f>IFERROR(INDEX(Demographics!H:H, MATCH(A2874, Demographics!A:A, 0)) &amp; "", "Unknown Status")</f>
        <v>Unknown Status</v>
      </c>
    </row>
    <row r="2875" spans="1:15" x14ac:dyDescent="0.25">
      <c r="A2875" t="s">
        <v>3180</v>
      </c>
      <c r="B2875">
        <v>301979295</v>
      </c>
      <c r="C2875">
        <v>3</v>
      </c>
      <c r="D2875" s="1">
        <v>42931.638101851851</v>
      </c>
      <c r="E2875" s="1">
        <v>42931.596365740741</v>
      </c>
      <c r="F2875">
        <v>10000</v>
      </c>
      <c r="G2875">
        <v>13000</v>
      </c>
      <c r="H2875">
        <v>30</v>
      </c>
      <c r="I2875" t="s">
        <v>3181</v>
      </c>
      <c r="J2875" t="s">
        <v>23</v>
      </c>
      <c r="K2875" s="2">
        <f t="shared" si="132"/>
        <v>0.3</v>
      </c>
      <c r="L2875">
        <f t="shared" si="133"/>
        <v>1</v>
      </c>
      <c r="M2875" t="str">
        <f t="shared" si="134"/>
        <v>2. Early Repeat (2-3)</v>
      </c>
      <c r="N2875" t="str">
        <f>IFERROR(INDEX(Demographics!F:F, MATCH(A2875, Demographics!A:A, 0)), "Unspecified Bank")</f>
        <v>UBA</v>
      </c>
      <c r="O2875" t="str">
        <f>IFERROR(INDEX(Demographics!H:H, MATCH(A2875, Demographics!A:A, 0)) &amp; "", "Unknown Status")</f>
        <v>Permanent</v>
      </c>
    </row>
    <row r="2876" spans="1:15" x14ac:dyDescent="0.25">
      <c r="A2876" t="s">
        <v>3182</v>
      </c>
      <c r="B2876">
        <v>301998499</v>
      </c>
      <c r="C2876">
        <v>2</v>
      </c>
      <c r="D2876" s="1">
        <v>42943.441712962966</v>
      </c>
      <c r="E2876" s="1">
        <v>42943.399236111109</v>
      </c>
      <c r="F2876">
        <v>10000</v>
      </c>
      <c r="G2876">
        <v>13000</v>
      </c>
      <c r="H2876">
        <v>30</v>
      </c>
      <c r="J2876" t="s">
        <v>23</v>
      </c>
      <c r="K2876" s="2">
        <f t="shared" si="132"/>
        <v>0.3</v>
      </c>
      <c r="L2876">
        <f t="shared" si="133"/>
        <v>1</v>
      </c>
      <c r="M2876" t="str">
        <f t="shared" si="134"/>
        <v>2. Early Repeat (2-3)</v>
      </c>
      <c r="N2876" t="str">
        <f>IFERROR(INDEX(Demographics!F:F, MATCH(A2876, Demographics!A:A, 0)), "Unspecified Bank")</f>
        <v>Fidelity Bank</v>
      </c>
      <c r="O2876" t="str">
        <f>IFERROR(INDEX(Demographics!H:H, MATCH(A2876, Demographics!A:A, 0)) &amp; "", "Unknown Status")</f>
        <v/>
      </c>
    </row>
    <row r="2877" spans="1:15" x14ac:dyDescent="0.25">
      <c r="A2877" t="s">
        <v>3183</v>
      </c>
      <c r="B2877">
        <v>302002611</v>
      </c>
      <c r="C2877">
        <v>2</v>
      </c>
      <c r="D2877" s="1">
        <v>42945.779942129629</v>
      </c>
      <c r="E2877" s="1">
        <v>42945.738171296296</v>
      </c>
      <c r="F2877">
        <v>10000</v>
      </c>
      <c r="G2877">
        <v>13000</v>
      </c>
      <c r="H2877">
        <v>30</v>
      </c>
      <c r="I2877" t="s">
        <v>3184</v>
      </c>
      <c r="J2877" t="s">
        <v>23</v>
      </c>
      <c r="K2877" s="2">
        <f t="shared" si="132"/>
        <v>0.3</v>
      </c>
      <c r="L2877">
        <f t="shared" si="133"/>
        <v>1</v>
      </c>
      <c r="M2877" t="str">
        <f t="shared" si="134"/>
        <v>2. Early Repeat (2-3)</v>
      </c>
      <c r="N2877" t="str">
        <f>IFERROR(INDEX(Demographics!F:F, MATCH(A2877, Demographics!A:A, 0)), "Unspecified Bank")</f>
        <v>GT Bank</v>
      </c>
      <c r="O2877" t="str">
        <f>IFERROR(INDEX(Demographics!H:H, MATCH(A2877, Demographics!A:A, 0)) &amp; "", "Unknown Status")</f>
        <v>Permanent</v>
      </c>
    </row>
    <row r="2878" spans="1:15" x14ac:dyDescent="0.25">
      <c r="A2878" t="s">
        <v>3185</v>
      </c>
      <c r="B2878">
        <v>301962704</v>
      </c>
      <c r="C2878">
        <v>2</v>
      </c>
      <c r="D2878" s="1">
        <v>42920.380358796298</v>
      </c>
      <c r="E2878" s="1">
        <v>42920.338576388887</v>
      </c>
      <c r="F2878">
        <v>10000</v>
      </c>
      <c r="G2878">
        <v>13000</v>
      </c>
      <c r="H2878">
        <v>30</v>
      </c>
      <c r="J2878" t="s">
        <v>23</v>
      </c>
      <c r="K2878" s="2">
        <f t="shared" si="132"/>
        <v>0.3</v>
      </c>
      <c r="L2878">
        <f t="shared" si="133"/>
        <v>1</v>
      </c>
      <c r="M2878" t="str">
        <f t="shared" si="134"/>
        <v>2. Early Repeat (2-3)</v>
      </c>
      <c r="N2878" t="str">
        <f>IFERROR(INDEX(Demographics!F:F, MATCH(A2878, Demographics!A:A, 0)), "Unspecified Bank")</f>
        <v>UBA</v>
      </c>
      <c r="O2878" t="str">
        <f>IFERROR(INDEX(Demographics!H:H, MATCH(A2878, Demographics!A:A, 0)) &amp; "", "Unknown Status")</f>
        <v>Permanent</v>
      </c>
    </row>
    <row r="2879" spans="1:15" x14ac:dyDescent="0.25">
      <c r="A2879" t="s">
        <v>3186</v>
      </c>
      <c r="B2879">
        <v>302003821</v>
      </c>
      <c r="C2879">
        <v>12</v>
      </c>
      <c r="D2879" s="1">
        <v>42946.789097222223</v>
      </c>
      <c r="E2879" s="1">
        <v>42946.747314814813</v>
      </c>
      <c r="F2879">
        <v>30000</v>
      </c>
      <c r="G2879">
        <v>39000</v>
      </c>
      <c r="H2879">
        <v>60</v>
      </c>
      <c r="J2879" t="s">
        <v>23</v>
      </c>
      <c r="K2879" s="2">
        <f t="shared" si="132"/>
        <v>0.3</v>
      </c>
      <c r="L2879">
        <f t="shared" si="133"/>
        <v>1</v>
      </c>
      <c r="M2879" t="str">
        <f t="shared" si="134"/>
        <v>3. High Velocity Loyalty (4+)</v>
      </c>
      <c r="N2879" t="str">
        <f>IFERROR(INDEX(Demographics!F:F, MATCH(A2879, Demographics!A:A, 0)), "Unspecified Bank")</f>
        <v>Access Bank</v>
      </c>
      <c r="O2879" t="str">
        <f>IFERROR(INDEX(Demographics!H:H, MATCH(A2879, Demographics!A:A, 0)) &amp; "", "Unknown Status")</f>
        <v>Permanent</v>
      </c>
    </row>
    <row r="2880" spans="1:15" x14ac:dyDescent="0.25">
      <c r="A2880" t="s">
        <v>3187</v>
      </c>
      <c r="B2880">
        <v>301964049</v>
      </c>
      <c r="C2880">
        <v>7</v>
      </c>
      <c r="D2880" s="1">
        <v>42920.965590277781</v>
      </c>
      <c r="E2880" s="1">
        <v>42920.92386574074</v>
      </c>
      <c r="F2880">
        <v>20000</v>
      </c>
      <c r="G2880">
        <v>24500</v>
      </c>
      <c r="H2880">
        <v>30</v>
      </c>
      <c r="J2880" t="s">
        <v>11</v>
      </c>
      <c r="K2880" s="2">
        <f t="shared" si="132"/>
        <v>0.22500000000000001</v>
      </c>
      <c r="L2880">
        <f t="shared" si="133"/>
        <v>0</v>
      </c>
      <c r="M2880" t="str">
        <f t="shared" si="134"/>
        <v>3. High Velocity Loyalty (4+)</v>
      </c>
      <c r="N2880" t="str">
        <f>IFERROR(INDEX(Demographics!F:F, MATCH(A2880, Demographics!A:A, 0)), "Unspecified Bank")</f>
        <v>Diamond Bank</v>
      </c>
      <c r="O2880" t="str">
        <f>IFERROR(INDEX(Demographics!H:H, MATCH(A2880, Demographics!A:A, 0)) &amp; "", "Unknown Status")</f>
        <v>Permanent</v>
      </c>
    </row>
    <row r="2881" spans="1:15" x14ac:dyDescent="0.25">
      <c r="A2881" t="s">
        <v>183</v>
      </c>
      <c r="B2881">
        <v>301960452</v>
      </c>
      <c r="C2881">
        <v>10</v>
      </c>
      <c r="D2881" s="1">
        <v>42919.019837962966</v>
      </c>
      <c r="E2881" s="1">
        <v>42918.977407407408</v>
      </c>
      <c r="F2881">
        <v>40000</v>
      </c>
      <c r="G2881">
        <v>48000</v>
      </c>
      <c r="H2881">
        <v>60</v>
      </c>
      <c r="J2881" t="s">
        <v>11</v>
      </c>
      <c r="K2881" s="2">
        <f t="shared" si="132"/>
        <v>0.2</v>
      </c>
      <c r="L2881">
        <f t="shared" si="133"/>
        <v>0</v>
      </c>
      <c r="M2881" t="str">
        <f t="shared" si="134"/>
        <v>3. High Velocity Loyalty (4+)</v>
      </c>
      <c r="N2881" t="str">
        <f>IFERROR(INDEX(Demographics!F:F, MATCH(A2881, Demographics!A:A, 0)), "Unspecified Bank")</f>
        <v>GT Bank</v>
      </c>
      <c r="O2881" t="str">
        <f>IFERROR(INDEX(Demographics!H:H, MATCH(A2881, Demographics!A:A, 0)) &amp; "", "Unknown Status")</f>
        <v>Permanent</v>
      </c>
    </row>
    <row r="2882" spans="1:15" x14ac:dyDescent="0.25">
      <c r="A2882" t="s">
        <v>3188</v>
      </c>
      <c r="B2882">
        <v>301968555</v>
      </c>
      <c r="C2882">
        <v>4</v>
      </c>
      <c r="D2882" s="1">
        <v>42923.864930555559</v>
      </c>
      <c r="E2882" s="1">
        <v>42923.823206018518</v>
      </c>
      <c r="F2882">
        <v>10000</v>
      </c>
      <c r="G2882">
        <v>13000</v>
      </c>
      <c r="H2882">
        <v>30</v>
      </c>
      <c r="J2882" t="s">
        <v>23</v>
      </c>
      <c r="K2882" s="2">
        <f t="shared" si="132"/>
        <v>0.3</v>
      </c>
      <c r="L2882">
        <f t="shared" si="133"/>
        <v>1</v>
      </c>
      <c r="M2882" t="str">
        <f t="shared" si="134"/>
        <v>3. High Velocity Loyalty (4+)</v>
      </c>
      <c r="N2882" t="str">
        <f>IFERROR(INDEX(Demographics!F:F, MATCH(A2882, Demographics!A:A, 0)), "Unspecified Bank")</f>
        <v>Diamond Bank</v>
      </c>
      <c r="O2882" t="str">
        <f>IFERROR(INDEX(Demographics!H:H, MATCH(A2882, Demographics!A:A, 0)) &amp; "", "Unknown Status")</f>
        <v>Permanent</v>
      </c>
    </row>
    <row r="2883" spans="1:15" x14ac:dyDescent="0.25">
      <c r="A2883" t="s">
        <v>3189</v>
      </c>
      <c r="B2883">
        <v>301977625</v>
      </c>
      <c r="C2883">
        <v>12</v>
      </c>
      <c r="D2883" s="1">
        <v>42930.560520833336</v>
      </c>
      <c r="E2883" s="1">
        <v>42930.518773148149</v>
      </c>
      <c r="F2883">
        <v>30000</v>
      </c>
      <c r="G2883">
        <v>34500</v>
      </c>
      <c r="H2883">
        <v>30</v>
      </c>
      <c r="J2883" t="s">
        <v>11</v>
      </c>
      <c r="K2883" s="2">
        <f t="shared" ref="K2883:K2946" si="135">(G2883 - F2883) / F2883</f>
        <v>0.15</v>
      </c>
      <c r="L2883">
        <f t="shared" ref="L2883:L2946" si="136">IF(J2883="bad", 1, 0)</f>
        <v>0</v>
      </c>
      <c r="M2883" t="str">
        <f t="shared" ref="M2883:M2946" si="137">IF(C2883=1, "1. First-Time Applicant", IF(C2883&lt;=3, "2. Early Repeat (2-3)", "3. High Velocity Loyalty (4+)"))</f>
        <v>3. High Velocity Loyalty (4+)</v>
      </c>
      <c r="N2883" t="str">
        <f>IFERROR(INDEX(Demographics!F:F, MATCH(A2883, Demographics!A:A, 0)), "Unspecified Bank")</f>
        <v>GT Bank</v>
      </c>
      <c r="O2883" t="str">
        <f>IFERROR(INDEX(Demographics!H:H, MATCH(A2883, Demographics!A:A, 0)) &amp; "", "Unknown Status")</f>
        <v>Permanent</v>
      </c>
    </row>
    <row r="2884" spans="1:15" x14ac:dyDescent="0.25">
      <c r="A2884" t="s">
        <v>3190</v>
      </c>
      <c r="B2884">
        <v>301963503</v>
      </c>
      <c r="C2884">
        <v>7</v>
      </c>
      <c r="D2884" s="1">
        <v>42920.687662037039</v>
      </c>
      <c r="E2884" s="1">
        <v>42920.645925925928</v>
      </c>
      <c r="F2884">
        <v>20000</v>
      </c>
      <c r="G2884">
        <v>24500</v>
      </c>
      <c r="H2884">
        <v>30</v>
      </c>
      <c r="J2884" t="s">
        <v>11</v>
      </c>
      <c r="K2884" s="2">
        <f t="shared" si="135"/>
        <v>0.22500000000000001</v>
      </c>
      <c r="L2884">
        <f t="shared" si="136"/>
        <v>0</v>
      </c>
      <c r="M2884" t="str">
        <f t="shared" si="137"/>
        <v>3. High Velocity Loyalty (4+)</v>
      </c>
      <c r="N2884" t="str">
        <f>IFERROR(INDEX(Demographics!F:F, MATCH(A2884, Demographics!A:A, 0)), "Unspecified Bank")</f>
        <v>Unspecified Bank</v>
      </c>
      <c r="O2884" t="str">
        <f>IFERROR(INDEX(Demographics!H:H, MATCH(A2884, Demographics!A:A, 0)) &amp; "", "Unknown Status")</f>
        <v>Unknown Status</v>
      </c>
    </row>
    <row r="2885" spans="1:15" x14ac:dyDescent="0.25">
      <c r="A2885" t="s">
        <v>3191</v>
      </c>
      <c r="B2885">
        <v>301979488</v>
      </c>
      <c r="C2885">
        <v>8</v>
      </c>
      <c r="D2885" s="1">
        <v>42931.748344907406</v>
      </c>
      <c r="E2885" s="1">
        <v>42931.706574074073</v>
      </c>
      <c r="F2885">
        <v>20000</v>
      </c>
      <c r="G2885">
        <v>24500</v>
      </c>
      <c r="H2885">
        <v>30</v>
      </c>
      <c r="I2885" t="s">
        <v>3191</v>
      </c>
      <c r="J2885" t="s">
        <v>11</v>
      </c>
      <c r="K2885" s="2">
        <f t="shared" si="135"/>
        <v>0.22500000000000001</v>
      </c>
      <c r="L2885">
        <f t="shared" si="136"/>
        <v>0</v>
      </c>
      <c r="M2885" t="str">
        <f t="shared" si="137"/>
        <v>3. High Velocity Loyalty (4+)</v>
      </c>
      <c r="N2885" t="str">
        <f>IFERROR(INDEX(Demographics!F:F, MATCH(A2885, Demographics!A:A, 0)), "Unspecified Bank")</f>
        <v>Access Bank</v>
      </c>
      <c r="O2885" t="str">
        <f>IFERROR(INDEX(Demographics!H:H, MATCH(A2885, Demographics!A:A, 0)) &amp; "", "Unknown Status")</f>
        <v>Unemployed</v>
      </c>
    </row>
    <row r="2886" spans="1:15" x14ac:dyDescent="0.25">
      <c r="A2886" t="s">
        <v>3192</v>
      </c>
      <c r="B2886">
        <v>302002100</v>
      </c>
      <c r="C2886">
        <v>2</v>
      </c>
      <c r="D2886" s="1">
        <v>42945.508761574078</v>
      </c>
      <c r="E2886" s="1">
        <v>42945.466770833336</v>
      </c>
      <c r="F2886">
        <v>10000</v>
      </c>
      <c r="G2886">
        <v>13000</v>
      </c>
      <c r="H2886">
        <v>30</v>
      </c>
      <c r="I2886" t="s">
        <v>1327</v>
      </c>
      <c r="J2886" t="s">
        <v>11</v>
      </c>
      <c r="K2886" s="2">
        <f t="shared" si="135"/>
        <v>0.3</v>
      </c>
      <c r="L2886">
        <f t="shared" si="136"/>
        <v>0</v>
      </c>
      <c r="M2886" t="str">
        <f t="shared" si="137"/>
        <v>2. Early Repeat (2-3)</v>
      </c>
      <c r="N2886" t="str">
        <f>IFERROR(INDEX(Demographics!F:F, MATCH(A2886, Demographics!A:A, 0)), "Unspecified Bank")</f>
        <v>Unspecified Bank</v>
      </c>
      <c r="O2886" t="str">
        <f>IFERROR(INDEX(Demographics!H:H, MATCH(A2886, Demographics!A:A, 0)) &amp; "", "Unknown Status")</f>
        <v>Unknown Status</v>
      </c>
    </row>
    <row r="2887" spans="1:15" x14ac:dyDescent="0.25">
      <c r="A2887" t="s">
        <v>3193</v>
      </c>
      <c r="B2887">
        <v>301974176</v>
      </c>
      <c r="C2887">
        <v>2</v>
      </c>
      <c r="D2887" s="1">
        <v>42928.373541666668</v>
      </c>
      <c r="E2887" s="1">
        <v>42928.331782407404</v>
      </c>
      <c r="F2887">
        <v>10000</v>
      </c>
      <c r="G2887">
        <v>13000</v>
      </c>
      <c r="H2887">
        <v>30</v>
      </c>
      <c r="J2887" t="s">
        <v>11</v>
      </c>
      <c r="K2887" s="2">
        <f t="shared" si="135"/>
        <v>0.3</v>
      </c>
      <c r="L2887">
        <f t="shared" si="136"/>
        <v>0</v>
      </c>
      <c r="M2887" t="str">
        <f t="shared" si="137"/>
        <v>2. Early Repeat (2-3)</v>
      </c>
      <c r="N2887" t="str">
        <f>IFERROR(INDEX(Demographics!F:F, MATCH(A2887, Demographics!A:A, 0)), "Unspecified Bank")</f>
        <v>GT Bank</v>
      </c>
      <c r="O2887" t="str">
        <f>IFERROR(INDEX(Demographics!H:H, MATCH(A2887, Demographics!A:A, 0)) &amp; "", "Unknown Status")</f>
        <v/>
      </c>
    </row>
    <row r="2888" spans="1:15" x14ac:dyDescent="0.25">
      <c r="A2888" t="s">
        <v>3194</v>
      </c>
      <c r="B2888">
        <v>301979854</v>
      </c>
      <c r="C2888">
        <v>2</v>
      </c>
      <c r="D2888" s="1">
        <v>42931.993842592594</v>
      </c>
      <c r="E2888" s="1">
        <v>42931.952094907407</v>
      </c>
      <c r="F2888">
        <v>10000</v>
      </c>
      <c r="G2888">
        <v>11500</v>
      </c>
      <c r="H2888">
        <v>15</v>
      </c>
      <c r="J2888" t="s">
        <v>23</v>
      </c>
      <c r="K2888" s="2">
        <f t="shared" si="135"/>
        <v>0.15</v>
      </c>
      <c r="L2888">
        <f t="shared" si="136"/>
        <v>1</v>
      </c>
      <c r="M2888" t="str">
        <f t="shared" si="137"/>
        <v>2. Early Repeat (2-3)</v>
      </c>
      <c r="N2888" t="str">
        <f>IFERROR(INDEX(Demographics!F:F, MATCH(A2888, Demographics!A:A, 0)), "Unspecified Bank")</f>
        <v>GT Bank</v>
      </c>
      <c r="O2888" t="str">
        <f>IFERROR(INDEX(Demographics!H:H, MATCH(A2888, Demographics!A:A, 0)) &amp; "", "Unknown Status")</f>
        <v>Permanent</v>
      </c>
    </row>
    <row r="2889" spans="1:15" x14ac:dyDescent="0.25">
      <c r="A2889" t="s">
        <v>3195</v>
      </c>
      <c r="B2889">
        <v>301964834</v>
      </c>
      <c r="C2889">
        <v>4</v>
      </c>
      <c r="D2889" s="1">
        <v>42921.55133101852</v>
      </c>
      <c r="E2889" s="1">
        <v>42921.509606481479</v>
      </c>
      <c r="F2889">
        <v>20000</v>
      </c>
      <c r="G2889">
        <v>24500</v>
      </c>
      <c r="H2889">
        <v>30</v>
      </c>
      <c r="J2889" t="s">
        <v>11</v>
      </c>
      <c r="K2889" s="2">
        <f t="shared" si="135"/>
        <v>0.22500000000000001</v>
      </c>
      <c r="L2889">
        <f t="shared" si="136"/>
        <v>0</v>
      </c>
      <c r="M2889" t="str">
        <f t="shared" si="137"/>
        <v>3. High Velocity Loyalty (4+)</v>
      </c>
      <c r="N2889" t="str">
        <f>IFERROR(INDEX(Demographics!F:F, MATCH(A2889, Demographics!A:A, 0)), "Unspecified Bank")</f>
        <v>First Bank</v>
      </c>
      <c r="O2889" t="str">
        <f>IFERROR(INDEX(Demographics!H:H, MATCH(A2889, Demographics!A:A, 0)) &amp; "", "Unknown Status")</f>
        <v>Permanent</v>
      </c>
    </row>
    <row r="2890" spans="1:15" x14ac:dyDescent="0.25">
      <c r="A2890" t="s">
        <v>3196</v>
      </c>
      <c r="B2890">
        <v>301988104</v>
      </c>
      <c r="C2890">
        <v>9</v>
      </c>
      <c r="D2890" s="1">
        <v>42936.772013888891</v>
      </c>
      <c r="E2890" s="1">
        <v>42936.730196759258</v>
      </c>
      <c r="F2890">
        <v>30000</v>
      </c>
      <c r="G2890">
        <v>34500</v>
      </c>
      <c r="H2890">
        <v>30</v>
      </c>
      <c r="J2890" t="s">
        <v>11</v>
      </c>
      <c r="K2890" s="2">
        <f t="shared" si="135"/>
        <v>0.15</v>
      </c>
      <c r="L2890">
        <f t="shared" si="136"/>
        <v>0</v>
      </c>
      <c r="M2890" t="str">
        <f t="shared" si="137"/>
        <v>3. High Velocity Loyalty (4+)</v>
      </c>
      <c r="N2890" t="str">
        <f>IFERROR(INDEX(Demographics!F:F, MATCH(A2890, Demographics!A:A, 0)), "Unspecified Bank")</f>
        <v>Access Bank</v>
      </c>
      <c r="O2890" t="str">
        <f>IFERROR(INDEX(Demographics!H:H, MATCH(A2890, Demographics!A:A, 0)) &amp; "", "Unknown Status")</f>
        <v/>
      </c>
    </row>
    <row r="2891" spans="1:15" x14ac:dyDescent="0.25">
      <c r="A2891" t="s">
        <v>3197</v>
      </c>
      <c r="B2891">
        <v>301986001</v>
      </c>
      <c r="C2891">
        <v>6</v>
      </c>
      <c r="D2891" s="1">
        <v>42935.677141203705</v>
      </c>
      <c r="E2891" s="1">
        <v>42935.634675925925</v>
      </c>
      <c r="F2891">
        <v>25000</v>
      </c>
      <c r="G2891">
        <v>28750</v>
      </c>
      <c r="H2891">
        <v>30</v>
      </c>
      <c r="I2891" t="s">
        <v>3198</v>
      </c>
      <c r="J2891" t="s">
        <v>23</v>
      </c>
      <c r="K2891" s="2">
        <f t="shared" si="135"/>
        <v>0.15</v>
      </c>
      <c r="L2891">
        <f t="shared" si="136"/>
        <v>1</v>
      </c>
      <c r="M2891" t="str">
        <f t="shared" si="137"/>
        <v>3. High Velocity Loyalty (4+)</v>
      </c>
      <c r="N2891" t="str">
        <f>IFERROR(INDEX(Demographics!F:F, MATCH(A2891, Demographics!A:A, 0)), "Unspecified Bank")</f>
        <v>Access Bank</v>
      </c>
      <c r="O2891" t="str">
        <f>IFERROR(INDEX(Demographics!H:H, MATCH(A2891, Demographics!A:A, 0)) &amp; "", "Unknown Status")</f>
        <v>Permanent</v>
      </c>
    </row>
    <row r="2892" spans="1:15" x14ac:dyDescent="0.25">
      <c r="A2892" t="s">
        <v>3199</v>
      </c>
      <c r="B2892">
        <v>301999933</v>
      </c>
      <c r="C2892">
        <v>11</v>
      </c>
      <c r="D2892" s="1">
        <v>42944.309872685182</v>
      </c>
      <c r="E2892" s="1">
        <v>42944.268136574072</v>
      </c>
      <c r="F2892">
        <v>40000</v>
      </c>
      <c r="G2892">
        <v>44000</v>
      </c>
      <c r="H2892">
        <v>30</v>
      </c>
      <c r="J2892" t="s">
        <v>11</v>
      </c>
      <c r="K2892" s="2">
        <f t="shared" si="135"/>
        <v>0.1</v>
      </c>
      <c r="L2892">
        <f t="shared" si="136"/>
        <v>0</v>
      </c>
      <c r="M2892" t="str">
        <f t="shared" si="137"/>
        <v>3. High Velocity Loyalty (4+)</v>
      </c>
      <c r="N2892" t="str">
        <f>IFERROR(INDEX(Demographics!F:F, MATCH(A2892, Demographics!A:A, 0)), "Unspecified Bank")</f>
        <v>Unspecified Bank</v>
      </c>
      <c r="O2892" t="str">
        <f>IFERROR(INDEX(Demographics!H:H, MATCH(A2892, Demographics!A:A, 0)) &amp; "", "Unknown Status")</f>
        <v>Unknown Status</v>
      </c>
    </row>
    <row r="2893" spans="1:15" x14ac:dyDescent="0.25">
      <c r="A2893" t="s">
        <v>3200</v>
      </c>
      <c r="B2893">
        <v>301979911</v>
      </c>
      <c r="C2893">
        <v>11</v>
      </c>
      <c r="D2893" s="1">
        <v>42932.131805555553</v>
      </c>
      <c r="E2893" s="1">
        <v>42932.08929398148</v>
      </c>
      <c r="F2893">
        <v>40000</v>
      </c>
      <c r="G2893">
        <v>44000</v>
      </c>
      <c r="H2893">
        <v>30</v>
      </c>
      <c r="J2893" t="s">
        <v>11</v>
      </c>
      <c r="K2893" s="2">
        <f t="shared" si="135"/>
        <v>0.1</v>
      </c>
      <c r="L2893">
        <f t="shared" si="136"/>
        <v>0</v>
      </c>
      <c r="M2893" t="str">
        <f t="shared" si="137"/>
        <v>3. High Velocity Loyalty (4+)</v>
      </c>
      <c r="N2893" t="str">
        <f>IFERROR(INDEX(Demographics!F:F, MATCH(A2893, Demographics!A:A, 0)), "Unspecified Bank")</f>
        <v>GT Bank</v>
      </c>
      <c r="O2893" t="str">
        <f>IFERROR(INDEX(Demographics!H:H, MATCH(A2893, Demographics!A:A, 0)) &amp; "", "Unknown Status")</f>
        <v>Self-Employed</v>
      </c>
    </row>
    <row r="2894" spans="1:15" x14ac:dyDescent="0.25">
      <c r="A2894" t="s">
        <v>3201</v>
      </c>
      <c r="B2894">
        <v>301990932</v>
      </c>
      <c r="C2894">
        <v>7</v>
      </c>
      <c r="D2894" s="1">
        <v>42938.65865740741</v>
      </c>
      <c r="E2894" s="1">
        <v>42938.616851851853</v>
      </c>
      <c r="F2894">
        <v>30000</v>
      </c>
      <c r="G2894">
        <v>34500</v>
      </c>
      <c r="H2894">
        <v>30</v>
      </c>
      <c r="J2894" t="s">
        <v>23</v>
      </c>
      <c r="K2894" s="2">
        <f t="shared" si="135"/>
        <v>0.15</v>
      </c>
      <c r="L2894">
        <f t="shared" si="136"/>
        <v>1</v>
      </c>
      <c r="M2894" t="str">
        <f t="shared" si="137"/>
        <v>3. High Velocity Loyalty (4+)</v>
      </c>
      <c r="N2894" t="str">
        <f>IFERROR(INDEX(Demographics!F:F, MATCH(A2894, Demographics!A:A, 0)), "Unspecified Bank")</f>
        <v>Access Bank</v>
      </c>
      <c r="O2894" t="str">
        <f>IFERROR(INDEX(Demographics!H:H, MATCH(A2894, Demographics!A:A, 0)) &amp; "", "Unknown Status")</f>
        <v>Permanent</v>
      </c>
    </row>
    <row r="2895" spans="1:15" x14ac:dyDescent="0.25">
      <c r="A2895" t="s">
        <v>3202</v>
      </c>
      <c r="B2895">
        <v>301964343</v>
      </c>
      <c r="C2895">
        <v>14</v>
      </c>
      <c r="D2895" s="1">
        <v>42921.354675925926</v>
      </c>
      <c r="E2895" s="1">
        <v>42921.312719907408</v>
      </c>
      <c r="F2895">
        <v>40000</v>
      </c>
      <c r="G2895">
        <v>44000</v>
      </c>
      <c r="H2895">
        <v>30</v>
      </c>
      <c r="J2895" t="s">
        <v>11</v>
      </c>
      <c r="K2895" s="2">
        <f t="shared" si="135"/>
        <v>0.1</v>
      </c>
      <c r="L2895">
        <f t="shared" si="136"/>
        <v>0</v>
      </c>
      <c r="M2895" t="str">
        <f t="shared" si="137"/>
        <v>3. High Velocity Loyalty (4+)</v>
      </c>
      <c r="N2895" t="str">
        <f>IFERROR(INDEX(Demographics!F:F, MATCH(A2895, Demographics!A:A, 0)), "Unspecified Bank")</f>
        <v>FCMB</v>
      </c>
      <c r="O2895" t="str">
        <f>IFERROR(INDEX(Demographics!H:H, MATCH(A2895, Demographics!A:A, 0)) &amp; "", "Unknown Status")</f>
        <v>Permanent</v>
      </c>
    </row>
    <row r="2896" spans="1:15" x14ac:dyDescent="0.25">
      <c r="A2896" t="s">
        <v>3203</v>
      </c>
      <c r="B2896">
        <v>302003487</v>
      </c>
      <c r="C2896">
        <v>2</v>
      </c>
      <c r="D2896" s="1">
        <v>42946.590775462966</v>
      </c>
      <c r="E2896" s="1">
        <v>42946.549016203702</v>
      </c>
      <c r="F2896">
        <v>10000</v>
      </c>
      <c r="G2896">
        <v>11500</v>
      </c>
      <c r="H2896">
        <v>15</v>
      </c>
      <c r="J2896" t="s">
        <v>11</v>
      </c>
      <c r="K2896" s="2">
        <f t="shared" si="135"/>
        <v>0.15</v>
      </c>
      <c r="L2896">
        <f t="shared" si="136"/>
        <v>0</v>
      </c>
      <c r="M2896" t="str">
        <f t="shared" si="137"/>
        <v>2. Early Repeat (2-3)</v>
      </c>
      <c r="N2896" t="str">
        <f>IFERROR(INDEX(Demographics!F:F, MATCH(A2896, Demographics!A:A, 0)), "Unspecified Bank")</f>
        <v>Unspecified Bank</v>
      </c>
      <c r="O2896" t="str">
        <f>IFERROR(INDEX(Demographics!H:H, MATCH(A2896, Demographics!A:A, 0)) &amp; "", "Unknown Status")</f>
        <v>Unknown Status</v>
      </c>
    </row>
    <row r="2897" spans="1:15" x14ac:dyDescent="0.25">
      <c r="A2897" t="s">
        <v>3204</v>
      </c>
      <c r="B2897">
        <v>301967836</v>
      </c>
      <c r="C2897">
        <v>14</v>
      </c>
      <c r="D2897" s="1">
        <v>42923.493935185186</v>
      </c>
      <c r="E2897" s="1">
        <v>42923.452199074076</v>
      </c>
      <c r="F2897">
        <v>40000</v>
      </c>
      <c r="G2897">
        <v>44000</v>
      </c>
      <c r="H2897">
        <v>30</v>
      </c>
      <c r="J2897" t="s">
        <v>11</v>
      </c>
      <c r="K2897" s="2">
        <f t="shared" si="135"/>
        <v>0.1</v>
      </c>
      <c r="L2897">
        <f t="shared" si="136"/>
        <v>0</v>
      </c>
      <c r="M2897" t="str">
        <f t="shared" si="137"/>
        <v>3. High Velocity Loyalty (4+)</v>
      </c>
      <c r="N2897" t="str">
        <f>IFERROR(INDEX(Demographics!F:F, MATCH(A2897, Demographics!A:A, 0)), "Unspecified Bank")</f>
        <v>First Bank</v>
      </c>
      <c r="O2897" t="str">
        <f>IFERROR(INDEX(Demographics!H:H, MATCH(A2897, Demographics!A:A, 0)) &amp; "", "Unknown Status")</f>
        <v>Permanent</v>
      </c>
    </row>
    <row r="2898" spans="1:15" x14ac:dyDescent="0.25">
      <c r="A2898" t="s">
        <v>3205</v>
      </c>
      <c r="B2898">
        <v>301962628</v>
      </c>
      <c r="C2898">
        <v>13</v>
      </c>
      <c r="D2898" s="1">
        <v>42920.348923611113</v>
      </c>
      <c r="E2898" s="1">
        <v>42920.307187500002</v>
      </c>
      <c r="F2898">
        <v>25000</v>
      </c>
      <c r="G2898">
        <v>28750</v>
      </c>
      <c r="H2898">
        <v>30</v>
      </c>
      <c r="J2898" t="s">
        <v>11</v>
      </c>
      <c r="K2898" s="2">
        <f t="shared" si="135"/>
        <v>0.15</v>
      </c>
      <c r="L2898">
        <f t="shared" si="136"/>
        <v>0</v>
      </c>
      <c r="M2898" t="str">
        <f t="shared" si="137"/>
        <v>3. High Velocity Loyalty (4+)</v>
      </c>
      <c r="N2898" t="str">
        <f>IFERROR(INDEX(Demographics!F:F, MATCH(A2898, Demographics!A:A, 0)), "Unspecified Bank")</f>
        <v>GT Bank</v>
      </c>
      <c r="O2898" t="str">
        <f>IFERROR(INDEX(Demographics!H:H, MATCH(A2898, Demographics!A:A, 0)) &amp; "", "Unknown Status")</f>
        <v>Permanent</v>
      </c>
    </row>
    <row r="2899" spans="1:15" x14ac:dyDescent="0.25">
      <c r="A2899" t="s">
        <v>3206</v>
      </c>
      <c r="B2899">
        <v>301983691</v>
      </c>
      <c r="C2899">
        <v>7</v>
      </c>
      <c r="D2899" s="1">
        <v>42934.509363425925</v>
      </c>
      <c r="E2899" s="1">
        <v>42934.467615740738</v>
      </c>
      <c r="F2899">
        <v>20000</v>
      </c>
      <c r="G2899">
        <v>24500</v>
      </c>
      <c r="H2899">
        <v>30</v>
      </c>
      <c r="J2899" t="s">
        <v>11</v>
      </c>
      <c r="K2899" s="2">
        <f t="shared" si="135"/>
        <v>0.22500000000000001</v>
      </c>
      <c r="L2899">
        <f t="shared" si="136"/>
        <v>0</v>
      </c>
      <c r="M2899" t="str">
        <f t="shared" si="137"/>
        <v>3. High Velocity Loyalty (4+)</v>
      </c>
      <c r="N2899" t="str">
        <f>IFERROR(INDEX(Demographics!F:F, MATCH(A2899, Demographics!A:A, 0)), "Unspecified Bank")</f>
        <v>UBA</v>
      </c>
      <c r="O2899" t="str">
        <f>IFERROR(INDEX(Demographics!H:H, MATCH(A2899, Demographics!A:A, 0)) &amp; "", "Unknown Status")</f>
        <v>Permanent</v>
      </c>
    </row>
    <row r="2900" spans="1:15" x14ac:dyDescent="0.25">
      <c r="A2900" t="s">
        <v>3207</v>
      </c>
      <c r="B2900">
        <v>301959402</v>
      </c>
      <c r="C2900">
        <v>2</v>
      </c>
      <c r="D2900" s="1">
        <v>42917.885000000002</v>
      </c>
      <c r="E2900" s="1">
        <v>42917.835231481484</v>
      </c>
      <c r="F2900">
        <v>10000</v>
      </c>
      <c r="G2900">
        <v>13000</v>
      </c>
      <c r="H2900">
        <v>30</v>
      </c>
      <c r="J2900" t="s">
        <v>11</v>
      </c>
      <c r="K2900" s="2">
        <f t="shared" si="135"/>
        <v>0.3</v>
      </c>
      <c r="L2900">
        <f t="shared" si="136"/>
        <v>0</v>
      </c>
      <c r="M2900" t="str">
        <f t="shared" si="137"/>
        <v>2. Early Repeat (2-3)</v>
      </c>
      <c r="N2900" t="str">
        <f>IFERROR(INDEX(Demographics!F:F, MATCH(A2900, Demographics!A:A, 0)), "Unspecified Bank")</f>
        <v>GT Bank</v>
      </c>
      <c r="O2900" t="str">
        <f>IFERROR(INDEX(Demographics!H:H, MATCH(A2900, Demographics!A:A, 0)) &amp; "", "Unknown Status")</f>
        <v>Permanent</v>
      </c>
    </row>
    <row r="2901" spans="1:15" x14ac:dyDescent="0.25">
      <c r="A2901" t="s">
        <v>3208</v>
      </c>
      <c r="B2901">
        <v>301981450</v>
      </c>
      <c r="C2901">
        <v>3</v>
      </c>
      <c r="D2901" s="1">
        <v>42933.409803240742</v>
      </c>
      <c r="E2901" s="1">
        <v>42933.368055555555</v>
      </c>
      <c r="F2901">
        <v>10000</v>
      </c>
      <c r="G2901">
        <v>13000</v>
      </c>
      <c r="H2901">
        <v>30</v>
      </c>
      <c r="J2901" t="s">
        <v>11</v>
      </c>
      <c r="K2901" s="2">
        <f t="shared" si="135"/>
        <v>0.3</v>
      </c>
      <c r="L2901">
        <f t="shared" si="136"/>
        <v>0</v>
      </c>
      <c r="M2901" t="str">
        <f t="shared" si="137"/>
        <v>2. Early Repeat (2-3)</v>
      </c>
      <c r="N2901" t="str">
        <f>IFERROR(INDEX(Demographics!F:F, MATCH(A2901, Demographics!A:A, 0)), "Unspecified Bank")</f>
        <v>EcoBank</v>
      </c>
      <c r="O2901" t="str">
        <f>IFERROR(INDEX(Demographics!H:H, MATCH(A2901, Demographics!A:A, 0)) &amp; "", "Unknown Status")</f>
        <v>Permanent</v>
      </c>
    </row>
    <row r="2902" spans="1:15" x14ac:dyDescent="0.25">
      <c r="A2902" t="s">
        <v>3209</v>
      </c>
      <c r="B2902">
        <v>301971379</v>
      </c>
      <c r="C2902">
        <v>13</v>
      </c>
      <c r="D2902" s="1">
        <v>42926.532094907408</v>
      </c>
      <c r="E2902" s="1">
        <v>42926.490347222221</v>
      </c>
      <c r="F2902">
        <v>40000</v>
      </c>
      <c r="G2902">
        <v>48000</v>
      </c>
      <c r="H2902">
        <v>60</v>
      </c>
      <c r="J2902" t="s">
        <v>11</v>
      </c>
      <c r="K2902" s="2">
        <f t="shared" si="135"/>
        <v>0.2</v>
      </c>
      <c r="L2902">
        <f t="shared" si="136"/>
        <v>0</v>
      </c>
      <c r="M2902" t="str">
        <f t="shared" si="137"/>
        <v>3. High Velocity Loyalty (4+)</v>
      </c>
      <c r="N2902" t="str">
        <f>IFERROR(INDEX(Demographics!F:F, MATCH(A2902, Demographics!A:A, 0)), "Unspecified Bank")</f>
        <v>Diamond Bank</v>
      </c>
      <c r="O2902" t="str">
        <f>IFERROR(INDEX(Demographics!H:H, MATCH(A2902, Demographics!A:A, 0)) &amp; "", "Unknown Status")</f>
        <v>Self-Employed</v>
      </c>
    </row>
    <row r="2903" spans="1:15" x14ac:dyDescent="0.25">
      <c r="A2903" t="s">
        <v>3210</v>
      </c>
      <c r="B2903">
        <v>301967373</v>
      </c>
      <c r="C2903">
        <v>2</v>
      </c>
      <c r="D2903" s="1">
        <v>42923.259895833333</v>
      </c>
      <c r="E2903" s="1">
        <v>42923.218159722222</v>
      </c>
      <c r="F2903">
        <v>10000</v>
      </c>
      <c r="G2903">
        <v>13000</v>
      </c>
      <c r="H2903">
        <v>30</v>
      </c>
      <c r="J2903" t="s">
        <v>23</v>
      </c>
      <c r="K2903" s="2">
        <f t="shared" si="135"/>
        <v>0.3</v>
      </c>
      <c r="L2903">
        <f t="shared" si="136"/>
        <v>1</v>
      </c>
      <c r="M2903" t="str">
        <f t="shared" si="137"/>
        <v>2. Early Repeat (2-3)</v>
      </c>
      <c r="N2903" t="str">
        <f>IFERROR(INDEX(Demographics!F:F, MATCH(A2903, Demographics!A:A, 0)), "Unspecified Bank")</f>
        <v>Unspecified Bank</v>
      </c>
      <c r="O2903" t="str">
        <f>IFERROR(INDEX(Demographics!H:H, MATCH(A2903, Demographics!A:A, 0)) &amp; "", "Unknown Status")</f>
        <v>Unknown Status</v>
      </c>
    </row>
    <row r="2904" spans="1:15" x14ac:dyDescent="0.25">
      <c r="A2904" t="s">
        <v>3211</v>
      </c>
      <c r="B2904">
        <v>301988512</v>
      </c>
      <c r="C2904">
        <v>12</v>
      </c>
      <c r="D2904" s="1">
        <v>42936.972233796296</v>
      </c>
      <c r="E2904" s="1">
        <v>42936.930486111109</v>
      </c>
      <c r="F2904">
        <v>30000</v>
      </c>
      <c r="G2904">
        <v>34500</v>
      </c>
      <c r="H2904">
        <v>30</v>
      </c>
      <c r="J2904" t="s">
        <v>11</v>
      </c>
      <c r="K2904" s="2">
        <f t="shared" si="135"/>
        <v>0.15</v>
      </c>
      <c r="L2904">
        <f t="shared" si="136"/>
        <v>0</v>
      </c>
      <c r="M2904" t="str">
        <f t="shared" si="137"/>
        <v>3. High Velocity Loyalty (4+)</v>
      </c>
      <c r="N2904" t="str">
        <f>IFERROR(INDEX(Demographics!F:F, MATCH(A2904, Demographics!A:A, 0)), "Unspecified Bank")</f>
        <v>Unspecified Bank</v>
      </c>
      <c r="O2904" t="str">
        <f>IFERROR(INDEX(Demographics!H:H, MATCH(A2904, Demographics!A:A, 0)) &amp; "", "Unknown Status")</f>
        <v>Unknown Status</v>
      </c>
    </row>
    <row r="2905" spans="1:15" x14ac:dyDescent="0.25">
      <c r="A2905" t="s">
        <v>3212</v>
      </c>
      <c r="B2905">
        <v>301993655</v>
      </c>
      <c r="C2905">
        <v>9</v>
      </c>
      <c r="D2905" s="1">
        <v>42940.647337962961</v>
      </c>
      <c r="E2905" s="1">
        <v>42940.605590277781</v>
      </c>
      <c r="F2905">
        <v>20000</v>
      </c>
      <c r="G2905">
        <v>24500</v>
      </c>
      <c r="H2905">
        <v>30</v>
      </c>
      <c r="J2905" t="s">
        <v>11</v>
      </c>
      <c r="K2905" s="2">
        <f t="shared" si="135"/>
        <v>0.22500000000000001</v>
      </c>
      <c r="L2905">
        <f t="shared" si="136"/>
        <v>0</v>
      </c>
      <c r="M2905" t="str">
        <f t="shared" si="137"/>
        <v>3. High Velocity Loyalty (4+)</v>
      </c>
      <c r="N2905" t="str">
        <f>IFERROR(INDEX(Demographics!F:F, MATCH(A2905, Demographics!A:A, 0)), "Unspecified Bank")</f>
        <v>GT Bank</v>
      </c>
      <c r="O2905" t="str">
        <f>IFERROR(INDEX(Demographics!H:H, MATCH(A2905, Demographics!A:A, 0)) &amp; "", "Unknown Status")</f>
        <v>Permanent</v>
      </c>
    </row>
    <row r="2906" spans="1:15" x14ac:dyDescent="0.25">
      <c r="A2906" t="s">
        <v>3213</v>
      </c>
      <c r="B2906">
        <v>301990924</v>
      </c>
      <c r="C2906">
        <v>6</v>
      </c>
      <c r="D2906" s="1">
        <v>42938.656342592592</v>
      </c>
      <c r="E2906" s="1">
        <v>42938.614594907405</v>
      </c>
      <c r="F2906">
        <v>20000</v>
      </c>
      <c r="G2906">
        <v>24500</v>
      </c>
      <c r="H2906">
        <v>30</v>
      </c>
      <c r="J2906" t="s">
        <v>11</v>
      </c>
      <c r="K2906" s="2">
        <f t="shared" si="135"/>
        <v>0.22500000000000001</v>
      </c>
      <c r="L2906">
        <f t="shared" si="136"/>
        <v>0</v>
      </c>
      <c r="M2906" t="str">
        <f t="shared" si="137"/>
        <v>3. High Velocity Loyalty (4+)</v>
      </c>
      <c r="N2906" t="str">
        <f>IFERROR(INDEX(Demographics!F:F, MATCH(A2906, Demographics!A:A, 0)), "Unspecified Bank")</f>
        <v>Unspecified Bank</v>
      </c>
      <c r="O2906" t="str">
        <f>IFERROR(INDEX(Demographics!H:H, MATCH(A2906, Demographics!A:A, 0)) &amp; "", "Unknown Status")</f>
        <v>Unknown Status</v>
      </c>
    </row>
    <row r="2907" spans="1:15" x14ac:dyDescent="0.25">
      <c r="A2907" t="s">
        <v>3214</v>
      </c>
      <c r="B2907">
        <v>301977471</v>
      </c>
      <c r="C2907">
        <v>4</v>
      </c>
      <c r="D2907" s="1">
        <v>42930.506458333337</v>
      </c>
      <c r="E2907" s="1">
        <v>42930.46471064815</v>
      </c>
      <c r="F2907">
        <v>20000</v>
      </c>
      <c r="G2907">
        <v>24500</v>
      </c>
      <c r="H2907">
        <v>30</v>
      </c>
      <c r="I2907" t="s">
        <v>3215</v>
      </c>
      <c r="J2907" t="s">
        <v>11</v>
      </c>
      <c r="K2907" s="2">
        <f t="shared" si="135"/>
        <v>0.22500000000000001</v>
      </c>
      <c r="L2907">
        <f t="shared" si="136"/>
        <v>0</v>
      </c>
      <c r="M2907" t="str">
        <f t="shared" si="137"/>
        <v>3. High Velocity Loyalty (4+)</v>
      </c>
      <c r="N2907" t="str">
        <f>IFERROR(INDEX(Demographics!F:F, MATCH(A2907, Demographics!A:A, 0)), "Unspecified Bank")</f>
        <v>First Bank</v>
      </c>
      <c r="O2907" t="str">
        <f>IFERROR(INDEX(Demographics!H:H, MATCH(A2907, Demographics!A:A, 0)) &amp; "", "Unknown Status")</f>
        <v>Permanent</v>
      </c>
    </row>
    <row r="2908" spans="1:15" x14ac:dyDescent="0.25">
      <c r="A2908" t="s">
        <v>3216</v>
      </c>
      <c r="B2908">
        <v>301998541</v>
      </c>
      <c r="C2908">
        <v>6</v>
      </c>
      <c r="D2908" s="1">
        <v>42943.457754629628</v>
      </c>
      <c r="E2908" s="1">
        <v>42943.416006944448</v>
      </c>
      <c r="F2908">
        <v>20000</v>
      </c>
      <c r="G2908">
        <v>24500</v>
      </c>
      <c r="H2908">
        <v>30</v>
      </c>
      <c r="J2908" t="s">
        <v>11</v>
      </c>
      <c r="K2908" s="2">
        <f t="shared" si="135"/>
        <v>0.22500000000000001</v>
      </c>
      <c r="L2908">
        <f t="shared" si="136"/>
        <v>0</v>
      </c>
      <c r="M2908" t="str">
        <f t="shared" si="137"/>
        <v>3. High Velocity Loyalty (4+)</v>
      </c>
      <c r="N2908" t="str">
        <f>IFERROR(INDEX(Demographics!F:F, MATCH(A2908, Demographics!A:A, 0)), "Unspecified Bank")</f>
        <v>Diamond Bank</v>
      </c>
      <c r="O2908" t="str">
        <f>IFERROR(INDEX(Demographics!H:H, MATCH(A2908, Demographics!A:A, 0)) &amp; "", "Unknown Status")</f>
        <v>Permanent</v>
      </c>
    </row>
    <row r="2909" spans="1:15" x14ac:dyDescent="0.25">
      <c r="A2909" t="s">
        <v>3217</v>
      </c>
      <c r="B2909">
        <v>301974268</v>
      </c>
      <c r="C2909">
        <v>3</v>
      </c>
      <c r="D2909" s="1">
        <v>42928.414861111109</v>
      </c>
      <c r="E2909" s="1">
        <v>42928.373101851852</v>
      </c>
      <c r="F2909">
        <v>10000</v>
      </c>
      <c r="G2909">
        <v>13000</v>
      </c>
      <c r="H2909">
        <v>30</v>
      </c>
      <c r="J2909" t="s">
        <v>11</v>
      </c>
      <c r="K2909" s="2">
        <f t="shared" si="135"/>
        <v>0.3</v>
      </c>
      <c r="L2909">
        <f t="shared" si="136"/>
        <v>0</v>
      </c>
      <c r="M2909" t="str">
        <f t="shared" si="137"/>
        <v>2. Early Repeat (2-3)</v>
      </c>
      <c r="N2909" t="str">
        <f>IFERROR(INDEX(Demographics!F:F, MATCH(A2909, Demographics!A:A, 0)), "Unspecified Bank")</f>
        <v>FCMB</v>
      </c>
      <c r="O2909" t="str">
        <f>IFERROR(INDEX(Demographics!H:H, MATCH(A2909, Demographics!A:A, 0)) &amp; "", "Unknown Status")</f>
        <v>Permanent</v>
      </c>
    </row>
    <row r="2910" spans="1:15" x14ac:dyDescent="0.25">
      <c r="A2910" t="s">
        <v>3218</v>
      </c>
      <c r="B2910">
        <v>301991600</v>
      </c>
      <c r="C2910">
        <v>2</v>
      </c>
      <c r="D2910" s="1">
        <v>42939.366747685184</v>
      </c>
      <c r="E2910" s="1">
        <v>42939.324999999997</v>
      </c>
      <c r="F2910">
        <v>10000</v>
      </c>
      <c r="G2910">
        <v>13000</v>
      </c>
      <c r="H2910">
        <v>30</v>
      </c>
      <c r="J2910" t="s">
        <v>11</v>
      </c>
      <c r="K2910" s="2">
        <f t="shared" si="135"/>
        <v>0.3</v>
      </c>
      <c r="L2910">
        <f t="shared" si="136"/>
        <v>0</v>
      </c>
      <c r="M2910" t="str">
        <f t="shared" si="137"/>
        <v>2. Early Repeat (2-3)</v>
      </c>
      <c r="N2910" t="str">
        <f>IFERROR(INDEX(Demographics!F:F, MATCH(A2910, Demographics!A:A, 0)), "Unspecified Bank")</f>
        <v>GT Bank</v>
      </c>
      <c r="O2910" t="str">
        <f>IFERROR(INDEX(Demographics!H:H, MATCH(A2910, Demographics!A:A, 0)) &amp; "", "Unknown Status")</f>
        <v/>
      </c>
    </row>
    <row r="2911" spans="1:15" x14ac:dyDescent="0.25">
      <c r="A2911" t="s">
        <v>3219</v>
      </c>
      <c r="B2911">
        <v>301963099</v>
      </c>
      <c r="C2911">
        <v>8</v>
      </c>
      <c r="D2911" s="1">
        <v>42920.52884259259</v>
      </c>
      <c r="E2911" s="1">
        <v>42920.48709490741</v>
      </c>
      <c r="F2911">
        <v>20000</v>
      </c>
      <c r="G2911">
        <v>24500</v>
      </c>
      <c r="H2911">
        <v>30</v>
      </c>
      <c r="J2911" t="s">
        <v>11</v>
      </c>
      <c r="K2911" s="2">
        <f t="shared" si="135"/>
        <v>0.22500000000000001</v>
      </c>
      <c r="L2911">
        <f t="shared" si="136"/>
        <v>0</v>
      </c>
      <c r="M2911" t="str">
        <f t="shared" si="137"/>
        <v>3. High Velocity Loyalty (4+)</v>
      </c>
      <c r="N2911" t="str">
        <f>IFERROR(INDEX(Demographics!F:F, MATCH(A2911, Demographics!A:A, 0)), "Unspecified Bank")</f>
        <v>UBA</v>
      </c>
      <c r="O2911" t="str">
        <f>IFERROR(INDEX(Demographics!H:H, MATCH(A2911, Demographics!A:A, 0)) &amp; "", "Unknown Status")</f>
        <v>Student</v>
      </c>
    </row>
    <row r="2912" spans="1:15" x14ac:dyDescent="0.25">
      <c r="A2912" t="s">
        <v>3220</v>
      </c>
      <c r="B2912">
        <v>301970392</v>
      </c>
      <c r="C2912">
        <v>2</v>
      </c>
      <c r="D2912" s="1">
        <v>42925.693819444445</v>
      </c>
      <c r="E2912" s="1">
        <v>42925.652083333334</v>
      </c>
      <c r="F2912">
        <v>10000</v>
      </c>
      <c r="G2912">
        <v>13000</v>
      </c>
      <c r="H2912">
        <v>30</v>
      </c>
      <c r="I2912" t="s">
        <v>3221</v>
      </c>
      <c r="J2912" t="s">
        <v>11</v>
      </c>
      <c r="K2912" s="2">
        <f t="shared" si="135"/>
        <v>0.3</v>
      </c>
      <c r="L2912">
        <f t="shared" si="136"/>
        <v>0</v>
      </c>
      <c r="M2912" t="str">
        <f t="shared" si="137"/>
        <v>2. Early Repeat (2-3)</v>
      </c>
      <c r="N2912" t="str">
        <f>IFERROR(INDEX(Demographics!F:F, MATCH(A2912, Demographics!A:A, 0)), "Unspecified Bank")</f>
        <v>GT Bank</v>
      </c>
      <c r="O2912" t="str">
        <f>IFERROR(INDEX(Demographics!H:H, MATCH(A2912, Demographics!A:A, 0)) &amp; "", "Unknown Status")</f>
        <v>Permanent</v>
      </c>
    </row>
    <row r="2913" spans="1:15" x14ac:dyDescent="0.25">
      <c r="A2913" t="s">
        <v>3222</v>
      </c>
      <c r="B2913">
        <v>301970459</v>
      </c>
      <c r="C2913">
        <v>10</v>
      </c>
      <c r="D2913" s="1">
        <v>42925.739074074074</v>
      </c>
      <c r="E2913" s="1">
        <v>42925.69734953704</v>
      </c>
      <c r="F2913">
        <v>25000</v>
      </c>
      <c r="G2913">
        <v>27500</v>
      </c>
      <c r="H2913">
        <v>30</v>
      </c>
      <c r="J2913" t="s">
        <v>11</v>
      </c>
      <c r="K2913" s="2">
        <f t="shared" si="135"/>
        <v>0.1</v>
      </c>
      <c r="L2913">
        <f t="shared" si="136"/>
        <v>0</v>
      </c>
      <c r="M2913" t="str">
        <f t="shared" si="137"/>
        <v>3. High Velocity Loyalty (4+)</v>
      </c>
      <c r="N2913" t="str">
        <f>IFERROR(INDEX(Demographics!F:F, MATCH(A2913, Demographics!A:A, 0)), "Unspecified Bank")</f>
        <v>GT Bank</v>
      </c>
      <c r="O2913" t="str">
        <f>IFERROR(INDEX(Demographics!H:H, MATCH(A2913, Demographics!A:A, 0)) &amp; "", "Unknown Status")</f>
        <v>Self-Employed</v>
      </c>
    </row>
    <row r="2914" spans="1:15" x14ac:dyDescent="0.25">
      <c r="A2914" t="s">
        <v>3223</v>
      </c>
      <c r="B2914">
        <v>302004000</v>
      </c>
      <c r="C2914">
        <v>7</v>
      </c>
      <c r="D2914" s="1">
        <v>42946.913402777776</v>
      </c>
      <c r="E2914" s="1">
        <v>42946.871631944443</v>
      </c>
      <c r="F2914">
        <v>20000</v>
      </c>
      <c r="G2914">
        <v>24500</v>
      </c>
      <c r="H2914">
        <v>30</v>
      </c>
      <c r="J2914" t="s">
        <v>11</v>
      </c>
      <c r="K2914" s="2">
        <f t="shared" si="135"/>
        <v>0.22500000000000001</v>
      </c>
      <c r="L2914">
        <f t="shared" si="136"/>
        <v>0</v>
      </c>
      <c r="M2914" t="str">
        <f t="shared" si="137"/>
        <v>3. High Velocity Loyalty (4+)</v>
      </c>
      <c r="N2914" t="str">
        <f>IFERROR(INDEX(Demographics!F:F, MATCH(A2914, Demographics!A:A, 0)), "Unspecified Bank")</f>
        <v>Unspecified Bank</v>
      </c>
      <c r="O2914" t="str">
        <f>IFERROR(INDEX(Demographics!H:H, MATCH(A2914, Demographics!A:A, 0)) &amp; "", "Unknown Status")</f>
        <v>Unknown Status</v>
      </c>
    </row>
    <row r="2915" spans="1:15" x14ac:dyDescent="0.25">
      <c r="A2915" t="s">
        <v>3224</v>
      </c>
      <c r="B2915">
        <v>301978942</v>
      </c>
      <c r="C2915">
        <v>3</v>
      </c>
      <c r="D2915" s="1">
        <v>42931.444212962961</v>
      </c>
      <c r="E2915" s="1">
        <v>42931.40247685185</v>
      </c>
      <c r="F2915">
        <v>10000</v>
      </c>
      <c r="G2915">
        <v>11500</v>
      </c>
      <c r="H2915">
        <v>15</v>
      </c>
      <c r="I2915" t="s">
        <v>3225</v>
      </c>
      <c r="J2915" t="s">
        <v>11</v>
      </c>
      <c r="K2915" s="2">
        <f t="shared" si="135"/>
        <v>0.15</v>
      </c>
      <c r="L2915">
        <f t="shared" si="136"/>
        <v>0</v>
      </c>
      <c r="M2915" t="str">
        <f t="shared" si="137"/>
        <v>2. Early Repeat (2-3)</v>
      </c>
      <c r="N2915" t="str">
        <f>IFERROR(INDEX(Demographics!F:F, MATCH(A2915, Demographics!A:A, 0)), "Unspecified Bank")</f>
        <v>First Bank</v>
      </c>
      <c r="O2915" t="str">
        <f>IFERROR(INDEX(Demographics!H:H, MATCH(A2915, Demographics!A:A, 0)) &amp; "", "Unknown Status")</f>
        <v/>
      </c>
    </row>
    <row r="2916" spans="1:15" x14ac:dyDescent="0.25">
      <c r="A2916" t="s">
        <v>3226</v>
      </c>
      <c r="B2916">
        <v>301972590</v>
      </c>
      <c r="C2916">
        <v>12</v>
      </c>
      <c r="D2916" s="1">
        <v>42927.366666666669</v>
      </c>
      <c r="E2916" s="1">
        <v>42927.324930555558</v>
      </c>
      <c r="F2916">
        <v>30000</v>
      </c>
      <c r="G2916">
        <v>34500</v>
      </c>
      <c r="H2916">
        <v>30</v>
      </c>
      <c r="J2916" t="s">
        <v>11</v>
      </c>
      <c r="K2916" s="2">
        <f t="shared" si="135"/>
        <v>0.15</v>
      </c>
      <c r="L2916">
        <f t="shared" si="136"/>
        <v>0</v>
      </c>
      <c r="M2916" t="str">
        <f t="shared" si="137"/>
        <v>3. High Velocity Loyalty (4+)</v>
      </c>
      <c r="N2916" t="str">
        <f>IFERROR(INDEX(Demographics!F:F, MATCH(A2916, Demographics!A:A, 0)), "Unspecified Bank")</f>
        <v>FCMB</v>
      </c>
      <c r="O2916" t="str">
        <f>IFERROR(INDEX(Demographics!H:H, MATCH(A2916, Demographics!A:A, 0)) &amp; "", "Unknown Status")</f>
        <v>Permanent</v>
      </c>
    </row>
    <row r="2917" spans="1:15" x14ac:dyDescent="0.25">
      <c r="A2917" t="s">
        <v>3227</v>
      </c>
      <c r="B2917">
        <v>301999826</v>
      </c>
      <c r="C2917">
        <v>4</v>
      </c>
      <c r="D2917" s="1">
        <v>42944.22074074074</v>
      </c>
      <c r="E2917" s="1">
        <v>42944.178252314814</v>
      </c>
      <c r="F2917">
        <v>10000</v>
      </c>
      <c r="G2917">
        <v>13000</v>
      </c>
      <c r="H2917">
        <v>30</v>
      </c>
      <c r="J2917" t="s">
        <v>11</v>
      </c>
      <c r="K2917" s="2">
        <f t="shared" si="135"/>
        <v>0.3</v>
      </c>
      <c r="L2917">
        <f t="shared" si="136"/>
        <v>0</v>
      </c>
      <c r="M2917" t="str">
        <f t="shared" si="137"/>
        <v>3. High Velocity Loyalty (4+)</v>
      </c>
      <c r="N2917" t="str">
        <f>IFERROR(INDEX(Demographics!F:F, MATCH(A2917, Demographics!A:A, 0)), "Unspecified Bank")</f>
        <v>Unspecified Bank</v>
      </c>
      <c r="O2917" t="str">
        <f>IFERROR(INDEX(Demographics!H:H, MATCH(A2917, Demographics!A:A, 0)) &amp; "", "Unknown Status")</f>
        <v>Unknown Status</v>
      </c>
    </row>
    <row r="2918" spans="1:15" x14ac:dyDescent="0.25">
      <c r="A2918" t="s">
        <v>3228</v>
      </c>
      <c r="B2918">
        <v>302003414</v>
      </c>
      <c r="C2918">
        <v>4</v>
      </c>
      <c r="D2918" s="1">
        <v>42946.54960648148</v>
      </c>
      <c r="E2918" s="1">
        <v>42946.507835648146</v>
      </c>
      <c r="F2918">
        <v>20000</v>
      </c>
      <c r="G2918">
        <v>24500</v>
      </c>
      <c r="H2918">
        <v>30</v>
      </c>
      <c r="I2918" t="s">
        <v>3229</v>
      </c>
      <c r="J2918" t="s">
        <v>11</v>
      </c>
      <c r="K2918" s="2">
        <f t="shared" si="135"/>
        <v>0.22500000000000001</v>
      </c>
      <c r="L2918">
        <f t="shared" si="136"/>
        <v>0</v>
      </c>
      <c r="M2918" t="str">
        <f t="shared" si="137"/>
        <v>3. High Velocity Loyalty (4+)</v>
      </c>
      <c r="N2918" t="str">
        <f>IFERROR(INDEX(Demographics!F:F, MATCH(A2918, Demographics!A:A, 0)), "Unspecified Bank")</f>
        <v>Access Bank</v>
      </c>
      <c r="O2918" t="str">
        <f>IFERROR(INDEX(Demographics!H:H, MATCH(A2918, Demographics!A:A, 0)) &amp; "", "Unknown Status")</f>
        <v>Permanent</v>
      </c>
    </row>
    <row r="2919" spans="1:15" x14ac:dyDescent="0.25">
      <c r="A2919" t="s">
        <v>1302</v>
      </c>
      <c r="B2919">
        <v>301997874</v>
      </c>
      <c r="C2919">
        <v>9</v>
      </c>
      <c r="D2919" s="1">
        <v>42942.922696759262</v>
      </c>
      <c r="E2919" s="1">
        <v>42942.880960648145</v>
      </c>
      <c r="F2919">
        <v>40000</v>
      </c>
      <c r="G2919">
        <v>48000</v>
      </c>
      <c r="H2919">
        <v>60</v>
      </c>
      <c r="J2919" t="s">
        <v>11</v>
      </c>
      <c r="K2919" s="2">
        <f t="shared" si="135"/>
        <v>0.2</v>
      </c>
      <c r="L2919">
        <f t="shared" si="136"/>
        <v>0</v>
      </c>
      <c r="M2919" t="str">
        <f t="shared" si="137"/>
        <v>3. High Velocity Loyalty (4+)</v>
      </c>
      <c r="N2919" t="str">
        <f>IFERROR(INDEX(Demographics!F:F, MATCH(A2919, Demographics!A:A, 0)), "Unspecified Bank")</f>
        <v>Unspecified Bank</v>
      </c>
      <c r="O2919" t="str">
        <f>IFERROR(INDEX(Demographics!H:H, MATCH(A2919, Demographics!A:A, 0)) &amp; "", "Unknown Status")</f>
        <v>Unknown Status</v>
      </c>
    </row>
    <row r="2920" spans="1:15" x14ac:dyDescent="0.25">
      <c r="A2920" t="s">
        <v>3230</v>
      </c>
      <c r="B2920">
        <v>301974052</v>
      </c>
      <c r="C2920">
        <v>9</v>
      </c>
      <c r="D2920" s="1">
        <v>42928.290833333333</v>
      </c>
      <c r="E2920" s="1">
        <v>42928.249085648145</v>
      </c>
      <c r="F2920">
        <v>30000</v>
      </c>
      <c r="G2920">
        <v>34500</v>
      </c>
      <c r="H2920">
        <v>30</v>
      </c>
      <c r="J2920" t="s">
        <v>11</v>
      </c>
      <c r="K2920" s="2">
        <f t="shared" si="135"/>
        <v>0.15</v>
      </c>
      <c r="L2920">
        <f t="shared" si="136"/>
        <v>0</v>
      </c>
      <c r="M2920" t="str">
        <f t="shared" si="137"/>
        <v>3. High Velocity Loyalty (4+)</v>
      </c>
      <c r="N2920" t="str">
        <f>IFERROR(INDEX(Demographics!F:F, MATCH(A2920, Demographics!A:A, 0)), "Unspecified Bank")</f>
        <v>GT Bank</v>
      </c>
      <c r="O2920" t="str">
        <f>IFERROR(INDEX(Demographics!H:H, MATCH(A2920, Demographics!A:A, 0)) &amp; "", "Unknown Status")</f>
        <v>Permanent</v>
      </c>
    </row>
    <row r="2921" spans="1:15" x14ac:dyDescent="0.25">
      <c r="A2921" t="s">
        <v>3231</v>
      </c>
      <c r="B2921">
        <v>301974747</v>
      </c>
      <c r="C2921">
        <v>10</v>
      </c>
      <c r="D2921" s="1">
        <v>42928.626423611109</v>
      </c>
      <c r="E2921" s="1">
        <v>42928.584675925929</v>
      </c>
      <c r="F2921">
        <v>40000</v>
      </c>
      <c r="G2921">
        <v>48000</v>
      </c>
      <c r="H2921">
        <v>60</v>
      </c>
      <c r="J2921" t="s">
        <v>11</v>
      </c>
      <c r="K2921" s="2">
        <f t="shared" si="135"/>
        <v>0.2</v>
      </c>
      <c r="L2921">
        <f t="shared" si="136"/>
        <v>0</v>
      </c>
      <c r="M2921" t="str">
        <f t="shared" si="137"/>
        <v>3. High Velocity Loyalty (4+)</v>
      </c>
      <c r="N2921" t="str">
        <f>IFERROR(INDEX(Demographics!F:F, MATCH(A2921, Demographics!A:A, 0)), "Unspecified Bank")</f>
        <v>Unspecified Bank</v>
      </c>
      <c r="O2921" t="str">
        <f>IFERROR(INDEX(Demographics!H:H, MATCH(A2921, Demographics!A:A, 0)) &amp; "", "Unknown Status")</f>
        <v>Unknown Status</v>
      </c>
    </row>
    <row r="2922" spans="1:15" x14ac:dyDescent="0.25">
      <c r="A2922" t="s">
        <v>3232</v>
      </c>
      <c r="B2922">
        <v>301966243</v>
      </c>
      <c r="C2922">
        <v>2</v>
      </c>
      <c r="D2922" s="1">
        <v>42922.471273148149</v>
      </c>
      <c r="E2922" s="1">
        <v>42922.429525462961</v>
      </c>
      <c r="F2922">
        <v>10000</v>
      </c>
      <c r="G2922">
        <v>13000</v>
      </c>
      <c r="H2922">
        <v>30</v>
      </c>
      <c r="J2922" t="s">
        <v>11</v>
      </c>
      <c r="K2922" s="2">
        <f t="shared" si="135"/>
        <v>0.3</v>
      </c>
      <c r="L2922">
        <f t="shared" si="136"/>
        <v>0</v>
      </c>
      <c r="M2922" t="str">
        <f t="shared" si="137"/>
        <v>2. Early Repeat (2-3)</v>
      </c>
      <c r="N2922" t="str">
        <f>IFERROR(INDEX(Demographics!F:F, MATCH(A2922, Demographics!A:A, 0)), "Unspecified Bank")</f>
        <v>Access Bank</v>
      </c>
      <c r="O2922" t="str">
        <f>IFERROR(INDEX(Demographics!H:H, MATCH(A2922, Demographics!A:A, 0)) &amp; "", "Unknown Status")</f>
        <v/>
      </c>
    </row>
    <row r="2923" spans="1:15" x14ac:dyDescent="0.25">
      <c r="A2923" t="s">
        <v>3233</v>
      </c>
      <c r="B2923">
        <v>301998405</v>
      </c>
      <c r="C2923">
        <v>2</v>
      </c>
      <c r="D2923" s="1">
        <v>42943.40053240741</v>
      </c>
      <c r="E2923" s="1">
        <v>42943.358807870369</v>
      </c>
      <c r="F2923">
        <v>10000</v>
      </c>
      <c r="G2923">
        <v>13000</v>
      </c>
      <c r="H2923">
        <v>30</v>
      </c>
      <c r="J2923" t="s">
        <v>11</v>
      </c>
      <c r="K2923" s="2">
        <f t="shared" si="135"/>
        <v>0.3</v>
      </c>
      <c r="L2923">
        <f t="shared" si="136"/>
        <v>0</v>
      </c>
      <c r="M2923" t="str">
        <f t="shared" si="137"/>
        <v>2. Early Repeat (2-3)</v>
      </c>
      <c r="N2923" t="str">
        <f>IFERROR(INDEX(Demographics!F:F, MATCH(A2923, Demographics!A:A, 0)), "Unspecified Bank")</f>
        <v>Unspecified Bank</v>
      </c>
      <c r="O2923" t="str">
        <f>IFERROR(INDEX(Demographics!H:H, MATCH(A2923, Demographics!A:A, 0)) &amp; "", "Unknown Status")</f>
        <v>Unknown Status</v>
      </c>
    </row>
    <row r="2924" spans="1:15" x14ac:dyDescent="0.25">
      <c r="A2924" t="s">
        <v>3234</v>
      </c>
      <c r="B2924">
        <v>301961155</v>
      </c>
      <c r="C2924">
        <v>3</v>
      </c>
      <c r="D2924" s="1">
        <v>42919.600462962961</v>
      </c>
      <c r="E2924" s="1">
        <v>42919.55872685185</v>
      </c>
      <c r="F2924">
        <v>10000</v>
      </c>
      <c r="G2924">
        <v>13000</v>
      </c>
      <c r="H2924">
        <v>30</v>
      </c>
      <c r="I2924" t="s">
        <v>1967</v>
      </c>
      <c r="J2924" t="s">
        <v>11</v>
      </c>
      <c r="K2924" s="2">
        <f t="shared" si="135"/>
        <v>0.3</v>
      </c>
      <c r="L2924">
        <f t="shared" si="136"/>
        <v>0</v>
      </c>
      <c r="M2924" t="str">
        <f t="shared" si="137"/>
        <v>2. Early Repeat (2-3)</v>
      </c>
      <c r="N2924" t="str">
        <f>IFERROR(INDEX(Demographics!F:F, MATCH(A2924, Demographics!A:A, 0)), "Unspecified Bank")</f>
        <v>GT Bank</v>
      </c>
      <c r="O2924" t="str">
        <f>IFERROR(INDEX(Demographics!H:H, MATCH(A2924, Demographics!A:A, 0)) &amp; "", "Unknown Status")</f>
        <v>Permanent</v>
      </c>
    </row>
    <row r="2925" spans="1:15" x14ac:dyDescent="0.25">
      <c r="A2925" t="s">
        <v>3235</v>
      </c>
      <c r="B2925">
        <v>301969918</v>
      </c>
      <c r="C2925">
        <v>4</v>
      </c>
      <c r="D2925" s="1">
        <v>42925.311527777776</v>
      </c>
      <c r="E2925" s="1">
        <v>42925.269780092596</v>
      </c>
      <c r="F2925">
        <v>20000</v>
      </c>
      <c r="G2925">
        <v>24500</v>
      </c>
      <c r="H2925">
        <v>30</v>
      </c>
      <c r="J2925" t="s">
        <v>11</v>
      </c>
      <c r="K2925" s="2">
        <f t="shared" si="135"/>
        <v>0.22500000000000001</v>
      </c>
      <c r="L2925">
        <f t="shared" si="136"/>
        <v>0</v>
      </c>
      <c r="M2925" t="str">
        <f t="shared" si="137"/>
        <v>3. High Velocity Loyalty (4+)</v>
      </c>
      <c r="N2925" t="str">
        <f>IFERROR(INDEX(Demographics!F:F, MATCH(A2925, Demographics!A:A, 0)), "Unspecified Bank")</f>
        <v>First Bank</v>
      </c>
      <c r="O2925" t="str">
        <f>IFERROR(INDEX(Demographics!H:H, MATCH(A2925, Demographics!A:A, 0)) &amp; "", "Unknown Status")</f>
        <v/>
      </c>
    </row>
    <row r="2926" spans="1:15" x14ac:dyDescent="0.25">
      <c r="A2926" t="s">
        <v>357</v>
      </c>
      <c r="B2926">
        <v>301998900</v>
      </c>
      <c r="C2926">
        <v>7</v>
      </c>
      <c r="D2926" s="1">
        <v>42943.609050925923</v>
      </c>
      <c r="E2926" s="1">
        <v>42943.566562499997</v>
      </c>
      <c r="F2926">
        <v>30000</v>
      </c>
      <c r="G2926">
        <v>34500</v>
      </c>
      <c r="H2926">
        <v>30</v>
      </c>
      <c r="J2926" t="s">
        <v>11</v>
      </c>
      <c r="K2926" s="2">
        <f t="shared" si="135"/>
        <v>0.15</v>
      </c>
      <c r="L2926">
        <f t="shared" si="136"/>
        <v>0</v>
      </c>
      <c r="M2926" t="str">
        <f t="shared" si="137"/>
        <v>3. High Velocity Loyalty (4+)</v>
      </c>
      <c r="N2926" t="str">
        <f>IFERROR(INDEX(Demographics!F:F, MATCH(A2926, Demographics!A:A, 0)), "Unspecified Bank")</f>
        <v>FCMB</v>
      </c>
      <c r="O2926" t="str">
        <f>IFERROR(INDEX(Demographics!H:H, MATCH(A2926, Demographics!A:A, 0)) &amp; "", "Unknown Status")</f>
        <v>Permanent</v>
      </c>
    </row>
    <row r="2927" spans="1:15" x14ac:dyDescent="0.25">
      <c r="A2927" t="s">
        <v>3236</v>
      </c>
      <c r="B2927">
        <v>301964788</v>
      </c>
      <c r="C2927">
        <v>8</v>
      </c>
      <c r="D2927" s="1">
        <v>42921.527094907404</v>
      </c>
      <c r="E2927" s="1">
        <v>42921.485266203701</v>
      </c>
      <c r="F2927">
        <v>10000</v>
      </c>
      <c r="G2927">
        <v>13000</v>
      </c>
      <c r="H2927">
        <v>30</v>
      </c>
      <c r="J2927" t="s">
        <v>11</v>
      </c>
      <c r="K2927" s="2">
        <f t="shared" si="135"/>
        <v>0.3</v>
      </c>
      <c r="L2927">
        <f t="shared" si="136"/>
        <v>0</v>
      </c>
      <c r="M2927" t="str">
        <f t="shared" si="137"/>
        <v>3. High Velocity Loyalty (4+)</v>
      </c>
      <c r="N2927" t="str">
        <f>IFERROR(INDEX(Demographics!F:F, MATCH(A2927, Demographics!A:A, 0)), "Unspecified Bank")</f>
        <v>GT Bank</v>
      </c>
      <c r="O2927" t="str">
        <f>IFERROR(INDEX(Demographics!H:H, MATCH(A2927, Demographics!A:A, 0)) &amp; "", "Unknown Status")</f>
        <v>Permanent</v>
      </c>
    </row>
    <row r="2928" spans="1:15" x14ac:dyDescent="0.25">
      <c r="A2928" t="s">
        <v>3237</v>
      </c>
      <c r="B2928">
        <v>301976266</v>
      </c>
      <c r="C2928">
        <v>4</v>
      </c>
      <c r="D2928" s="1">
        <v>42929.649421296293</v>
      </c>
      <c r="E2928" s="1">
        <v>42929.607685185183</v>
      </c>
      <c r="F2928">
        <v>20000</v>
      </c>
      <c r="G2928">
        <v>24500</v>
      </c>
      <c r="H2928">
        <v>30</v>
      </c>
      <c r="J2928" t="s">
        <v>11</v>
      </c>
      <c r="K2928" s="2">
        <f t="shared" si="135"/>
        <v>0.22500000000000001</v>
      </c>
      <c r="L2928">
        <f t="shared" si="136"/>
        <v>0</v>
      </c>
      <c r="M2928" t="str">
        <f t="shared" si="137"/>
        <v>3. High Velocity Loyalty (4+)</v>
      </c>
      <c r="N2928" t="str">
        <f>IFERROR(INDEX(Demographics!F:F, MATCH(A2928, Demographics!A:A, 0)), "Unspecified Bank")</f>
        <v>Unspecified Bank</v>
      </c>
      <c r="O2928" t="str">
        <f>IFERROR(INDEX(Demographics!H:H, MATCH(A2928, Demographics!A:A, 0)) &amp; "", "Unknown Status")</f>
        <v>Unknown Status</v>
      </c>
    </row>
    <row r="2929" spans="1:15" x14ac:dyDescent="0.25">
      <c r="A2929" t="s">
        <v>3238</v>
      </c>
      <c r="B2929">
        <v>301977742</v>
      </c>
      <c r="C2929">
        <v>2</v>
      </c>
      <c r="D2929" s="1">
        <v>42930.596990740742</v>
      </c>
      <c r="E2929" s="1">
        <v>42930.555231481485</v>
      </c>
      <c r="F2929">
        <v>10000</v>
      </c>
      <c r="G2929">
        <v>13000</v>
      </c>
      <c r="H2929">
        <v>30</v>
      </c>
      <c r="J2929" t="s">
        <v>11</v>
      </c>
      <c r="K2929" s="2">
        <f t="shared" si="135"/>
        <v>0.3</v>
      </c>
      <c r="L2929">
        <f t="shared" si="136"/>
        <v>0</v>
      </c>
      <c r="M2929" t="str">
        <f t="shared" si="137"/>
        <v>2. Early Repeat (2-3)</v>
      </c>
      <c r="N2929" t="str">
        <f>IFERROR(INDEX(Demographics!F:F, MATCH(A2929, Demographics!A:A, 0)), "Unspecified Bank")</f>
        <v>Unspecified Bank</v>
      </c>
      <c r="O2929" t="str">
        <f>IFERROR(INDEX(Demographics!H:H, MATCH(A2929, Demographics!A:A, 0)) &amp; "", "Unknown Status")</f>
        <v>Unknown Status</v>
      </c>
    </row>
    <row r="2930" spans="1:15" x14ac:dyDescent="0.25">
      <c r="A2930" t="s">
        <v>3239</v>
      </c>
      <c r="B2930">
        <v>301962062</v>
      </c>
      <c r="C2930">
        <v>4</v>
      </c>
      <c r="D2930" s="1">
        <v>42919.841435185182</v>
      </c>
      <c r="E2930" s="1">
        <v>42919.799710648149</v>
      </c>
      <c r="F2930">
        <v>20000</v>
      </c>
      <c r="G2930">
        <v>22250</v>
      </c>
      <c r="H2930">
        <v>15</v>
      </c>
      <c r="J2930" t="s">
        <v>11</v>
      </c>
      <c r="K2930" s="2">
        <f t="shared" si="135"/>
        <v>0.1125</v>
      </c>
      <c r="L2930">
        <f t="shared" si="136"/>
        <v>0</v>
      </c>
      <c r="M2930" t="str">
        <f t="shared" si="137"/>
        <v>3. High Velocity Loyalty (4+)</v>
      </c>
      <c r="N2930" t="str">
        <f>IFERROR(INDEX(Demographics!F:F, MATCH(A2930, Demographics!A:A, 0)), "Unspecified Bank")</f>
        <v>Stanbic IBTC</v>
      </c>
      <c r="O2930" t="str">
        <f>IFERROR(INDEX(Demographics!H:H, MATCH(A2930, Demographics!A:A, 0)) &amp; "", "Unknown Status")</f>
        <v/>
      </c>
    </row>
    <row r="2931" spans="1:15" x14ac:dyDescent="0.25">
      <c r="A2931" t="s">
        <v>3240</v>
      </c>
      <c r="B2931">
        <v>301976425</v>
      </c>
      <c r="C2931">
        <v>2</v>
      </c>
      <c r="D2931" s="1">
        <v>42929.728634259256</v>
      </c>
      <c r="E2931" s="1">
        <v>42929.686886574076</v>
      </c>
      <c r="F2931">
        <v>10000</v>
      </c>
      <c r="G2931">
        <v>13000</v>
      </c>
      <c r="H2931">
        <v>30</v>
      </c>
      <c r="J2931" t="s">
        <v>11</v>
      </c>
      <c r="K2931" s="2">
        <f t="shared" si="135"/>
        <v>0.3</v>
      </c>
      <c r="L2931">
        <f t="shared" si="136"/>
        <v>0</v>
      </c>
      <c r="M2931" t="str">
        <f t="shared" si="137"/>
        <v>2. Early Repeat (2-3)</v>
      </c>
      <c r="N2931" t="str">
        <f>IFERROR(INDEX(Demographics!F:F, MATCH(A2931, Demographics!A:A, 0)), "Unspecified Bank")</f>
        <v>First Bank</v>
      </c>
      <c r="O2931" t="str">
        <f>IFERROR(INDEX(Demographics!H:H, MATCH(A2931, Demographics!A:A, 0)) &amp; "", "Unknown Status")</f>
        <v>Permanent</v>
      </c>
    </row>
    <row r="2932" spans="1:15" x14ac:dyDescent="0.25">
      <c r="A2932" t="s">
        <v>3241</v>
      </c>
      <c r="B2932">
        <v>301972012</v>
      </c>
      <c r="C2932">
        <v>6</v>
      </c>
      <c r="D2932" s="1">
        <v>42926.802951388891</v>
      </c>
      <c r="E2932" s="1">
        <v>42926.760520833333</v>
      </c>
      <c r="F2932">
        <v>10000</v>
      </c>
      <c r="G2932">
        <v>11500</v>
      </c>
      <c r="H2932">
        <v>15</v>
      </c>
      <c r="J2932" t="s">
        <v>11</v>
      </c>
      <c r="K2932" s="2">
        <f t="shared" si="135"/>
        <v>0.15</v>
      </c>
      <c r="L2932">
        <f t="shared" si="136"/>
        <v>0</v>
      </c>
      <c r="M2932" t="str">
        <f t="shared" si="137"/>
        <v>3. High Velocity Loyalty (4+)</v>
      </c>
      <c r="N2932" t="str">
        <f>IFERROR(INDEX(Demographics!F:F, MATCH(A2932, Demographics!A:A, 0)), "Unspecified Bank")</f>
        <v>Access Bank</v>
      </c>
      <c r="O2932" t="str">
        <f>IFERROR(INDEX(Demographics!H:H, MATCH(A2932, Demographics!A:A, 0)) &amp; "", "Unknown Status")</f>
        <v>Permanent</v>
      </c>
    </row>
    <row r="2933" spans="1:15" x14ac:dyDescent="0.25">
      <c r="A2933" t="s">
        <v>3242</v>
      </c>
      <c r="B2933">
        <v>301976458</v>
      </c>
      <c r="C2933">
        <v>7</v>
      </c>
      <c r="D2933" s="1">
        <v>42929.744988425926</v>
      </c>
      <c r="E2933" s="1">
        <v>42929.702511574076</v>
      </c>
      <c r="F2933">
        <v>10000</v>
      </c>
      <c r="G2933">
        <v>13000</v>
      </c>
      <c r="H2933">
        <v>30</v>
      </c>
      <c r="J2933" t="s">
        <v>23</v>
      </c>
      <c r="K2933" s="2">
        <f t="shared" si="135"/>
        <v>0.3</v>
      </c>
      <c r="L2933">
        <f t="shared" si="136"/>
        <v>1</v>
      </c>
      <c r="M2933" t="str">
        <f t="shared" si="137"/>
        <v>3. High Velocity Loyalty (4+)</v>
      </c>
      <c r="N2933" t="str">
        <f>IFERROR(INDEX(Demographics!F:F, MATCH(A2933, Demographics!A:A, 0)), "Unspecified Bank")</f>
        <v>GT Bank</v>
      </c>
      <c r="O2933" t="str">
        <f>IFERROR(INDEX(Demographics!H:H, MATCH(A2933, Demographics!A:A, 0)) &amp; "", "Unknown Status")</f>
        <v>Permanent</v>
      </c>
    </row>
    <row r="2934" spans="1:15" x14ac:dyDescent="0.25">
      <c r="A2934" t="s">
        <v>3243</v>
      </c>
      <c r="B2934">
        <v>301971249</v>
      </c>
      <c r="C2934">
        <v>2</v>
      </c>
      <c r="D2934" s="1">
        <v>42926.492314814815</v>
      </c>
      <c r="E2934" s="1">
        <v>42926.450567129628</v>
      </c>
      <c r="F2934">
        <v>10000</v>
      </c>
      <c r="G2934">
        <v>11500</v>
      </c>
      <c r="H2934">
        <v>15</v>
      </c>
      <c r="I2934" t="s">
        <v>3244</v>
      </c>
      <c r="J2934" t="s">
        <v>11</v>
      </c>
      <c r="K2934" s="2">
        <f t="shared" si="135"/>
        <v>0.15</v>
      </c>
      <c r="L2934">
        <f t="shared" si="136"/>
        <v>0</v>
      </c>
      <c r="M2934" t="str">
        <f t="shared" si="137"/>
        <v>2. Early Repeat (2-3)</v>
      </c>
      <c r="N2934" t="str">
        <f>IFERROR(INDEX(Demographics!F:F, MATCH(A2934, Demographics!A:A, 0)), "Unspecified Bank")</f>
        <v>Zenith Bank</v>
      </c>
      <c r="O2934" t="str">
        <f>IFERROR(INDEX(Demographics!H:H, MATCH(A2934, Demographics!A:A, 0)) &amp; "", "Unknown Status")</f>
        <v>Permanent</v>
      </c>
    </row>
    <row r="2935" spans="1:15" x14ac:dyDescent="0.25">
      <c r="A2935" t="s">
        <v>3245</v>
      </c>
      <c r="B2935">
        <v>301997906</v>
      </c>
      <c r="C2935">
        <v>8</v>
      </c>
      <c r="D2935" s="1">
        <v>42942.938796296294</v>
      </c>
      <c r="E2935" s="1">
        <v>42942.896284722221</v>
      </c>
      <c r="F2935">
        <v>30000</v>
      </c>
      <c r="G2935">
        <v>34500</v>
      </c>
      <c r="H2935">
        <v>30</v>
      </c>
      <c r="J2935" t="s">
        <v>11</v>
      </c>
      <c r="K2935" s="2">
        <f t="shared" si="135"/>
        <v>0.15</v>
      </c>
      <c r="L2935">
        <f t="shared" si="136"/>
        <v>0</v>
      </c>
      <c r="M2935" t="str">
        <f t="shared" si="137"/>
        <v>3. High Velocity Loyalty (4+)</v>
      </c>
      <c r="N2935" t="str">
        <f>IFERROR(INDEX(Demographics!F:F, MATCH(A2935, Demographics!A:A, 0)), "Unspecified Bank")</f>
        <v>Unspecified Bank</v>
      </c>
      <c r="O2935" t="str">
        <f>IFERROR(INDEX(Demographics!H:H, MATCH(A2935, Demographics!A:A, 0)) &amp; "", "Unknown Status")</f>
        <v>Unknown Status</v>
      </c>
    </row>
    <row r="2936" spans="1:15" x14ac:dyDescent="0.25">
      <c r="A2936" t="s">
        <v>3246</v>
      </c>
      <c r="B2936">
        <v>301980271</v>
      </c>
      <c r="C2936">
        <v>2</v>
      </c>
      <c r="D2936" s="1">
        <v>42932.530115740738</v>
      </c>
      <c r="E2936" s="1">
        <v>42932.488368055558</v>
      </c>
      <c r="F2936">
        <v>10000</v>
      </c>
      <c r="G2936">
        <v>11500</v>
      </c>
      <c r="H2936">
        <v>15</v>
      </c>
      <c r="J2936" t="s">
        <v>11</v>
      </c>
      <c r="K2936" s="2">
        <f t="shared" si="135"/>
        <v>0.15</v>
      </c>
      <c r="L2936">
        <f t="shared" si="136"/>
        <v>0</v>
      </c>
      <c r="M2936" t="str">
        <f t="shared" si="137"/>
        <v>2. Early Repeat (2-3)</v>
      </c>
      <c r="N2936" t="str">
        <f>IFERROR(INDEX(Demographics!F:F, MATCH(A2936, Demographics!A:A, 0)), "Unspecified Bank")</f>
        <v>GT Bank</v>
      </c>
      <c r="O2936" t="str">
        <f>IFERROR(INDEX(Demographics!H:H, MATCH(A2936, Demographics!A:A, 0)) &amp; "", "Unknown Status")</f>
        <v>Permanent</v>
      </c>
    </row>
    <row r="2937" spans="1:15" x14ac:dyDescent="0.25">
      <c r="A2937" t="s">
        <v>3247</v>
      </c>
      <c r="B2937">
        <v>301999284</v>
      </c>
      <c r="C2937">
        <v>2</v>
      </c>
      <c r="D2937" s="1">
        <v>42943.762719907405</v>
      </c>
      <c r="E2937" s="1">
        <v>42943.720972222225</v>
      </c>
      <c r="F2937">
        <v>10000</v>
      </c>
      <c r="G2937">
        <v>11500</v>
      </c>
      <c r="H2937">
        <v>15</v>
      </c>
      <c r="J2937" t="s">
        <v>11</v>
      </c>
      <c r="K2937" s="2">
        <f t="shared" si="135"/>
        <v>0.15</v>
      </c>
      <c r="L2937">
        <f t="shared" si="136"/>
        <v>0</v>
      </c>
      <c r="M2937" t="str">
        <f t="shared" si="137"/>
        <v>2. Early Repeat (2-3)</v>
      </c>
      <c r="N2937" t="str">
        <f>IFERROR(INDEX(Demographics!F:F, MATCH(A2937, Demographics!A:A, 0)), "Unspecified Bank")</f>
        <v>First Bank</v>
      </c>
      <c r="O2937" t="str">
        <f>IFERROR(INDEX(Demographics!H:H, MATCH(A2937, Demographics!A:A, 0)) &amp; "", "Unknown Status")</f>
        <v>Permanent</v>
      </c>
    </row>
    <row r="2938" spans="1:15" x14ac:dyDescent="0.25">
      <c r="A2938" t="s">
        <v>3248</v>
      </c>
      <c r="B2938">
        <v>301996564</v>
      </c>
      <c r="C2938">
        <v>10</v>
      </c>
      <c r="D2938" s="1">
        <v>42942.409166666665</v>
      </c>
      <c r="E2938" s="1">
        <v>42942.367418981485</v>
      </c>
      <c r="F2938">
        <v>10000</v>
      </c>
      <c r="G2938">
        <v>13000</v>
      </c>
      <c r="H2938">
        <v>30</v>
      </c>
      <c r="J2938" t="s">
        <v>11</v>
      </c>
      <c r="K2938" s="2">
        <f t="shared" si="135"/>
        <v>0.3</v>
      </c>
      <c r="L2938">
        <f t="shared" si="136"/>
        <v>0</v>
      </c>
      <c r="M2938" t="str">
        <f t="shared" si="137"/>
        <v>3. High Velocity Loyalty (4+)</v>
      </c>
      <c r="N2938" t="str">
        <f>IFERROR(INDEX(Demographics!F:F, MATCH(A2938, Demographics!A:A, 0)), "Unspecified Bank")</f>
        <v>Access Bank</v>
      </c>
      <c r="O2938" t="str">
        <f>IFERROR(INDEX(Demographics!H:H, MATCH(A2938, Demographics!A:A, 0)) &amp; "", "Unknown Status")</f>
        <v>Permanent</v>
      </c>
    </row>
    <row r="2939" spans="1:15" x14ac:dyDescent="0.25">
      <c r="A2939" t="s">
        <v>3249</v>
      </c>
      <c r="B2939">
        <v>301970934</v>
      </c>
      <c r="C2939">
        <v>2</v>
      </c>
      <c r="D2939" s="1">
        <v>42926.340428240743</v>
      </c>
      <c r="E2939" s="1">
        <v>42926.298703703702</v>
      </c>
      <c r="F2939">
        <v>10000</v>
      </c>
      <c r="G2939">
        <v>13000</v>
      </c>
      <c r="H2939">
        <v>30</v>
      </c>
      <c r="J2939" t="s">
        <v>11</v>
      </c>
      <c r="K2939" s="2">
        <f t="shared" si="135"/>
        <v>0.3</v>
      </c>
      <c r="L2939">
        <f t="shared" si="136"/>
        <v>0</v>
      </c>
      <c r="M2939" t="str">
        <f t="shared" si="137"/>
        <v>2. Early Repeat (2-3)</v>
      </c>
      <c r="N2939" t="str">
        <f>IFERROR(INDEX(Demographics!F:F, MATCH(A2939, Demographics!A:A, 0)), "Unspecified Bank")</f>
        <v>UBA</v>
      </c>
      <c r="O2939" t="str">
        <f>IFERROR(INDEX(Demographics!H:H, MATCH(A2939, Demographics!A:A, 0)) &amp; "", "Unknown Status")</f>
        <v>Permanent</v>
      </c>
    </row>
    <row r="2940" spans="1:15" x14ac:dyDescent="0.25">
      <c r="A2940" t="s">
        <v>3250</v>
      </c>
      <c r="B2940">
        <v>301963632</v>
      </c>
      <c r="C2940">
        <v>4</v>
      </c>
      <c r="D2940" s="1">
        <v>42920.745879629627</v>
      </c>
      <c r="E2940" s="1">
        <v>42920.704131944447</v>
      </c>
      <c r="F2940">
        <v>20000</v>
      </c>
      <c r="G2940">
        <v>24500</v>
      </c>
      <c r="H2940">
        <v>30</v>
      </c>
      <c r="J2940" t="s">
        <v>11</v>
      </c>
      <c r="K2940" s="2">
        <f t="shared" si="135"/>
        <v>0.22500000000000001</v>
      </c>
      <c r="L2940">
        <f t="shared" si="136"/>
        <v>0</v>
      </c>
      <c r="M2940" t="str">
        <f t="shared" si="137"/>
        <v>3. High Velocity Loyalty (4+)</v>
      </c>
      <c r="N2940" t="str">
        <f>IFERROR(INDEX(Demographics!F:F, MATCH(A2940, Demographics!A:A, 0)), "Unspecified Bank")</f>
        <v>Unspecified Bank</v>
      </c>
      <c r="O2940" t="str">
        <f>IFERROR(INDEX(Demographics!H:H, MATCH(A2940, Demographics!A:A, 0)) &amp; "", "Unknown Status")</f>
        <v>Unknown Status</v>
      </c>
    </row>
    <row r="2941" spans="1:15" x14ac:dyDescent="0.25">
      <c r="A2941" t="s">
        <v>3251</v>
      </c>
      <c r="B2941">
        <v>301983550</v>
      </c>
      <c r="C2941">
        <v>9</v>
      </c>
      <c r="D2941" s="1">
        <v>42934.46329861111</v>
      </c>
      <c r="E2941" s="1">
        <v>42934.421539351853</v>
      </c>
      <c r="F2941">
        <v>30000</v>
      </c>
      <c r="G2941">
        <v>34500</v>
      </c>
      <c r="H2941">
        <v>30</v>
      </c>
      <c r="J2941" t="s">
        <v>11</v>
      </c>
      <c r="K2941" s="2">
        <f t="shared" si="135"/>
        <v>0.15</v>
      </c>
      <c r="L2941">
        <f t="shared" si="136"/>
        <v>0</v>
      </c>
      <c r="M2941" t="str">
        <f t="shared" si="137"/>
        <v>3. High Velocity Loyalty (4+)</v>
      </c>
      <c r="N2941" t="str">
        <f>IFERROR(INDEX(Demographics!F:F, MATCH(A2941, Demographics!A:A, 0)), "Unspecified Bank")</f>
        <v>GT Bank</v>
      </c>
      <c r="O2941" t="str">
        <f>IFERROR(INDEX(Demographics!H:H, MATCH(A2941, Demographics!A:A, 0)) &amp; "", "Unknown Status")</f>
        <v/>
      </c>
    </row>
    <row r="2942" spans="1:15" x14ac:dyDescent="0.25">
      <c r="A2942" t="s">
        <v>3252</v>
      </c>
      <c r="B2942">
        <v>301973790</v>
      </c>
      <c r="C2942">
        <v>3</v>
      </c>
      <c r="D2942" s="1">
        <v>42927.906319444446</v>
      </c>
      <c r="E2942" s="1">
        <v>42927.864571759259</v>
      </c>
      <c r="F2942">
        <v>20000</v>
      </c>
      <c r="G2942">
        <v>24500</v>
      </c>
      <c r="H2942">
        <v>30</v>
      </c>
      <c r="J2942" t="s">
        <v>11</v>
      </c>
      <c r="K2942" s="2">
        <f t="shared" si="135"/>
        <v>0.22500000000000001</v>
      </c>
      <c r="L2942">
        <f t="shared" si="136"/>
        <v>0</v>
      </c>
      <c r="M2942" t="str">
        <f t="shared" si="137"/>
        <v>2. Early Repeat (2-3)</v>
      </c>
      <c r="N2942" t="str">
        <f>IFERROR(INDEX(Demographics!F:F, MATCH(A2942, Demographics!A:A, 0)), "Unspecified Bank")</f>
        <v>Unspecified Bank</v>
      </c>
      <c r="O2942" t="str">
        <f>IFERROR(INDEX(Demographics!H:H, MATCH(A2942, Demographics!A:A, 0)) &amp; "", "Unknown Status")</f>
        <v>Unknown Status</v>
      </c>
    </row>
    <row r="2943" spans="1:15" x14ac:dyDescent="0.25">
      <c r="A2943" t="s">
        <v>3253</v>
      </c>
      <c r="B2943">
        <v>301974559</v>
      </c>
      <c r="C2943">
        <v>6</v>
      </c>
      <c r="D2943" s="1">
        <v>42928.545497685183</v>
      </c>
      <c r="E2943" s="1">
        <v>42928.50372685185</v>
      </c>
      <c r="F2943">
        <v>10000</v>
      </c>
      <c r="G2943">
        <v>13000</v>
      </c>
      <c r="H2943">
        <v>30</v>
      </c>
      <c r="J2943" t="s">
        <v>11</v>
      </c>
      <c r="K2943" s="2">
        <f t="shared" si="135"/>
        <v>0.3</v>
      </c>
      <c r="L2943">
        <f t="shared" si="136"/>
        <v>0</v>
      </c>
      <c r="M2943" t="str">
        <f t="shared" si="137"/>
        <v>3. High Velocity Loyalty (4+)</v>
      </c>
      <c r="N2943" t="str">
        <f>IFERROR(INDEX(Demographics!F:F, MATCH(A2943, Demographics!A:A, 0)), "Unspecified Bank")</f>
        <v>Heritage Bank</v>
      </c>
      <c r="O2943" t="str">
        <f>IFERROR(INDEX(Demographics!H:H, MATCH(A2943, Demographics!A:A, 0)) &amp; "", "Unknown Status")</f>
        <v>Permanent</v>
      </c>
    </row>
    <row r="2944" spans="1:15" x14ac:dyDescent="0.25">
      <c r="A2944" t="s">
        <v>3254</v>
      </c>
      <c r="B2944">
        <v>301973824</v>
      </c>
      <c r="C2944">
        <v>3</v>
      </c>
      <c r="D2944" s="1">
        <v>42927.932372685187</v>
      </c>
      <c r="E2944" s="1">
        <v>42927.890636574077</v>
      </c>
      <c r="F2944">
        <v>10000</v>
      </c>
      <c r="G2944">
        <v>13000</v>
      </c>
      <c r="H2944">
        <v>30</v>
      </c>
      <c r="J2944" t="s">
        <v>11</v>
      </c>
      <c r="K2944" s="2">
        <f t="shared" si="135"/>
        <v>0.3</v>
      </c>
      <c r="L2944">
        <f t="shared" si="136"/>
        <v>0</v>
      </c>
      <c r="M2944" t="str">
        <f t="shared" si="137"/>
        <v>2. Early Repeat (2-3)</v>
      </c>
      <c r="N2944" t="str">
        <f>IFERROR(INDEX(Demographics!F:F, MATCH(A2944, Demographics!A:A, 0)), "Unspecified Bank")</f>
        <v>UBA</v>
      </c>
      <c r="O2944" t="str">
        <f>IFERROR(INDEX(Demographics!H:H, MATCH(A2944, Demographics!A:A, 0)) &amp; "", "Unknown Status")</f>
        <v>Permanent</v>
      </c>
    </row>
    <row r="2945" spans="1:15" x14ac:dyDescent="0.25">
      <c r="A2945" t="s">
        <v>3255</v>
      </c>
      <c r="B2945">
        <v>301961092</v>
      </c>
      <c r="C2945">
        <v>2</v>
      </c>
      <c r="D2945" s="1">
        <v>42919.568993055553</v>
      </c>
      <c r="E2945" s="1">
        <v>42919.527280092596</v>
      </c>
      <c r="F2945">
        <v>10000</v>
      </c>
      <c r="G2945">
        <v>13000</v>
      </c>
      <c r="H2945">
        <v>30</v>
      </c>
      <c r="I2945" t="s">
        <v>3256</v>
      </c>
      <c r="J2945" t="s">
        <v>11</v>
      </c>
      <c r="K2945" s="2">
        <f t="shared" si="135"/>
        <v>0.3</v>
      </c>
      <c r="L2945">
        <f t="shared" si="136"/>
        <v>0</v>
      </c>
      <c r="M2945" t="str">
        <f t="shared" si="137"/>
        <v>2. Early Repeat (2-3)</v>
      </c>
      <c r="N2945" t="str">
        <f>IFERROR(INDEX(Demographics!F:F, MATCH(A2945, Demographics!A:A, 0)), "Unspecified Bank")</f>
        <v>GT Bank</v>
      </c>
      <c r="O2945" t="str">
        <f>IFERROR(INDEX(Demographics!H:H, MATCH(A2945, Demographics!A:A, 0)) &amp; "", "Unknown Status")</f>
        <v/>
      </c>
    </row>
    <row r="2946" spans="1:15" x14ac:dyDescent="0.25">
      <c r="A2946" t="s">
        <v>3257</v>
      </c>
      <c r="B2946">
        <v>302001409</v>
      </c>
      <c r="C2946">
        <v>2</v>
      </c>
      <c r="D2946" s="1">
        <v>42944.920590277776</v>
      </c>
      <c r="E2946" s="1">
        <v>42944.878831018519</v>
      </c>
      <c r="F2946">
        <v>10000</v>
      </c>
      <c r="G2946">
        <v>11500</v>
      </c>
      <c r="H2946">
        <v>15</v>
      </c>
      <c r="J2946" t="s">
        <v>11</v>
      </c>
      <c r="K2946" s="2">
        <f t="shared" si="135"/>
        <v>0.15</v>
      </c>
      <c r="L2946">
        <f t="shared" si="136"/>
        <v>0</v>
      </c>
      <c r="M2946" t="str">
        <f t="shared" si="137"/>
        <v>2. Early Repeat (2-3)</v>
      </c>
      <c r="N2946" t="str">
        <f>IFERROR(INDEX(Demographics!F:F, MATCH(A2946, Demographics!A:A, 0)), "Unspecified Bank")</f>
        <v>GT Bank</v>
      </c>
      <c r="O2946" t="str">
        <f>IFERROR(INDEX(Demographics!H:H, MATCH(A2946, Demographics!A:A, 0)) &amp; "", "Unknown Status")</f>
        <v/>
      </c>
    </row>
    <row r="2947" spans="1:15" x14ac:dyDescent="0.25">
      <c r="A2947" t="s">
        <v>3258</v>
      </c>
      <c r="B2947">
        <v>301960534</v>
      </c>
      <c r="C2947">
        <v>3</v>
      </c>
      <c r="D2947" s="1">
        <v>42919.274699074071</v>
      </c>
      <c r="E2947" s="1">
        <v>42919.23296296296</v>
      </c>
      <c r="F2947">
        <v>10000</v>
      </c>
      <c r="G2947">
        <v>13000</v>
      </c>
      <c r="H2947">
        <v>30</v>
      </c>
      <c r="J2947" t="s">
        <v>11</v>
      </c>
      <c r="K2947" s="2">
        <f t="shared" ref="K2947:K3010" si="138">(G2947 - F2947) / F2947</f>
        <v>0.3</v>
      </c>
      <c r="L2947">
        <f t="shared" ref="L2947:L3010" si="139">IF(J2947="bad", 1, 0)</f>
        <v>0</v>
      </c>
      <c r="M2947" t="str">
        <f t="shared" ref="M2947:M3010" si="140">IF(C2947=1, "1. First-Time Applicant", IF(C2947&lt;=3, "2. Early Repeat (2-3)", "3. High Velocity Loyalty (4+)"))</f>
        <v>2. Early Repeat (2-3)</v>
      </c>
      <c r="N2947" t="str">
        <f>IFERROR(INDEX(Demographics!F:F, MATCH(A2947, Demographics!A:A, 0)), "Unspecified Bank")</f>
        <v>Wema Bank</v>
      </c>
      <c r="O2947" t="str">
        <f>IFERROR(INDEX(Demographics!H:H, MATCH(A2947, Demographics!A:A, 0)) &amp; "", "Unknown Status")</f>
        <v/>
      </c>
    </row>
    <row r="2948" spans="1:15" x14ac:dyDescent="0.25">
      <c r="A2948" t="s">
        <v>335</v>
      </c>
      <c r="B2948">
        <v>301962737</v>
      </c>
      <c r="C2948">
        <v>5</v>
      </c>
      <c r="D2948" s="1">
        <v>42920.391562500001</v>
      </c>
      <c r="E2948" s="1">
        <v>42920.349791666667</v>
      </c>
      <c r="F2948">
        <v>30000</v>
      </c>
      <c r="G2948">
        <v>33999.9</v>
      </c>
      <c r="H2948">
        <v>30</v>
      </c>
      <c r="I2948" t="s">
        <v>3259</v>
      </c>
      <c r="J2948" t="s">
        <v>11</v>
      </c>
      <c r="K2948" s="2">
        <f t="shared" si="138"/>
        <v>0.13333000000000006</v>
      </c>
      <c r="L2948">
        <f t="shared" si="139"/>
        <v>0</v>
      </c>
      <c r="M2948" t="str">
        <f t="shared" si="140"/>
        <v>3. High Velocity Loyalty (4+)</v>
      </c>
      <c r="N2948" t="str">
        <f>IFERROR(INDEX(Demographics!F:F, MATCH(A2948, Demographics!A:A, 0)), "Unspecified Bank")</f>
        <v>GT Bank</v>
      </c>
      <c r="O2948" t="str">
        <f>IFERROR(INDEX(Demographics!H:H, MATCH(A2948, Demographics!A:A, 0)) &amp; "", "Unknown Status")</f>
        <v/>
      </c>
    </row>
    <row r="2949" spans="1:15" x14ac:dyDescent="0.25">
      <c r="A2949" t="s">
        <v>3260</v>
      </c>
      <c r="B2949">
        <v>301997803</v>
      </c>
      <c r="C2949">
        <v>2</v>
      </c>
      <c r="D2949" s="1">
        <v>42942.891944444447</v>
      </c>
      <c r="E2949" s="1">
        <v>42942.849456018521</v>
      </c>
      <c r="F2949">
        <v>10000</v>
      </c>
      <c r="G2949">
        <v>13000</v>
      </c>
      <c r="H2949">
        <v>30</v>
      </c>
      <c r="J2949" t="s">
        <v>11</v>
      </c>
      <c r="K2949" s="2">
        <f t="shared" si="138"/>
        <v>0.3</v>
      </c>
      <c r="L2949">
        <f t="shared" si="139"/>
        <v>0</v>
      </c>
      <c r="M2949" t="str">
        <f t="shared" si="140"/>
        <v>2. Early Repeat (2-3)</v>
      </c>
      <c r="N2949" t="str">
        <f>IFERROR(INDEX(Demographics!F:F, MATCH(A2949, Demographics!A:A, 0)), "Unspecified Bank")</f>
        <v>GT Bank</v>
      </c>
      <c r="O2949" t="str">
        <f>IFERROR(INDEX(Demographics!H:H, MATCH(A2949, Demographics!A:A, 0)) &amp; "", "Unknown Status")</f>
        <v>Permanent</v>
      </c>
    </row>
    <row r="2950" spans="1:15" x14ac:dyDescent="0.25">
      <c r="A2950" t="s">
        <v>3261</v>
      </c>
      <c r="B2950">
        <v>301961134</v>
      </c>
      <c r="C2950">
        <v>12</v>
      </c>
      <c r="D2950" s="1">
        <v>42919.589861111112</v>
      </c>
      <c r="E2950" s="1">
        <v>42919.548101851855</v>
      </c>
      <c r="F2950">
        <v>40000</v>
      </c>
      <c r="G2950">
        <v>44000</v>
      </c>
      <c r="H2950">
        <v>30</v>
      </c>
      <c r="J2950" t="s">
        <v>11</v>
      </c>
      <c r="K2950" s="2">
        <f t="shared" si="138"/>
        <v>0.1</v>
      </c>
      <c r="L2950">
        <f t="shared" si="139"/>
        <v>0</v>
      </c>
      <c r="M2950" t="str">
        <f t="shared" si="140"/>
        <v>3. High Velocity Loyalty (4+)</v>
      </c>
      <c r="N2950" t="str">
        <f>IFERROR(INDEX(Demographics!F:F, MATCH(A2950, Demographics!A:A, 0)), "Unspecified Bank")</f>
        <v>First Bank</v>
      </c>
      <c r="O2950" t="str">
        <f>IFERROR(INDEX(Demographics!H:H, MATCH(A2950, Demographics!A:A, 0)) &amp; "", "Unknown Status")</f>
        <v>Permanent</v>
      </c>
    </row>
    <row r="2951" spans="1:15" x14ac:dyDescent="0.25">
      <c r="A2951" t="s">
        <v>3262</v>
      </c>
      <c r="B2951">
        <v>301998904</v>
      </c>
      <c r="C2951">
        <v>2</v>
      </c>
      <c r="D2951" s="1">
        <v>42943.610185185185</v>
      </c>
      <c r="E2951" s="1">
        <v>42943.567662037036</v>
      </c>
      <c r="F2951">
        <v>10000</v>
      </c>
      <c r="G2951">
        <v>13000</v>
      </c>
      <c r="H2951">
        <v>30</v>
      </c>
      <c r="J2951" t="s">
        <v>23</v>
      </c>
      <c r="K2951" s="2">
        <f t="shared" si="138"/>
        <v>0.3</v>
      </c>
      <c r="L2951">
        <f t="shared" si="139"/>
        <v>1</v>
      </c>
      <c r="M2951" t="str">
        <f t="shared" si="140"/>
        <v>2. Early Repeat (2-3)</v>
      </c>
      <c r="N2951" t="str">
        <f>IFERROR(INDEX(Demographics!F:F, MATCH(A2951, Demographics!A:A, 0)), "Unspecified Bank")</f>
        <v>UBA</v>
      </c>
      <c r="O2951" t="str">
        <f>IFERROR(INDEX(Demographics!H:H, MATCH(A2951, Demographics!A:A, 0)) &amp; "", "Unknown Status")</f>
        <v>Permanent</v>
      </c>
    </row>
    <row r="2952" spans="1:15" x14ac:dyDescent="0.25">
      <c r="A2952" t="s">
        <v>3263</v>
      </c>
      <c r="B2952">
        <v>302002237</v>
      </c>
      <c r="C2952">
        <v>10</v>
      </c>
      <c r="D2952" s="1">
        <v>42945.582685185182</v>
      </c>
      <c r="E2952" s="1">
        <v>42945.540925925925</v>
      </c>
      <c r="F2952">
        <v>40000</v>
      </c>
      <c r="G2952">
        <v>48000</v>
      </c>
      <c r="H2952">
        <v>60</v>
      </c>
      <c r="J2952" t="s">
        <v>11</v>
      </c>
      <c r="K2952" s="2">
        <f t="shared" si="138"/>
        <v>0.2</v>
      </c>
      <c r="L2952">
        <f t="shared" si="139"/>
        <v>0</v>
      </c>
      <c r="M2952" t="str">
        <f t="shared" si="140"/>
        <v>3. High Velocity Loyalty (4+)</v>
      </c>
      <c r="N2952" t="str">
        <f>IFERROR(INDEX(Demographics!F:F, MATCH(A2952, Demographics!A:A, 0)), "Unspecified Bank")</f>
        <v>GT Bank</v>
      </c>
      <c r="O2952" t="str">
        <f>IFERROR(INDEX(Demographics!H:H, MATCH(A2952, Demographics!A:A, 0)) &amp; "", "Unknown Status")</f>
        <v>Permanent</v>
      </c>
    </row>
    <row r="2953" spans="1:15" x14ac:dyDescent="0.25">
      <c r="A2953" t="s">
        <v>3264</v>
      </c>
      <c r="B2953">
        <v>301998742</v>
      </c>
      <c r="C2953">
        <v>4</v>
      </c>
      <c r="D2953" s="1">
        <v>42943.542743055557</v>
      </c>
      <c r="E2953" s="1">
        <v>42943.501006944447</v>
      </c>
      <c r="F2953">
        <v>10000</v>
      </c>
      <c r="G2953">
        <v>11500</v>
      </c>
      <c r="H2953">
        <v>15</v>
      </c>
      <c r="J2953" t="s">
        <v>23</v>
      </c>
      <c r="K2953" s="2">
        <f t="shared" si="138"/>
        <v>0.15</v>
      </c>
      <c r="L2953">
        <f t="shared" si="139"/>
        <v>1</v>
      </c>
      <c r="M2953" t="str">
        <f t="shared" si="140"/>
        <v>3. High Velocity Loyalty (4+)</v>
      </c>
      <c r="N2953" t="str">
        <f>IFERROR(INDEX(Demographics!F:F, MATCH(A2953, Demographics!A:A, 0)), "Unspecified Bank")</f>
        <v>Access Bank</v>
      </c>
      <c r="O2953" t="str">
        <f>IFERROR(INDEX(Demographics!H:H, MATCH(A2953, Demographics!A:A, 0)) &amp; "", "Unknown Status")</f>
        <v>Permanent</v>
      </c>
    </row>
    <row r="2954" spans="1:15" x14ac:dyDescent="0.25">
      <c r="A2954" t="s">
        <v>3265</v>
      </c>
      <c r="B2954">
        <v>301984372</v>
      </c>
      <c r="C2954">
        <v>15</v>
      </c>
      <c r="D2954" s="1">
        <v>42934.749155092592</v>
      </c>
      <c r="E2954" s="1">
        <v>42934.706643518519</v>
      </c>
      <c r="F2954">
        <v>40000</v>
      </c>
      <c r="G2954">
        <v>44000</v>
      </c>
      <c r="H2954">
        <v>30</v>
      </c>
      <c r="J2954" t="s">
        <v>11</v>
      </c>
      <c r="K2954" s="2">
        <f t="shared" si="138"/>
        <v>0.1</v>
      </c>
      <c r="L2954">
        <f t="shared" si="139"/>
        <v>0</v>
      </c>
      <c r="M2954" t="str">
        <f t="shared" si="140"/>
        <v>3. High Velocity Loyalty (4+)</v>
      </c>
      <c r="N2954" t="str">
        <f>IFERROR(INDEX(Demographics!F:F, MATCH(A2954, Demographics!A:A, 0)), "Unspecified Bank")</f>
        <v>First Bank</v>
      </c>
      <c r="O2954" t="str">
        <f>IFERROR(INDEX(Demographics!H:H, MATCH(A2954, Demographics!A:A, 0)) &amp; "", "Unknown Status")</f>
        <v>Self-Employed</v>
      </c>
    </row>
    <row r="2955" spans="1:15" x14ac:dyDescent="0.25">
      <c r="A2955" t="s">
        <v>3266</v>
      </c>
      <c r="B2955">
        <v>301998981</v>
      </c>
      <c r="C2955">
        <v>4</v>
      </c>
      <c r="D2955" s="1">
        <v>42943.654189814813</v>
      </c>
      <c r="E2955" s="1">
        <v>42943.611712962964</v>
      </c>
      <c r="F2955">
        <v>20000</v>
      </c>
      <c r="G2955">
        <v>24500</v>
      </c>
      <c r="H2955">
        <v>30</v>
      </c>
      <c r="J2955" t="s">
        <v>23</v>
      </c>
      <c r="K2955" s="2">
        <f t="shared" si="138"/>
        <v>0.22500000000000001</v>
      </c>
      <c r="L2955">
        <f t="shared" si="139"/>
        <v>1</v>
      </c>
      <c r="M2955" t="str">
        <f t="shared" si="140"/>
        <v>3. High Velocity Loyalty (4+)</v>
      </c>
      <c r="N2955" t="str">
        <f>IFERROR(INDEX(Demographics!F:F, MATCH(A2955, Demographics!A:A, 0)), "Unspecified Bank")</f>
        <v>Unspecified Bank</v>
      </c>
      <c r="O2955" t="str">
        <f>IFERROR(INDEX(Demographics!H:H, MATCH(A2955, Demographics!A:A, 0)) &amp; "", "Unknown Status")</f>
        <v>Unknown Status</v>
      </c>
    </row>
    <row r="2956" spans="1:15" x14ac:dyDescent="0.25">
      <c r="A2956" t="s">
        <v>3267</v>
      </c>
      <c r="B2956">
        <v>302000378</v>
      </c>
      <c r="C2956">
        <v>8</v>
      </c>
      <c r="D2956" s="1">
        <v>42944.491539351853</v>
      </c>
      <c r="E2956" s="1">
        <v>42944.449803240743</v>
      </c>
      <c r="F2956">
        <v>20000</v>
      </c>
      <c r="G2956">
        <v>24500</v>
      </c>
      <c r="H2956">
        <v>30</v>
      </c>
      <c r="J2956" t="s">
        <v>23</v>
      </c>
      <c r="K2956" s="2">
        <f t="shared" si="138"/>
        <v>0.22500000000000001</v>
      </c>
      <c r="L2956">
        <f t="shared" si="139"/>
        <v>1</v>
      </c>
      <c r="M2956" t="str">
        <f t="shared" si="140"/>
        <v>3. High Velocity Loyalty (4+)</v>
      </c>
      <c r="N2956" t="str">
        <f>IFERROR(INDEX(Demographics!F:F, MATCH(A2956, Demographics!A:A, 0)), "Unspecified Bank")</f>
        <v>EcoBank</v>
      </c>
      <c r="O2956" t="str">
        <f>IFERROR(INDEX(Demographics!H:H, MATCH(A2956, Demographics!A:A, 0)) &amp; "", "Unknown Status")</f>
        <v>Permanent</v>
      </c>
    </row>
    <row r="2957" spans="1:15" x14ac:dyDescent="0.25">
      <c r="A2957" t="s">
        <v>3268</v>
      </c>
      <c r="B2957">
        <v>301960834</v>
      </c>
      <c r="C2957">
        <v>2</v>
      </c>
      <c r="D2957" s="1">
        <v>42919.460625</v>
      </c>
      <c r="E2957" s="1">
        <v>42919.418888888889</v>
      </c>
      <c r="F2957">
        <v>10000</v>
      </c>
      <c r="G2957">
        <v>13000</v>
      </c>
      <c r="H2957">
        <v>30</v>
      </c>
      <c r="J2957" t="s">
        <v>23</v>
      </c>
      <c r="K2957" s="2">
        <f t="shared" si="138"/>
        <v>0.3</v>
      </c>
      <c r="L2957">
        <f t="shared" si="139"/>
        <v>1</v>
      </c>
      <c r="M2957" t="str">
        <f t="shared" si="140"/>
        <v>2. Early Repeat (2-3)</v>
      </c>
      <c r="N2957" t="str">
        <f>IFERROR(INDEX(Demographics!F:F, MATCH(A2957, Demographics!A:A, 0)), "Unspecified Bank")</f>
        <v>GT Bank</v>
      </c>
      <c r="O2957" t="str">
        <f>IFERROR(INDEX(Demographics!H:H, MATCH(A2957, Demographics!A:A, 0)) &amp; "", "Unknown Status")</f>
        <v>Student</v>
      </c>
    </row>
    <row r="2958" spans="1:15" x14ac:dyDescent="0.25">
      <c r="A2958" t="s">
        <v>3269</v>
      </c>
      <c r="B2958">
        <v>301961065</v>
      </c>
      <c r="C2958">
        <v>7</v>
      </c>
      <c r="D2958" s="1">
        <v>42919.560648148145</v>
      </c>
      <c r="E2958" s="1">
        <v>42919.518229166664</v>
      </c>
      <c r="F2958">
        <v>20000</v>
      </c>
      <c r="G2958">
        <v>22250</v>
      </c>
      <c r="H2958">
        <v>15</v>
      </c>
      <c r="J2958" t="s">
        <v>23</v>
      </c>
      <c r="K2958" s="2">
        <f t="shared" si="138"/>
        <v>0.1125</v>
      </c>
      <c r="L2958">
        <f t="shared" si="139"/>
        <v>1</v>
      </c>
      <c r="M2958" t="str">
        <f t="shared" si="140"/>
        <v>3. High Velocity Loyalty (4+)</v>
      </c>
      <c r="N2958" t="str">
        <f>IFERROR(INDEX(Demographics!F:F, MATCH(A2958, Demographics!A:A, 0)), "Unspecified Bank")</f>
        <v>Unspecified Bank</v>
      </c>
      <c r="O2958" t="str">
        <f>IFERROR(INDEX(Demographics!H:H, MATCH(A2958, Demographics!A:A, 0)) &amp; "", "Unknown Status")</f>
        <v>Unknown Status</v>
      </c>
    </row>
    <row r="2959" spans="1:15" x14ac:dyDescent="0.25">
      <c r="A2959" t="s">
        <v>3270</v>
      </c>
      <c r="B2959">
        <v>301961451</v>
      </c>
      <c r="C2959">
        <v>3</v>
      </c>
      <c r="D2959" s="1">
        <v>42919.691122685188</v>
      </c>
      <c r="E2959" s="1">
        <v>42919.648692129631</v>
      </c>
      <c r="F2959">
        <v>10000</v>
      </c>
      <c r="G2959">
        <v>13000</v>
      </c>
      <c r="H2959">
        <v>30</v>
      </c>
      <c r="J2959" t="s">
        <v>23</v>
      </c>
      <c r="K2959" s="2">
        <f t="shared" si="138"/>
        <v>0.3</v>
      </c>
      <c r="L2959">
        <f t="shared" si="139"/>
        <v>1</v>
      </c>
      <c r="M2959" t="str">
        <f t="shared" si="140"/>
        <v>2. Early Repeat (2-3)</v>
      </c>
      <c r="N2959" t="str">
        <f>IFERROR(INDEX(Demographics!F:F, MATCH(A2959, Demographics!A:A, 0)), "Unspecified Bank")</f>
        <v>First Bank</v>
      </c>
      <c r="O2959" t="str">
        <f>IFERROR(INDEX(Demographics!H:H, MATCH(A2959, Demographics!A:A, 0)) &amp; "", "Unknown Status")</f>
        <v>Permanent</v>
      </c>
    </row>
    <row r="2960" spans="1:15" x14ac:dyDescent="0.25">
      <c r="A2960" t="s">
        <v>3271</v>
      </c>
      <c r="B2960">
        <v>301993663</v>
      </c>
      <c r="C2960">
        <v>4</v>
      </c>
      <c r="D2960" s="1">
        <v>42940.65042824074</v>
      </c>
      <c r="E2960" s="1">
        <v>42940.608680555553</v>
      </c>
      <c r="F2960">
        <v>10000</v>
      </c>
      <c r="G2960">
        <v>13000</v>
      </c>
      <c r="H2960">
        <v>30</v>
      </c>
      <c r="I2960" t="s">
        <v>3272</v>
      </c>
      <c r="J2960" t="s">
        <v>23</v>
      </c>
      <c r="K2960" s="2">
        <f t="shared" si="138"/>
        <v>0.3</v>
      </c>
      <c r="L2960">
        <f t="shared" si="139"/>
        <v>1</v>
      </c>
      <c r="M2960" t="str">
        <f t="shared" si="140"/>
        <v>3. High Velocity Loyalty (4+)</v>
      </c>
      <c r="N2960" t="str">
        <f>IFERROR(INDEX(Demographics!F:F, MATCH(A2960, Demographics!A:A, 0)), "Unspecified Bank")</f>
        <v>GT Bank</v>
      </c>
      <c r="O2960" t="str">
        <f>IFERROR(INDEX(Demographics!H:H, MATCH(A2960, Demographics!A:A, 0)) &amp; "", "Unknown Status")</f>
        <v>Permanent</v>
      </c>
    </row>
    <row r="2961" spans="1:15" x14ac:dyDescent="0.25">
      <c r="A2961" t="s">
        <v>3273</v>
      </c>
      <c r="B2961">
        <v>301971325</v>
      </c>
      <c r="C2961">
        <v>12</v>
      </c>
      <c r="D2961" s="1">
        <v>42926.517847222225</v>
      </c>
      <c r="E2961" s="1">
        <v>42926.476122685184</v>
      </c>
      <c r="F2961">
        <v>30000</v>
      </c>
      <c r="G2961">
        <v>34500</v>
      </c>
      <c r="H2961">
        <v>30</v>
      </c>
      <c r="J2961" t="s">
        <v>23</v>
      </c>
      <c r="K2961" s="2">
        <f t="shared" si="138"/>
        <v>0.15</v>
      </c>
      <c r="L2961">
        <f t="shared" si="139"/>
        <v>1</v>
      </c>
      <c r="M2961" t="str">
        <f t="shared" si="140"/>
        <v>3. High Velocity Loyalty (4+)</v>
      </c>
      <c r="N2961" t="str">
        <f>IFERROR(INDEX(Demographics!F:F, MATCH(A2961, Demographics!A:A, 0)), "Unspecified Bank")</f>
        <v>UBA</v>
      </c>
      <c r="O2961" t="str">
        <f>IFERROR(INDEX(Demographics!H:H, MATCH(A2961, Demographics!A:A, 0)) &amp; "", "Unknown Status")</f>
        <v>Permanent</v>
      </c>
    </row>
    <row r="2962" spans="1:15" x14ac:dyDescent="0.25">
      <c r="A2962" t="s">
        <v>3274</v>
      </c>
      <c r="B2962">
        <v>301976597</v>
      </c>
      <c r="C2962">
        <v>4</v>
      </c>
      <c r="D2962" s="1">
        <v>42929.828958333332</v>
      </c>
      <c r="E2962" s="1">
        <v>42929.787210648145</v>
      </c>
      <c r="F2962">
        <v>10000</v>
      </c>
      <c r="G2962">
        <v>11125</v>
      </c>
      <c r="H2962">
        <v>15</v>
      </c>
      <c r="I2962" t="s">
        <v>3275</v>
      </c>
      <c r="J2962" t="s">
        <v>23</v>
      </c>
      <c r="K2962" s="2">
        <f t="shared" si="138"/>
        <v>0.1125</v>
      </c>
      <c r="L2962">
        <f t="shared" si="139"/>
        <v>1</v>
      </c>
      <c r="M2962" t="str">
        <f t="shared" si="140"/>
        <v>3. High Velocity Loyalty (4+)</v>
      </c>
      <c r="N2962" t="str">
        <f>IFERROR(INDEX(Demographics!F:F, MATCH(A2962, Demographics!A:A, 0)), "Unspecified Bank")</f>
        <v>GT Bank</v>
      </c>
      <c r="O2962" t="str">
        <f>IFERROR(INDEX(Demographics!H:H, MATCH(A2962, Demographics!A:A, 0)) &amp; "", "Unknown Status")</f>
        <v>Permanent</v>
      </c>
    </row>
    <row r="2963" spans="1:15" x14ac:dyDescent="0.25">
      <c r="A2963" t="s">
        <v>3276</v>
      </c>
      <c r="B2963">
        <v>301996335</v>
      </c>
      <c r="C2963">
        <v>10</v>
      </c>
      <c r="D2963" s="1">
        <v>42942.317743055559</v>
      </c>
      <c r="E2963" s="1">
        <v>42942.275254629632</v>
      </c>
      <c r="F2963">
        <v>30000</v>
      </c>
      <c r="G2963">
        <v>34500</v>
      </c>
      <c r="H2963">
        <v>30</v>
      </c>
      <c r="J2963" t="s">
        <v>11</v>
      </c>
      <c r="K2963" s="2">
        <f t="shared" si="138"/>
        <v>0.15</v>
      </c>
      <c r="L2963">
        <f t="shared" si="139"/>
        <v>0</v>
      </c>
      <c r="M2963" t="str">
        <f t="shared" si="140"/>
        <v>3. High Velocity Loyalty (4+)</v>
      </c>
      <c r="N2963" t="str">
        <f>IFERROR(INDEX(Demographics!F:F, MATCH(A2963, Demographics!A:A, 0)), "Unspecified Bank")</f>
        <v>GT Bank</v>
      </c>
      <c r="O2963" t="str">
        <f>IFERROR(INDEX(Demographics!H:H, MATCH(A2963, Demographics!A:A, 0)) &amp; "", "Unknown Status")</f>
        <v>Permanent</v>
      </c>
    </row>
    <row r="2964" spans="1:15" x14ac:dyDescent="0.25">
      <c r="A2964" t="s">
        <v>3277</v>
      </c>
      <c r="B2964">
        <v>301975378</v>
      </c>
      <c r="C2964">
        <v>4</v>
      </c>
      <c r="D2964" s="1">
        <v>42929.01635416667</v>
      </c>
      <c r="E2964" s="1">
        <v>42928.974606481483</v>
      </c>
      <c r="F2964">
        <v>30000</v>
      </c>
      <c r="G2964">
        <v>34500</v>
      </c>
      <c r="H2964">
        <v>30</v>
      </c>
      <c r="J2964" t="s">
        <v>11</v>
      </c>
      <c r="K2964" s="2">
        <f t="shared" si="138"/>
        <v>0.15</v>
      </c>
      <c r="L2964">
        <f t="shared" si="139"/>
        <v>0</v>
      </c>
      <c r="M2964" t="str">
        <f t="shared" si="140"/>
        <v>3. High Velocity Loyalty (4+)</v>
      </c>
      <c r="N2964" t="str">
        <f>IFERROR(INDEX(Demographics!F:F, MATCH(A2964, Demographics!A:A, 0)), "Unspecified Bank")</f>
        <v>Unspecified Bank</v>
      </c>
      <c r="O2964" t="str">
        <f>IFERROR(INDEX(Demographics!H:H, MATCH(A2964, Demographics!A:A, 0)) &amp; "", "Unknown Status")</f>
        <v>Unknown Status</v>
      </c>
    </row>
    <row r="2965" spans="1:15" x14ac:dyDescent="0.25">
      <c r="A2965" t="s">
        <v>3278</v>
      </c>
      <c r="B2965">
        <v>301971494</v>
      </c>
      <c r="C2965">
        <v>2</v>
      </c>
      <c r="D2965" s="1">
        <v>42926.576527777775</v>
      </c>
      <c r="E2965" s="1">
        <v>42926.534756944442</v>
      </c>
      <c r="F2965">
        <v>10000</v>
      </c>
      <c r="G2965">
        <v>13000</v>
      </c>
      <c r="H2965">
        <v>30</v>
      </c>
      <c r="J2965" t="s">
        <v>11</v>
      </c>
      <c r="K2965" s="2">
        <f t="shared" si="138"/>
        <v>0.3</v>
      </c>
      <c r="L2965">
        <f t="shared" si="139"/>
        <v>0</v>
      </c>
      <c r="M2965" t="str">
        <f t="shared" si="140"/>
        <v>2. Early Repeat (2-3)</v>
      </c>
      <c r="N2965" t="str">
        <f>IFERROR(INDEX(Demographics!F:F, MATCH(A2965, Demographics!A:A, 0)), "Unspecified Bank")</f>
        <v>GT Bank</v>
      </c>
      <c r="O2965" t="str">
        <f>IFERROR(INDEX(Demographics!H:H, MATCH(A2965, Demographics!A:A, 0)) &amp; "", "Unknown Status")</f>
        <v>Permanent</v>
      </c>
    </row>
    <row r="2966" spans="1:15" x14ac:dyDescent="0.25">
      <c r="A2966" t="s">
        <v>3279</v>
      </c>
      <c r="B2966">
        <v>301993952</v>
      </c>
      <c r="C2966">
        <v>10</v>
      </c>
      <c r="D2966" s="1">
        <v>42940.754178240742</v>
      </c>
      <c r="E2966" s="1">
        <v>42940.712418981479</v>
      </c>
      <c r="F2966">
        <v>40000</v>
      </c>
      <c r="G2966">
        <v>44000</v>
      </c>
      <c r="H2966">
        <v>30</v>
      </c>
      <c r="J2966" t="s">
        <v>11</v>
      </c>
      <c r="K2966" s="2">
        <f t="shared" si="138"/>
        <v>0.1</v>
      </c>
      <c r="L2966">
        <f t="shared" si="139"/>
        <v>0</v>
      </c>
      <c r="M2966" t="str">
        <f t="shared" si="140"/>
        <v>3. High Velocity Loyalty (4+)</v>
      </c>
      <c r="N2966" t="str">
        <f>IFERROR(INDEX(Demographics!F:F, MATCH(A2966, Demographics!A:A, 0)), "Unspecified Bank")</f>
        <v>Zenith Bank</v>
      </c>
      <c r="O2966" t="str">
        <f>IFERROR(INDEX(Demographics!H:H, MATCH(A2966, Demographics!A:A, 0)) &amp; "", "Unknown Status")</f>
        <v>Permanent</v>
      </c>
    </row>
    <row r="2967" spans="1:15" x14ac:dyDescent="0.25">
      <c r="A2967" t="s">
        <v>3280</v>
      </c>
      <c r="B2967">
        <v>301989601</v>
      </c>
      <c r="C2967">
        <v>15</v>
      </c>
      <c r="D2967" s="1">
        <v>42937.674710648149</v>
      </c>
      <c r="E2967" s="1">
        <v>42937.632974537039</v>
      </c>
      <c r="F2967">
        <v>20000</v>
      </c>
      <c r="G2967">
        <v>24500</v>
      </c>
      <c r="H2967">
        <v>30</v>
      </c>
      <c r="J2967" t="s">
        <v>11</v>
      </c>
      <c r="K2967" s="2">
        <f t="shared" si="138"/>
        <v>0.22500000000000001</v>
      </c>
      <c r="L2967">
        <f t="shared" si="139"/>
        <v>0</v>
      </c>
      <c r="M2967" t="str">
        <f t="shared" si="140"/>
        <v>3. High Velocity Loyalty (4+)</v>
      </c>
      <c r="N2967" t="str">
        <f>IFERROR(INDEX(Demographics!F:F, MATCH(A2967, Demographics!A:A, 0)), "Unspecified Bank")</f>
        <v>Unspecified Bank</v>
      </c>
      <c r="O2967" t="str">
        <f>IFERROR(INDEX(Demographics!H:H, MATCH(A2967, Demographics!A:A, 0)) &amp; "", "Unknown Status")</f>
        <v>Unknown Status</v>
      </c>
    </row>
    <row r="2968" spans="1:15" x14ac:dyDescent="0.25">
      <c r="A2968" t="s">
        <v>3281</v>
      </c>
      <c r="B2968">
        <v>301990112</v>
      </c>
      <c r="C2968">
        <v>3</v>
      </c>
      <c r="D2968" s="1">
        <v>42937.936296296299</v>
      </c>
      <c r="E2968" s="1">
        <v>42937.894548611112</v>
      </c>
      <c r="F2968">
        <v>10000</v>
      </c>
      <c r="G2968">
        <v>13000</v>
      </c>
      <c r="H2968">
        <v>30</v>
      </c>
      <c r="J2968" t="s">
        <v>11</v>
      </c>
      <c r="K2968" s="2">
        <f t="shared" si="138"/>
        <v>0.3</v>
      </c>
      <c r="L2968">
        <f t="shared" si="139"/>
        <v>0</v>
      </c>
      <c r="M2968" t="str">
        <f t="shared" si="140"/>
        <v>2. Early Repeat (2-3)</v>
      </c>
      <c r="N2968" t="str">
        <f>IFERROR(INDEX(Demographics!F:F, MATCH(A2968, Demographics!A:A, 0)), "Unspecified Bank")</f>
        <v>UBA</v>
      </c>
      <c r="O2968" t="str">
        <f>IFERROR(INDEX(Demographics!H:H, MATCH(A2968, Demographics!A:A, 0)) &amp; "", "Unknown Status")</f>
        <v>Permanent</v>
      </c>
    </row>
    <row r="2969" spans="1:15" x14ac:dyDescent="0.25">
      <c r="A2969" t="s">
        <v>3282</v>
      </c>
      <c r="B2969">
        <v>301976237</v>
      </c>
      <c r="C2969">
        <v>3</v>
      </c>
      <c r="D2969" s="1">
        <v>42929.638356481482</v>
      </c>
      <c r="E2969" s="1">
        <v>42929.596620370372</v>
      </c>
      <c r="F2969">
        <v>10000</v>
      </c>
      <c r="G2969">
        <v>11500</v>
      </c>
      <c r="H2969">
        <v>15</v>
      </c>
      <c r="I2969" t="s">
        <v>3283</v>
      </c>
      <c r="J2969" t="s">
        <v>11</v>
      </c>
      <c r="K2969" s="2">
        <f t="shared" si="138"/>
        <v>0.15</v>
      </c>
      <c r="L2969">
        <f t="shared" si="139"/>
        <v>0</v>
      </c>
      <c r="M2969" t="str">
        <f t="shared" si="140"/>
        <v>2. Early Repeat (2-3)</v>
      </c>
      <c r="N2969" t="str">
        <f>IFERROR(INDEX(Demographics!F:F, MATCH(A2969, Demographics!A:A, 0)), "Unspecified Bank")</f>
        <v>Unspecified Bank</v>
      </c>
      <c r="O2969" t="str">
        <f>IFERROR(INDEX(Demographics!H:H, MATCH(A2969, Demographics!A:A, 0)) &amp; "", "Unknown Status")</f>
        <v>Unknown Status</v>
      </c>
    </row>
    <row r="2970" spans="1:15" x14ac:dyDescent="0.25">
      <c r="A2970" t="s">
        <v>3284</v>
      </c>
      <c r="B2970">
        <v>301993564</v>
      </c>
      <c r="C2970">
        <v>9</v>
      </c>
      <c r="D2970" s="1">
        <v>42940.618831018517</v>
      </c>
      <c r="E2970" s="1">
        <v>42940.57708333333</v>
      </c>
      <c r="F2970">
        <v>30000</v>
      </c>
      <c r="G2970">
        <v>34500</v>
      </c>
      <c r="H2970">
        <v>30</v>
      </c>
      <c r="J2970" t="s">
        <v>11</v>
      </c>
      <c r="K2970" s="2">
        <f t="shared" si="138"/>
        <v>0.15</v>
      </c>
      <c r="L2970">
        <f t="shared" si="139"/>
        <v>0</v>
      </c>
      <c r="M2970" t="str">
        <f t="shared" si="140"/>
        <v>3. High Velocity Loyalty (4+)</v>
      </c>
      <c r="N2970" t="str">
        <f>IFERROR(INDEX(Demographics!F:F, MATCH(A2970, Demographics!A:A, 0)), "Unspecified Bank")</f>
        <v>First Bank</v>
      </c>
      <c r="O2970" t="str">
        <f>IFERROR(INDEX(Demographics!H:H, MATCH(A2970, Demographics!A:A, 0)) &amp; "", "Unknown Status")</f>
        <v>Permanent</v>
      </c>
    </row>
    <row r="2971" spans="1:15" x14ac:dyDescent="0.25">
      <c r="A2971" t="s">
        <v>3285</v>
      </c>
      <c r="B2971">
        <v>301962733</v>
      </c>
      <c r="C2971">
        <v>7</v>
      </c>
      <c r="D2971" s="1">
        <v>42920.390092592592</v>
      </c>
      <c r="E2971" s="1">
        <v>42920.347650462965</v>
      </c>
      <c r="F2971">
        <v>15000</v>
      </c>
      <c r="G2971">
        <v>18375</v>
      </c>
      <c r="H2971">
        <v>30</v>
      </c>
      <c r="J2971" t="s">
        <v>23</v>
      </c>
      <c r="K2971" s="2">
        <f t="shared" si="138"/>
        <v>0.22500000000000001</v>
      </c>
      <c r="L2971">
        <f t="shared" si="139"/>
        <v>1</v>
      </c>
      <c r="M2971" t="str">
        <f t="shared" si="140"/>
        <v>3. High Velocity Loyalty (4+)</v>
      </c>
      <c r="N2971" t="str">
        <f>IFERROR(INDEX(Demographics!F:F, MATCH(A2971, Demographics!A:A, 0)), "Unspecified Bank")</f>
        <v>Unspecified Bank</v>
      </c>
      <c r="O2971" t="str">
        <f>IFERROR(INDEX(Demographics!H:H, MATCH(A2971, Demographics!A:A, 0)) &amp; "", "Unknown Status")</f>
        <v>Unknown Status</v>
      </c>
    </row>
    <row r="2972" spans="1:15" x14ac:dyDescent="0.25">
      <c r="A2972" t="s">
        <v>3286</v>
      </c>
      <c r="B2972">
        <v>301994275</v>
      </c>
      <c r="C2972">
        <v>5</v>
      </c>
      <c r="D2972" s="1">
        <v>42940.887708333335</v>
      </c>
      <c r="E2972" s="1">
        <v>42940.845972222225</v>
      </c>
      <c r="F2972">
        <v>20000</v>
      </c>
      <c r="G2972">
        <v>22250</v>
      </c>
      <c r="H2972">
        <v>15</v>
      </c>
      <c r="J2972" t="s">
        <v>11</v>
      </c>
      <c r="K2972" s="2">
        <f t="shared" si="138"/>
        <v>0.1125</v>
      </c>
      <c r="L2972">
        <f t="shared" si="139"/>
        <v>0</v>
      </c>
      <c r="M2972" t="str">
        <f t="shared" si="140"/>
        <v>3. High Velocity Loyalty (4+)</v>
      </c>
      <c r="N2972" t="str">
        <f>IFERROR(INDEX(Demographics!F:F, MATCH(A2972, Demographics!A:A, 0)), "Unspecified Bank")</f>
        <v>GT Bank</v>
      </c>
      <c r="O2972" t="str">
        <f>IFERROR(INDEX(Demographics!H:H, MATCH(A2972, Demographics!A:A, 0)) &amp; "", "Unknown Status")</f>
        <v>Student</v>
      </c>
    </row>
    <row r="2973" spans="1:15" x14ac:dyDescent="0.25">
      <c r="A2973" t="s">
        <v>3287</v>
      </c>
      <c r="B2973">
        <v>301970314</v>
      </c>
      <c r="C2973">
        <v>3</v>
      </c>
      <c r="D2973" s="1">
        <v>42925.636319444442</v>
      </c>
      <c r="E2973" s="1">
        <v>42925.594583333332</v>
      </c>
      <c r="F2973">
        <v>10000</v>
      </c>
      <c r="G2973">
        <v>13000</v>
      </c>
      <c r="H2973">
        <v>30</v>
      </c>
      <c r="J2973" t="s">
        <v>11</v>
      </c>
      <c r="K2973" s="2">
        <f t="shared" si="138"/>
        <v>0.3</v>
      </c>
      <c r="L2973">
        <f t="shared" si="139"/>
        <v>0</v>
      </c>
      <c r="M2973" t="str">
        <f t="shared" si="140"/>
        <v>2. Early Repeat (2-3)</v>
      </c>
      <c r="N2973" t="str">
        <f>IFERROR(INDEX(Demographics!F:F, MATCH(A2973, Demographics!A:A, 0)), "Unspecified Bank")</f>
        <v>GT Bank</v>
      </c>
      <c r="O2973" t="str">
        <f>IFERROR(INDEX(Demographics!H:H, MATCH(A2973, Demographics!A:A, 0)) &amp; "", "Unknown Status")</f>
        <v>Permanent</v>
      </c>
    </row>
    <row r="2974" spans="1:15" x14ac:dyDescent="0.25">
      <c r="A2974" t="s">
        <v>3288</v>
      </c>
      <c r="B2974">
        <v>302000146</v>
      </c>
      <c r="C2974">
        <v>10</v>
      </c>
      <c r="D2974" s="1">
        <v>42944.399606481478</v>
      </c>
      <c r="E2974" s="1">
        <v>42944.357881944445</v>
      </c>
      <c r="F2974">
        <v>30000</v>
      </c>
      <c r="G2974">
        <v>34500</v>
      </c>
      <c r="H2974">
        <v>30</v>
      </c>
      <c r="J2974" t="s">
        <v>23</v>
      </c>
      <c r="K2974" s="2">
        <f t="shared" si="138"/>
        <v>0.15</v>
      </c>
      <c r="L2974">
        <f t="shared" si="139"/>
        <v>1</v>
      </c>
      <c r="M2974" t="str">
        <f t="shared" si="140"/>
        <v>3. High Velocity Loyalty (4+)</v>
      </c>
      <c r="N2974" t="str">
        <f>IFERROR(INDEX(Demographics!F:F, MATCH(A2974, Demographics!A:A, 0)), "Unspecified Bank")</f>
        <v>First Bank</v>
      </c>
      <c r="O2974" t="str">
        <f>IFERROR(INDEX(Demographics!H:H, MATCH(A2974, Demographics!A:A, 0)) &amp; "", "Unknown Status")</f>
        <v>Permanent</v>
      </c>
    </row>
    <row r="2975" spans="1:15" x14ac:dyDescent="0.25">
      <c r="A2975" t="s">
        <v>3289</v>
      </c>
      <c r="B2975">
        <v>301966344</v>
      </c>
      <c r="C2975">
        <v>23</v>
      </c>
      <c r="D2975" s="1">
        <v>42922.51767361111</v>
      </c>
      <c r="E2975" s="1">
        <v>42922.475821759261</v>
      </c>
      <c r="F2975">
        <v>60000</v>
      </c>
      <c r="G2975">
        <v>62700</v>
      </c>
      <c r="H2975">
        <v>30</v>
      </c>
      <c r="J2975" t="s">
        <v>11</v>
      </c>
      <c r="K2975" s="2">
        <f t="shared" si="138"/>
        <v>4.4999999999999998E-2</v>
      </c>
      <c r="L2975">
        <f t="shared" si="139"/>
        <v>0</v>
      </c>
      <c r="M2975" t="str">
        <f t="shared" si="140"/>
        <v>3. High Velocity Loyalty (4+)</v>
      </c>
      <c r="N2975" t="str">
        <f>IFERROR(INDEX(Demographics!F:F, MATCH(A2975, Demographics!A:A, 0)), "Unspecified Bank")</f>
        <v>Access Bank</v>
      </c>
      <c r="O2975" t="str">
        <f>IFERROR(INDEX(Demographics!H:H, MATCH(A2975, Demographics!A:A, 0)) &amp; "", "Unknown Status")</f>
        <v>Permanent</v>
      </c>
    </row>
    <row r="2976" spans="1:15" x14ac:dyDescent="0.25">
      <c r="A2976" t="s">
        <v>3290</v>
      </c>
      <c r="B2976">
        <v>301983462</v>
      </c>
      <c r="C2976">
        <v>2</v>
      </c>
      <c r="D2976" s="1">
        <v>42934.435277777775</v>
      </c>
      <c r="E2976" s="1">
        <v>42934.393530092595</v>
      </c>
      <c r="F2976">
        <v>10000</v>
      </c>
      <c r="G2976">
        <v>11500</v>
      </c>
      <c r="H2976">
        <v>15</v>
      </c>
      <c r="J2976" t="s">
        <v>11</v>
      </c>
      <c r="K2976" s="2">
        <f t="shared" si="138"/>
        <v>0.15</v>
      </c>
      <c r="L2976">
        <f t="shared" si="139"/>
        <v>0</v>
      </c>
      <c r="M2976" t="str">
        <f t="shared" si="140"/>
        <v>2. Early Repeat (2-3)</v>
      </c>
      <c r="N2976" t="str">
        <f>IFERROR(INDEX(Demographics!F:F, MATCH(A2976, Demographics!A:A, 0)), "Unspecified Bank")</f>
        <v>First Bank</v>
      </c>
      <c r="O2976" t="str">
        <f>IFERROR(INDEX(Demographics!H:H, MATCH(A2976, Demographics!A:A, 0)) &amp; "", "Unknown Status")</f>
        <v>Permanent</v>
      </c>
    </row>
    <row r="2977" spans="1:15" x14ac:dyDescent="0.25">
      <c r="A2977" t="s">
        <v>3291</v>
      </c>
      <c r="B2977">
        <v>301972310</v>
      </c>
      <c r="C2977">
        <v>5</v>
      </c>
      <c r="D2977" s="1">
        <v>42926.995289351849</v>
      </c>
      <c r="E2977" s="1">
        <v>42926.953553240739</v>
      </c>
      <c r="F2977">
        <v>20000</v>
      </c>
      <c r="G2977">
        <v>24500</v>
      </c>
      <c r="H2977">
        <v>30</v>
      </c>
      <c r="J2977" t="s">
        <v>23</v>
      </c>
      <c r="K2977" s="2">
        <f t="shared" si="138"/>
        <v>0.22500000000000001</v>
      </c>
      <c r="L2977">
        <f t="shared" si="139"/>
        <v>1</v>
      </c>
      <c r="M2977" t="str">
        <f t="shared" si="140"/>
        <v>3. High Velocity Loyalty (4+)</v>
      </c>
      <c r="N2977" t="str">
        <f>IFERROR(INDEX(Demographics!F:F, MATCH(A2977, Demographics!A:A, 0)), "Unspecified Bank")</f>
        <v>Sterling Bank</v>
      </c>
      <c r="O2977" t="str">
        <f>IFERROR(INDEX(Demographics!H:H, MATCH(A2977, Demographics!A:A, 0)) &amp; "", "Unknown Status")</f>
        <v>Permanent</v>
      </c>
    </row>
    <row r="2978" spans="1:15" x14ac:dyDescent="0.25">
      <c r="A2978" t="s">
        <v>3292</v>
      </c>
      <c r="B2978">
        <v>301998468</v>
      </c>
      <c r="C2978">
        <v>3</v>
      </c>
      <c r="D2978" s="1">
        <v>42943.429155092592</v>
      </c>
      <c r="E2978" s="1">
        <v>42943.387418981481</v>
      </c>
      <c r="F2978">
        <v>10000</v>
      </c>
      <c r="G2978">
        <v>13000</v>
      </c>
      <c r="H2978">
        <v>30</v>
      </c>
      <c r="J2978" t="s">
        <v>11</v>
      </c>
      <c r="K2978" s="2">
        <f t="shared" si="138"/>
        <v>0.3</v>
      </c>
      <c r="L2978">
        <f t="shared" si="139"/>
        <v>0</v>
      </c>
      <c r="M2978" t="str">
        <f t="shared" si="140"/>
        <v>2. Early Repeat (2-3)</v>
      </c>
      <c r="N2978" t="str">
        <f>IFERROR(INDEX(Demographics!F:F, MATCH(A2978, Demographics!A:A, 0)), "Unspecified Bank")</f>
        <v>Unspecified Bank</v>
      </c>
      <c r="O2978" t="str">
        <f>IFERROR(INDEX(Demographics!H:H, MATCH(A2978, Demographics!A:A, 0)) &amp; "", "Unknown Status")</f>
        <v>Unknown Status</v>
      </c>
    </row>
    <row r="2979" spans="1:15" x14ac:dyDescent="0.25">
      <c r="A2979" t="s">
        <v>3293</v>
      </c>
      <c r="B2979">
        <v>301971876</v>
      </c>
      <c r="C2979">
        <v>6</v>
      </c>
      <c r="D2979" s="1">
        <v>42926.728668981479</v>
      </c>
      <c r="E2979" s="1">
        <v>42926.686944444446</v>
      </c>
      <c r="F2979">
        <v>30000</v>
      </c>
      <c r="G2979">
        <v>39000</v>
      </c>
      <c r="H2979">
        <v>60</v>
      </c>
      <c r="J2979" t="s">
        <v>23</v>
      </c>
      <c r="K2979" s="2">
        <f t="shared" si="138"/>
        <v>0.3</v>
      </c>
      <c r="L2979">
        <f t="shared" si="139"/>
        <v>1</v>
      </c>
      <c r="M2979" t="str">
        <f t="shared" si="140"/>
        <v>3. High Velocity Loyalty (4+)</v>
      </c>
      <c r="N2979" t="str">
        <f>IFERROR(INDEX(Demographics!F:F, MATCH(A2979, Demographics!A:A, 0)), "Unspecified Bank")</f>
        <v>Unspecified Bank</v>
      </c>
      <c r="O2979" t="str">
        <f>IFERROR(INDEX(Demographics!H:H, MATCH(A2979, Demographics!A:A, 0)) &amp; "", "Unknown Status")</f>
        <v>Unknown Status</v>
      </c>
    </row>
    <row r="2980" spans="1:15" x14ac:dyDescent="0.25">
      <c r="A2980" t="s">
        <v>3294</v>
      </c>
      <c r="B2980">
        <v>301969186</v>
      </c>
      <c r="C2980">
        <v>2</v>
      </c>
      <c r="D2980" s="1">
        <v>42924.524108796293</v>
      </c>
      <c r="E2980" s="1">
        <v>42924.482372685183</v>
      </c>
      <c r="F2980">
        <v>10000</v>
      </c>
      <c r="G2980">
        <v>11500</v>
      </c>
      <c r="H2980">
        <v>15</v>
      </c>
      <c r="I2980" t="s">
        <v>3295</v>
      </c>
      <c r="J2980" t="s">
        <v>23</v>
      </c>
      <c r="K2980" s="2">
        <f t="shared" si="138"/>
        <v>0.15</v>
      </c>
      <c r="L2980">
        <f t="shared" si="139"/>
        <v>1</v>
      </c>
      <c r="M2980" t="str">
        <f t="shared" si="140"/>
        <v>2. Early Repeat (2-3)</v>
      </c>
      <c r="N2980" t="str">
        <f>IFERROR(INDEX(Demographics!F:F, MATCH(A2980, Demographics!A:A, 0)), "Unspecified Bank")</f>
        <v>GT Bank</v>
      </c>
      <c r="O2980" t="str">
        <f>IFERROR(INDEX(Demographics!H:H, MATCH(A2980, Demographics!A:A, 0)) &amp; "", "Unknown Status")</f>
        <v>Permanent</v>
      </c>
    </row>
    <row r="2981" spans="1:15" x14ac:dyDescent="0.25">
      <c r="A2981" t="s">
        <v>3296</v>
      </c>
      <c r="B2981">
        <v>301996634</v>
      </c>
      <c r="C2981">
        <v>2</v>
      </c>
      <c r="D2981" s="1">
        <v>42942.43681712963</v>
      </c>
      <c r="E2981" s="1">
        <v>42942.394386574073</v>
      </c>
      <c r="F2981">
        <v>10000</v>
      </c>
      <c r="G2981">
        <v>13000</v>
      </c>
      <c r="H2981">
        <v>30</v>
      </c>
      <c r="I2981" t="s">
        <v>3297</v>
      </c>
      <c r="J2981" t="s">
        <v>11</v>
      </c>
      <c r="K2981" s="2">
        <f t="shared" si="138"/>
        <v>0.3</v>
      </c>
      <c r="L2981">
        <f t="shared" si="139"/>
        <v>0</v>
      </c>
      <c r="M2981" t="str">
        <f t="shared" si="140"/>
        <v>2. Early Repeat (2-3)</v>
      </c>
      <c r="N2981" t="str">
        <f>IFERROR(INDEX(Demographics!F:F, MATCH(A2981, Demographics!A:A, 0)), "Unspecified Bank")</f>
        <v>GT Bank</v>
      </c>
      <c r="O2981" t="str">
        <f>IFERROR(INDEX(Demographics!H:H, MATCH(A2981, Demographics!A:A, 0)) &amp; "", "Unknown Status")</f>
        <v>Permanent</v>
      </c>
    </row>
    <row r="2982" spans="1:15" x14ac:dyDescent="0.25">
      <c r="A2982" t="s">
        <v>3298</v>
      </c>
      <c r="B2982">
        <v>301965009</v>
      </c>
      <c r="C2982">
        <v>2</v>
      </c>
      <c r="D2982" s="1">
        <v>42921.623819444445</v>
      </c>
      <c r="E2982" s="1">
        <v>42921.582083333335</v>
      </c>
      <c r="F2982">
        <v>10000</v>
      </c>
      <c r="G2982">
        <v>13000</v>
      </c>
      <c r="H2982">
        <v>30</v>
      </c>
      <c r="I2982" t="s">
        <v>3299</v>
      </c>
      <c r="J2982" t="s">
        <v>11</v>
      </c>
      <c r="K2982" s="2">
        <f t="shared" si="138"/>
        <v>0.3</v>
      </c>
      <c r="L2982">
        <f t="shared" si="139"/>
        <v>0</v>
      </c>
      <c r="M2982" t="str">
        <f t="shared" si="140"/>
        <v>2. Early Repeat (2-3)</v>
      </c>
      <c r="N2982" t="str">
        <f>IFERROR(INDEX(Demographics!F:F, MATCH(A2982, Demographics!A:A, 0)), "Unspecified Bank")</f>
        <v>Unspecified Bank</v>
      </c>
      <c r="O2982" t="str">
        <f>IFERROR(INDEX(Demographics!H:H, MATCH(A2982, Demographics!A:A, 0)) &amp; "", "Unknown Status")</f>
        <v>Unknown Status</v>
      </c>
    </row>
    <row r="2983" spans="1:15" x14ac:dyDescent="0.25">
      <c r="A2983" t="s">
        <v>3300</v>
      </c>
      <c r="B2983">
        <v>301977944</v>
      </c>
      <c r="C2983">
        <v>2</v>
      </c>
      <c r="D2983" s="1">
        <v>42930.673229166663</v>
      </c>
      <c r="E2983" s="1">
        <v>42930.631469907406</v>
      </c>
      <c r="F2983">
        <v>10000</v>
      </c>
      <c r="G2983">
        <v>11500</v>
      </c>
      <c r="H2983">
        <v>15</v>
      </c>
      <c r="I2983" t="s">
        <v>795</v>
      </c>
      <c r="J2983" t="s">
        <v>11</v>
      </c>
      <c r="K2983" s="2">
        <f t="shared" si="138"/>
        <v>0.15</v>
      </c>
      <c r="L2983">
        <f t="shared" si="139"/>
        <v>0</v>
      </c>
      <c r="M2983" t="str">
        <f t="shared" si="140"/>
        <v>2. Early Repeat (2-3)</v>
      </c>
      <c r="N2983" t="str">
        <f>IFERROR(INDEX(Demographics!F:F, MATCH(A2983, Demographics!A:A, 0)), "Unspecified Bank")</f>
        <v>Unspecified Bank</v>
      </c>
      <c r="O2983" t="str">
        <f>IFERROR(INDEX(Demographics!H:H, MATCH(A2983, Demographics!A:A, 0)) &amp; "", "Unknown Status")</f>
        <v>Unknown Status</v>
      </c>
    </row>
    <row r="2984" spans="1:15" x14ac:dyDescent="0.25">
      <c r="A2984" t="s">
        <v>3301</v>
      </c>
      <c r="B2984">
        <v>301979530</v>
      </c>
      <c r="C2984">
        <v>9</v>
      </c>
      <c r="D2984" s="1">
        <v>42931.776504629626</v>
      </c>
      <c r="E2984" s="1">
        <v>42931.734756944446</v>
      </c>
      <c r="F2984">
        <v>40000</v>
      </c>
      <c r="G2984">
        <v>44000</v>
      </c>
      <c r="H2984">
        <v>30</v>
      </c>
      <c r="J2984" t="s">
        <v>11</v>
      </c>
      <c r="K2984" s="2">
        <f t="shared" si="138"/>
        <v>0.1</v>
      </c>
      <c r="L2984">
        <f t="shared" si="139"/>
        <v>0</v>
      </c>
      <c r="M2984" t="str">
        <f t="shared" si="140"/>
        <v>3. High Velocity Loyalty (4+)</v>
      </c>
      <c r="N2984" t="str">
        <f>IFERROR(INDEX(Demographics!F:F, MATCH(A2984, Demographics!A:A, 0)), "Unspecified Bank")</f>
        <v>Zenith Bank</v>
      </c>
      <c r="O2984" t="str">
        <f>IFERROR(INDEX(Demographics!H:H, MATCH(A2984, Demographics!A:A, 0)) &amp; "", "Unknown Status")</f>
        <v>Permanent</v>
      </c>
    </row>
    <row r="2985" spans="1:15" x14ac:dyDescent="0.25">
      <c r="A2985" t="s">
        <v>3302</v>
      </c>
      <c r="B2985">
        <v>301961830</v>
      </c>
      <c r="C2985">
        <v>4</v>
      </c>
      <c r="D2985" s="1">
        <v>42919.770150462966</v>
      </c>
      <c r="E2985" s="1">
        <v>42919.728425925925</v>
      </c>
      <c r="F2985">
        <v>15000</v>
      </c>
      <c r="G2985">
        <v>18375</v>
      </c>
      <c r="H2985">
        <v>30</v>
      </c>
      <c r="I2985" t="s">
        <v>1293</v>
      </c>
      <c r="J2985" t="s">
        <v>11</v>
      </c>
      <c r="K2985" s="2">
        <f t="shared" si="138"/>
        <v>0.22500000000000001</v>
      </c>
      <c r="L2985">
        <f t="shared" si="139"/>
        <v>0</v>
      </c>
      <c r="M2985" t="str">
        <f t="shared" si="140"/>
        <v>3. High Velocity Loyalty (4+)</v>
      </c>
      <c r="N2985" t="str">
        <f>IFERROR(INDEX(Demographics!F:F, MATCH(A2985, Demographics!A:A, 0)), "Unspecified Bank")</f>
        <v>Standard Chartered</v>
      </c>
      <c r="O2985" t="str">
        <f>IFERROR(INDEX(Demographics!H:H, MATCH(A2985, Demographics!A:A, 0)) &amp; "", "Unknown Status")</f>
        <v>Permanent</v>
      </c>
    </row>
    <row r="2986" spans="1:15" x14ac:dyDescent="0.25">
      <c r="A2986" t="s">
        <v>3303</v>
      </c>
      <c r="B2986">
        <v>301971792</v>
      </c>
      <c r="C2986">
        <v>6</v>
      </c>
      <c r="D2986" s="1">
        <v>42926.696736111109</v>
      </c>
      <c r="E2986" s="1">
        <v>42926.65425925926</v>
      </c>
      <c r="F2986">
        <v>20000</v>
      </c>
      <c r="G2986">
        <v>24500</v>
      </c>
      <c r="H2986">
        <v>30</v>
      </c>
      <c r="J2986" t="s">
        <v>11</v>
      </c>
      <c r="K2986" s="2">
        <f t="shared" si="138"/>
        <v>0.22500000000000001</v>
      </c>
      <c r="L2986">
        <f t="shared" si="139"/>
        <v>0</v>
      </c>
      <c r="M2986" t="str">
        <f t="shared" si="140"/>
        <v>3. High Velocity Loyalty (4+)</v>
      </c>
      <c r="N2986" t="str">
        <f>IFERROR(INDEX(Demographics!F:F, MATCH(A2986, Demographics!A:A, 0)), "Unspecified Bank")</f>
        <v>Access Bank</v>
      </c>
      <c r="O2986" t="str">
        <f>IFERROR(INDEX(Demographics!H:H, MATCH(A2986, Demographics!A:A, 0)) &amp; "", "Unknown Status")</f>
        <v/>
      </c>
    </row>
    <row r="2987" spans="1:15" x14ac:dyDescent="0.25">
      <c r="A2987" t="s">
        <v>3304</v>
      </c>
      <c r="B2987">
        <v>301991531</v>
      </c>
      <c r="C2987">
        <v>14</v>
      </c>
      <c r="D2987" s="1">
        <v>42939.316828703704</v>
      </c>
      <c r="E2987" s="1">
        <v>42939.275092592594</v>
      </c>
      <c r="F2987">
        <v>40000</v>
      </c>
      <c r="G2987">
        <v>44000</v>
      </c>
      <c r="H2987">
        <v>30</v>
      </c>
      <c r="J2987" t="s">
        <v>11</v>
      </c>
      <c r="K2987" s="2">
        <f t="shared" si="138"/>
        <v>0.1</v>
      </c>
      <c r="L2987">
        <f t="shared" si="139"/>
        <v>0</v>
      </c>
      <c r="M2987" t="str">
        <f t="shared" si="140"/>
        <v>3. High Velocity Loyalty (4+)</v>
      </c>
      <c r="N2987" t="str">
        <f>IFERROR(INDEX(Demographics!F:F, MATCH(A2987, Demographics!A:A, 0)), "Unspecified Bank")</f>
        <v>Union Bank</v>
      </c>
      <c r="O2987" t="str">
        <f>IFERROR(INDEX(Demographics!H:H, MATCH(A2987, Demographics!A:A, 0)) &amp; "", "Unknown Status")</f>
        <v>Permanent</v>
      </c>
    </row>
    <row r="2988" spans="1:15" x14ac:dyDescent="0.25">
      <c r="A2988" t="s">
        <v>3305</v>
      </c>
      <c r="B2988">
        <v>301973473</v>
      </c>
      <c r="C2988">
        <v>8</v>
      </c>
      <c r="D2988" s="1">
        <v>42927.738518518519</v>
      </c>
      <c r="E2988" s="1">
        <v>42927.696030092593</v>
      </c>
      <c r="F2988">
        <v>30000</v>
      </c>
      <c r="G2988">
        <v>34500</v>
      </c>
      <c r="H2988">
        <v>30</v>
      </c>
      <c r="J2988" t="s">
        <v>11</v>
      </c>
      <c r="K2988" s="2">
        <f t="shared" si="138"/>
        <v>0.15</v>
      </c>
      <c r="L2988">
        <f t="shared" si="139"/>
        <v>0</v>
      </c>
      <c r="M2988" t="str">
        <f t="shared" si="140"/>
        <v>3. High Velocity Loyalty (4+)</v>
      </c>
      <c r="N2988" t="str">
        <f>IFERROR(INDEX(Demographics!F:F, MATCH(A2988, Demographics!A:A, 0)), "Unspecified Bank")</f>
        <v>GT Bank</v>
      </c>
      <c r="O2988" t="str">
        <f>IFERROR(INDEX(Demographics!H:H, MATCH(A2988, Demographics!A:A, 0)) &amp; "", "Unknown Status")</f>
        <v>Self-Employed</v>
      </c>
    </row>
    <row r="2989" spans="1:15" x14ac:dyDescent="0.25">
      <c r="A2989" t="s">
        <v>3306</v>
      </c>
      <c r="B2989">
        <v>301970096</v>
      </c>
      <c r="C2989">
        <v>7</v>
      </c>
      <c r="D2989" s="1">
        <v>42925.466481481482</v>
      </c>
      <c r="E2989" s="1">
        <v>42925.424745370372</v>
      </c>
      <c r="F2989">
        <v>20000</v>
      </c>
      <c r="G2989">
        <v>24500</v>
      </c>
      <c r="H2989">
        <v>30</v>
      </c>
      <c r="J2989" t="s">
        <v>23</v>
      </c>
      <c r="K2989" s="2">
        <f t="shared" si="138"/>
        <v>0.22500000000000001</v>
      </c>
      <c r="L2989">
        <f t="shared" si="139"/>
        <v>1</v>
      </c>
      <c r="M2989" t="str">
        <f t="shared" si="140"/>
        <v>3. High Velocity Loyalty (4+)</v>
      </c>
      <c r="N2989" t="str">
        <f>IFERROR(INDEX(Demographics!F:F, MATCH(A2989, Demographics!A:A, 0)), "Unspecified Bank")</f>
        <v>First Bank</v>
      </c>
      <c r="O2989" t="str">
        <f>IFERROR(INDEX(Demographics!H:H, MATCH(A2989, Demographics!A:A, 0)) &amp; "", "Unknown Status")</f>
        <v>Permanent</v>
      </c>
    </row>
    <row r="2990" spans="1:15" x14ac:dyDescent="0.25">
      <c r="A2990" t="s">
        <v>3307</v>
      </c>
      <c r="B2990">
        <v>301983021</v>
      </c>
      <c r="C2990">
        <v>2</v>
      </c>
      <c r="D2990" s="1">
        <v>42934.236307870371</v>
      </c>
      <c r="E2990" s="1">
        <v>42934.194560185184</v>
      </c>
      <c r="F2990">
        <v>10000</v>
      </c>
      <c r="G2990">
        <v>11500</v>
      </c>
      <c r="H2990">
        <v>15</v>
      </c>
      <c r="J2990" t="s">
        <v>11</v>
      </c>
      <c r="K2990" s="2">
        <f t="shared" si="138"/>
        <v>0.15</v>
      </c>
      <c r="L2990">
        <f t="shared" si="139"/>
        <v>0</v>
      </c>
      <c r="M2990" t="str">
        <f t="shared" si="140"/>
        <v>2. Early Repeat (2-3)</v>
      </c>
      <c r="N2990" t="str">
        <f>IFERROR(INDEX(Demographics!F:F, MATCH(A2990, Demographics!A:A, 0)), "Unspecified Bank")</f>
        <v>Unspecified Bank</v>
      </c>
      <c r="O2990" t="str">
        <f>IFERROR(INDEX(Demographics!H:H, MATCH(A2990, Demographics!A:A, 0)) &amp; "", "Unknown Status")</f>
        <v>Unknown Status</v>
      </c>
    </row>
    <row r="2991" spans="1:15" x14ac:dyDescent="0.25">
      <c r="A2991" t="s">
        <v>3308</v>
      </c>
      <c r="B2991">
        <v>301978707</v>
      </c>
      <c r="C2991">
        <v>2</v>
      </c>
      <c r="D2991" s="1">
        <v>42931.307025462964</v>
      </c>
      <c r="E2991" s="1">
        <v>42931.265300925923</v>
      </c>
      <c r="F2991">
        <v>10000</v>
      </c>
      <c r="G2991">
        <v>13000</v>
      </c>
      <c r="H2991">
        <v>30</v>
      </c>
      <c r="J2991" t="s">
        <v>11</v>
      </c>
      <c r="K2991" s="2">
        <f t="shared" si="138"/>
        <v>0.3</v>
      </c>
      <c r="L2991">
        <f t="shared" si="139"/>
        <v>0</v>
      </c>
      <c r="M2991" t="str">
        <f t="shared" si="140"/>
        <v>2. Early Repeat (2-3)</v>
      </c>
      <c r="N2991" t="str">
        <f>IFERROR(INDEX(Demographics!F:F, MATCH(A2991, Demographics!A:A, 0)), "Unspecified Bank")</f>
        <v>Unspecified Bank</v>
      </c>
      <c r="O2991" t="str">
        <f>IFERROR(INDEX(Demographics!H:H, MATCH(A2991, Demographics!A:A, 0)) &amp; "", "Unknown Status")</f>
        <v>Unknown Status</v>
      </c>
    </row>
    <row r="2992" spans="1:15" x14ac:dyDescent="0.25">
      <c r="A2992" t="s">
        <v>3309</v>
      </c>
      <c r="B2992">
        <v>301977549</v>
      </c>
      <c r="C2992">
        <v>11</v>
      </c>
      <c r="D2992" s="1">
        <v>42930.532743055555</v>
      </c>
      <c r="E2992" s="1">
        <v>42930.490300925929</v>
      </c>
      <c r="F2992">
        <v>40000</v>
      </c>
      <c r="G2992">
        <v>44000</v>
      </c>
      <c r="H2992">
        <v>30</v>
      </c>
      <c r="J2992" t="s">
        <v>11</v>
      </c>
      <c r="K2992" s="2">
        <f t="shared" si="138"/>
        <v>0.1</v>
      </c>
      <c r="L2992">
        <f t="shared" si="139"/>
        <v>0</v>
      </c>
      <c r="M2992" t="str">
        <f t="shared" si="140"/>
        <v>3. High Velocity Loyalty (4+)</v>
      </c>
      <c r="N2992" t="str">
        <f>IFERROR(INDEX(Demographics!F:F, MATCH(A2992, Demographics!A:A, 0)), "Unspecified Bank")</f>
        <v>GT Bank</v>
      </c>
      <c r="O2992" t="str">
        <f>IFERROR(INDEX(Demographics!H:H, MATCH(A2992, Demographics!A:A, 0)) &amp; "", "Unknown Status")</f>
        <v>Permanent</v>
      </c>
    </row>
    <row r="2993" spans="1:15" x14ac:dyDescent="0.25">
      <c r="A2993" t="s">
        <v>3310</v>
      </c>
      <c r="B2993">
        <v>301962181</v>
      </c>
      <c r="C2993">
        <v>2</v>
      </c>
      <c r="D2993" s="1">
        <v>42919.891145833331</v>
      </c>
      <c r="E2993" s="1">
        <v>42919.849409722221</v>
      </c>
      <c r="F2993">
        <v>10000</v>
      </c>
      <c r="G2993">
        <v>13000</v>
      </c>
      <c r="H2993">
        <v>30</v>
      </c>
      <c r="J2993" t="s">
        <v>11</v>
      </c>
      <c r="K2993" s="2">
        <f t="shared" si="138"/>
        <v>0.3</v>
      </c>
      <c r="L2993">
        <f t="shared" si="139"/>
        <v>0</v>
      </c>
      <c r="M2993" t="str">
        <f t="shared" si="140"/>
        <v>2. Early Repeat (2-3)</v>
      </c>
      <c r="N2993" t="str">
        <f>IFERROR(INDEX(Demographics!F:F, MATCH(A2993, Demographics!A:A, 0)), "Unspecified Bank")</f>
        <v>Unspecified Bank</v>
      </c>
      <c r="O2993" t="str">
        <f>IFERROR(INDEX(Demographics!H:H, MATCH(A2993, Demographics!A:A, 0)) &amp; "", "Unknown Status")</f>
        <v>Unknown Status</v>
      </c>
    </row>
    <row r="2994" spans="1:15" x14ac:dyDescent="0.25">
      <c r="A2994" t="s">
        <v>3311</v>
      </c>
      <c r="B2994">
        <v>301961482</v>
      </c>
      <c r="C2994">
        <v>4</v>
      </c>
      <c r="D2994" s="1">
        <v>42919.699050925927</v>
      </c>
      <c r="E2994" s="1">
        <v>42919.657326388886</v>
      </c>
      <c r="F2994">
        <v>10000</v>
      </c>
      <c r="G2994">
        <v>13000</v>
      </c>
      <c r="H2994">
        <v>30</v>
      </c>
      <c r="J2994" t="s">
        <v>11</v>
      </c>
      <c r="K2994" s="2">
        <f t="shared" si="138"/>
        <v>0.3</v>
      </c>
      <c r="L2994">
        <f t="shared" si="139"/>
        <v>0</v>
      </c>
      <c r="M2994" t="str">
        <f t="shared" si="140"/>
        <v>3. High Velocity Loyalty (4+)</v>
      </c>
      <c r="N2994" t="str">
        <f>IFERROR(INDEX(Demographics!F:F, MATCH(A2994, Demographics!A:A, 0)), "Unspecified Bank")</f>
        <v>Unspecified Bank</v>
      </c>
      <c r="O2994" t="str">
        <f>IFERROR(INDEX(Demographics!H:H, MATCH(A2994, Demographics!A:A, 0)) &amp; "", "Unknown Status")</f>
        <v>Unknown Status</v>
      </c>
    </row>
    <row r="2995" spans="1:15" x14ac:dyDescent="0.25">
      <c r="A2995" t="s">
        <v>3312</v>
      </c>
      <c r="B2995">
        <v>301961992</v>
      </c>
      <c r="C2995">
        <v>11</v>
      </c>
      <c r="D2995" s="1">
        <v>42919.818206018521</v>
      </c>
      <c r="E2995" s="1">
        <v>42919.775763888887</v>
      </c>
      <c r="F2995">
        <v>40000</v>
      </c>
      <c r="G2995">
        <v>44000</v>
      </c>
      <c r="H2995">
        <v>30</v>
      </c>
      <c r="J2995" t="s">
        <v>11</v>
      </c>
      <c r="K2995" s="2">
        <f t="shared" si="138"/>
        <v>0.1</v>
      </c>
      <c r="L2995">
        <f t="shared" si="139"/>
        <v>0</v>
      </c>
      <c r="M2995" t="str">
        <f t="shared" si="140"/>
        <v>3. High Velocity Loyalty (4+)</v>
      </c>
      <c r="N2995" t="str">
        <f>IFERROR(INDEX(Demographics!F:F, MATCH(A2995, Demographics!A:A, 0)), "Unspecified Bank")</f>
        <v>GT Bank</v>
      </c>
      <c r="O2995" t="str">
        <f>IFERROR(INDEX(Demographics!H:H, MATCH(A2995, Demographics!A:A, 0)) &amp; "", "Unknown Status")</f>
        <v>Self-Employed</v>
      </c>
    </row>
    <row r="2996" spans="1:15" x14ac:dyDescent="0.25">
      <c r="A2996" t="s">
        <v>3313</v>
      </c>
      <c r="B2996">
        <v>301985890</v>
      </c>
      <c r="C2996">
        <v>5</v>
      </c>
      <c r="D2996" s="1">
        <v>42935.637106481481</v>
      </c>
      <c r="E2996" s="1">
        <v>42935.594652777778</v>
      </c>
      <c r="F2996">
        <v>10000</v>
      </c>
      <c r="G2996">
        <v>11500</v>
      </c>
      <c r="H2996">
        <v>15</v>
      </c>
      <c r="I2996" t="s">
        <v>3314</v>
      </c>
      <c r="J2996" t="s">
        <v>11</v>
      </c>
      <c r="K2996" s="2">
        <f t="shared" si="138"/>
        <v>0.15</v>
      </c>
      <c r="L2996">
        <f t="shared" si="139"/>
        <v>0</v>
      </c>
      <c r="M2996" t="str">
        <f t="shared" si="140"/>
        <v>3. High Velocity Loyalty (4+)</v>
      </c>
      <c r="N2996" t="str">
        <f>IFERROR(INDEX(Demographics!F:F, MATCH(A2996, Demographics!A:A, 0)), "Unspecified Bank")</f>
        <v>GT Bank</v>
      </c>
      <c r="O2996" t="str">
        <f>IFERROR(INDEX(Demographics!H:H, MATCH(A2996, Demographics!A:A, 0)) &amp; "", "Unknown Status")</f>
        <v/>
      </c>
    </row>
    <row r="2997" spans="1:15" x14ac:dyDescent="0.25">
      <c r="A2997" t="s">
        <v>3315</v>
      </c>
      <c r="B2997">
        <v>301976630</v>
      </c>
      <c r="C2997">
        <v>3</v>
      </c>
      <c r="D2997" s="1">
        <v>42929.852893518517</v>
      </c>
      <c r="E2997" s="1">
        <v>42929.811145833337</v>
      </c>
      <c r="F2997">
        <v>10000</v>
      </c>
      <c r="G2997">
        <v>11500</v>
      </c>
      <c r="H2997">
        <v>15</v>
      </c>
      <c r="J2997" t="s">
        <v>11</v>
      </c>
      <c r="K2997" s="2">
        <f t="shared" si="138"/>
        <v>0.15</v>
      </c>
      <c r="L2997">
        <f t="shared" si="139"/>
        <v>0</v>
      </c>
      <c r="M2997" t="str">
        <f t="shared" si="140"/>
        <v>2. Early Repeat (2-3)</v>
      </c>
      <c r="N2997" t="str">
        <f>IFERROR(INDEX(Demographics!F:F, MATCH(A2997, Demographics!A:A, 0)), "Unspecified Bank")</f>
        <v>GT Bank</v>
      </c>
      <c r="O2997" t="str">
        <f>IFERROR(INDEX(Demographics!H:H, MATCH(A2997, Demographics!A:A, 0)) &amp; "", "Unknown Status")</f>
        <v>Permanent</v>
      </c>
    </row>
    <row r="2998" spans="1:15" x14ac:dyDescent="0.25">
      <c r="A2998" t="s">
        <v>3316</v>
      </c>
      <c r="B2998">
        <v>301985088</v>
      </c>
      <c r="C2998">
        <v>3</v>
      </c>
      <c r="D2998" s="1">
        <v>42935.336712962962</v>
      </c>
      <c r="E2998" s="1">
        <v>42935.294976851852</v>
      </c>
      <c r="F2998">
        <v>10000</v>
      </c>
      <c r="G2998">
        <v>13000</v>
      </c>
      <c r="H2998">
        <v>30</v>
      </c>
      <c r="I2998" t="s">
        <v>3317</v>
      </c>
      <c r="J2998" t="s">
        <v>23</v>
      </c>
      <c r="K2998" s="2">
        <f t="shared" si="138"/>
        <v>0.3</v>
      </c>
      <c r="L2998">
        <f t="shared" si="139"/>
        <v>1</v>
      </c>
      <c r="M2998" t="str">
        <f t="shared" si="140"/>
        <v>2. Early Repeat (2-3)</v>
      </c>
      <c r="N2998" t="str">
        <f>IFERROR(INDEX(Demographics!F:F, MATCH(A2998, Demographics!A:A, 0)), "Unspecified Bank")</f>
        <v>Unspecified Bank</v>
      </c>
      <c r="O2998" t="str">
        <f>IFERROR(INDEX(Demographics!H:H, MATCH(A2998, Demographics!A:A, 0)) &amp; "", "Unknown Status")</f>
        <v>Unknown Status</v>
      </c>
    </row>
    <row r="2999" spans="1:15" x14ac:dyDescent="0.25">
      <c r="A2999" t="s">
        <v>3318</v>
      </c>
      <c r="B2999">
        <v>301961192</v>
      </c>
      <c r="C2999">
        <v>4</v>
      </c>
      <c r="D2999" s="1">
        <v>42919.620879629627</v>
      </c>
      <c r="E2999" s="1">
        <v>42919.579155092593</v>
      </c>
      <c r="F2999">
        <v>20000</v>
      </c>
      <c r="G2999">
        <v>24500</v>
      </c>
      <c r="H2999">
        <v>30</v>
      </c>
      <c r="I2999" t="s">
        <v>3319</v>
      </c>
      <c r="J2999" t="s">
        <v>11</v>
      </c>
      <c r="K2999" s="2">
        <f t="shared" si="138"/>
        <v>0.22500000000000001</v>
      </c>
      <c r="L2999">
        <f t="shared" si="139"/>
        <v>0</v>
      </c>
      <c r="M2999" t="str">
        <f t="shared" si="140"/>
        <v>3. High Velocity Loyalty (4+)</v>
      </c>
      <c r="N2999" t="str">
        <f>IFERROR(INDEX(Demographics!F:F, MATCH(A2999, Demographics!A:A, 0)), "Unspecified Bank")</f>
        <v>Skye Bank</v>
      </c>
      <c r="O2999" t="str">
        <f>IFERROR(INDEX(Demographics!H:H, MATCH(A2999, Demographics!A:A, 0)) &amp; "", "Unknown Status")</f>
        <v/>
      </c>
    </row>
    <row r="3000" spans="1:15" x14ac:dyDescent="0.25">
      <c r="A3000" t="s">
        <v>3320</v>
      </c>
      <c r="B3000">
        <v>302003279</v>
      </c>
      <c r="C3000">
        <v>2</v>
      </c>
      <c r="D3000" s="1">
        <v>42946.459166666667</v>
      </c>
      <c r="E3000" s="1">
        <v>42946.417407407411</v>
      </c>
      <c r="F3000">
        <v>10000</v>
      </c>
      <c r="G3000">
        <v>13000</v>
      </c>
      <c r="H3000">
        <v>30</v>
      </c>
      <c r="J3000" t="s">
        <v>11</v>
      </c>
      <c r="K3000" s="2">
        <f t="shared" si="138"/>
        <v>0.3</v>
      </c>
      <c r="L3000">
        <f t="shared" si="139"/>
        <v>0</v>
      </c>
      <c r="M3000" t="str">
        <f t="shared" si="140"/>
        <v>2. Early Repeat (2-3)</v>
      </c>
      <c r="N3000" t="str">
        <f>IFERROR(INDEX(Demographics!F:F, MATCH(A3000, Demographics!A:A, 0)), "Unspecified Bank")</f>
        <v>EcoBank</v>
      </c>
      <c r="O3000" t="str">
        <f>IFERROR(INDEX(Demographics!H:H, MATCH(A3000, Demographics!A:A, 0)) &amp; "", "Unknown Status")</f>
        <v>Permanent</v>
      </c>
    </row>
    <row r="3001" spans="1:15" x14ac:dyDescent="0.25">
      <c r="A3001" t="s">
        <v>3321</v>
      </c>
      <c r="B3001">
        <v>301974743</v>
      </c>
      <c r="C3001">
        <v>2</v>
      </c>
      <c r="D3001" s="1">
        <v>42928.625555555554</v>
      </c>
      <c r="E3001" s="1">
        <v>42928.583784722221</v>
      </c>
      <c r="F3001">
        <v>10000</v>
      </c>
      <c r="G3001">
        <v>13000</v>
      </c>
      <c r="H3001">
        <v>30</v>
      </c>
      <c r="J3001" t="s">
        <v>11</v>
      </c>
      <c r="K3001" s="2">
        <f t="shared" si="138"/>
        <v>0.3</v>
      </c>
      <c r="L3001">
        <f t="shared" si="139"/>
        <v>0</v>
      </c>
      <c r="M3001" t="str">
        <f t="shared" si="140"/>
        <v>2. Early Repeat (2-3)</v>
      </c>
      <c r="N3001" t="str">
        <f>IFERROR(INDEX(Demographics!F:F, MATCH(A3001, Demographics!A:A, 0)), "Unspecified Bank")</f>
        <v>GT Bank</v>
      </c>
      <c r="O3001" t="str">
        <f>IFERROR(INDEX(Demographics!H:H, MATCH(A3001, Demographics!A:A, 0)) &amp; "", "Unknown Status")</f>
        <v>Permanent</v>
      </c>
    </row>
    <row r="3002" spans="1:15" x14ac:dyDescent="0.25">
      <c r="A3002" t="s">
        <v>3322</v>
      </c>
      <c r="B3002">
        <v>301974676</v>
      </c>
      <c r="C3002">
        <v>2</v>
      </c>
      <c r="D3002" s="1">
        <v>42928.595949074072</v>
      </c>
      <c r="E3002" s="1">
        <v>42928.554166666669</v>
      </c>
      <c r="F3002">
        <v>10000</v>
      </c>
      <c r="G3002">
        <v>13000</v>
      </c>
      <c r="H3002">
        <v>30</v>
      </c>
      <c r="J3002" t="s">
        <v>11</v>
      </c>
      <c r="K3002" s="2">
        <f t="shared" si="138"/>
        <v>0.3</v>
      </c>
      <c r="L3002">
        <f t="shared" si="139"/>
        <v>0</v>
      </c>
      <c r="M3002" t="str">
        <f t="shared" si="140"/>
        <v>2. Early Repeat (2-3)</v>
      </c>
      <c r="N3002" t="str">
        <f>IFERROR(INDEX(Demographics!F:F, MATCH(A3002, Demographics!A:A, 0)), "Unspecified Bank")</f>
        <v>GT Bank</v>
      </c>
      <c r="O3002" t="str">
        <f>IFERROR(INDEX(Demographics!H:H, MATCH(A3002, Demographics!A:A, 0)) &amp; "", "Unknown Status")</f>
        <v/>
      </c>
    </row>
    <row r="3003" spans="1:15" x14ac:dyDescent="0.25">
      <c r="A3003" t="s">
        <v>3323</v>
      </c>
      <c r="B3003">
        <v>301972824</v>
      </c>
      <c r="C3003">
        <v>7</v>
      </c>
      <c r="D3003" s="1">
        <v>42927.476527777777</v>
      </c>
      <c r="E3003" s="1">
        <v>42927.434791666667</v>
      </c>
      <c r="F3003">
        <v>10000</v>
      </c>
      <c r="G3003">
        <v>13000</v>
      </c>
      <c r="H3003">
        <v>30</v>
      </c>
      <c r="J3003" t="s">
        <v>11</v>
      </c>
      <c r="K3003" s="2">
        <f t="shared" si="138"/>
        <v>0.3</v>
      </c>
      <c r="L3003">
        <f t="shared" si="139"/>
        <v>0</v>
      </c>
      <c r="M3003" t="str">
        <f t="shared" si="140"/>
        <v>3. High Velocity Loyalty (4+)</v>
      </c>
      <c r="N3003" t="str">
        <f>IFERROR(INDEX(Demographics!F:F, MATCH(A3003, Demographics!A:A, 0)), "Unspecified Bank")</f>
        <v>EcoBank</v>
      </c>
      <c r="O3003" t="str">
        <f>IFERROR(INDEX(Demographics!H:H, MATCH(A3003, Demographics!A:A, 0)) &amp; "", "Unknown Status")</f>
        <v>Permanent</v>
      </c>
    </row>
    <row r="3004" spans="1:15" x14ac:dyDescent="0.25">
      <c r="A3004" t="s">
        <v>3324</v>
      </c>
      <c r="B3004">
        <v>301997784</v>
      </c>
      <c r="C3004">
        <v>2</v>
      </c>
      <c r="D3004" s="1">
        <v>42942.884351851855</v>
      </c>
      <c r="E3004" s="1">
        <v>42942.842592592591</v>
      </c>
      <c r="F3004">
        <v>10000</v>
      </c>
      <c r="G3004">
        <v>13000</v>
      </c>
      <c r="H3004">
        <v>30</v>
      </c>
      <c r="I3004" t="s">
        <v>3325</v>
      </c>
      <c r="J3004" t="s">
        <v>11</v>
      </c>
      <c r="K3004" s="2">
        <f t="shared" si="138"/>
        <v>0.3</v>
      </c>
      <c r="L3004">
        <f t="shared" si="139"/>
        <v>0</v>
      </c>
      <c r="M3004" t="str">
        <f t="shared" si="140"/>
        <v>2. Early Repeat (2-3)</v>
      </c>
      <c r="N3004" t="str">
        <f>IFERROR(INDEX(Demographics!F:F, MATCH(A3004, Demographics!A:A, 0)), "Unspecified Bank")</f>
        <v>Standard Chartered</v>
      </c>
      <c r="O3004" t="str">
        <f>IFERROR(INDEX(Demographics!H:H, MATCH(A3004, Demographics!A:A, 0)) &amp; "", "Unknown Status")</f>
        <v>Permanent</v>
      </c>
    </row>
    <row r="3005" spans="1:15" x14ac:dyDescent="0.25">
      <c r="A3005" t="s">
        <v>3326</v>
      </c>
      <c r="B3005">
        <v>302001549</v>
      </c>
      <c r="C3005">
        <v>5</v>
      </c>
      <c r="D3005" s="1">
        <v>42945.046388888892</v>
      </c>
      <c r="E3005" s="1">
        <v>42945.004629629628</v>
      </c>
      <c r="F3005">
        <v>20000</v>
      </c>
      <c r="G3005">
        <v>24500</v>
      </c>
      <c r="H3005">
        <v>30</v>
      </c>
      <c r="J3005" t="s">
        <v>11</v>
      </c>
      <c r="K3005" s="2">
        <f t="shared" si="138"/>
        <v>0.22500000000000001</v>
      </c>
      <c r="L3005">
        <f t="shared" si="139"/>
        <v>0</v>
      </c>
      <c r="M3005" t="str">
        <f t="shared" si="140"/>
        <v>3. High Velocity Loyalty (4+)</v>
      </c>
      <c r="N3005" t="str">
        <f>IFERROR(INDEX(Demographics!F:F, MATCH(A3005, Demographics!A:A, 0)), "Unspecified Bank")</f>
        <v>GT Bank</v>
      </c>
      <c r="O3005" t="str">
        <f>IFERROR(INDEX(Demographics!H:H, MATCH(A3005, Demographics!A:A, 0)) &amp; "", "Unknown Status")</f>
        <v>Permanent</v>
      </c>
    </row>
    <row r="3006" spans="1:15" x14ac:dyDescent="0.25">
      <c r="A3006" t="s">
        <v>3327</v>
      </c>
      <c r="B3006">
        <v>301985264</v>
      </c>
      <c r="C3006">
        <v>2</v>
      </c>
      <c r="D3006" s="1">
        <v>42935.410034722219</v>
      </c>
      <c r="E3006" s="1">
        <v>42935.368275462963</v>
      </c>
      <c r="F3006">
        <v>10000</v>
      </c>
      <c r="G3006">
        <v>11500</v>
      </c>
      <c r="H3006">
        <v>15</v>
      </c>
      <c r="I3006" t="s">
        <v>2575</v>
      </c>
      <c r="J3006" t="s">
        <v>11</v>
      </c>
      <c r="K3006" s="2">
        <f t="shared" si="138"/>
        <v>0.15</v>
      </c>
      <c r="L3006">
        <f t="shared" si="139"/>
        <v>0</v>
      </c>
      <c r="M3006" t="str">
        <f t="shared" si="140"/>
        <v>2. Early Repeat (2-3)</v>
      </c>
      <c r="N3006" t="str">
        <f>IFERROR(INDEX(Demographics!F:F, MATCH(A3006, Demographics!A:A, 0)), "Unspecified Bank")</f>
        <v>Unspecified Bank</v>
      </c>
      <c r="O3006" t="str">
        <f>IFERROR(INDEX(Demographics!H:H, MATCH(A3006, Demographics!A:A, 0)) &amp; "", "Unknown Status")</f>
        <v>Unknown Status</v>
      </c>
    </row>
    <row r="3007" spans="1:15" x14ac:dyDescent="0.25">
      <c r="A3007" t="s">
        <v>3328</v>
      </c>
      <c r="B3007">
        <v>301959602</v>
      </c>
      <c r="C3007">
        <v>2</v>
      </c>
      <c r="D3007" s="1">
        <v>42918.1483912037</v>
      </c>
      <c r="E3007" s="1">
        <v>42918.106666666667</v>
      </c>
      <c r="F3007">
        <v>10000</v>
      </c>
      <c r="G3007">
        <v>13000</v>
      </c>
      <c r="H3007">
        <v>30</v>
      </c>
      <c r="J3007" t="s">
        <v>23</v>
      </c>
      <c r="K3007" s="2">
        <f t="shared" si="138"/>
        <v>0.3</v>
      </c>
      <c r="L3007">
        <f t="shared" si="139"/>
        <v>1</v>
      </c>
      <c r="M3007" t="str">
        <f t="shared" si="140"/>
        <v>2. Early Repeat (2-3)</v>
      </c>
      <c r="N3007" t="str">
        <f>IFERROR(INDEX(Demographics!F:F, MATCH(A3007, Demographics!A:A, 0)), "Unspecified Bank")</f>
        <v>GT Bank</v>
      </c>
      <c r="O3007" t="str">
        <f>IFERROR(INDEX(Demographics!H:H, MATCH(A3007, Demographics!A:A, 0)) &amp; "", "Unknown Status")</f>
        <v>Permanent</v>
      </c>
    </row>
    <row r="3008" spans="1:15" x14ac:dyDescent="0.25">
      <c r="A3008" t="s">
        <v>3329</v>
      </c>
      <c r="B3008">
        <v>301979351</v>
      </c>
      <c r="C3008">
        <v>8</v>
      </c>
      <c r="D3008" s="1">
        <v>42931.667951388888</v>
      </c>
      <c r="E3008" s="1">
        <v>42931.625462962962</v>
      </c>
      <c r="F3008">
        <v>15000</v>
      </c>
      <c r="G3008">
        <v>18375</v>
      </c>
      <c r="H3008">
        <v>30</v>
      </c>
      <c r="J3008" t="s">
        <v>11</v>
      </c>
      <c r="K3008" s="2">
        <f t="shared" si="138"/>
        <v>0.22500000000000001</v>
      </c>
      <c r="L3008">
        <f t="shared" si="139"/>
        <v>0</v>
      </c>
      <c r="M3008" t="str">
        <f t="shared" si="140"/>
        <v>3. High Velocity Loyalty (4+)</v>
      </c>
      <c r="N3008" t="str">
        <f>IFERROR(INDEX(Demographics!F:F, MATCH(A3008, Demographics!A:A, 0)), "Unspecified Bank")</f>
        <v>UBA</v>
      </c>
      <c r="O3008" t="str">
        <f>IFERROR(INDEX(Demographics!H:H, MATCH(A3008, Demographics!A:A, 0)) &amp; "", "Unknown Status")</f>
        <v>Permanent</v>
      </c>
    </row>
    <row r="3009" spans="1:15" x14ac:dyDescent="0.25">
      <c r="A3009" t="s">
        <v>3330</v>
      </c>
      <c r="B3009">
        <v>301965159</v>
      </c>
      <c r="C3009">
        <v>5</v>
      </c>
      <c r="D3009" s="1">
        <v>42921.689097222225</v>
      </c>
      <c r="E3009" s="1">
        <v>42921.647361111114</v>
      </c>
      <c r="F3009">
        <v>20000</v>
      </c>
      <c r="G3009">
        <v>24500</v>
      </c>
      <c r="H3009">
        <v>30</v>
      </c>
      <c r="J3009" t="s">
        <v>11</v>
      </c>
      <c r="K3009" s="2">
        <f t="shared" si="138"/>
        <v>0.22500000000000001</v>
      </c>
      <c r="L3009">
        <f t="shared" si="139"/>
        <v>0</v>
      </c>
      <c r="M3009" t="str">
        <f t="shared" si="140"/>
        <v>3. High Velocity Loyalty (4+)</v>
      </c>
      <c r="N3009" t="str">
        <f>IFERROR(INDEX(Demographics!F:F, MATCH(A3009, Demographics!A:A, 0)), "Unspecified Bank")</f>
        <v>GT Bank</v>
      </c>
      <c r="O3009" t="str">
        <f>IFERROR(INDEX(Demographics!H:H, MATCH(A3009, Demographics!A:A, 0)) &amp; "", "Unknown Status")</f>
        <v>Permanent</v>
      </c>
    </row>
    <row r="3010" spans="1:15" x14ac:dyDescent="0.25">
      <c r="A3010" t="s">
        <v>3331</v>
      </c>
      <c r="B3010">
        <v>301982869</v>
      </c>
      <c r="C3010">
        <v>9</v>
      </c>
      <c r="D3010" s="1">
        <v>42933.967511574076</v>
      </c>
      <c r="E3010" s="1">
        <v>42933.925775462965</v>
      </c>
      <c r="F3010">
        <v>20000</v>
      </c>
      <c r="G3010">
        <v>24500</v>
      </c>
      <c r="H3010">
        <v>30</v>
      </c>
      <c r="J3010" t="s">
        <v>11</v>
      </c>
      <c r="K3010" s="2">
        <f t="shared" si="138"/>
        <v>0.22500000000000001</v>
      </c>
      <c r="L3010">
        <f t="shared" si="139"/>
        <v>0</v>
      </c>
      <c r="M3010" t="str">
        <f t="shared" si="140"/>
        <v>3. High Velocity Loyalty (4+)</v>
      </c>
      <c r="N3010" t="str">
        <f>IFERROR(INDEX(Demographics!F:F, MATCH(A3010, Demographics!A:A, 0)), "Unspecified Bank")</f>
        <v>Heritage Bank</v>
      </c>
      <c r="O3010" t="str">
        <f>IFERROR(INDEX(Demographics!H:H, MATCH(A3010, Demographics!A:A, 0)) &amp; "", "Unknown Status")</f>
        <v>Self-Employed</v>
      </c>
    </row>
    <row r="3011" spans="1:15" x14ac:dyDescent="0.25">
      <c r="A3011" t="s">
        <v>3332</v>
      </c>
      <c r="B3011">
        <v>301961072</v>
      </c>
      <c r="C3011">
        <v>2</v>
      </c>
      <c r="D3011" s="1">
        <v>42919.562384259261</v>
      </c>
      <c r="E3011" s="1">
        <v>42919.52065972222</v>
      </c>
      <c r="F3011">
        <v>10000</v>
      </c>
      <c r="G3011">
        <v>11500</v>
      </c>
      <c r="H3011">
        <v>15</v>
      </c>
      <c r="I3011" t="s">
        <v>3333</v>
      </c>
      <c r="J3011" t="s">
        <v>11</v>
      </c>
      <c r="K3011" s="2">
        <f t="shared" ref="K3011:K3074" si="141">(G3011 - F3011) / F3011</f>
        <v>0.15</v>
      </c>
      <c r="L3011">
        <f t="shared" ref="L3011:L3074" si="142">IF(J3011="bad", 1, 0)</f>
        <v>0</v>
      </c>
      <c r="M3011" t="str">
        <f t="shared" ref="M3011:M3074" si="143">IF(C3011=1, "1. First-Time Applicant", IF(C3011&lt;=3, "2. Early Repeat (2-3)", "3. High Velocity Loyalty (4+)"))</f>
        <v>2. Early Repeat (2-3)</v>
      </c>
      <c r="N3011" t="str">
        <f>IFERROR(INDEX(Demographics!F:F, MATCH(A3011, Demographics!A:A, 0)), "Unspecified Bank")</f>
        <v>GT Bank</v>
      </c>
      <c r="O3011" t="str">
        <f>IFERROR(INDEX(Demographics!H:H, MATCH(A3011, Demographics!A:A, 0)) &amp; "", "Unknown Status")</f>
        <v/>
      </c>
    </row>
    <row r="3012" spans="1:15" x14ac:dyDescent="0.25">
      <c r="A3012" t="s">
        <v>3334</v>
      </c>
      <c r="B3012">
        <v>301960520</v>
      </c>
      <c r="C3012">
        <v>6</v>
      </c>
      <c r="D3012" s="1">
        <v>42919.260462962964</v>
      </c>
      <c r="E3012" s="1">
        <v>42919.218738425923</v>
      </c>
      <c r="F3012">
        <v>20000</v>
      </c>
      <c r="G3012">
        <v>24500</v>
      </c>
      <c r="H3012">
        <v>30</v>
      </c>
      <c r="J3012" t="s">
        <v>11</v>
      </c>
      <c r="K3012" s="2">
        <f t="shared" si="141"/>
        <v>0.22500000000000001</v>
      </c>
      <c r="L3012">
        <f t="shared" si="142"/>
        <v>0</v>
      </c>
      <c r="M3012" t="str">
        <f t="shared" si="143"/>
        <v>3. High Velocity Loyalty (4+)</v>
      </c>
      <c r="N3012" t="str">
        <f>IFERROR(INDEX(Demographics!F:F, MATCH(A3012, Demographics!A:A, 0)), "Unspecified Bank")</f>
        <v>Unspecified Bank</v>
      </c>
      <c r="O3012" t="str">
        <f>IFERROR(INDEX(Demographics!H:H, MATCH(A3012, Demographics!A:A, 0)) &amp; "", "Unknown Status")</f>
        <v>Unknown Status</v>
      </c>
    </row>
    <row r="3013" spans="1:15" x14ac:dyDescent="0.25">
      <c r="A3013" t="s">
        <v>3335</v>
      </c>
      <c r="B3013">
        <v>301998694</v>
      </c>
      <c r="C3013">
        <v>4</v>
      </c>
      <c r="D3013" s="1">
        <v>42943.520960648151</v>
      </c>
      <c r="E3013" s="1">
        <v>42943.478495370371</v>
      </c>
      <c r="F3013">
        <v>15000</v>
      </c>
      <c r="G3013">
        <v>16687.5</v>
      </c>
      <c r="H3013">
        <v>15</v>
      </c>
      <c r="I3013" t="s">
        <v>2881</v>
      </c>
      <c r="J3013" t="s">
        <v>11</v>
      </c>
      <c r="K3013" s="2">
        <f t="shared" si="141"/>
        <v>0.1125</v>
      </c>
      <c r="L3013">
        <f t="shared" si="142"/>
        <v>0</v>
      </c>
      <c r="M3013" t="str">
        <f t="shared" si="143"/>
        <v>3. High Velocity Loyalty (4+)</v>
      </c>
      <c r="N3013" t="str">
        <f>IFERROR(INDEX(Demographics!F:F, MATCH(A3013, Demographics!A:A, 0)), "Unspecified Bank")</f>
        <v>Diamond Bank</v>
      </c>
      <c r="O3013" t="str">
        <f>IFERROR(INDEX(Demographics!H:H, MATCH(A3013, Demographics!A:A, 0)) &amp; "", "Unknown Status")</f>
        <v>Permanent</v>
      </c>
    </row>
    <row r="3014" spans="1:15" x14ac:dyDescent="0.25">
      <c r="A3014" t="s">
        <v>3336</v>
      </c>
      <c r="B3014">
        <v>301959537</v>
      </c>
      <c r="C3014">
        <v>3</v>
      </c>
      <c r="D3014" s="1">
        <v>42917.976388888892</v>
      </c>
      <c r="E3014" s="1">
        <v>42917.934664351851</v>
      </c>
      <c r="F3014">
        <v>10000</v>
      </c>
      <c r="G3014">
        <v>13000</v>
      </c>
      <c r="H3014">
        <v>30</v>
      </c>
      <c r="J3014" t="s">
        <v>11</v>
      </c>
      <c r="K3014" s="2">
        <f t="shared" si="141"/>
        <v>0.3</v>
      </c>
      <c r="L3014">
        <f t="shared" si="142"/>
        <v>0</v>
      </c>
      <c r="M3014" t="str">
        <f t="shared" si="143"/>
        <v>2. Early Repeat (2-3)</v>
      </c>
      <c r="N3014" t="str">
        <f>IFERROR(INDEX(Demographics!F:F, MATCH(A3014, Demographics!A:A, 0)), "Unspecified Bank")</f>
        <v>Stanbic IBTC</v>
      </c>
      <c r="O3014" t="str">
        <f>IFERROR(INDEX(Demographics!H:H, MATCH(A3014, Demographics!A:A, 0)) &amp; "", "Unknown Status")</f>
        <v>Permanent</v>
      </c>
    </row>
    <row r="3015" spans="1:15" x14ac:dyDescent="0.25">
      <c r="A3015" t="s">
        <v>3337</v>
      </c>
      <c r="B3015">
        <v>301986536</v>
      </c>
      <c r="C3015">
        <v>12</v>
      </c>
      <c r="D3015" s="1">
        <v>42935.916122685187</v>
      </c>
      <c r="E3015" s="1">
        <v>42935.874374999999</v>
      </c>
      <c r="F3015">
        <v>30000</v>
      </c>
      <c r="G3015">
        <v>34500</v>
      </c>
      <c r="H3015">
        <v>30</v>
      </c>
      <c r="J3015" t="s">
        <v>11</v>
      </c>
      <c r="K3015" s="2">
        <f t="shared" si="141"/>
        <v>0.15</v>
      </c>
      <c r="L3015">
        <f t="shared" si="142"/>
        <v>0</v>
      </c>
      <c r="M3015" t="str">
        <f t="shared" si="143"/>
        <v>3. High Velocity Loyalty (4+)</v>
      </c>
      <c r="N3015" t="str">
        <f>IFERROR(INDEX(Demographics!F:F, MATCH(A3015, Demographics!A:A, 0)), "Unspecified Bank")</f>
        <v>EcoBank</v>
      </c>
      <c r="O3015" t="str">
        <f>IFERROR(INDEX(Demographics!H:H, MATCH(A3015, Demographics!A:A, 0)) &amp; "", "Unknown Status")</f>
        <v>Self-Employed</v>
      </c>
    </row>
    <row r="3016" spans="1:15" x14ac:dyDescent="0.25">
      <c r="A3016" t="s">
        <v>3338</v>
      </c>
      <c r="B3016">
        <v>301961810</v>
      </c>
      <c r="C3016">
        <v>3</v>
      </c>
      <c r="D3016" s="1">
        <v>42919.766574074078</v>
      </c>
      <c r="E3016" s="1">
        <v>42919.724143518521</v>
      </c>
      <c r="F3016">
        <v>10000</v>
      </c>
      <c r="G3016">
        <v>11500</v>
      </c>
      <c r="H3016">
        <v>15</v>
      </c>
      <c r="J3016" t="s">
        <v>11</v>
      </c>
      <c r="K3016" s="2">
        <f t="shared" si="141"/>
        <v>0.15</v>
      </c>
      <c r="L3016">
        <f t="shared" si="142"/>
        <v>0</v>
      </c>
      <c r="M3016" t="str">
        <f t="shared" si="143"/>
        <v>2. Early Repeat (2-3)</v>
      </c>
      <c r="N3016" t="str">
        <f>IFERROR(INDEX(Demographics!F:F, MATCH(A3016, Demographics!A:A, 0)), "Unspecified Bank")</f>
        <v>Fidelity Bank</v>
      </c>
      <c r="O3016" t="str">
        <f>IFERROR(INDEX(Demographics!H:H, MATCH(A3016, Demographics!A:A, 0)) &amp; "", "Unknown Status")</f>
        <v/>
      </c>
    </row>
    <row r="3017" spans="1:15" x14ac:dyDescent="0.25">
      <c r="A3017" t="s">
        <v>3339</v>
      </c>
      <c r="B3017">
        <v>301969704</v>
      </c>
      <c r="C3017">
        <v>9</v>
      </c>
      <c r="D3017" s="1">
        <v>42924.880486111113</v>
      </c>
      <c r="E3017" s="1">
        <v>42924.838726851849</v>
      </c>
      <c r="F3017">
        <v>30000</v>
      </c>
      <c r="G3017">
        <v>34500</v>
      </c>
      <c r="H3017">
        <v>30</v>
      </c>
      <c r="J3017" t="s">
        <v>11</v>
      </c>
      <c r="K3017" s="2">
        <f t="shared" si="141"/>
        <v>0.15</v>
      </c>
      <c r="L3017">
        <f t="shared" si="142"/>
        <v>0</v>
      </c>
      <c r="M3017" t="str">
        <f t="shared" si="143"/>
        <v>3. High Velocity Loyalty (4+)</v>
      </c>
      <c r="N3017" t="str">
        <f>IFERROR(INDEX(Demographics!F:F, MATCH(A3017, Demographics!A:A, 0)), "Unspecified Bank")</f>
        <v>GT Bank</v>
      </c>
      <c r="O3017" t="str">
        <f>IFERROR(INDEX(Demographics!H:H, MATCH(A3017, Demographics!A:A, 0)) &amp; "", "Unknown Status")</f>
        <v>Permanent</v>
      </c>
    </row>
    <row r="3018" spans="1:15" x14ac:dyDescent="0.25">
      <c r="A3018" t="s">
        <v>3340</v>
      </c>
      <c r="B3018">
        <v>301987462</v>
      </c>
      <c r="C3018">
        <v>2</v>
      </c>
      <c r="D3018" s="1">
        <v>42936.526307870372</v>
      </c>
      <c r="E3018" s="1">
        <v>42936.484548611108</v>
      </c>
      <c r="F3018">
        <v>10000</v>
      </c>
      <c r="G3018">
        <v>13000</v>
      </c>
      <c r="H3018">
        <v>30</v>
      </c>
      <c r="I3018" t="s">
        <v>3341</v>
      </c>
      <c r="J3018" t="s">
        <v>11</v>
      </c>
      <c r="K3018" s="2">
        <f t="shared" si="141"/>
        <v>0.3</v>
      </c>
      <c r="L3018">
        <f t="shared" si="142"/>
        <v>0</v>
      </c>
      <c r="M3018" t="str">
        <f t="shared" si="143"/>
        <v>2. Early Repeat (2-3)</v>
      </c>
      <c r="N3018" t="str">
        <f>IFERROR(INDEX(Demographics!F:F, MATCH(A3018, Demographics!A:A, 0)), "Unspecified Bank")</f>
        <v>GT Bank</v>
      </c>
      <c r="O3018" t="str">
        <f>IFERROR(INDEX(Demographics!H:H, MATCH(A3018, Demographics!A:A, 0)) &amp; "", "Unknown Status")</f>
        <v/>
      </c>
    </row>
    <row r="3019" spans="1:15" x14ac:dyDescent="0.25">
      <c r="A3019" t="s">
        <v>3342</v>
      </c>
      <c r="B3019">
        <v>302000337</v>
      </c>
      <c r="C3019">
        <v>9</v>
      </c>
      <c r="D3019" s="1">
        <v>42944.475624999999</v>
      </c>
      <c r="E3019" s="1">
        <v>42944.433194444442</v>
      </c>
      <c r="F3019">
        <v>30000</v>
      </c>
      <c r="G3019">
        <v>39000</v>
      </c>
      <c r="H3019">
        <v>60</v>
      </c>
      <c r="J3019" t="s">
        <v>11</v>
      </c>
      <c r="K3019" s="2">
        <f t="shared" si="141"/>
        <v>0.3</v>
      </c>
      <c r="L3019">
        <f t="shared" si="142"/>
        <v>0</v>
      </c>
      <c r="M3019" t="str">
        <f t="shared" si="143"/>
        <v>3. High Velocity Loyalty (4+)</v>
      </c>
      <c r="N3019" t="str">
        <f>IFERROR(INDEX(Demographics!F:F, MATCH(A3019, Demographics!A:A, 0)), "Unspecified Bank")</f>
        <v>Zenith Bank</v>
      </c>
      <c r="O3019" t="str">
        <f>IFERROR(INDEX(Demographics!H:H, MATCH(A3019, Demographics!A:A, 0)) &amp; "", "Unknown Status")</f>
        <v>Permanent</v>
      </c>
    </row>
    <row r="3020" spans="1:15" x14ac:dyDescent="0.25">
      <c r="A3020" t="s">
        <v>3343</v>
      </c>
      <c r="B3020">
        <v>301975910</v>
      </c>
      <c r="C3020">
        <v>2</v>
      </c>
      <c r="D3020" s="1">
        <v>42929.489976851852</v>
      </c>
      <c r="E3020" s="1">
        <v>42929.448229166665</v>
      </c>
      <c r="F3020">
        <v>10000</v>
      </c>
      <c r="G3020">
        <v>13000</v>
      </c>
      <c r="H3020">
        <v>30</v>
      </c>
      <c r="J3020" t="s">
        <v>11</v>
      </c>
      <c r="K3020" s="2">
        <f t="shared" si="141"/>
        <v>0.3</v>
      </c>
      <c r="L3020">
        <f t="shared" si="142"/>
        <v>0</v>
      </c>
      <c r="M3020" t="str">
        <f t="shared" si="143"/>
        <v>2. Early Repeat (2-3)</v>
      </c>
      <c r="N3020" t="str">
        <f>IFERROR(INDEX(Demographics!F:F, MATCH(A3020, Demographics!A:A, 0)), "Unspecified Bank")</f>
        <v>GT Bank</v>
      </c>
      <c r="O3020" t="str">
        <f>IFERROR(INDEX(Demographics!H:H, MATCH(A3020, Demographics!A:A, 0)) &amp; "", "Unknown Status")</f>
        <v>Permanent</v>
      </c>
    </row>
    <row r="3021" spans="1:15" x14ac:dyDescent="0.25">
      <c r="A3021" t="s">
        <v>3344</v>
      </c>
      <c r="B3021">
        <v>301978441</v>
      </c>
      <c r="C3021">
        <v>4</v>
      </c>
      <c r="D3021" s="1">
        <v>42930.932685185187</v>
      </c>
      <c r="E3021" s="1">
        <v>42930.890185185184</v>
      </c>
      <c r="F3021">
        <v>10000</v>
      </c>
      <c r="G3021">
        <v>13000</v>
      </c>
      <c r="H3021">
        <v>30</v>
      </c>
      <c r="J3021" t="s">
        <v>11</v>
      </c>
      <c r="K3021" s="2">
        <f t="shared" si="141"/>
        <v>0.3</v>
      </c>
      <c r="L3021">
        <f t="shared" si="142"/>
        <v>0</v>
      </c>
      <c r="M3021" t="str">
        <f t="shared" si="143"/>
        <v>3. High Velocity Loyalty (4+)</v>
      </c>
      <c r="N3021" t="str">
        <f>IFERROR(INDEX(Demographics!F:F, MATCH(A3021, Demographics!A:A, 0)), "Unspecified Bank")</f>
        <v>Stanbic IBTC</v>
      </c>
      <c r="O3021" t="str">
        <f>IFERROR(INDEX(Demographics!H:H, MATCH(A3021, Demographics!A:A, 0)) &amp; "", "Unknown Status")</f>
        <v>Permanent</v>
      </c>
    </row>
    <row r="3022" spans="1:15" x14ac:dyDescent="0.25">
      <c r="A3022" t="s">
        <v>3345</v>
      </c>
      <c r="B3022">
        <v>301964487</v>
      </c>
      <c r="C3022">
        <v>2</v>
      </c>
      <c r="D3022" s="1">
        <v>42921.412870370368</v>
      </c>
      <c r="E3022" s="1">
        <v>42921.371134259258</v>
      </c>
      <c r="F3022">
        <v>10000</v>
      </c>
      <c r="G3022">
        <v>13000</v>
      </c>
      <c r="H3022">
        <v>30</v>
      </c>
      <c r="J3022" t="s">
        <v>11</v>
      </c>
      <c r="K3022" s="2">
        <f t="shared" si="141"/>
        <v>0.3</v>
      </c>
      <c r="L3022">
        <f t="shared" si="142"/>
        <v>0</v>
      </c>
      <c r="M3022" t="str">
        <f t="shared" si="143"/>
        <v>2. Early Repeat (2-3)</v>
      </c>
      <c r="N3022" t="str">
        <f>IFERROR(INDEX(Demographics!F:F, MATCH(A3022, Demographics!A:A, 0)), "Unspecified Bank")</f>
        <v>GT Bank</v>
      </c>
      <c r="O3022" t="str">
        <f>IFERROR(INDEX(Demographics!H:H, MATCH(A3022, Demographics!A:A, 0)) &amp; "", "Unknown Status")</f>
        <v>Permanent</v>
      </c>
    </row>
    <row r="3023" spans="1:15" x14ac:dyDescent="0.25">
      <c r="A3023" t="s">
        <v>3346</v>
      </c>
      <c r="B3023">
        <v>301973429</v>
      </c>
      <c r="C3023">
        <v>4</v>
      </c>
      <c r="D3023" s="1">
        <v>42927.71607638889</v>
      </c>
      <c r="E3023" s="1">
        <v>42927.674340277779</v>
      </c>
      <c r="F3023">
        <v>10000</v>
      </c>
      <c r="G3023">
        <v>11500</v>
      </c>
      <c r="H3023">
        <v>15</v>
      </c>
      <c r="J3023" t="s">
        <v>11</v>
      </c>
      <c r="K3023" s="2">
        <f t="shared" si="141"/>
        <v>0.15</v>
      </c>
      <c r="L3023">
        <f t="shared" si="142"/>
        <v>0</v>
      </c>
      <c r="M3023" t="str">
        <f t="shared" si="143"/>
        <v>3. High Velocity Loyalty (4+)</v>
      </c>
      <c r="N3023" t="str">
        <f>IFERROR(INDEX(Demographics!F:F, MATCH(A3023, Demographics!A:A, 0)), "Unspecified Bank")</f>
        <v>Unspecified Bank</v>
      </c>
      <c r="O3023" t="str">
        <f>IFERROR(INDEX(Demographics!H:H, MATCH(A3023, Demographics!A:A, 0)) &amp; "", "Unknown Status")</f>
        <v>Unknown Status</v>
      </c>
    </row>
    <row r="3024" spans="1:15" x14ac:dyDescent="0.25">
      <c r="A3024" t="s">
        <v>3347</v>
      </c>
      <c r="B3024">
        <v>301983062</v>
      </c>
      <c r="C3024">
        <v>4</v>
      </c>
      <c r="D3024" s="1">
        <v>42934.275381944448</v>
      </c>
      <c r="E3024" s="1">
        <v>42934.233622685184</v>
      </c>
      <c r="F3024">
        <v>20000</v>
      </c>
      <c r="G3024">
        <v>24500</v>
      </c>
      <c r="H3024">
        <v>30</v>
      </c>
      <c r="I3024" t="s">
        <v>3348</v>
      </c>
      <c r="J3024" t="s">
        <v>11</v>
      </c>
      <c r="K3024" s="2">
        <f t="shared" si="141"/>
        <v>0.22500000000000001</v>
      </c>
      <c r="L3024">
        <f t="shared" si="142"/>
        <v>0</v>
      </c>
      <c r="M3024" t="str">
        <f t="shared" si="143"/>
        <v>3. High Velocity Loyalty (4+)</v>
      </c>
      <c r="N3024" t="str">
        <f>IFERROR(INDEX(Demographics!F:F, MATCH(A3024, Demographics!A:A, 0)), "Unspecified Bank")</f>
        <v>UBA</v>
      </c>
      <c r="O3024" t="str">
        <f>IFERROR(INDEX(Demographics!H:H, MATCH(A3024, Demographics!A:A, 0)) &amp; "", "Unknown Status")</f>
        <v>Permanent</v>
      </c>
    </row>
    <row r="3025" spans="1:15" x14ac:dyDescent="0.25">
      <c r="A3025" t="s">
        <v>3349</v>
      </c>
      <c r="B3025">
        <v>301995774</v>
      </c>
      <c r="C3025">
        <v>3</v>
      </c>
      <c r="D3025" s="1">
        <v>42941.777129629627</v>
      </c>
      <c r="E3025" s="1">
        <v>42941.7346412037</v>
      </c>
      <c r="F3025">
        <v>10000</v>
      </c>
      <c r="G3025">
        <v>11500</v>
      </c>
      <c r="H3025">
        <v>15</v>
      </c>
      <c r="J3025" t="s">
        <v>11</v>
      </c>
      <c r="K3025" s="2">
        <f t="shared" si="141"/>
        <v>0.15</v>
      </c>
      <c r="L3025">
        <f t="shared" si="142"/>
        <v>0</v>
      </c>
      <c r="M3025" t="str">
        <f t="shared" si="143"/>
        <v>2. Early Repeat (2-3)</v>
      </c>
      <c r="N3025" t="str">
        <f>IFERROR(INDEX(Demographics!F:F, MATCH(A3025, Demographics!A:A, 0)), "Unspecified Bank")</f>
        <v>GT Bank</v>
      </c>
      <c r="O3025" t="str">
        <f>IFERROR(INDEX(Demographics!H:H, MATCH(A3025, Demographics!A:A, 0)) &amp; "", "Unknown Status")</f>
        <v>Permanent</v>
      </c>
    </row>
    <row r="3026" spans="1:15" x14ac:dyDescent="0.25">
      <c r="A3026" t="s">
        <v>3350</v>
      </c>
      <c r="B3026">
        <v>301998201</v>
      </c>
      <c r="C3026">
        <v>6</v>
      </c>
      <c r="D3026" s="1">
        <v>42943.303969907407</v>
      </c>
      <c r="E3026" s="1">
        <v>42943.262233796297</v>
      </c>
      <c r="F3026">
        <v>30000</v>
      </c>
      <c r="G3026">
        <v>39000</v>
      </c>
      <c r="H3026">
        <v>60</v>
      </c>
      <c r="J3026" t="s">
        <v>11</v>
      </c>
      <c r="K3026" s="2">
        <f t="shared" si="141"/>
        <v>0.3</v>
      </c>
      <c r="L3026">
        <f t="shared" si="142"/>
        <v>0</v>
      </c>
      <c r="M3026" t="str">
        <f t="shared" si="143"/>
        <v>3. High Velocity Loyalty (4+)</v>
      </c>
      <c r="N3026" t="str">
        <f>IFERROR(INDEX(Demographics!F:F, MATCH(A3026, Demographics!A:A, 0)), "Unspecified Bank")</f>
        <v>GT Bank</v>
      </c>
      <c r="O3026" t="str">
        <f>IFERROR(INDEX(Demographics!H:H, MATCH(A3026, Demographics!A:A, 0)) &amp; "", "Unknown Status")</f>
        <v>Permanent</v>
      </c>
    </row>
    <row r="3027" spans="1:15" x14ac:dyDescent="0.25">
      <c r="A3027" t="s">
        <v>3351</v>
      </c>
      <c r="B3027">
        <v>301962748</v>
      </c>
      <c r="C3027">
        <v>4</v>
      </c>
      <c r="D3027" s="1">
        <v>42920.396157407406</v>
      </c>
      <c r="E3027" s="1">
        <v>42920.353703703702</v>
      </c>
      <c r="F3027">
        <v>10000</v>
      </c>
      <c r="G3027">
        <v>11500</v>
      </c>
      <c r="H3027">
        <v>15</v>
      </c>
      <c r="J3027" t="s">
        <v>23</v>
      </c>
      <c r="K3027" s="2">
        <f t="shared" si="141"/>
        <v>0.15</v>
      </c>
      <c r="L3027">
        <f t="shared" si="142"/>
        <v>1</v>
      </c>
      <c r="M3027" t="str">
        <f t="shared" si="143"/>
        <v>3. High Velocity Loyalty (4+)</v>
      </c>
      <c r="N3027" t="str">
        <f>IFERROR(INDEX(Demographics!F:F, MATCH(A3027, Demographics!A:A, 0)), "Unspecified Bank")</f>
        <v>Fidelity Bank</v>
      </c>
      <c r="O3027" t="str">
        <f>IFERROR(INDEX(Demographics!H:H, MATCH(A3027, Demographics!A:A, 0)) &amp; "", "Unknown Status")</f>
        <v>Self-Employed</v>
      </c>
    </row>
    <row r="3028" spans="1:15" x14ac:dyDescent="0.25">
      <c r="A3028" t="s">
        <v>3352</v>
      </c>
      <c r="B3028">
        <v>301964692</v>
      </c>
      <c r="C3028">
        <v>2</v>
      </c>
      <c r="D3028" s="1">
        <v>42921.48914351852</v>
      </c>
      <c r="E3028" s="1">
        <v>42921.44740740741</v>
      </c>
      <c r="F3028">
        <v>10000</v>
      </c>
      <c r="G3028">
        <v>13000</v>
      </c>
      <c r="H3028">
        <v>30</v>
      </c>
      <c r="J3028" t="s">
        <v>11</v>
      </c>
      <c r="K3028" s="2">
        <f t="shared" si="141"/>
        <v>0.3</v>
      </c>
      <c r="L3028">
        <f t="shared" si="142"/>
        <v>0</v>
      </c>
      <c r="M3028" t="str">
        <f t="shared" si="143"/>
        <v>2. Early Repeat (2-3)</v>
      </c>
      <c r="N3028" t="str">
        <f>IFERROR(INDEX(Demographics!F:F, MATCH(A3028, Demographics!A:A, 0)), "Unspecified Bank")</f>
        <v>Access Bank</v>
      </c>
      <c r="O3028" t="str">
        <f>IFERROR(INDEX(Demographics!H:H, MATCH(A3028, Demographics!A:A, 0)) &amp; "", "Unknown Status")</f>
        <v/>
      </c>
    </row>
    <row r="3029" spans="1:15" x14ac:dyDescent="0.25">
      <c r="A3029" t="s">
        <v>3353</v>
      </c>
      <c r="B3029">
        <v>301963826</v>
      </c>
      <c r="C3029">
        <v>2</v>
      </c>
      <c r="D3029" s="1">
        <v>42920.827951388892</v>
      </c>
      <c r="E3029" s="1">
        <v>42920.786215277774</v>
      </c>
      <c r="F3029">
        <v>10000</v>
      </c>
      <c r="G3029">
        <v>13000</v>
      </c>
      <c r="H3029">
        <v>30</v>
      </c>
      <c r="J3029" t="s">
        <v>23</v>
      </c>
      <c r="K3029" s="2">
        <f t="shared" si="141"/>
        <v>0.3</v>
      </c>
      <c r="L3029">
        <f t="shared" si="142"/>
        <v>1</v>
      </c>
      <c r="M3029" t="str">
        <f t="shared" si="143"/>
        <v>2. Early Repeat (2-3)</v>
      </c>
      <c r="N3029" t="str">
        <f>IFERROR(INDEX(Demographics!F:F, MATCH(A3029, Demographics!A:A, 0)), "Unspecified Bank")</f>
        <v>Zenith Bank</v>
      </c>
      <c r="O3029" t="str">
        <f>IFERROR(INDEX(Demographics!H:H, MATCH(A3029, Demographics!A:A, 0)) &amp; "", "Unknown Status")</f>
        <v>Permanent</v>
      </c>
    </row>
    <row r="3030" spans="1:15" x14ac:dyDescent="0.25">
      <c r="A3030" t="s">
        <v>3354</v>
      </c>
      <c r="B3030">
        <v>301969007</v>
      </c>
      <c r="C3030">
        <v>6</v>
      </c>
      <c r="D3030" s="1">
        <v>42924.410636574074</v>
      </c>
      <c r="E3030" s="1">
        <v>42924.368831018517</v>
      </c>
      <c r="F3030">
        <v>20000</v>
      </c>
      <c r="G3030">
        <v>24500</v>
      </c>
      <c r="H3030">
        <v>30</v>
      </c>
      <c r="J3030" t="s">
        <v>11</v>
      </c>
      <c r="K3030" s="2">
        <f t="shared" si="141"/>
        <v>0.22500000000000001</v>
      </c>
      <c r="L3030">
        <f t="shared" si="142"/>
        <v>0</v>
      </c>
      <c r="M3030" t="str">
        <f t="shared" si="143"/>
        <v>3. High Velocity Loyalty (4+)</v>
      </c>
      <c r="N3030" t="str">
        <f>IFERROR(INDEX(Demographics!F:F, MATCH(A3030, Demographics!A:A, 0)), "Unspecified Bank")</f>
        <v>GT Bank</v>
      </c>
      <c r="O3030" t="str">
        <f>IFERROR(INDEX(Demographics!H:H, MATCH(A3030, Demographics!A:A, 0)) &amp; "", "Unknown Status")</f>
        <v>Permanent</v>
      </c>
    </row>
    <row r="3031" spans="1:15" x14ac:dyDescent="0.25">
      <c r="A3031" t="s">
        <v>3355</v>
      </c>
      <c r="B3031">
        <v>301967141</v>
      </c>
      <c r="C3031">
        <v>5</v>
      </c>
      <c r="D3031" s="1">
        <v>42922.887453703705</v>
      </c>
      <c r="E3031" s="1">
        <v>42922.845717592594</v>
      </c>
      <c r="F3031">
        <v>20000</v>
      </c>
      <c r="G3031">
        <v>24500</v>
      </c>
      <c r="H3031">
        <v>30</v>
      </c>
      <c r="J3031" t="s">
        <v>11</v>
      </c>
      <c r="K3031" s="2">
        <f t="shared" si="141"/>
        <v>0.22500000000000001</v>
      </c>
      <c r="L3031">
        <f t="shared" si="142"/>
        <v>0</v>
      </c>
      <c r="M3031" t="str">
        <f t="shared" si="143"/>
        <v>3. High Velocity Loyalty (4+)</v>
      </c>
      <c r="N3031" t="str">
        <f>IFERROR(INDEX(Demographics!F:F, MATCH(A3031, Demographics!A:A, 0)), "Unspecified Bank")</f>
        <v>Unspecified Bank</v>
      </c>
      <c r="O3031" t="str">
        <f>IFERROR(INDEX(Demographics!H:H, MATCH(A3031, Demographics!A:A, 0)) &amp; "", "Unknown Status")</f>
        <v>Unknown Status</v>
      </c>
    </row>
    <row r="3032" spans="1:15" x14ac:dyDescent="0.25">
      <c r="A3032" t="s">
        <v>3356</v>
      </c>
      <c r="B3032">
        <v>301972786</v>
      </c>
      <c r="C3032">
        <v>2</v>
      </c>
      <c r="D3032" s="1">
        <v>42927.455185185187</v>
      </c>
      <c r="E3032" s="1">
        <v>42927.413460648146</v>
      </c>
      <c r="F3032">
        <v>10000</v>
      </c>
      <c r="G3032">
        <v>13000</v>
      </c>
      <c r="H3032">
        <v>30</v>
      </c>
      <c r="I3032" t="s">
        <v>3357</v>
      </c>
      <c r="J3032" t="s">
        <v>11</v>
      </c>
      <c r="K3032" s="2">
        <f t="shared" si="141"/>
        <v>0.3</v>
      </c>
      <c r="L3032">
        <f t="shared" si="142"/>
        <v>0</v>
      </c>
      <c r="M3032" t="str">
        <f t="shared" si="143"/>
        <v>2. Early Repeat (2-3)</v>
      </c>
      <c r="N3032" t="str">
        <f>IFERROR(INDEX(Demographics!F:F, MATCH(A3032, Demographics!A:A, 0)), "Unspecified Bank")</f>
        <v>Fidelity Bank</v>
      </c>
      <c r="O3032" t="str">
        <f>IFERROR(INDEX(Demographics!H:H, MATCH(A3032, Demographics!A:A, 0)) &amp; "", "Unknown Status")</f>
        <v/>
      </c>
    </row>
    <row r="3033" spans="1:15" x14ac:dyDescent="0.25">
      <c r="A3033" t="s">
        <v>3358</v>
      </c>
      <c r="B3033">
        <v>302001810</v>
      </c>
      <c r="C3033">
        <v>2</v>
      </c>
      <c r="D3033" s="1">
        <v>42945.362222222226</v>
      </c>
      <c r="E3033" s="1">
        <v>42945.320474537039</v>
      </c>
      <c r="F3033">
        <v>10000</v>
      </c>
      <c r="G3033">
        <v>11500</v>
      </c>
      <c r="H3033">
        <v>15</v>
      </c>
      <c r="J3033" t="s">
        <v>11</v>
      </c>
      <c r="K3033" s="2">
        <f t="shared" si="141"/>
        <v>0.15</v>
      </c>
      <c r="L3033">
        <f t="shared" si="142"/>
        <v>0</v>
      </c>
      <c r="M3033" t="str">
        <f t="shared" si="143"/>
        <v>2. Early Repeat (2-3)</v>
      </c>
      <c r="N3033" t="str">
        <f>IFERROR(INDEX(Demographics!F:F, MATCH(A3033, Demographics!A:A, 0)), "Unspecified Bank")</f>
        <v>Skye Bank</v>
      </c>
      <c r="O3033" t="str">
        <f>IFERROR(INDEX(Demographics!H:H, MATCH(A3033, Demographics!A:A, 0)) &amp; "", "Unknown Status")</f>
        <v/>
      </c>
    </row>
    <row r="3034" spans="1:15" x14ac:dyDescent="0.25">
      <c r="A3034" t="s">
        <v>3359</v>
      </c>
      <c r="B3034">
        <v>301972502</v>
      </c>
      <c r="C3034">
        <v>4</v>
      </c>
      <c r="D3034" s="1">
        <v>42927.320069444446</v>
      </c>
      <c r="E3034" s="1">
        <v>42927.277592592596</v>
      </c>
      <c r="F3034">
        <v>15000</v>
      </c>
      <c r="G3034">
        <v>18375</v>
      </c>
      <c r="H3034">
        <v>30</v>
      </c>
      <c r="J3034" t="s">
        <v>11</v>
      </c>
      <c r="K3034" s="2">
        <f t="shared" si="141"/>
        <v>0.22500000000000001</v>
      </c>
      <c r="L3034">
        <f t="shared" si="142"/>
        <v>0</v>
      </c>
      <c r="M3034" t="str">
        <f t="shared" si="143"/>
        <v>3. High Velocity Loyalty (4+)</v>
      </c>
      <c r="N3034" t="str">
        <f>IFERROR(INDEX(Demographics!F:F, MATCH(A3034, Demographics!A:A, 0)), "Unspecified Bank")</f>
        <v>Unspecified Bank</v>
      </c>
      <c r="O3034" t="str">
        <f>IFERROR(INDEX(Demographics!H:H, MATCH(A3034, Demographics!A:A, 0)) &amp; "", "Unknown Status")</f>
        <v>Unknown Status</v>
      </c>
    </row>
    <row r="3035" spans="1:15" x14ac:dyDescent="0.25">
      <c r="A3035" t="s">
        <v>3360</v>
      </c>
      <c r="B3035">
        <v>301960779</v>
      </c>
      <c r="C3035">
        <v>2</v>
      </c>
      <c r="D3035" s="1">
        <v>42919.436921296299</v>
      </c>
      <c r="E3035" s="1">
        <v>42919.394490740742</v>
      </c>
      <c r="F3035">
        <v>10000</v>
      </c>
      <c r="G3035">
        <v>13000</v>
      </c>
      <c r="H3035">
        <v>30</v>
      </c>
      <c r="J3035" t="s">
        <v>11</v>
      </c>
      <c r="K3035" s="2">
        <f t="shared" si="141"/>
        <v>0.3</v>
      </c>
      <c r="L3035">
        <f t="shared" si="142"/>
        <v>0</v>
      </c>
      <c r="M3035" t="str">
        <f t="shared" si="143"/>
        <v>2. Early Repeat (2-3)</v>
      </c>
      <c r="N3035" t="str">
        <f>IFERROR(INDEX(Demographics!F:F, MATCH(A3035, Demographics!A:A, 0)), "Unspecified Bank")</f>
        <v>Stanbic IBTC</v>
      </c>
      <c r="O3035" t="str">
        <f>IFERROR(INDEX(Demographics!H:H, MATCH(A3035, Demographics!A:A, 0)) &amp; "", "Unknown Status")</f>
        <v>Self-Employed</v>
      </c>
    </row>
    <row r="3036" spans="1:15" x14ac:dyDescent="0.25">
      <c r="A3036" t="s">
        <v>3361</v>
      </c>
      <c r="B3036">
        <v>301997695</v>
      </c>
      <c r="C3036">
        <v>7</v>
      </c>
      <c r="D3036" s="1">
        <v>42942.843055555553</v>
      </c>
      <c r="E3036" s="1">
        <v>42942.801307870373</v>
      </c>
      <c r="F3036">
        <v>20000</v>
      </c>
      <c r="G3036">
        <v>24500</v>
      </c>
      <c r="H3036">
        <v>30</v>
      </c>
      <c r="J3036" t="s">
        <v>11</v>
      </c>
      <c r="K3036" s="2">
        <f t="shared" si="141"/>
        <v>0.22500000000000001</v>
      </c>
      <c r="L3036">
        <f t="shared" si="142"/>
        <v>0</v>
      </c>
      <c r="M3036" t="str">
        <f t="shared" si="143"/>
        <v>3. High Velocity Loyalty (4+)</v>
      </c>
      <c r="N3036" t="str">
        <f>IFERROR(INDEX(Demographics!F:F, MATCH(A3036, Demographics!A:A, 0)), "Unspecified Bank")</f>
        <v>UBA</v>
      </c>
      <c r="O3036" t="str">
        <f>IFERROR(INDEX(Demographics!H:H, MATCH(A3036, Demographics!A:A, 0)) &amp; "", "Unknown Status")</f>
        <v>Permanent</v>
      </c>
    </row>
    <row r="3037" spans="1:15" x14ac:dyDescent="0.25">
      <c r="A3037" t="s">
        <v>3362</v>
      </c>
      <c r="B3037">
        <v>302000679</v>
      </c>
      <c r="C3037">
        <v>5</v>
      </c>
      <c r="D3037" s="1">
        <v>42944.598587962966</v>
      </c>
      <c r="E3037" s="1">
        <v>42944.556111111109</v>
      </c>
      <c r="F3037">
        <v>20000</v>
      </c>
      <c r="G3037">
        <v>24500</v>
      </c>
      <c r="H3037">
        <v>30</v>
      </c>
      <c r="J3037" t="s">
        <v>11</v>
      </c>
      <c r="K3037" s="2">
        <f t="shared" si="141"/>
        <v>0.22500000000000001</v>
      </c>
      <c r="L3037">
        <f t="shared" si="142"/>
        <v>0</v>
      </c>
      <c r="M3037" t="str">
        <f t="shared" si="143"/>
        <v>3. High Velocity Loyalty (4+)</v>
      </c>
      <c r="N3037" t="str">
        <f>IFERROR(INDEX(Demographics!F:F, MATCH(A3037, Demographics!A:A, 0)), "Unspecified Bank")</f>
        <v>Unspecified Bank</v>
      </c>
      <c r="O3037" t="str">
        <f>IFERROR(INDEX(Demographics!H:H, MATCH(A3037, Demographics!A:A, 0)) &amp; "", "Unknown Status")</f>
        <v>Unknown Status</v>
      </c>
    </row>
    <row r="3038" spans="1:15" x14ac:dyDescent="0.25">
      <c r="A3038" t="s">
        <v>3363</v>
      </c>
      <c r="B3038">
        <v>301961603</v>
      </c>
      <c r="C3038">
        <v>2</v>
      </c>
      <c r="D3038" s="1">
        <v>42919.734548611108</v>
      </c>
      <c r="E3038" s="1">
        <v>42919.692812499998</v>
      </c>
      <c r="F3038">
        <v>10000</v>
      </c>
      <c r="G3038">
        <v>13000</v>
      </c>
      <c r="H3038">
        <v>30</v>
      </c>
      <c r="J3038" t="s">
        <v>11</v>
      </c>
      <c r="K3038" s="2">
        <f t="shared" si="141"/>
        <v>0.3</v>
      </c>
      <c r="L3038">
        <f t="shared" si="142"/>
        <v>0</v>
      </c>
      <c r="M3038" t="str">
        <f t="shared" si="143"/>
        <v>2. Early Repeat (2-3)</v>
      </c>
      <c r="N3038" t="str">
        <f>IFERROR(INDEX(Demographics!F:F, MATCH(A3038, Demographics!A:A, 0)), "Unspecified Bank")</f>
        <v>Unspecified Bank</v>
      </c>
      <c r="O3038" t="str">
        <f>IFERROR(INDEX(Demographics!H:H, MATCH(A3038, Demographics!A:A, 0)) &amp; "", "Unknown Status")</f>
        <v>Unknown Status</v>
      </c>
    </row>
    <row r="3039" spans="1:15" x14ac:dyDescent="0.25">
      <c r="A3039" t="s">
        <v>3364</v>
      </c>
      <c r="B3039">
        <v>301994856</v>
      </c>
      <c r="C3039">
        <v>3</v>
      </c>
      <c r="D3039" s="1">
        <v>42941.386400462965</v>
      </c>
      <c r="E3039" s="1">
        <v>42941.344664351855</v>
      </c>
      <c r="F3039">
        <v>10000</v>
      </c>
      <c r="G3039">
        <v>13000</v>
      </c>
      <c r="H3039">
        <v>30</v>
      </c>
      <c r="J3039" t="s">
        <v>11</v>
      </c>
      <c r="K3039" s="2">
        <f t="shared" si="141"/>
        <v>0.3</v>
      </c>
      <c r="L3039">
        <f t="shared" si="142"/>
        <v>0</v>
      </c>
      <c r="M3039" t="str">
        <f t="shared" si="143"/>
        <v>2. Early Repeat (2-3)</v>
      </c>
      <c r="N3039" t="str">
        <f>IFERROR(INDEX(Demographics!F:F, MATCH(A3039, Demographics!A:A, 0)), "Unspecified Bank")</f>
        <v>Diamond Bank</v>
      </c>
      <c r="O3039" t="str">
        <f>IFERROR(INDEX(Demographics!H:H, MATCH(A3039, Demographics!A:A, 0)) &amp; "", "Unknown Status")</f>
        <v>Permanent</v>
      </c>
    </row>
    <row r="3040" spans="1:15" x14ac:dyDescent="0.25">
      <c r="A3040" t="s">
        <v>3365</v>
      </c>
      <c r="B3040">
        <v>301969049</v>
      </c>
      <c r="C3040">
        <v>2</v>
      </c>
      <c r="D3040" s="1">
        <v>42924.437303240738</v>
      </c>
      <c r="E3040" s="1">
        <v>42924.395567129628</v>
      </c>
      <c r="F3040">
        <v>10000</v>
      </c>
      <c r="G3040">
        <v>13000</v>
      </c>
      <c r="H3040">
        <v>30</v>
      </c>
      <c r="J3040" t="s">
        <v>11</v>
      </c>
      <c r="K3040" s="2">
        <f t="shared" si="141"/>
        <v>0.3</v>
      </c>
      <c r="L3040">
        <f t="shared" si="142"/>
        <v>0</v>
      </c>
      <c r="M3040" t="str">
        <f t="shared" si="143"/>
        <v>2. Early Repeat (2-3)</v>
      </c>
      <c r="N3040" t="str">
        <f>IFERROR(INDEX(Demographics!F:F, MATCH(A3040, Demographics!A:A, 0)), "Unspecified Bank")</f>
        <v>GT Bank</v>
      </c>
      <c r="O3040" t="str">
        <f>IFERROR(INDEX(Demographics!H:H, MATCH(A3040, Demographics!A:A, 0)) &amp; "", "Unknown Status")</f>
        <v>Permanent</v>
      </c>
    </row>
    <row r="3041" spans="1:15" x14ac:dyDescent="0.25">
      <c r="A3041" t="s">
        <v>3366</v>
      </c>
      <c r="B3041">
        <v>301978732</v>
      </c>
      <c r="C3041">
        <v>10</v>
      </c>
      <c r="D3041" s="1">
        <v>42931.318935185183</v>
      </c>
      <c r="E3041" s="1">
        <v>42931.277187500003</v>
      </c>
      <c r="F3041">
        <v>30000</v>
      </c>
      <c r="G3041">
        <v>34500</v>
      </c>
      <c r="H3041">
        <v>30</v>
      </c>
      <c r="J3041" t="s">
        <v>11</v>
      </c>
      <c r="K3041" s="2">
        <f t="shared" si="141"/>
        <v>0.15</v>
      </c>
      <c r="L3041">
        <f t="shared" si="142"/>
        <v>0</v>
      </c>
      <c r="M3041" t="str">
        <f t="shared" si="143"/>
        <v>3. High Velocity Loyalty (4+)</v>
      </c>
      <c r="N3041" t="str">
        <f>IFERROR(INDEX(Demographics!F:F, MATCH(A3041, Demographics!A:A, 0)), "Unspecified Bank")</f>
        <v>Stanbic IBTC</v>
      </c>
      <c r="O3041" t="str">
        <f>IFERROR(INDEX(Demographics!H:H, MATCH(A3041, Demographics!A:A, 0)) &amp; "", "Unknown Status")</f>
        <v/>
      </c>
    </row>
    <row r="3042" spans="1:15" x14ac:dyDescent="0.25">
      <c r="A3042" t="s">
        <v>3367</v>
      </c>
      <c r="B3042">
        <v>301965324</v>
      </c>
      <c r="C3042">
        <v>3</v>
      </c>
      <c r="D3042" s="1">
        <v>42921.76153935185</v>
      </c>
      <c r="E3042" s="1">
        <v>42921.719826388886</v>
      </c>
      <c r="F3042">
        <v>10000</v>
      </c>
      <c r="G3042">
        <v>11500</v>
      </c>
      <c r="H3042">
        <v>15</v>
      </c>
      <c r="J3042" t="s">
        <v>11</v>
      </c>
      <c r="K3042" s="2">
        <f t="shared" si="141"/>
        <v>0.15</v>
      </c>
      <c r="L3042">
        <f t="shared" si="142"/>
        <v>0</v>
      </c>
      <c r="M3042" t="str">
        <f t="shared" si="143"/>
        <v>2. Early Repeat (2-3)</v>
      </c>
      <c r="N3042" t="str">
        <f>IFERROR(INDEX(Demographics!F:F, MATCH(A3042, Demographics!A:A, 0)), "Unspecified Bank")</f>
        <v>UBA</v>
      </c>
      <c r="O3042" t="str">
        <f>IFERROR(INDEX(Demographics!H:H, MATCH(A3042, Demographics!A:A, 0)) &amp; "", "Unknown Status")</f>
        <v>Permanent</v>
      </c>
    </row>
    <row r="3043" spans="1:15" x14ac:dyDescent="0.25">
      <c r="A3043" t="s">
        <v>3368</v>
      </c>
      <c r="B3043">
        <v>301964212</v>
      </c>
      <c r="C3043">
        <v>2</v>
      </c>
      <c r="D3043" s="1">
        <v>42921.271990740737</v>
      </c>
      <c r="E3043" s="1">
        <v>42921.230219907404</v>
      </c>
      <c r="F3043">
        <v>10000</v>
      </c>
      <c r="G3043">
        <v>13000</v>
      </c>
      <c r="H3043">
        <v>30</v>
      </c>
      <c r="I3043" t="s">
        <v>1067</v>
      </c>
      <c r="J3043" t="s">
        <v>11</v>
      </c>
      <c r="K3043" s="2">
        <f t="shared" si="141"/>
        <v>0.3</v>
      </c>
      <c r="L3043">
        <f t="shared" si="142"/>
        <v>0</v>
      </c>
      <c r="M3043" t="str">
        <f t="shared" si="143"/>
        <v>2. Early Repeat (2-3)</v>
      </c>
      <c r="N3043" t="str">
        <f>IFERROR(INDEX(Demographics!F:F, MATCH(A3043, Demographics!A:A, 0)), "Unspecified Bank")</f>
        <v>Unspecified Bank</v>
      </c>
      <c r="O3043" t="str">
        <f>IFERROR(INDEX(Demographics!H:H, MATCH(A3043, Demographics!A:A, 0)) &amp; "", "Unknown Status")</f>
        <v>Unknown Status</v>
      </c>
    </row>
    <row r="3044" spans="1:15" x14ac:dyDescent="0.25">
      <c r="A3044" t="s">
        <v>3369</v>
      </c>
      <c r="B3044">
        <v>301997216</v>
      </c>
      <c r="C3044">
        <v>3</v>
      </c>
      <c r="D3044" s="1">
        <v>42942.646331018521</v>
      </c>
      <c r="E3044" s="1">
        <v>42942.604594907411</v>
      </c>
      <c r="F3044">
        <v>10000</v>
      </c>
      <c r="G3044">
        <v>13000</v>
      </c>
      <c r="H3044">
        <v>30</v>
      </c>
      <c r="J3044" t="s">
        <v>11</v>
      </c>
      <c r="K3044" s="2">
        <f t="shared" si="141"/>
        <v>0.3</v>
      </c>
      <c r="L3044">
        <f t="shared" si="142"/>
        <v>0</v>
      </c>
      <c r="M3044" t="str">
        <f t="shared" si="143"/>
        <v>2. Early Repeat (2-3)</v>
      </c>
      <c r="N3044" t="str">
        <f>IFERROR(INDEX(Demographics!F:F, MATCH(A3044, Demographics!A:A, 0)), "Unspecified Bank")</f>
        <v>Stanbic IBTC</v>
      </c>
      <c r="O3044" t="str">
        <f>IFERROR(INDEX(Demographics!H:H, MATCH(A3044, Demographics!A:A, 0)) &amp; "", "Unknown Status")</f>
        <v>Permanent</v>
      </c>
    </row>
    <row r="3045" spans="1:15" x14ac:dyDescent="0.25">
      <c r="A3045" t="s">
        <v>3370</v>
      </c>
      <c r="B3045">
        <v>301971028</v>
      </c>
      <c r="C3045">
        <v>8</v>
      </c>
      <c r="D3045" s="1">
        <v>42926.391099537039</v>
      </c>
      <c r="E3045" s="1">
        <v>42926.349363425928</v>
      </c>
      <c r="F3045">
        <v>30000</v>
      </c>
      <c r="G3045">
        <v>34500</v>
      </c>
      <c r="H3045">
        <v>30</v>
      </c>
      <c r="J3045" t="s">
        <v>11</v>
      </c>
      <c r="K3045" s="2">
        <f t="shared" si="141"/>
        <v>0.15</v>
      </c>
      <c r="L3045">
        <f t="shared" si="142"/>
        <v>0</v>
      </c>
      <c r="M3045" t="str">
        <f t="shared" si="143"/>
        <v>3. High Velocity Loyalty (4+)</v>
      </c>
      <c r="N3045" t="str">
        <f>IFERROR(INDEX(Demographics!F:F, MATCH(A3045, Demographics!A:A, 0)), "Unspecified Bank")</f>
        <v>UBA</v>
      </c>
      <c r="O3045" t="str">
        <f>IFERROR(INDEX(Demographics!H:H, MATCH(A3045, Demographics!A:A, 0)) &amp; "", "Unknown Status")</f>
        <v>Self-Employed</v>
      </c>
    </row>
    <row r="3046" spans="1:15" x14ac:dyDescent="0.25">
      <c r="A3046" t="s">
        <v>3371</v>
      </c>
      <c r="B3046">
        <v>302002186</v>
      </c>
      <c r="C3046">
        <v>12</v>
      </c>
      <c r="D3046" s="1">
        <v>42945.559930555559</v>
      </c>
      <c r="E3046" s="1">
        <v>42945.518171296295</v>
      </c>
      <c r="F3046">
        <v>40000</v>
      </c>
      <c r="G3046">
        <v>44000</v>
      </c>
      <c r="H3046">
        <v>30</v>
      </c>
      <c r="J3046" t="s">
        <v>23</v>
      </c>
      <c r="K3046" s="2">
        <f t="shared" si="141"/>
        <v>0.1</v>
      </c>
      <c r="L3046">
        <f t="shared" si="142"/>
        <v>1</v>
      </c>
      <c r="M3046" t="str">
        <f t="shared" si="143"/>
        <v>3. High Velocity Loyalty (4+)</v>
      </c>
      <c r="N3046" t="str">
        <f>IFERROR(INDEX(Demographics!F:F, MATCH(A3046, Demographics!A:A, 0)), "Unspecified Bank")</f>
        <v>First Bank</v>
      </c>
      <c r="O3046" t="str">
        <f>IFERROR(INDEX(Demographics!H:H, MATCH(A3046, Demographics!A:A, 0)) &amp; "", "Unknown Status")</f>
        <v>Permanent</v>
      </c>
    </row>
    <row r="3047" spans="1:15" x14ac:dyDescent="0.25">
      <c r="A3047" t="s">
        <v>3372</v>
      </c>
      <c r="B3047">
        <v>302002858</v>
      </c>
      <c r="C3047">
        <v>5</v>
      </c>
      <c r="D3047" s="1">
        <v>42945.965300925927</v>
      </c>
      <c r="E3047" s="1">
        <v>42945.922800925924</v>
      </c>
      <c r="F3047">
        <v>20000</v>
      </c>
      <c r="G3047">
        <v>24500</v>
      </c>
      <c r="H3047">
        <v>30</v>
      </c>
      <c r="J3047" t="s">
        <v>11</v>
      </c>
      <c r="K3047" s="2">
        <f t="shared" si="141"/>
        <v>0.22500000000000001</v>
      </c>
      <c r="L3047">
        <f t="shared" si="142"/>
        <v>0</v>
      </c>
      <c r="M3047" t="str">
        <f t="shared" si="143"/>
        <v>3. High Velocity Loyalty (4+)</v>
      </c>
      <c r="N3047" t="str">
        <f>IFERROR(INDEX(Demographics!F:F, MATCH(A3047, Demographics!A:A, 0)), "Unspecified Bank")</f>
        <v>Access Bank</v>
      </c>
      <c r="O3047" t="str">
        <f>IFERROR(INDEX(Demographics!H:H, MATCH(A3047, Demographics!A:A, 0)) &amp; "", "Unknown Status")</f>
        <v>Permanent</v>
      </c>
    </row>
    <row r="3048" spans="1:15" x14ac:dyDescent="0.25">
      <c r="A3048" t="s">
        <v>3373</v>
      </c>
      <c r="B3048">
        <v>301961239</v>
      </c>
      <c r="C3048">
        <v>4</v>
      </c>
      <c r="D3048" s="1">
        <v>42919.646145833336</v>
      </c>
      <c r="E3048" s="1">
        <v>42919.604398148149</v>
      </c>
      <c r="F3048">
        <v>10000</v>
      </c>
      <c r="G3048">
        <v>11500</v>
      </c>
      <c r="H3048">
        <v>15</v>
      </c>
      <c r="I3048" t="s">
        <v>2852</v>
      </c>
      <c r="J3048" t="s">
        <v>23</v>
      </c>
      <c r="K3048" s="2">
        <f t="shared" si="141"/>
        <v>0.15</v>
      </c>
      <c r="L3048">
        <f t="shared" si="142"/>
        <v>1</v>
      </c>
      <c r="M3048" t="str">
        <f t="shared" si="143"/>
        <v>3. High Velocity Loyalty (4+)</v>
      </c>
      <c r="N3048" t="str">
        <f>IFERROR(INDEX(Demographics!F:F, MATCH(A3048, Demographics!A:A, 0)), "Unspecified Bank")</f>
        <v>Unspecified Bank</v>
      </c>
      <c r="O3048" t="str">
        <f>IFERROR(INDEX(Demographics!H:H, MATCH(A3048, Demographics!A:A, 0)) &amp; "", "Unknown Status")</f>
        <v>Unknown Status</v>
      </c>
    </row>
    <row r="3049" spans="1:15" x14ac:dyDescent="0.25">
      <c r="A3049" t="s">
        <v>3374</v>
      </c>
      <c r="B3049">
        <v>301997892</v>
      </c>
      <c r="C3049">
        <v>2</v>
      </c>
      <c r="D3049" s="1">
        <v>42942.930798611109</v>
      </c>
      <c r="E3049" s="1">
        <v>42942.889062499999</v>
      </c>
      <c r="F3049">
        <v>10000</v>
      </c>
      <c r="G3049">
        <v>13000</v>
      </c>
      <c r="H3049">
        <v>30</v>
      </c>
      <c r="I3049" t="s">
        <v>3375</v>
      </c>
      <c r="J3049" t="s">
        <v>11</v>
      </c>
      <c r="K3049" s="2">
        <f t="shared" si="141"/>
        <v>0.3</v>
      </c>
      <c r="L3049">
        <f t="shared" si="142"/>
        <v>0</v>
      </c>
      <c r="M3049" t="str">
        <f t="shared" si="143"/>
        <v>2. Early Repeat (2-3)</v>
      </c>
      <c r="N3049" t="str">
        <f>IFERROR(INDEX(Demographics!F:F, MATCH(A3049, Demographics!A:A, 0)), "Unspecified Bank")</f>
        <v>Unspecified Bank</v>
      </c>
      <c r="O3049" t="str">
        <f>IFERROR(INDEX(Demographics!H:H, MATCH(A3049, Demographics!A:A, 0)) &amp; "", "Unknown Status")</f>
        <v>Unknown Status</v>
      </c>
    </row>
    <row r="3050" spans="1:15" x14ac:dyDescent="0.25">
      <c r="A3050" t="s">
        <v>3376</v>
      </c>
      <c r="B3050">
        <v>301986502</v>
      </c>
      <c r="C3050">
        <v>4</v>
      </c>
      <c r="D3050" s="1">
        <v>42935.903483796297</v>
      </c>
      <c r="E3050" s="1">
        <v>42935.861655092594</v>
      </c>
      <c r="F3050">
        <v>20000</v>
      </c>
      <c r="G3050">
        <v>22250</v>
      </c>
      <c r="H3050">
        <v>15</v>
      </c>
      <c r="J3050" t="s">
        <v>11</v>
      </c>
      <c r="K3050" s="2">
        <f t="shared" si="141"/>
        <v>0.1125</v>
      </c>
      <c r="L3050">
        <f t="shared" si="142"/>
        <v>0</v>
      </c>
      <c r="M3050" t="str">
        <f t="shared" si="143"/>
        <v>3. High Velocity Loyalty (4+)</v>
      </c>
      <c r="N3050" t="str">
        <f>IFERROR(INDEX(Demographics!F:F, MATCH(A3050, Demographics!A:A, 0)), "Unspecified Bank")</f>
        <v>Access Bank</v>
      </c>
      <c r="O3050" t="str">
        <f>IFERROR(INDEX(Demographics!H:H, MATCH(A3050, Demographics!A:A, 0)) &amp; "", "Unknown Status")</f>
        <v>Permanent</v>
      </c>
    </row>
    <row r="3051" spans="1:15" x14ac:dyDescent="0.25">
      <c r="A3051" t="s">
        <v>3377</v>
      </c>
      <c r="B3051">
        <v>301993096</v>
      </c>
      <c r="C3051">
        <v>2</v>
      </c>
      <c r="D3051" s="1">
        <v>42940.453009259261</v>
      </c>
      <c r="E3051" s="1">
        <v>42940.411273148151</v>
      </c>
      <c r="F3051">
        <v>10000</v>
      </c>
      <c r="G3051">
        <v>13000</v>
      </c>
      <c r="H3051">
        <v>30</v>
      </c>
      <c r="J3051" t="s">
        <v>11</v>
      </c>
      <c r="K3051" s="2">
        <f t="shared" si="141"/>
        <v>0.3</v>
      </c>
      <c r="L3051">
        <f t="shared" si="142"/>
        <v>0</v>
      </c>
      <c r="M3051" t="str">
        <f t="shared" si="143"/>
        <v>2. Early Repeat (2-3)</v>
      </c>
      <c r="N3051" t="str">
        <f>IFERROR(INDEX(Demographics!F:F, MATCH(A3051, Demographics!A:A, 0)), "Unspecified Bank")</f>
        <v>Unspecified Bank</v>
      </c>
      <c r="O3051" t="str">
        <f>IFERROR(INDEX(Demographics!H:H, MATCH(A3051, Demographics!A:A, 0)) &amp; "", "Unknown Status")</f>
        <v>Unknown Status</v>
      </c>
    </row>
    <row r="3052" spans="1:15" x14ac:dyDescent="0.25">
      <c r="A3052" t="s">
        <v>3378</v>
      </c>
      <c r="B3052">
        <v>301963472</v>
      </c>
      <c r="C3052">
        <v>3</v>
      </c>
      <c r="D3052" s="1">
        <v>42920.678043981483</v>
      </c>
      <c r="E3052" s="1">
        <v>42920.636319444442</v>
      </c>
      <c r="F3052">
        <v>10000</v>
      </c>
      <c r="G3052">
        <v>13000</v>
      </c>
      <c r="H3052">
        <v>30</v>
      </c>
      <c r="J3052" t="s">
        <v>11</v>
      </c>
      <c r="K3052" s="2">
        <f t="shared" si="141"/>
        <v>0.3</v>
      </c>
      <c r="L3052">
        <f t="shared" si="142"/>
        <v>0</v>
      </c>
      <c r="M3052" t="str">
        <f t="shared" si="143"/>
        <v>2. Early Repeat (2-3)</v>
      </c>
      <c r="N3052" t="str">
        <f>IFERROR(INDEX(Demographics!F:F, MATCH(A3052, Demographics!A:A, 0)), "Unspecified Bank")</f>
        <v>Access Bank</v>
      </c>
      <c r="O3052" t="str">
        <f>IFERROR(INDEX(Demographics!H:H, MATCH(A3052, Demographics!A:A, 0)) &amp; "", "Unknown Status")</f>
        <v>Permanent</v>
      </c>
    </row>
    <row r="3053" spans="1:15" x14ac:dyDescent="0.25">
      <c r="A3053" t="s">
        <v>3379</v>
      </c>
      <c r="B3053">
        <v>301975668</v>
      </c>
      <c r="C3053">
        <v>4</v>
      </c>
      <c r="D3053" s="1">
        <v>42929.385300925926</v>
      </c>
      <c r="E3053" s="1">
        <v>42929.343553240738</v>
      </c>
      <c r="F3053">
        <v>20000</v>
      </c>
      <c r="G3053">
        <v>22250</v>
      </c>
      <c r="H3053">
        <v>15</v>
      </c>
      <c r="J3053" t="s">
        <v>11</v>
      </c>
      <c r="K3053" s="2">
        <f t="shared" si="141"/>
        <v>0.1125</v>
      </c>
      <c r="L3053">
        <f t="shared" si="142"/>
        <v>0</v>
      </c>
      <c r="M3053" t="str">
        <f t="shared" si="143"/>
        <v>3. High Velocity Loyalty (4+)</v>
      </c>
      <c r="N3053" t="str">
        <f>IFERROR(INDEX(Demographics!F:F, MATCH(A3053, Demographics!A:A, 0)), "Unspecified Bank")</f>
        <v>GT Bank</v>
      </c>
      <c r="O3053" t="str">
        <f>IFERROR(INDEX(Demographics!H:H, MATCH(A3053, Demographics!A:A, 0)) &amp; "", "Unknown Status")</f>
        <v/>
      </c>
    </row>
    <row r="3054" spans="1:15" x14ac:dyDescent="0.25">
      <c r="A3054" t="s">
        <v>3380</v>
      </c>
      <c r="B3054">
        <v>301986110</v>
      </c>
      <c r="C3054">
        <v>3</v>
      </c>
      <c r="D3054" s="1">
        <v>42935.713807870372</v>
      </c>
      <c r="E3054" s="1">
        <v>42935.671342592592</v>
      </c>
      <c r="F3054">
        <v>10000</v>
      </c>
      <c r="G3054">
        <v>13000</v>
      </c>
      <c r="H3054">
        <v>30</v>
      </c>
      <c r="J3054" t="s">
        <v>11</v>
      </c>
      <c r="K3054" s="2">
        <f t="shared" si="141"/>
        <v>0.3</v>
      </c>
      <c r="L3054">
        <f t="shared" si="142"/>
        <v>0</v>
      </c>
      <c r="M3054" t="str">
        <f t="shared" si="143"/>
        <v>2. Early Repeat (2-3)</v>
      </c>
      <c r="N3054" t="str">
        <f>IFERROR(INDEX(Demographics!F:F, MATCH(A3054, Demographics!A:A, 0)), "Unspecified Bank")</f>
        <v>Unspecified Bank</v>
      </c>
      <c r="O3054" t="str">
        <f>IFERROR(INDEX(Demographics!H:H, MATCH(A3054, Demographics!A:A, 0)) &amp; "", "Unknown Status")</f>
        <v>Unknown Status</v>
      </c>
    </row>
    <row r="3055" spans="1:15" x14ac:dyDescent="0.25">
      <c r="A3055" t="s">
        <v>3381</v>
      </c>
      <c r="B3055">
        <v>301962287</v>
      </c>
      <c r="C3055">
        <v>4</v>
      </c>
      <c r="D3055" s="1">
        <v>42919.936319444445</v>
      </c>
      <c r="E3055" s="1">
        <v>42919.894594907404</v>
      </c>
      <c r="F3055">
        <v>20000</v>
      </c>
      <c r="G3055">
        <v>24500</v>
      </c>
      <c r="H3055">
        <v>30</v>
      </c>
      <c r="J3055" t="s">
        <v>11</v>
      </c>
      <c r="K3055" s="2">
        <f t="shared" si="141"/>
        <v>0.22500000000000001</v>
      </c>
      <c r="L3055">
        <f t="shared" si="142"/>
        <v>0</v>
      </c>
      <c r="M3055" t="str">
        <f t="shared" si="143"/>
        <v>3. High Velocity Loyalty (4+)</v>
      </c>
      <c r="N3055" t="str">
        <f>IFERROR(INDEX(Demographics!F:F, MATCH(A3055, Demographics!A:A, 0)), "Unspecified Bank")</f>
        <v>Zenith Bank</v>
      </c>
      <c r="O3055" t="str">
        <f>IFERROR(INDEX(Demographics!H:H, MATCH(A3055, Demographics!A:A, 0)) &amp; "", "Unknown Status")</f>
        <v>Permanent</v>
      </c>
    </row>
    <row r="3056" spans="1:15" x14ac:dyDescent="0.25">
      <c r="A3056" t="s">
        <v>3382</v>
      </c>
      <c r="B3056">
        <v>301960931</v>
      </c>
      <c r="C3056">
        <v>5</v>
      </c>
      <c r="D3056" s="1">
        <v>42919.50577546296</v>
      </c>
      <c r="E3056" s="1">
        <v>42919.463356481479</v>
      </c>
      <c r="F3056">
        <v>20000</v>
      </c>
      <c r="G3056">
        <v>24500</v>
      </c>
      <c r="H3056">
        <v>30</v>
      </c>
      <c r="J3056" t="s">
        <v>11</v>
      </c>
      <c r="K3056" s="2">
        <f t="shared" si="141"/>
        <v>0.22500000000000001</v>
      </c>
      <c r="L3056">
        <f t="shared" si="142"/>
        <v>0</v>
      </c>
      <c r="M3056" t="str">
        <f t="shared" si="143"/>
        <v>3. High Velocity Loyalty (4+)</v>
      </c>
      <c r="N3056" t="str">
        <f>IFERROR(INDEX(Demographics!F:F, MATCH(A3056, Demographics!A:A, 0)), "Unspecified Bank")</f>
        <v>Zenith Bank</v>
      </c>
      <c r="O3056" t="str">
        <f>IFERROR(INDEX(Demographics!H:H, MATCH(A3056, Demographics!A:A, 0)) &amp; "", "Unknown Status")</f>
        <v>Permanent</v>
      </c>
    </row>
    <row r="3057" spans="1:15" x14ac:dyDescent="0.25">
      <c r="A3057" t="s">
        <v>3383</v>
      </c>
      <c r="B3057">
        <v>301993987</v>
      </c>
      <c r="C3057">
        <v>17</v>
      </c>
      <c r="D3057" s="1">
        <v>42940.766932870371</v>
      </c>
      <c r="E3057" s="1">
        <v>42940.725173611114</v>
      </c>
      <c r="F3057">
        <v>40000</v>
      </c>
      <c r="G3057">
        <v>44000</v>
      </c>
      <c r="H3057">
        <v>30</v>
      </c>
      <c r="J3057" t="s">
        <v>23</v>
      </c>
      <c r="K3057" s="2">
        <f t="shared" si="141"/>
        <v>0.1</v>
      </c>
      <c r="L3057">
        <f t="shared" si="142"/>
        <v>1</v>
      </c>
      <c r="M3057" t="str">
        <f t="shared" si="143"/>
        <v>3. High Velocity Loyalty (4+)</v>
      </c>
      <c r="N3057" t="str">
        <f>IFERROR(INDEX(Demographics!F:F, MATCH(A3057, Demographics!A:A, 0)), "Unspecified Bank")</f>
        <v>GT Bank</v>
      </c>
      <c r="O3057" t="str">
        <f>IFERROR(INDEX(Demographics!H:H, MATCH(A3057, Demographics!A:A, 0)) &amp; "", "Unknown Status")</f>
        <v>Permanent</v>
      </c>
    </row>
    <row r="3058" spans="1:15" x14ac:dyDescent="0.25">
      <c r="A3058" t="s">
        <v>3384</v>
      </c>
      <c r="B3058">
        <v>301998432</v>
      </c>
      <c r="C3058">
        <v>2</v>
      </c>
      <c r="D3058" s="1">
        <v>42943.412569444445</v>
      </c>
      <c r="E3058" s="1">
        <v>42943.370810185188</v>
      </c>
      <c r="F3058">
        <v>10000</v>
      </c>
      <c r="G3058">
        <v>13000</v>
      </c>
      <c r="H3058">
        <v>30</v>
      </c>
      <c r="J3058" t="s">
        <v>23</v>
      </c>
      <c r="K3058" s="2">
        <f t="shared" si="141"/>
        <v>0.3</v>
      </c>
      <c r="L3058">
        <f t="shared" si="142"/>
        <v>1</v>
      </c>
      <c r="M3058" t="str">
        <f t="shared" si="143"/>
        <v>2. Early Repeat (2-3)</v>
      </c>
      <c r="N3058" t="str">
        <f>IFERROR(INDEX(Demographics!F:F, MATCH(A3058, Demographics!A:A, 0)), "Unspecified Bank")</f>
        <v>First Bank</v>
      </c>
      <c r="O3058" t="str">
        <f>IFERROR(INDEX(Demographics!H:H, MATCH(A3058, Demographics!A:A, 0)) &amp; "", "Unknown Status")</f>
        <v/>
      </c>
    </row>
    <row r="3059" spans="1:15" x14ac:dyDescent="0.25">
      <c r="A3059" t="s">
        <v>3385</v>
      </c>
      <c r="B3059">
        <v>301988836</v>
      </c>
      <c r="C3059">
        <v>2</v>
      </c>
      <c r="D3059" s="1">
        <v>42937.362175925926</v>
      </c>
      <c r="E3059" s="1">
        <v>42937.320428240739</v>
      </c>
      <c r="F3059">
        <v>10000</v>
      </c>
      <c r="G3059">
        <v>13000</v>
      </c>
      <c r="H3059">
        <v>30</v>
      </c>
      <c r="I3059" t="s">
        <v>2587</v>
      </c>
      <c r="J3059" t="s">
        <v>23</v>
      </c>
      <c r="K3059" s="2">
        <f t="shared" si="141"/>
        <v>0.3</v>
      </c>
      <c r="L3059">
        <f t="shared" si="142"/>
        <v>1</v>
      </c>
      <c r="M3059" t="str">
        <f t="shared" si="143"/>
        <v>2. Early Repeat (2-3)</v>
      </c>
      <c r="N3059" t="str">
        <f>IFERROR(INDEX(Demographics!F:F, MATCH(A3059, Demographics!A:A, 0)), "Unspecified Bank")</f>
        <v>GT Bank</v>
      </c>
      <c r="O3059" t="str">
        <f>IFERROR(INDEX(Demographics!H:H, MATCH(A3059, Demographics!A:A, 0)) &amp; "", "Unknown Status")</f>
        <v>Permanent</v>
      </c>
    </row>
    <row r="3060" spans="1:15" x14ac:dyDescent="0.25">
      <c r="A3060" t="s">
        <v>3386</v>
      </c>
      <c r="B3060">
        <v>301965453</v>
      </c>
      <c r="C3060">
        <v>4</v>
      </c>
      <c r="D3060" s="1">
        <v>42921.820405092592</v>
      </c>
      <c r="E3060" s="1">
        <v>42921.778587962966</v>
      </c>
      <c r="F3060">
        <v>10000</v>
      </c>
      <c r="G3060">
        <v>13000</v>
      </c>
      <c r="H3060">
        <v>30</v>
      </c>
      <c r="J3060" t="s">
        <v>23</v>
      </c>
      <c r="K3060" s="2">
        <f t="shared" si="141"/>
        <v>0.3</v>
      </c>
      <c r="L3060">
        <f t="shared" si="142"/>
        <v>1</v>
      </c>
      <c r="M3060" t="str">
        <f t="shared" si="143"/>
        <v>3. High Velocity Loyalty (4+)</v>
      </c>
      <c r="N3060" t="str">
        <f>IFERROR(INDEX(Demographics!F:F, MATCH(A3060, Demographics!A:A, 0)), "Unspecified Bank")</f>
        <v>GT Bank</v>
      </c>
      <c r="O3060" t="str">
        <f>IFERROR(INDEX(Demographics!H:H, MATCH(A3060, Demographics!A:A, 0)) &amp; "", "Unknown Status")</f>
        <v>Permanent</v>
      </c>
    </row>
    <row r="3061" spans="1:15" x14ac:dyDescent="0.25">
      <c r="A3061" t="s">
        <v>3387</v>
      </c>
      <c r="B3061">
        <v>301998629</v>
      </c>
      <c r="C3061">
        <v>2</v>
      </c>
      <c r="D3061" s="1">
        <v>42943.496435185189</v>
      </c>
      <c r="E3061" s="1">
        <v>42943.454699074071</v>
      </c>
      <c r="F3061">
        <v>10000</v>
      </c>
      <c r="G3061">
        <v>13000</v>
      </c>
      <c r="H3061">
        <v>30</v>
      </c>
      <c r="J3061" t="s">
        <v>23</v>
      </c>
      <c r="K3061" s="2">
        <f t="shared" si="141"/>
        <v>0.3</v>
      </c>
      <c r="L3061">
        <f t="shared" si="142"/>
        <v>1</v>
      </c>
      <c r="M3061" t="str">
        <f t="shared" si="143"/>
        <v>2. Early Repeat (2-3)</v>
      </c>
      <c r="N3061" t="str">
        <f>IFERROR(INDEX(Demographics!F:F, MATCH(A3061, Demographics!A:A, 0)), "Unspecified Bank")</f>
        <v>Skye Bank</v>
      </c>
      <c r="O3061" t="str">
        <f>IFERROR(INDEX(Demographics!H:H, MATCH(A3061, Demographics!A:A, 0)) &amp; "", "Unknown Status")</f>
        <v>Permanent</v>
      </c>
    </row>
    <row r="3062" spans="1:15" x14ac:dyDescent="0.25">
      <c r="A3062" t="s">
        <v>3388</v>
      </c>
      <c r="B3062">
        <v>301994385</v>
      </c>
      <c r="C3062">
        <v>3</v>
      </c>
      <c r="D3062" s="1">
        <v>42940.956192129626</v>
      </c>
      <c r="E3062" s="1">
        <v>42940.914212962962</v>
      </c>
      <c r="F3062">
        <v>10000</v>
      </c>
      <c r="G3062">
        <v>13000</v>
      </c>
      <c r="H3062">
        <v>30</v>
      </c>
      <c r="J3062" t="s">
        <v>23</v>
      </c>
      <c r="K3062" s="2">
        <f t="shared" si="141"/>
        <v>0.3</v>
      </c>
      <c r="L3062">
        <f t="shared" si="142"/>
        <v>1</v>
      </c>
      <c r="M3062" t="str">
        <f t="shared" si="143"/>
        <v>2. Early Repeat (2-3)</v>
      </c>
      <c r="N3062" t="str">
        <f>IFERROR(INDEX(Demographics!F:F, MATCH(A3062, Demographics!A:A, 0)), "Unspecified Bank")</f>
        <v>Skye Bank</v>
      </c>
      <c r="O3062" t="str">
        <f>IFERROR(INDEX(Demographics!H:H, MATCH(A3062, Demographics!A:A, 0)) &amp; "", "Unknown Status")</f>
        <v>Permanent</v>
      </c>
    </row>
    <row r="3063" spans="1:15" x14ac:dyDescent="0.25">
      <c r="A3063" t="s">
        <v>3389</v>
      </c>
      <c r="B3063">
        <v>301967223</v>
      </c>
      <c r="C3063">
        <v>10</v>
      </c>
      <c r="D3063" s="1">
        <v>42922.958055555559</v>
      </c>
      <c r="E3063" s="1">
        <v>42922.916203703702</v>
      </c>
      <c r="F3063">
        <v>20000</v>
      </c>
      <c r="G3063">
        <v>23000</v>
      </c>
      <c r="H3063">
        <v>30</v>
      </c>
      <c r="J3063" t="s">
        <v>11</v>
      </c>
      <c r="K3063" s="2">
        <f t="shared" si="141"/>
        <v>0.15</v>
      </c>
      <c r="L3063">
        <f t="shared" si="142"/>
        <v>0</v>
      </c>
      <c r="M3063" t="str">
        <f t="shared" si="143"/>
        <v>3. High Velocity Loyalty (4+)</v>
      </c>
      <c r="N3063" t="str">
        <f>IFERROR(INDEX(Demographics!F:F, MATCH(A3063, Demographics!A:A, 0)), "Unspecified Bank")</f>
        <v>Wema Bank</v>
      </c>
      <c r="O3063" t="str">
        <f>IFERROR(INDEX(Demographics!H:H, MATCH(A3063, Demographics!A:A, 0)) &amp; "", "Unknown Status")</f>
        <v>Permanent</v>
      </c>
    </row>
    <row r="3064" spans="1:15" x14ac:dyDescent="0.25">
      <c r="A3064" t="s">
        <v>3390</v>
      </c>
      <c r="B3064">
        <v>301978269</v>
      </c>
      <c r="C3064">
        <v>9</v>
      </c>
      <c r="D3064" s="1">
        <v>42930.827164351853</v>
      </c>
      <c r="E3064" s="1">
        <v>42930.785439814812</v>
      </c>
      <c r="F3064">
        <v>30000</v>
      </c>
      <c r="G3064">
        <v>39000</v>
      </c>
      <c r="H3064">
        <v>60</v>
      </c>
      <c r="J3064" t="s">
        <v>23</v>
      </c>
      <c r="K3064" s="2">
        <f t="shared" si="141"/>
        <v>0.3</v>
      </c>
      <c r="L3064">
        <f t="shared" si="142"/>
        <v>1</v>
      </c>
      <c r="M3064" t="str">
        <f t="shared" si="143"/>
        <v>3. High Velocity Loyalty (4+)</v>
      </c>
      <c r="N3064" t="str">
        <f>IFERROR(INDEX(Demographics!F:F, MATCH(A3064, Demographics!A:A, 0)), "Unspecified Bank")</f>
        <v>Unspecified Bank</v>
      </c>
      <c r="O3064" t="str">
        <f>IFERROR(INDEX(Demographics!H:H, MATCH(A3064, Demographics!A:A, 0)) &amp; "", "Unknown Status")</f>
        <v>Unknown Status</v>
      </c>
    </row>
    <row r="3065" spans="1:15" x14ac:dyDescent="0.25">
      <c r="A3065" t="s">
        <v>3391</v>
      </c>
      <c r="B3065">
        <v>301972402</v>
      </c>
      <c r="C3065">
        <v>2</v>
      </c>
      <c r="D3065" s="1">
        <v>42927.224363425928</v>
      </c>
      <c r="E3065" s="1">
        <v>42927.182627314818</v>
      </c>
      <c r="F3065">
        <v>10000</v>
      </c>
      <c r="G3065">
        <v>13000</v>
      </c>
      <c r="H3065">
        <v>30</v>
      </c>
      <c r="J3065" t="s">
        <v>11</v>
      </c>
      <c r="K3065" s="2">
        <f t="shared" si="141"/>
        <v>0.3</v>
      </c>
      <c r="L3065">
        <f t="shared" si="142"/>
        <v>0</v>
      </c>
      <c r="M3065" t="str">
        <f t="shared" si="143"/>
        <v>2. Early Repeat (2-3)</v>
      </c>
      <c r="N3065" t="str">
        <f>IFERROR(INDEX(Demographics!F:F, MATCH(A3065, Demographics!A:A, 0)), "Unspecified Bank")</f>
        <v>Access Bank</v>
      </c>
      <c r="O3065" t="str">
        <f>IFERROR(INDEX(Demographics!H:H, MATCH(A3065, Demographics!A:A, 0)) &amp; "", "Unknown Status")</f>
        <v/>
      </c>
    </row>
    <row r="3066" spans="1:15" x14ac:dyDescent="0.25">
      <c r="A3066" t="s">
        <v>3392</v>
      </c>
      <c r="B3066">
        <v>301997179</v>
      </c>
      <c r="C3066">
        <v>9</v>
      </c>
      <c r="D3066" s="1">
        <v>42942.635451388887</v>
      </c>
      <c r="E3066" s="1">
        <v>42942.593692129631</v>
      </c>
      <c r="F3066">
        <v>40000</v>
      </c>
      <c r="G3066">
        <v>48000</v>
      </c>
      <c r="H3066">
        <v>60</v>
      </c>
      <c r="J3066" t="s">
        <v>23</v>
      </c>
      <c r="K3066" s="2">
        <f t="shared" si="141"/>
        <v>0.2</v>
      </c>
      <c r="L3066">
        <f t="shared" si="142"/>
        <v>1</v>
      </c>
      <c r="M3066" t="str">
        <f t="shared" si="143"/>
        <v>3. High Velocity Loyalty (4+)</v>
      </c>
      <c r="N3066" t="str">
        <f>IFERROR(INDEX(Demographics!F:F, MATCH(A3066, Demographics!A:A, 0)), "Unspecified Bank")</f>
        <v>GT Bank</v>
      </c>
      <c r="O3066" t="str">
        <f>IFERROR(INDEX(Demographics!H:H, MATCH(A3066, Demographics!A:A, 0)) &amp; "", "Unknown Status")</f>
        <v>Permanent</v>
      </c>
    </row>
    <row r="3067" spans="1:15" x14ac:dyDescent="0.25">
      <c r="A3067" t="s">
        <v>3393</v>
      </c>
      <c r="B3067">
        <v>301988635</v>
      </c>
      <c r="C3067">
        <v>2</v>
      </c>
      <c r="D3067" s="1">
        <v>42937.203414351854</v>
      </c>
      <c r="E3067" s="1">
        <v>42937.161678240744</v>
      </c>
      <c r="F3067">
        <v>10000</v>
      </c>
      <c r="G3067">
        <v>11500</v>
      </c>
      <c r="H3067">
        <v>15</v>
      </c>
      <c r="J3067" t="s">
        <v>11</v>
      </c>
      <c r="K3067" s="2">
        <f t="shared" si="141"/>
        <v>0.15</v>
      </c>
      <c r="L3067">
        <f t="shared" si="142"/>
        <v>0</v>
      </c>
      <c r="M3067" t="str">
        <f t="shared" si="143"/>
        <v>2. Early Repeat (2-3)</v>
      </c>
      <c r="N3067" t="str">
        <f>IFERROR(INDEX(Demographics!F:F, MATCH(A3067, Demographics!A:A, 0)), "Unspecified Bank")</f>
        <v>Unspecified Bank</v>
      </c>
      <c r="O3067" t="str">
        <f>IFERROR(INDEX(Demographics!H:H, MATCH(A3067, Demographics!A:A, 0)) &amp; "", "Unknown Status")</f>
        <v>Unknown Status</v>
      </c>
    </row>
    <row r="3068" spans="1:15" x14ac:dyDescent="0.25">
      <c r="A3068" t="s">
        <v>3394</v>
      </c>
      <c r="B3068">
        <v>301973175</v>
      </c>
      <c r="C3068">
        <v>5</v>
      </c>
      <c r="D3068" s="1">
        <v>42927.62259259259</v>
      </c>
      <c r="E3068" s="1">
        <v>42927.580127314817</v>
      </c>
      <c r="F3068">
        <v>20000</v>
      </c>
      <c r="G3068">
        <v>24500</v>
      </c>
      <c r="H3068">
        <v>30</v>
      </c>
      <c r="J3068" t="s">
        <v>11</v>
      </c>
      <c r="K3068" s="2">
        <f t="shared" si="141"/>
        <v>0.22500000000000001</v>
      </c>
      <c r="L3068">
        <f t="shared" si="142"/>
        <v>0</v>
      </c>
      <c r="M3068" t="str">
        <f t="shared" si="143"/>
        <v>3. High Velocity Loyalty (4+)</v>
      </c>
      <c r="N3068" t="str">
        <f>IFERROR(INDEX(Demographics!F:F, MATCH(A3068, Demographics!A:A, 0)), "Unspecified Bank")</f>
        <v>Unspecified Bank</v>
      </c>
      <c r="O3068" t="str">
        <f>IFERROR(INDEX(Demographics!H:H, MATCH(A3068, Demographics!A:A, 0)) &amp; "", "Unknown Status")</f>
        <v>Unknown Status</v>
      </c>
    </row>
    <row r="3069" spans="1:15" x14ac:dyDescent="0.25">
      <c r="A3069" t="s">
        <v>3395</v>
      </c>
      <c r="B3069">
        <v>301966109</v>
      </c>
      <c r="C3069">
        <v>2</v>
      </c>
      <c r="D3069" s="1">
        <v>42922.410682870373</v>
      </c>
      <c r="E3069" s="1">
        <v>42922.368946759256</v>
      </c>
      <c r="F3069">
        <v>10000</v>
      </c>
      <c r="G3069">
        <v>13000</v>
      </c>
      <c r="H3069">
        <v>30</v>
      </c>
      <c r="J3069" t="s">
        <v>11</v>
      </c>
      <c r="K3069" s="2">
        <f t="shared" si="141"/>
        <v>0.3</v>
      </c>
      <c r="L3069">
        <f t="shared" si="142"/>
        <v>0</v>
      </c>
      <c r="M3069" t="str">
        <f t="shared" si="143"/>
        <v>2. Early Repeat (2-3)</v>
      </c>
      <c r="N3069" t="str">
        <f>IFERROR(INDEX(Demographics!F:F, MATCH(A3069, Demographics!A:A, 0)), "Unspecified Bank")</f>
        <v>Access Bank</v>
      </c>
      <c r="O3069" t="str">
        <f>IFERROR(INDEX(Demographics!H:H, MATCH(A3069, Demographics!A:A, 0)) &amp; "", "Unknown Status")</f>
        <v/>
      </c>
    </row>
    <row r="3070" spans="1:15" x14ac:dyDescent="0.25">
      <c r="A3070" t="s">
        <v>3396</v>
      </c>
      <c r="B3070">
        <v>301983249</v>
      </c>
      <c r="C3070">
        <v>5</v>
      </c>
      <c r="D3070" s="1">
        <v>42934.363344907404</v>
      </c>
      <c r="E3070" s="1">
        <v>42934.320856481485</v>
      </c>
      <c r="F3070">
        <v>20000</v>
      </c>
      <c r="G3070">
        <v>24500</v>
      </c>
      <c r="H3070">
        <v>30</v>
      </c>
      <c r="J3070" t="s">
        <v>11</v>
      </c>
      <c r="K3070" s="2">
        <f t="shared" si="141"/>
        <v>0.22500000000000001</v>
      </c>
      <c r="L3070">
        <f t="shared" si="142"/>
        <v>0</v>
      </c>
      <c r="M3070" t="str">
        <f t="shared" si="143"/>
        <v>3. High Velocity Loyalty (4+)</v>
      </c>
      <c r="N3070" t="str">
        <f>IFERROR(INDEX(Demographics!F:F, MATCH(A3070, Demographics!A:A, 0)), "Unspecified Bank")</f>
        <v>Unspecified Bank</v>
      </c>
      <c r="O3070" t="str">
        <f>IFERROR(INDEX(Demographics!H:H, MATCH(A3070, Demographics!A:A, 0)) &amp; "", "Unknown Status")</f>
        <v>Unknown Status</v>
      </c>
    </row>
    <row r="3071" spans="1:15" x14ac:dyDescent="0.25">
      <c r="A3071" t="s">
        <v>3397</v>
      </c>
      <c r="B3071">
        <v>301993350</v>
      </c>
      <c r="C3071">
        <v>3</v>
      </c>
      <c r="D3071" s="1">
        <v>42940.542557870373</v>
      </c>
      <c r="E3071" s="1">
        <v>42940.500810185185</v>
      </c>
      <c r="F3071">
        <v>10000</v>
      </c>
      <c r="G3071">
        <v>13000</v>
      </c>
      <c r="H3071">
        <v>30</v>
      </c>
      <c r="J3071" t="s">
        <v>11</v>
      </c>
      <c r="K3071" s="2">
        <f t="shared" si="141"/>
        <v>0.3</v>
      </c>
      <c r="L3071">
        <f t="shared" si="142"/>
        <v>0</v>
      </c>
      <c r="M3071" t="str">
        <f t="shared" si="143"/>
        <v>2. Early Repeat (2-3)</v>
      </c>
      <c r="N3071" t="str">
        <f>IFERROR(INDEX(Demographics!F:F, MATCH(A3071, Demographics!A:A, 0)), "Unspecified Bank")</f>
        <v>Unspecified Bank</v>
      </c>
      <c r="O3071" t="str">
        <f>IFERROR(INDEX(Demographics!H:H, MATCH(A3071, Demographics!A:A, 0)) &amp; "", "Unknown Status")</f>
        <v>Unknown Status</v>
      </c>
    </row>
    <row r="3072" spans="1:15" x14ac:dyDescent="0.25">
      <c r="A3072" t="s">
        <v>3398</v>
      </c>
      <c r="B3072">
        <v>301983198</v>
      </c>
      <c r="C3072">
        <v>2</v>
      </c>
      <c r="D3072" s="1">
        <v>42934.34003472222</v>
      </c>
      <c r="E3072" s="1">
        <v>42934.298275462963</v>
      </c>
      <c r="F3072">
        <v>10000</v>
      </c>
      <c r="G3072">
        <v>13000</v>
      </c>
      <c r="H3072">
        <v>30</v>
      </c>
      <c r="J3072" t="s">
        <v>23</v>
      </c>
      <c r="K3072" s="2">
        <f t="shared" si="141"/>
        <v>0.3</v>
      </c>
      <c r="L3072">
        <f t="shared" si="142"/>
        <v>1</v>
      </c>
      <c r="M3072" t="str">
        <f t="shared" si="143"/>
        <v>2. Early Repeat (2-3)</v>
      </c>
      <c r="N3072" t="str">
        <f>IFERROR(INDEX(Demographics!F:F, MATCH(A3072, Demographics!A:A, 0)), "Unspecified Bank")</f>
        <v>Unspecified Bank</v>
      </c>
      <c r="O3072" t="str">
        <f>IFERROR(INDEX(Demographics!H:H, MATCH(A3072, Demographics!A:A, 0)) &amp; "", "Unknown Status")</f>
        <v>Unknown Status</v>
      </c>
    </row>
    <row r="3073" spans="1:15" x14ac:dyDescent="0.25">
      <c r="A3073" t="s">
        <v>3399</v>
      </c>
      <c r="B3073">
        <v>302000828</v>
      </c>
      <c r="C3073">
        <v>3</v>
      </c>
      <c r="D3073" s="1">
        <v>42944.649988425925</v>
      </c>
      <c r="E3073" s="1">
        <v>42944.608240740738</v>
      </c>
      <c r="F3073">
        <v>20000</v>
      </c>
      <c r="G3073">
        <v>24500</v>
      </c>
      <c r="H3073">
        <v>30</v>
      </c>
      <c r="I3073" t="s">
        <v>3400</v>
      </c>
      <c r="J3073" t="s">
        <v>11</v>
      </c>
      <c r="K3073" s="2">
        <f t="shared" si="141"/>
        <v>0.22500000000000001</v>
      </c>
      <c r="L3073">
        <f t="shared" si="142"/>
        <v>0</v>
      </c>
      <c r="M3073" t="str">
        <f t="shared" si="143"/>
        <v>2. Early Repeat (2-3)</v>
      </c>
      <c r="N3073" t="str">
        <f>IFERROR(INDEX(Demographics!F:F, MATCH(A3073, Demographics!A:A, 0)), "Unspecified Bank")</f>
        <v>Unspecified Bank</v>
      </c>
      <c r="O3073" t="str">
        <f>IFERROR(INDEX(Demographics!H:H, MATCH(A3073, Demographics!A:A, 0)) &amp; "", "Unknown Status")</f>
        <v>Unknown Status</v>
      </c>
    </row>
    <row r="3074" spans="1:15" x14ac:dyDescent="0.25">
      <c r="A3074" t="s">
        <v>3401</v>
      </c>
      <c r="B3074">
        <v>301974059</v>
      </c>
      <c r="C3074">
        <v>8</v>
      </c>
      <c r="D3074" s="1">
        <v>42928.296400462961</v>
      </c>
      <c r="E3074" s="1">
        <v>42928.254652777781</v>
      </c>
      <c r="F3074">
        <v>10000</v>
      </c>
      <c r="G3074">
        <v>11500</v>
      </c>
      <c r="H3074">
        <v>15</v>
      </c>
      <c r="J3074" t="s">
        <v>11</v>
      </c>
      <c r="K3074" s="2">
        <f t="shared" si="141"/>
        <v>0.15</v>
      </c>
      <c r="L3074">
        <f t="shared" si="142"/>
        <v>0</v>
      </c>
      <c r="M3074" t="str">
        <f t="shared" si="143"/>
        <v>3. High Velocity Loyalty (4+)</v>
      </c>
      <c r="N3074" t="str">
        <f>IFERROR(INDEX(Demographics!F:F, MATCH(A3074, Demographics!A:A, 0)), "Unspecified Bank")</f>
        <v>Zenith Bank</v>
      </c>
      <c r="O3074" t="str">
        <f>IFERROR(INDEX(Demographics!H:H, MATCH(A3074, Demographics!A:A, 0)) &amp; "", "Unknown Status")</f>
        <v>Permanent</v>
      </c>
    </row>
    <row r="3075" spans="1:15" x14ac:dyDescent="0.25">
      <c r="A3075" t="s">
        <v>3085</v>
      </c>
      <c r="B3075">
        <v>302001480</v>
      </c>
      <c r="C3075">
        <v>2</v>
      </c>
      <c r="D3075" s="1">
        <v>42944.969236111108</v>
      </c>
      <c r="E3075" s="1">
        <v>42944.927476851852</v>
      </c>
      <c r="F3075">
        <v>10000</v>
      </c>
      <c r="G3075">
        <v>11000</v>
      </c>
      <c r="H3075">
        <v>15</v>
      </c>
      <c r="J3075" t="s">
        <v>11</v>
      </c>
      <c r="K3075" s="2">
        <f t="shared" ref="K3075:K3138" si="144">(G3075 - F3075) / F3075</f>
        <v>0.1</v>
      </c>
      <c r="L3075">
        <f t="shared" ref="L3075:L3138" si="145">IF(J3075="bad", 1, 0)</f>
        <v>0</v>
      </c>
      <c r="M3075" t="str">
        <f t="shared" ref="M3075:M3138" si="146">IF(C3075=1, "1. First-Time Applicant", IF(C3075&lt;=3, "2. Early Repeat (2-3)", "3. High Velocity Loyalty (4+)"))</f>
        <v>2. Early Repeat (2-3)</v>
      </c>
      <c r="N3075" t="str">
        <f>IFERROR(INDEX(Demographics!F:F, MATCH(A3075, Demographics!A:A, 0)), "Unspecified Bank")</f>
        <v>GT Bank</v>
      </c>
      <c r="O3075" t="str">
        <f>IFERROR(INDEX(Demographics!H:H, MATCH(A3075, Demographics!A:A, 0)) &amp; "", "Unknown Status")</f>
        <v>Permanent</v>
      </c>
    </row>
    <row r="3076" spans="1:15" x14ac:dyDescent="0.25">
      <c r="A3076" t="s">
        <v>1284</v>
      </c>
      <c r="B3076">
        <v>301963198</v>
      </c>
      <c r="C3076">
        <v>3</v>
      </c>
      <c r="D3076" s="1">
        <v>42920.570509259262</v>
      </c>
      <c r="E3076" s="1">
        <v>42920.528784722221</v>
      </c>
      <c r="F3076">
        <v>10000</v>
      </c>
      <c r="G3076">
        <v>13000</v>
      </c>
      <c r="H3076">
        <v>30</v>
      </c>
      <c r="J3076" t="s">
        <v>11</v>
      </c>
      <c r="K3076" s="2">
        <f t="shared" si="144"/>
        <v>0.3</v>
      </c>
      <c r="L3076">
        <f t="shared" si="145"/>
        <v>0</v>
      </c>
      <c r="M3076" t="str">
        <f t="shared" si="146"/>
        <v>2. Early Repeat (2-3)</v>
      </c>
      <c r="N3076" t="str">
        <f>IFERROR(INDEX(Demographics!F:F, MATCH(A3076, Demographics!A:A, 0)), "Unspecified Bank")</f>
        <v>Unspecified Bank</v>
      </c>
      <c r="O3076" t="str">
        <f>IFERROR(INDEX(Demographics!H:H, MATCH(A3076, Demographics!A:A, 0)) &amp; "", "Unknown Status")</f>
        <v>Unknown Status</v>
      </c>
    </row>
    <row r="3077" spans="1:15" x14ac:dyDescent="0.25">
      <c r="A3077" t="s">
        <v>3402</v>
      </c>
      <c r="B3077">
        <v>301967954</v>
      </c>
      <c r="C3077">
        <v>7</v>
      </c>
      <c r="D3077" s="1">
        <v>42923.54546296296</v>
      </c>
      <c r="E3077" s="1">
        <v>42923.503738425927</v>
      </c>
      <c r="F3077">
        <v>30000</v>
      </c>
      <c r="G3077">
        <v>34500</v>
      </c>
      <c r="H3077">
        <v>30</v>
      </c>
      <c r="J3077" t="s">
        <v>11</v>
      </c>
      <c r="K3077" s="2">
        <f t="shared" si="144"/>
        <v>0.15</v>
      </c>
      <c r="L3077">
        <f t="shared" si="145"/>
        <v>0</v>
      </c>
      <c r="M3077" t="str">
        <f t="shared" si="146"/>
        <v>3. High Velocity Loyalty (4+)</v>
      </c>
      <c r="N3077" t="str">
        <f>IFERROR(INDEX(Demographics!F:F, MATCH(A3077, Demographics!A:A, 0)), "Unspecified Bank")</f>
        <v>Diamond Bank</v>
      </c>
      <c r="O3077" t="str">
        <f>IFERROR(INDEX(Demographics!H:H, MATCH(A3077, Demographics!A:A, 0)) &amp; "", "Unknown Status")</f>
        <v>Permanent</v>
      </c>
    </row>
    <row r="3078" spans="1:15" x14ac:dyDescent="0.25">
      <c r="A3078" t="s">
        <v>3403</v>
      </c>
      <c r="B3078">
        <v>301977343</v>
      </c>
      <c r="C3078">
        <v>2</v>
      </c>
      <c r="D3078" s="1">
        <v>42930.45653935185</v>
      </c>
      <c r="E3078" s="1">
        <v>42930.414803240739</v>
      </c>
      <c r="F3078">
        <v>10000</v>
      </c>
      <c r="G3078">
        <v>13000</v>
      </c>
      <c r="H3078">
        <v>30</v>
      </c>
      <c r="I3078" t="s">
        <v>3404</v>
      </c>
      <c r="J3078" t="s">
        <v>11</v>
      </c>
      <c r="K3078" s="2">
        <f t="shared" si="144"/>
        <v>0.3</v>
      </c>
      <c r="L3078">
        <f t="shared" si="145"/>
        <v>0</v>
      </c>
      <c r="M3078" t="str">
        <f t="shared" si="146"/>
        <v>2. Early Repeat (2-3)</v>
      </c>
      <c r="N3078" t="str">
        <f>IFERROR(INDEX(Demographics!F:F, MATCH(A3078, Demographics!A:A, 0)), "Unspecified Bank")</f>
        <v>Skye Bank</v>
      </c>
      <c r="O3078" t="str">
        <f>IFERROR(INDEX(Demographics!H:H, MATCH(A3078, Demographics!A:A, 0)) &amp; "", "Unknown Status")</f>
        <v>Permanent</v>
      </c>
    </row>
    <row r="3079" spans="1:15" x14ac:dyDescent="0.25">
      <c r="A3079" t="s">
        <v>3405</v>
      </c>
      <c r="B3079">
        <v>301993827</v>
      </c>
      <c r="C3079">
        <v>9</v>
      </c>
      <c r="D3079" s="1">
        <v>42940.705740740741</v>
      </c>
      <c r="E3079" s="1">
        <v>42940.663969907408</v>
      </c>
      <c r="F3079">
        <v>10000</v>
      </c>
      <c r="G3079">
        <v>12250</v>
      </c>
      <c r="H3079">
        <v>30</v>
      </c>
      <c r="J3079" t="s">
        <v>11</v>
      </c>
      <c r="K3079" s="2">
        <f t="shared" si="144"/>
        <v>0.22500000000000001</v>
      </c>
      <c r="L3079">
        <f t="shared" si="145"/>
        <v>0</v>
      </c>
      <c r="M3079" t="str">
        <f t="shared" si="146"/>
        <v>3. High Velocity Loyalty (4+)</v>
      </c>
      <c r="N3079" t="str">
        <f>IFERROR(INDEX(Demographics!F:F, MATCH(A3079, Demographics!A:A, 0)), "Unspecified Bank")</f>
        <v>Zenith Bank</v>
      </c>
      <c r="O3079" t="str">
        <f>IFERROR(INDEX(Demographics!H:H, MATCH(A3079, Demographics!A:A, 0)) &amp; "", "Unknown Status")</f>
        <v>Permanent</v>
      </c>
    </row>
    <row r="3080" spans="1:15" x14ac:dyDescent="0.25">
      <c r="A3080" t="s">
        <v>3406</v>
      </c>
      <c r="B3080">
        <v>301967045</v>
      </c>
      <c r="C3080">
        <v>2</v>
      </c>
      <c r="D3080" s="1">
        <v>42922.832418981481</v>
      </c>
      <c r="E3080" s="1">
        <v>42922.790682870371</v>
      </c>
      <c r="F3080">
        <v>10000</v>
      </c>
      <c r="G3080">
        <v>13000</v>
      </c>
      <c r="H3080">
        <v>30</v>
      </c>
      <c r="J3080" t="s">
        <v>11</v>
      </c>
      <c r="K3080" s="2">
        <f t="shared" si="144"/>
        <v>0.3</v>
      </c>
      <c r="L3080">
        <f t="shared" si="145"/>
        <v>0</v>
      </c>
      <c r="M3080" t="str">
        <f t="shared" si="146"/>
        <v>2. Early Repeat (2-3)</v>
      </c>
      <c r="N3080" t="str">
        <f>IFERROR(INDEX(Demographics!F:F, MATCH(A3080, Demographics!A:A, 0)), "Unspecified Bank")</f>
        <v>UBA</v>
      </c>
      <c r="O3080" t="str">
        <f>IFERROR(INDEX(Demographics!H:H, MATCH(A3080, Demographics!A:A, 0)) &amp; "", "Unknown Status")</f>
        <v>Permanent</v>
      </c>
    </row>
    <row r="3081" spans="1:15" x14ac:dyDescent="0.25">
      <c r="A3081" t="s">
        <v>3407</v>
      </c>
      <c r="B3081">
        <v>301982830</v>
      </c>
      <c r="C3081">
        <v>3</v>
      </c>
      <c r="D3081" s="1">
        <v>42933.944895833331</v>
      </c>
      <c r="E3081" s="1">
        <v>42933.903171296297</v>
      </c>
      <c r="F3081">
        <v>10000</v>
      </c>
      <c r="G3081">
        <v>13000</v>
      </c>
      <c r="H3081">
        <v>30</v>
      </c>
      <c r="I3081" t="s">
        <v>1998</v>
      </c>
      <c r="J3081" t="s">
        <v>11</v>
      </c>
      <c r="K3081" s="2">
        <f t="shared" si="144"/>
        <v>0.3</v>
      </c>
      <c r="L3081">
        <f t="shared" si="145"/>
        <v>0</v>
      </c>
      <c r="M3081" t="str">
        <f t="shared" si="146"/>
        <v>2. Early Repeat (2-3)</v>
      </c>
      <c r="N3081" t="str">
        <f>IFERROR(INDEX(Demographics!F:F, MATCH(A3081, Demographics!A:A, 0)), "Unspecified Bank")</f>
        <v>Unspecified Bank</v>
      </c>
      <c r="O3081" t="str">
        <f>IFERROR(INDEX(Demographics!H:H, MATCH(A3081, Demographics!A:A, 0)) &amp; "", "Unknown Status")</f>
        <v>Unknown Status</v>
      </c>
    </row>
    <row r="3082" spans="1:15" x14ac:dyDescent="0.25">
      <c r="A3082" t="s">
        <v>3408</v>
      </c>
      <c r="B3082">
        <v>301984559</v>
      </c>
      <c r="C3082">
        <v>3</v>
      </c>
      <c r="D3082" s="1">
        <v>42934.837685185186</v>
      </c>
      <c r="E3082" s="1">
        <v>42934.795949074076</v>
      </c>
      <c r="F3082">
        <v>10000</v>
      </c>
      <c r="G3082">
        <v>13000</v>
      </c>
      <c r="H3082">
        <v>30</v>
      </c>
      <c r="J3082" t="s">
        <v>11</v>
      </c>
      <c r="K3082" s="2">
        <f t="shared" si="144"/>
        <v>0.3</v>
      </c>
      <c r="L3082">
        <f t="shared" si="145"/>
        <v>0</v>
      </c>
      <c r="M3082" t="str">
        <f t="shared" si="146"/>
        <v>2. Early Repeat (2-3)</v>
      </c>
      <c r="N3082" t="str">
        <f>IFERROR(INDEX(Demographics!F:F, MATCH(A3082, Demographics!A:A, 0)), "Unspecified Bank")</f>
        <v>First Bank</v>
      </c>
      <c r="O3082" t="str">
        <f>IFERROR(INDEX(Demographics!H:H, MATCH(A3082, Demographics!A:A, 0)) &amp; "", "Unknown Status")</f>
        <v/>
      </c>
    </row>
    <row r="3083" spans="1:15" x14ac:dyDescent="0.25">
      <c r="A3083" t="s">
        <v>3409</v>
      </c>
      <c r="B3083">
        <v>301959704</v>
      </c>
      <c r="C3083">
        <v>9</v>
      </c>
      <c r="D3083" s="1">
        <v>42918.356689814813</v>
      </c>
      <c r="E3083" s="1">
        <v>42918.314965277779</v>
      </c>
      <c r="F3083">
        <v>20000</v>
      </c>
      <c r="G3083">
        <v>24500</v>
      </c>
      <c r="H3083">
        <v>30</v>
      </c>
      <c r="J3083" t="s">
        <v>11</v>
      </c>
      <c r="K3083" s="2">
        <f t="shared" si="144"/>
        <v>0.22500000000000001</v>
      </c>
      <c r="L3083">
        <f t="shared" si="145"/>
        <v>0</v>
      </c>
      <c r="M3083" t="str">
        <f t="shared" si="146"/>
        <v>3. High Velocity Loyalty (4+)</v>
      </c>
      <c r="N3083" t="str">
        <f>IFERROR(INDEX(Demographics!F:F, MATCH(A3083, Demographics!A:A, 0)), "Unspecified Bank")</f>
        <v>Stanbic IBTC</v>
      </c>
      <c r="O3083" t="str">
        <f>IFERROR(INDEX(Demographics!H:H, MATCH(A3083, Demographics!A:A, 0)) &amp; "", "Unknown Status")</f>
        <v>Self-Employed</v>
      </c>
    </row>
    <row r="3084" spans="1:15" x14ac:dyDescent="0.25">
      <c r="A3084" t="s">
        <v>3410</v>
      </c>
      <c r="B3084">
        <v>301991397</v>
      </c>
      <c r="C3084">
        <v>2</v>
      </c>
      <c r="D3084" s="1">
        <v>42938.990439814814</v>
      </c>
      <c r="E3084" s="1">
        <v>42938.948541666665</v>
      </c>
      <c r="F3084">
        <v>10000</v>
      </c>
      <c r="G3084">
        <v>13000</v>
      </c>
      <c r="H3084">
        <v>30</v>
      </c>
      <c r="J3084" t="s">
        <v>11</v>
      </c>
      <c r="K3084" s="2">
        <f t="shared" si="144"/>
        <v>0.3</v>
      </c>
      <c r="L3084">
        <f t="shared" si="145"/>
        <v>0</v>
      </c>
      <c r="M3084" t="str">
        <f t="shared" si="146"/>
        <v>2. Early Repeat (2-3)</v>
      </c>
      <c r="N3084" t="str">
        <f>IFERROR(INDEX(Demographics!F:F, MATCH(A3084, Demographics!A:A, 0)), "Unspecified Bank")</f>
        <v>EcoBank</v>
      </c>
      <c r="O3084" t="str">
        <f>IFERROR(INDEX(Demographics!H:H, MATCH(A3084, Demographics!A:A, 0)) &amp; "", "Unknown Status")</f>
        <v>Permanent</v>
      </c>
    </row>
    <row r="3085" spans="1:15" x14ac:dyDescent="0.25">
      <c r="A3085" t="s">
        <v>3411</v>
      </c>
      <c r="B3085">
        <v>301986911</v>
      </c>
      <c r="C3085">
        <v>3</v>
      </c>
      <c r="D3085" s="1">
        <v>42936.325497685182</v>
      </c>
      <c r="E3085" s="1">
        <v>42936.283726851849</v>
      </c>
      <c r="F3085">
        <v>10000</v>
      </c>
      <c r="G3085">
        <v>11500</v>
      </c>
      <c r="H3085">
        <v>15</v>
      </c>
      <c r="J3085" t="s">
        <v>11</v>
      </c>
      <c r="K3085" s="2">
        <f t="shared" si="144"/>
        <v>0.15</v>
      </c>
      <c r="L3085">
        <f t="shared" si="145"/>
        <v>0</v>
      </c>
      <c r="M3085" t="str">
        <f t="shared" si="146"/>
        <v>2. Early Repeat (2-3)</v>
      </c>
      <c r="N3085" t="str">
        <f>IFERROR(INDEX(Demographics!F:F, MATCH(A3085, Demographics!A:A, 0)), "Unspecified Bank")</f>
        <v>Unspecified Bank</v>
      </c>
      <c r="O3085" t="str">
        <f>IFERROR(INDEX(Demographics!H:H, MATCH(A3085, Demographics!A:A, 0)) &amp; "", "Unknown Status")</f>
        <v>Unknown Status</v>
      </c>
    </row>
    <row r="3086" spans="1:15" x14ac:dyDescent="0.25">
      <c r="A3086" t="s">
        <v>86</v>
      </c>
      <c r="B3086">
        <v>301986192</v>
      </c>
      <c r="C3086">
        <v>13</v>
      </c>
      <c r="D3086" s="1">
        <v>42935.743807870371</v>
      </c>
      <c r="E3086" s="1">
        <v>42935.702037037037</v>
      </c>
      <c r="F3086">
        <v>50000</v>
      </c>
      <c r="G3086">
        <v>57000.5</v>
      </c>
      <c r="H3086">
        <v>90</v>
      </c>
      <c r="J3086" t="s">
        <v>11</v>
      </c>
      <c r="K3086" s="2">
        <f t="shared" si="144"/>
        <v>0.14001</v>
      </c>
      <c r="L3086">
        <f t="shared" si="145"/>
        <v>0</v>
      </c>
      <c r="M3086" t="str">
        <f t="shared" si="146"/>
        <v>3. High Velocity Loyalty (4+)</v>
      </c>
      <c r="N3086" t="str">
        <f>IFERROR(INDEX(Demographics!F:F, MATCH(A3086, Demographics!A:A, 0)), "Unspecified Bank")</f>
        <v>Diamond Bank</v>
      </c>
      <c r="O3086" t="str">
        <f>IFERROR(INDEX(Demographics!H:H, MATCH(A3086, Demographics!A:A, 0)) &amp; "", "Unknown Status")</f>
        <v>Self-Employed</v>
      </c>
    </row>
    <row r="3087" spans="1:15" x14ac:dyDescent="0.25">
      <c r="A3087" t="s">
        <v>3412</v>
      </c>
      <c r="B3087">
        <v>301987166</v>
      </c>
      <c r="C3087">
        <v>2</v>
      </c>
      <c r="D3087" s="1">
        <v>42936.416377314818</v>
      </c>
      <c r="E3087" s="1">
        <v>42936.374583333331</v>
      </c>
      <c r="F3087">
        <v>10000</v>
      </c>
      <c r="G3087">
        <v>13000</v>
      </c>
      <c r="H3087">
        <v>30</v>
      </c>
      <c r="J3087" t="s">
        <v>11</v>
      </c>
      <c r="K3087" s="2">
        <f t="shared" si="144"/>
        <v>0.3</v>
      </c>
      <c r="L3087">
        <f t="shared" si="145"/>
        <v>0</v>
      </c>
      <c r="M3087" t="str">
        <f t="shared" si="146"/>
        <v>2. Early Repeat (2-3)</v>
      </c>
      <c r="N3087" t="str">
        <f>IFERROR(INDEX(Demographics!F:F, MATCH(A3087, Demographics!A:A, 0)), "Unspecified Bank")</f>
        <v>GT Bank</v>
      </c>
      <c r="O3087" t="str">
        <f>IFERROR(INDEX(Demographics!H:H, MATCH(A3087, Demographics!A:A, 0)) &amp; "", "Unknown Status")</f>
        <v>Permanent</v>
      </c>
    </row>
    <row r="3088" spans="1:15" x14ac:dyDescent="0.25">
      <c r="A3088" t="s">
        <v>2748</v>
      </c>
      <c r="B3088">
        <v>301964529</v>
      </c>
      <c r="C3088">
        <v>7</v>
      </c>
      <c r="D3088" s="1">
        <v>42921.430138888885</v>
      </c>
      <c r="E3088" s="1">
        <v>42921.388298611113</v>
      </c>
      <c r="F3088">
        <v>30000</v>
      </c>
      <c r="G3088">
        <v>34500</v>
      </c>
      <c r="H3088">
        <v>30</v>
      </c>
      <c r="J3088" t="s">
        <v>11</v>
      </c>
      <c r="K3088" s="2">
        <f t="shared" si="144"/>
        <v>0.15</v>
      </c>
      <c r="L3088">
        <f t="shared" si="145"/>
        <v>0</v>
      </c>
      <c r="M3088" t="str">
        <f t="shared" si="146"/>
        <v>3. High Velocity Loyalty (4+)</v>
      </c>
      <c r="N3088" t="str">
        <f>IFERROR(INDEX(Demographics!F:F, MATCH(A3088, Demographics!A:A, 0)), "Unspecified Bank")</f>
        <v>FCMB</v>
      </c>
      <c r="O3088" t="str">
        <f>IFERROR(INDEX(Demographics!H:H, MATCH(A3088, Demographics!A:A, 0)) &amp; "", "Unknown Status")</f>
        <v>Permanent</v>
      </c>
    </row>
    <row r="3089" spans="1:15" x14ac:dyDescent="0.25">
      <c r="A3089" t="s">
        <v>3413</v>
      </c>
      <c r="B3089">
        <v>301966201</v>
      </c>
      <c r="C3089">
        <v>3</v>
      </c>
      <c r="D3089" s="1">
        <v>42922.449745370373</v>
      </c>
      <c r="E3089" s="1">
        <v>42922.408020833333</v>
      </c>
      <c r="F3089">
        <v>10000</v>
      </c>
      <c r="G3089">
        <v>11500</v>
      </c>
      <c r="H3089">
        <v>15</v>
      </c>
      <c r="J3089" t="s">
        <v>11</v>
      </c>
      <c r="K3089" s="2">
        <f t="shared" si="144"/>
        <v>0.15</v>
      </c>
      <c r="L3089">
        <f t="shared" si="145"/>
        <v>0</v>
      </c>
      <c r="M3089" t="str">
        <f t="shared" si="146"/>
        <v>2. Early Repeat (2-3)</v>
      </c>
      <c r="N3089" t="str">
        <f>IFERROR(INDEX(Demographics!F:F, MATCH(A3089, Demographics!A:A, 0)), "Unspecified Bank")</f>
        <v>GT Bank</v>
      </c>
      <c r="O3089" t="str">
        <f>IFERROR(INDEX(Demographics!H:H, MATCH(A3089, Demographics!A:A, 0)) &amp; "", "Unknown Status")</f>
        <v>Permanent</v>
      </c>
    </row>
    <row r="3090" spans="1:15" x14ac:dyDescent="0.25">
      <c r="A3090" t="s">
        <v>3414</v>
      </c>
      <c r="B3090">
        <v>301973450</v>
      </c>
      <c r="C3090">
        <v>9</v>
      </c>
      <c r="D3090" s="1">
        <v>42927.725451388891</v>
      </c>
      <c r="E3090" s="1">
        <v>42927.68372685185</v>
      </c>
      <c r="F3090">
        <v>20000</v>
      </c>
      <c r="G3090">
        <v>24500</v>
      </c>
      <c r="H3090">
        <v>30</v>
      </c>
      <c r="J3090" t="s">
        <v>11</v>
      </c>
      <c r="K3090" s="2">
        <f t="shared" si="144"/>
        <v>0.22500000000000001</v>
      </c>
      <c r="L3090">
        <f t="shared" si="145"/>
        <v>0</v>
      </c>
      <c r="M3090" t="str">
        <f t="shared" si="146"/>
        <v>3. High Velocity Loyalty (4+)</v>
      </c>
      <c r="N3090" t="str">
        <f>IFERROR(INDEX(Demographics!F:F, MATCH(A3090, Demographics!A:A, 0)), "Unspecified Bank")</f>
        <v>Access Bank</v>
      </c>
      <c r="O3090" t="str">
        <f>IFERROR(INDEX(Demographics!H:H, MATCH(A3090, Demographics!A:A, 0)) &amp; "", "Unknown Status")</f>
        <v>Permanent</v>
      </c>
    </row>
    <row r="3091" spans="1:15" x14ac:dyDescent="0.25">
      <c r="A3091" t="s">
        <v>3415</v>
      </c>
      <c r="B3091">
        <v>301968360</v>
      </c>
      <c r="C3091">
        <v>2</v>
      </c>
      <c r="D3091" s="1">
        <v>42923.748229166667</v>
      </c>
      <c r="E3091" s="1">
        <v>42923.706504629627</v>
      </c>
      <c r="F3091">
        <v>10000</v>
      </c>
      <c r="G3091">
        <v>13000</v>
      </c>
      <c r="H3091">
        <v>30</v>
      </c>
      <c r="J3091" t="s">
        <v>11</v>
      </c>
      <c r="K3091" s="2">
        <f t="shared" si="144"/>
        <v>0.3</v>
      </c>
      <c r="L3091">
        <f t="shared" si="145"/>
        <v>0</v>
      </c>
      <c r="M3091" t="str">
        <f t="shared" si="146"/>
        <v>2. Early Repeat (2-3)</v>
      </c>
      <c r="N3091" t="str">
        <f>IFERROR(INDEX(Demographics!F:F, MATCH(A3091, Demographics!A:A, 0)), "Unspecified Bank")</f>
        <v>GT Bank</v>
      </c>
      <c r="O3091" t="str">
        <f>IFERROR(INDEX(Demographics!H:H, MATCH(A3091, Demographics!A:A, 0)) &amp; "", "Unknown Status")</f>
        <v>Permanent</v>
      </c>
    </row>
    <row r="3092" spans="1:15" x14ac:dyDescent="0.25">
      <c r="A3092" t="s">
        <v>3416</v>
      </c>
      <c r="B3092">
        <v>301977765</v>
      </c>
      <c r="C3092">
        <v>4</v>
      </c>
      <c r="D3092" s="1">
        <v>42930.603414351855</v>
      </c>
      <c r="E3092" s="1">
        <v>42930.561689814815</v>
      </c>
      <c r="F3092">
        <v>20000</v>
      </c>
      <c r="G3092">
        <v>24500</v>
      </c>
      <c r="H3092">
        <v>30</v>
      </c>
      <c r="J3092" t="s">
        <v>11</v>
      </c>
      <c r="K3092" s="2">
        <f t="shared" si="144"/>
        <v>0.22500000000000001</v>
      </c>
      <c r="L3092">
        <f t="shared" si="145"/>
        <v>0</v>
      </c>
      <c r="M3092" t="str">
        <f t="shared" si="146"/>
        <v>3. High Velocity Loyalty (4+)</v>
      </c>
      <c r="N3092" t="str">
        <f>IFERROR(INDEX(Demographics!F:F, MATCH(A3092, Demographics!A:A, 0)), "Unspecified Bank")</f>
        <v>GT Bank</v>
      </c>
      <c r="O3092" t="str">
        <f>IFERROR(INDEX(Demographics!H:H, MATCH(A3092, Demographics!A:A, 0)) &amp; "", "Unknown Status")</f>
        <v>Permanent</v>
      </c>
    </row>
    <row r="3093" spans="1:15" x14ac:dyDescent="0.25">
      <c r="A3093" t="s">
        <v>3417</v>
      </c>
      <c r="B3093">
        <v>301987155</v>
      </c>
      <c r="C3093">
        <v>2</v>
      </c>
      <c r="D3093" s="1">
        <v>42936.412708333337</v>
      </c>
      <c r="E3093" s="1">
        <v>42936.370949074073</v>
      </c>
      <c r="F3093">
        <v>10000</v>
      </c>
      <c r="G3093">
        <v>13000</v>
      </c>
      <c r="H3093">
        <v>30</v>
      </c>
      <c r="J3093" t="s">
        <v>11</v>
      </c>
      <c r="K3093" s="2">
        <f t="shared" si="144"/>
        <v>0.3</v>
      </c>
      <c r="L3093">
        <f t="shared" si="145"/>
        <v>0</v>
      </c>
      <c r="M3093" t="str">
        <f t="shared" si="146"/>
        <v>2. Early Repeat (2-3)</v>
      </c>
      <c r="N3093" t="str">
        <f>IFERROR(INDEX(Demographics!F:F, MATCH(A3093, Demographics!A:A, 0)), "Unspecified Bank")</f>
        <v>Access Bank</v>
      </c>
      <c r="O3093" t="str">
        <f>IFERROR(INDEX(Demographics!H:H, MATCH(A3093, Demographics!A:A, 0)) &amp; "", "Unknown Status")</f>
        <v>Permanent</v>
      </c>
    </row>
    <row r="3094" spans="1:15" x14ac:dyDescent="0.25">
      <c r="A3094" t="s">
        <v>3418</v>
      </c>
      <c r="B3094">
        <v>301987354</v>
      </c>
      <c r="C3094">
        <v>2</v>
      </c>
      <c r="D3094" s="1">
        <v>42936.489039351851</v>
      </c>
      <c r="E3094" s="1">
        <v>42936.447280092594</v>
      </c>
      <c r="F3094">
        <v>10000</v>
      </c>
      <c r="G3094">
        <v>13000</v>
      </c>
      <c r="H3094">
        <v>30</v>
      </c>
      <c r="I3094" t="s">
        <v>796</v>
      </c>
      <c r="J3094" t="s">
        <v>11</v>
      </c>
      <c r="K3094" s="2">
        <f t="shared" si="144"/>
        <v>0.3</v>
      </c>
      <c r="L3094">
        <f t="shared" si="145"/>
        <v>0</v>
      </c>
      <c r="M3094" t="str">
        <f t="shared" si="146"/>
        <v>2. Early Repeat (2-3)</v>
      </c>
      <c r="N3094" t="str">
        <f>IFERROR(INDEX(Demographics!F:F, MATCH(A3094, Demographics!A:A, 0)), "Unspecified Bank")</f>
        <v>Stanbic IBTC</v>
      </c>
      <c r="O3094" t="str">
        <f>IFERROR(INDEX(Demographics!H:H, MATCH(A3094, Demographics!A:A, 0)) &amp; "", "Unknown Status")</f>
        <v>Permanent</v>
      </c>
    </row>
    <row r="3095" spans="1:15" x14ac:dyDescent="0.25">
      <c r="A3095" t="s">
        <v>3419</v>
      </c>
      <c r="B3095">
        <v>301998687</v>
      </c>
      <c r="C3095">
        <v>9</v>
      </c>
      <c r="D3095" s="1">
        <v>42943.518321759257</v>
      </c>
      <c r="E3095" s="1">
        <v>42943.476585648146</v>
      </c>
      <c r="F3095">
        <v>10000</v>
      </c>
      <c r="G3095">
        <v>13000</v>
      </c>
      <c r="H3095">
        <v>30</v>
      </c>
      <c r="J3095" t="s">
        <v>11</v>
      </c>
      <c r="K3095" s="2">
        <f t="shared" si="144"/>
        <v>0.3</v>
      </c>
      <c r="L3095">
        <f t="shared" si="145"/>
        <v>0</v>
      </c>
      <c r="M3095" t="str">
        <f t="shared" si="146"/>
        <v>3. High Velocity Loyalty (4+)</v>
      </c>
      <c r="N3095" t="str">
        <f>IFERROR(INDEX(Demographics!F:F, MATCH(A3095, Demographics!A:A, 0)), "Unspecified Bank")</f>
        <v>UBA</v>
      </c>
      <c r="O3095" t="str">
        <f>IFERROR(INDEX(Demographics!H:H, MATCH(A3095, Demographics!A:A, 0)) &amp; "", "Unknown Status")</f>
        <v>Permanent</v>
      </c>
    </row>
    <row r="3096" spans="1:15" x14ac:dyDescent="0.25">
      <c r="A3096" t="s">
        <v>3420</v>
      </c>
      <c r="B3096">
        <v>301999116</v>
      </c>
      <c r="C3096">
        <v>3</v>
      </c>
      <c r="D3096" s="1">
        <v>42943.688425925924</v>
      </c>
      <c r="E3096" s="1">
        <v>42943.646678240744</v>
      </c>
      <c r="F3096">
        <v>10000</v>
      </c>
      <c r="G3096">
        <v>13000</v>
      </c>
      <c r="H3096">
        <v>30</v>
      </c>
      <c r="J3096" t="s">
        <v>11</v>
      </c>
      <c r="K3096" s="2">
        <f t="shared" si="144"/>
        <v>0.3</v>
      </c>
      <c r="L3096">
        <f t="shared" si="145"/>
        <v>0</v>
      </c>
      <c r="M3096" t="str">
        <f t="shared" si="146"/>
        <v>2. Early Repeat (2-3)</v>
      </c>
      <c r="N3096" t="str">
        <f>IFERROR(INDEX(Demographics!F:F, MATCH(A3096, Demographics!A:A, 0)), "Unspecified Bank")</f>
        <v>FCMB</v>
      </c>
      <c r="O3096" t="str">
        <f>IFERROR(INDEX(Demographics!H:H, MATCH(A3096, Demographics!A:A, 0)) &amp; "", "Unknown Status")</f>
        <v/>
      </c>
    </row>
    <row r="3097" spans="1:15" x14ac:dyDescent="0.25">
      <c r="A3097" t="s">
        <v>3421</v>
      </c>
      <c r="B3097">
        <v>301998289</v>
      </c>
      <c r="C3097">
        <v>6</v>
      </c>
      <c r="D3097" s="1">
        <v>42943.352164351854</v>
      </c>
      <c r="E3097" s="1">
        <v>42943.309699074074</v>
      </c>
      <c r="F3097">
        <v>30000</v>
      </c>
      <c r="G3097">
        <v>39000</v>
      </c>
      <c r="H3097">
        <v>60</v>
      </c>
      <c r="J3097" t="s">
        <v>23</v>
      </c>
      <c r="K3097" s="2">
        <f t="shared" si="144"/>
        <v>0.3</v>
      </c>
      <c r="L3097">
        <f t="shared" si="145"/>
        <v>1</v>
      </c>
      <c r="M3097" t="str">
        <f t="shared" si="146"/>
        <v>3. High Velocity Loyalty (4+)</v>
      </c>
      <c r="N3097" t="str">
        <f>IFERROR(INDEX(Demographics!F:F, MATCH(A3097, Demographics!A:A, 0)), "Unspecified Bank")</f>
        <v>GT Bank</v>
      </c>
      <c r="O3097" t="str">
        <f>IFERROR(INDEX(Demographics!H:H, MATCH(A3097, Demographics!A:A, 0)) &amp; "", "Unknown Status")</f>
        <v>Self-Employed</v>
      </c>
    </row>
    <row r="3098" spans="1:15" x14ac:dyDescent="0.25">
      <c r="A3098" t="s">
        <v>3422</v>
      </c>
      <c r="B3098">
        <v>301984930</v>
      </c>
      <c r="C3098">
        <v>6</v>
      </c>
      <c r="D3098" s="1">
        <v>42935.194849537038</v>
      </c>
      <c r="E3098" s="1">
        <v>42935.153090277781</v>
      </c>
      <c r="F3098">
        <v>10000</v>
      </c>
      <c r="G3098">
        <v>13000</v>
      </c>
      <c r="H3098">
        <v>30</v>
      </c>
      <c r="J3098" t="s">
        <v>23</v>
      </c>
      <c r="K3098" s="2">
        <f t="shared" si="144"/>
        <v>0.3</v>
      </c>
      <c r="L3098">
        <f t="shared" si="145"/>
        <v>1</v>
      </c>
      <c r="M3098" t="str">
        <f t="shared" si="146"/>
        <v>3. High Velocity Loyalty (4+)</v>
      </c>
      <c r="N3098" t="str">
        <f>IFERROR(INDEX(Demographics!F:F, MATCH(A3098, Demographics!A:A, 0)), "Unspecified Bank")</f>
        <v>First Bank</v>
      </c>
      <c r="O3098" t="str">
        <f>IFERROR(INDEX(Demographics!H:H, MATCH(A3098, Demographics!A:A, 0)) &amp; "", "Unknown Status")</f>
        <v>Permanent</v>
      </c>
    </row>
    <row r="3099" spans="1:15" x14ac:dyDescent="0.25">
      <c r="A3099" t="s">
        <v>3423</v>
      </c>
      <c r="B3099">
        <v>301987320</v>
      </c>
      <c r="C3099">
        <v>2</v>
      </c>
      <c r="D3099" s="1">
        <v>42936.478333333333</v>
      </c>
      <c r="E3099" s="1">
        <v>42936.436585648145</v>
      </c>
      <c r="F3099">
        <v>10000</v>
      </c>
      <c r="G3099">
        <v>13000</v>
      </c>
      <c r="H3099">
        <v>30</v>
      </c>
      <c r="J3099" t="s">
        <v>23</v>
      </c>
      <c r="K3099" s="2">
        <f t="shared" si="144"/>
        <v>0.3</v>
      </c>
      <c r="L3099">
        <f t="shared" si="145"/>
        <v>1</v>
      </c>
      <c r="M3099" t="str">
        <f t="shared" si="146"/>
        <v>2. Early Repeat (2-3)</v>
      </c>
      <c r="N3099" t="str">
        <f>IFERROR(INDEX(Demographics!F:F, MATCH(A3099, Demographics!A:A, 0)), "Unspecified Bank")</f>
        <v>First Bank</v>
      </c>
      <c r="O3099" t="str">
        <f>IFERROR(INDEX(Demographics!H:H, MATCH(A3099, Demographics!A:A, 0)) &amp; "", "Unknown Status")</f>
        <v>Permanent</v>
      </c>
    </row>
    <row r="3100" spans="1:15" x14ac:dyDescent="0.25">
      <c r="A3100" t="s">
        <v>3424</v>
      </c>
      <c r="B3100">
        <v>301987058</v>
      </c>
      <c r="C3100">
        <v>3</v>
      </c>
      <c r="D3100" s="1">
        <v>42936.376643518517</v>
      </c>
      <c r="E3100" s="1">
        <v>42936.33488425926</v>
      </c>
      <c r="F3100">
        <v>10000</v>
      </c>
      <c r="G3100">
        <v>11500</v>
      </c>
      <c r="H3100">
        <v>15</v>
      </c>
      <c r="J3100" t="s">
        <v>23</v>
      </c>
      <c r="K3100" s="2">
        <f t="shared" si="144"/>
        <v>0.15</v>
      </c>
      <c r="L3100">
        <f t="shared" si="145"/>
        <v>1</v>
      </c>
      <c r="M3100" t="str">
        <f t="shared" si="146"/>
        <v>2. Early Repeat (2-3)</v>
      </c>
      <c r="N3100" t="str">
        <f>IFERROR(INDEX(Demographics!F:F, MATCH(A3100, Demographics!A:A, 0)), "Unspecified Bank")</f>
        <v>GT Bank</v>
      </c>
      <c r="O3100" t="str">
        <f>IFERROR(INDEX(Demographics!H:H, MATCH(A3100, Demographics!A:A, 0)) &amp; "", "Unknown Status")</f>
        <v>Permanent</v>
      </c>
    </row>
    <row r="3101" spans="1:15" x14ac:dyDescent="0.25">
      <c r="A3101" t="s">
        <v>3425</v>
      </c>
      <c r="B3101">
        <v>301960209</v>
      </c>
      <c r="C3101">
        <v>2</v>
      </c>
      <c r="D3101" s="1">
        <v>42918.781805555554</v>
      </c>
      <c r="E3101" s="1">
        <v>42918.740069444444</v>
      </c>
      <c r="F3101">
        <v>10000</v>
      </c>
      <c r="G3101">
        <v>11500</v>
      </c>
      <c r="H3101">
        <v>15</v>
      </c>
      <c r="J3101" t="s">
        <v>23</v>
      </c>
      <c r="K3101" s="2">
        <f t="shared" si="144"/>
        <v>0.15</v>
      </c>
      <c r="L3101">
        <f t="shared" si="145"/>
        <v>1</v>
      </c>
      <c r="M3101" t="str">
        <f t="shared" si="146"/>
        <v>2. Early Repeat (2-3)</v>
      </c>
      <c r="N3101" t="str">
        <f>IFERROR(INDEX(Demographics!F:F, MATCH(A3101, Demographics!A:A, 0)), "Unspecified Bank")</f>
        <v>First Bank</v>
      </c>
      <c r="O3101" t="str">
        <f>IFERROR(INDEX(Demographics!H:H, MATCH(A3101, Demographics!A:A, 0)) &amp; "", "Unknown Status")</f>
        <v/>
      </c>
    </row>
    <row r="3102" spans="1:15" x14ac:dyDescent="0.25">
      <c r="A3102" t="s">
        <v>3426</v>
      </c>
      <c r="B3102">
        <v>301960308</v>
      </c>
      <c r="C3102">
        <v>13</v>
      </c>
      <c r="D3102" s="1">
        <v>42918.858171296299</v>
      </c>
      <c r="E3102" s="1">
        <v>42918.815740740742</v>
      </c>
      <c r="F3102">
        <v>40000</v>
      </c>
      <c r="G3102">
        <v>44000</v>
      </c>
      <c r="H3102">
        <v>30</v>
      </c>
      <c r="J3102" t="s">
        <v>23</v>
      </c>
      <c r="K3102" s="2">
        <f t="shared" si="144"/>
        <v>0.1</v>
      </c>
      <c r="L3102">
        <f t="shared" si="145"/>
        <v>1</v>
      </c>
      <c r="M3102" t="str">
        <f t="shared" si="146"/>
        <v>3. High Velocity Loyalty (4+)</v>
      </c>
      <c r="N3102" t="str">
        <f>IFERROR(INDEX(Demographics!F:F, MATCH(A3102, Demographics!A:A, 0)), "Unspecified Bank")</f>
        <v>First Bank</v>
      </c>
      <c r="O3102" t="str">
        <f>IFERROR(INDEX(Demographics!H:H, MATCH(A3102, Demographics!A:A, 0)) &amp; "", "Unknown Status")</f>
        <v>Self-Employed</v>
      </c>
    </row>
    <row r="3103" spans="1:15" x14ac:dyDescent="0.25">
      <c r="A3103" t="s">
        <v>3427</v>
      </c>
      <c r="B3103">
        <v>301999392</v>
      </c>
      <c r="C3103">
        <v>4</v>
      </c>
      <c r="D3103" s="1">
        <v>42943.81795138889</v>
      </c>
      <c r="E3103" s="1">
        <v>42943.775520833333</v>
      </c>
      <c r="F3103">
        <v>20000</v>
      </c>
      <c r="G3103">
        <v>24500</v>
      </c>
      <c r="H3103">
        <v>30</v>
      </c>
      <c r="J3103" t="s">
        <v>23</v>
      </c>
      <c r="K3103" s="2">
        <f t="shared" si="144"/>
        <v>0.22500000000000001</v>
      </c>
      <c r="L3103">
        <f t="shared" si="145"/>
        <v>1</v>
      </c>
      <c r="M3103" t="str">
        <f t="shared" si="146"/>
        <v>3. High Velocity Loyalty (4+)</v>
      </c>
      <c r="N3103" t="str">
        <f>IFERROR(INDEX(Demographics!F:F, MATCH(A3103, Demographics!A:A, 0)), "Unspecified Bank")</f>
        <v>Zenith Bank</v>
      </c>
      <c r="O3103" t="str">
        <f>IFERROR(INDEX(Demographics!H:H, MATCH(A3103, Demographics!A:A, 0)) &amp; "", "Unknown Status")</f>
        <v>Permanent</v>
      </c>
    </row>
    <row r="3104" spans="1:15" x14ac:dyDescent="0.25">
      <c r="A3104" t="s">
        <v>3428</v>
      </c>
      <c r="B3104">
        <v>301963538</v>
      </c>
      <c r="C3104">
        <v>10</v>
      </c>
      <c r="D3104" s="1">
        <v>42920.704444444447</v>
      </c>
      <c r="E3104" s="1">
        <v>42920.662708333337</v>
      </c>
      <c r="F3104">
        <v>40000</v>
      </c>
      <c r="G3104">
        <v>44000</v>
      </c>
      <c r="H3104">
        <v>30</v>
      </c>
      <c r="J3104" t="s">
        <v>11</v>
      </c>
      <c r="K3104" s="2">
        <f t="shared" si="144"/>
        <v>0.1</v>
      </c>
      <c r="L3104">
        <f t="shared" si="145"/>
        <v>0</v>
      </c>
      <c r="M3104" t="str">
        <f t="shared" si="146"/>
        <v>3. High Velocity Loyalty (4+)</v>
      </c>
      <c r="N3104" t="str">
        <f>IFERROR(INDEX(Demographics!F:F, MATCH(A3104, Demographics!A:A, 0)), "Unspecified Bank")</f>
        <v>Unspecified Bank</v>
      </c>
      <c r="O3104" t="str">
        <f>IFERROR(INDEX(Demographics!H:H, MATCH(A3104, Demographics!A:A, 0)) &amp; "", "Unknown Status")</f>
        <v>Unknown Status</v>
      </c>
    </row>
    <row r="3105" spans="1:15" x14ac:dyDescent="0.25">
      <c r="A3105" t="s">
        <v>3429</v>
      </c>
      <c r="B3105">
        <v>301997039</v>
      </c>
      <c r="C3105">
        <v>8</v>
      </c>
      <c r="D3105" s="1">
        <v>42942.579641203702</v>
      </c>
      <c r="E3105" s="1">
        <v>42942.537905092591</v>
      </c>
      <c r="F3105">
        <v>20000</v>
      </c>
      <c r="G3105">
        <v>24500</v>
      </c>
      <c r="H3105">
        <v>30</v>
      </c>
      <c r="J3105" t="s">
        <v>11</v>
      </c>
      <c r="K3105" s="2">
        <f t="shared" si="144"/>
        <v>0.22500000000000001</v>
      </c>
      <c r="L3105">
        <f t="shared" si="145"/>
        <v>0</v>
      </c>
      <c r="M3105" t="str">
        <f t="shared" si="146"/>
        <v>3. High Velocity Loyalty (4+)</v>
      </c>
      <c r="N3105" t="str">
        <f>IFERROR(INDEX(Demographics!F:F, MATCH(A3105, Demographics!A:A, 0)), "Unspecified Bank")</f>
        <v>Access Bank</v>
      </c>
      <c r="O3105" t="str">
        <f>IFERROR(INDEX(Demographics!H:H, MATCH(A3105, Demographics!A:A, 0)) &amp; "", "Unknown Status")</f>
        <v>Permanent</v>
      </c>
    </row>
    <row r="3106" spans="1:15" x14ac:dyDescent="0.25">
      <c r="A3106" t="s">
        <v>3430</v>
      </c>
      <c r="B3106">
        <v>301971303</v>
      </c>
      <c r="C3106">
        <v>13</v>
      </c>
      <c r="D3106" s="1">
        <v>42926.509745370371</v>
      </c>
      <c r="E3106" s="1">
        <v>42926.467997685184</v>
      </c>
      <c r="F3106">
        <v>20000</v>
      </c>
      <c r="G3106">
        <v>22000</v>
      </c>
      <c r="H3106">
        <v>30</v>
      </c>
      <c r="J3106" t="s">
        <v>11</v>
      </c>
      <c r="K3106" s="2">
        <f t="shared" si="144"/>
        <v>0.1</v>
      </c>
      <c r="L3106">
        <f t="shared" si="145"/>
        <v>0</v>
      </c>
      <c r="M3106" t="str">
        <f t="shared" si="146"/>
        <v>3. High Velocity Loyalty (4+)</v>
      </c>
      <c r="N3106" t="str">
        <f>IFERROR(INDEX(Demographics!F:F, MATCH(A3106, Demographics!A:A, 0)), "Unspecified Bank")</f>
        <v>GT Bank</v>
      </c>
      <c r="O3106" t="str">
        <f>IFERROR(INDEX(Demographics!H:H, MATCH(A3106, Demographics!A:A, 0)) &amp; "", "Unknown Status")</f>
        <v>Permanent</v>
      </c>
    </row>
    <row r="3107" spans="1:15" x14ac:dyDescent="0.25">
      <c r="A3107" t="s">
        <v>3431</v>
      </c>
      <c r="B3107">
        <v>301969095</v>
      </c>
      <c r="C3107">
        <v>5</v>
      </c>
      <c r="D3107" s="1">
        <v>42924.464548611111</v>
      </c>
      <c r="E3107" s="1">
        <v>42924.422754629632</v>
      </c>
      <c r="F3107">
        <v>20000</v>
      </c>
      <c r="G3107">
        <v>24500</v>
      </c>
      <c r="H3107">
        <v>30</v>
      </c>
      <c r="J3107" t="s">
        <v>11</v>
      </c>
      <c r="K3107" s="2">
        <f t="shared" si="144"/>
        <v>0.22500000000000001</v>
      </c>
      <c r="L3107">
        <f t="shared" si="145"/>
        <v>0</v>
      </c>
      <c r="M3107" t="str">
        <f t="shared" si="146"/>
        <v>3. High Velocity Loyalty (4+)</v>
      </c>
      <c r="N3107" t="str">
        <f>IFERROR(INDEX(Demographics!F:F, MATCH(A3107, Demographics!A:A, 0)), "Unspecified Bank")</f>
        <v>Access Bank</v>
      </c>
      <c r="O3107" t="str">
        <f>IFERROR(INDEX(Demographics!H:H, MATCH(A3107, Demographics!A:A, 0)) &amp; "", "Unknown Status")</f>
        <v>Permanent</v>
      </c>
    </row>
    <row r="3108" spans="1:15" x14ac:dyDescent="0.25">
      <c r="A3108" t="s">
        <v>3432</v>
      </c>
      <c r="B3108">
        <v>301997141</v>
      </c>
      <c r="C3108">
        <v>13</v>
      </c>
      <c r="D3108" s="1">
        <v>42942.623703703706</v>
      </c>
      <c r="E3108" s="1">
        <v>42942.581956018519</v>
      </c>
      <c r="F3108">
        <v>50000</v>
      </c>
      <c r="G3108">
        <v>57500</v>
      </c>
      <c r="H3108">
        <v>90</v>
      </c>
      <c r="J3108" t="s">
        <v>11</v>
      </c>
      <c r="K3108" s="2">
        <f t="shared" si="144"/>
        <v>0.15</v>
      </c>
      <c r="L3108">
        <f t="shared" si="145"/>
        <v>0</v>
      </c>
      <c r="M3108" t="str">
        <f t="shared" si="146"/>
        <v>3. High Velocity Loyalty (4+)</v>
      </c>
      <c r="N3108" t="str">
        <f>IFERROR(INDEX(Demographics!F:F, MATCH(A3108, Demographics!A:A, 0)), "Unspecified Bank")</f>
        <v>GT Bank</v>
      </c>
      <c r="O3108" t="str">
        <f>IFERROR(INDEX(Demographics!H:H, MATCH(A3108, Demographics!A:A, 0)) &amp; "", "Unknown Status")</f>
        <v>Permanent</v>
      </c>
    </row>
    <row r="3109" spans="1:15" x14ac:dyDescent="0.25">
      <c r="A3109" t="s">
        <v>3433</v>
      </c>
      <c r="B3109">
        <v>301964768</v>
      </c>
      <c r="C3109">
        <v>9</v>
      </c>
      <c r="D3109" s="1">
        <v>42921.518703703703</v>
      </c>
      <c r="E3109" s="1">
        <v>42921.476875</v>
      </c>
      <c r="F3109">
        <v>40000</v>
      </c>
      <c r="G3109">
        <v>44000</v>
      </c>
      <c r="H3109">
        <v>30</v>
      </c>
      <c r="J3109" t="s">
        <v>11</v>
      </c>
      <c r="K3109" s="2">
        <f t="shared" si="144"/>
        <v>0.1</v>
      </c>
      <c r="L3109">
        <f t="shared" si="145"/>
        <v>0</v>
      </c>
      <c r="M3109" t="str">
        <f t="shared" si="146"/>
        <v>3. High Velocity Loyalty (4+)</v>
      </c>
      <c r="N3109" t="str">
        <f>IFERROR(INDEX(Demographics!F:F, MATCH(A3109, Demographics!A:A, 0)), "Unspecified Bank")</f>
        <v>GT Bank</v>
      </c>
      <c r="O3109" t="str">
        <f>IFERROR(INDEX(Demographics!H:H, MATCH(A3109, Demographics!A:A, 0)) &amp; "", "Unknown Status")</f>
        <v>Permanent</v>
      </c>
    </row>
    <row r="3110" spans="1:15" x14ac:dyDescent="0.25">
      <c r="A3110" t="s">
        <v>3434</v>
      </c>
      <c r="B3110">
        <v>301984140</v>
      </c>
      <c r="C3110">
        <v>4</v>
      </c>
      <c r="D3110" s="1">
        <v>42934.662905092591</v>
      </c>
      <c r="E3110" s="1">
        <v>42934.621145833335</v>
      </c>
      <c r="F3110">
        <v>10000</v>
      </c>
      <c r="G3110">
        <v>13000</v>
      </c>
      <c r="H3110">
        <v>30</v>
      </c>
      <c r="J3110" t="s">
        <v>11</v>
      </c>
      <c r="K3110" s="2">
        <f t="shared" si="144"/>
        <v>0.3</v>
      </c>
      <c r="L3110">
        <f t="shared" si="145"/>
        <v>0</v>
      </c>
      <c r="M3110" t="str">
        <f t="shared" si="146"/>
        <v>3. High Velocity Loyalty (4+)</v>
      </c>
      <c r="N3110" t="str">
        <f>IFERROR(INDEX(Demographics!F:F, MATCH(A3110, Demographics!A:A, 0)), "Unspecified Bank")</f>
        <v>First Bank</v>
      </c>
      <c r="O3110" t="str">
        <f>IFERROR(INDEX(Demographics!H:H, MATCH(A3110, Demographics!A:A, 0)) &amp; "", "Unknown Status")</f>
        <v>Permanent</v>
      </c>
    </row>
    <row r="3111" spans="1:15" x14ac:dyDescent="0.25">
      <c r="A3111" t="s">
        <v>3435</v>
      </c>
      <c r="B3111">
        <v>301985972</v>
      </c>
      <c r="C3111">
        <v>4</v>
      </c>
      <c r="D3111" s="1">
        <v>42935.665162037039</v>
      </c>
      <c r="E3111" s="1">
        <v>42935.623425925929</v>
      </c>
      <c r="F3111">
        <v>10000</v>
      </c>
      <c r="G3111">
        <v>11500</v>
      </c>
      <c r="H3111">
        <v>15</v>
      </c>
      <c r="J3111" t="s">
        <v>11</v>
      </c>
      <c r="K3111" s="2">
        <f t="shared" si="144"/>
        <v>0.15</v>
      </c>
      <c r="L3111">
        <f t="shared" si="145"/>
        <v>0</v>
      </c>
      <c r="M3111" t="str">
        <f t="shared" si="146"/>
        <v>3. High Velocity Loyalty (4+)</v>
      </c>
      <c r="N3111" t="str">
        <f>IFERROR(INDEX(Demographics!F:F, MATCH(A3111, Demographics!A:A, 0)), "Unspecified Bank")</f>
        <v>GT Bank</v>
      </c>
      <c r="O3111" t="str">
        <f>IFERROR(INDEX(Demographics!H:H, MATCH(A3111, Demographics!A:A, 0)) &amp; "", "Unknown Status")</f>
        <v>Permanent</v>
      </c>
    </row>
    <row r="3112" spans="1:15" x14ac:dyDescent="0.25">
      <c r="A3112" t="s">
        <v>3436</v>
      </c>
      <c r="B3112">
        <v>301964962</v>
      </c>
      <c r="C3112">
        <v>2</v>
      </c>
      <c r="D3112" s="1">
        <v>42921.604027777779</v>
      </c>
      <c r="E3112" s="1">
        <v>42921.562291666669</v>
      </c>
      <c r="F3112">
        <v>10000</v>
      </c>
      <c r="G3112">
        <v>13000</v>
      </c>
      <c r="H3112">
        <v>30</v>
      </c>
      <c r="I3112" t="s">
        <v>2667</v>
      </c>
      <c r="J3112" t="s">
        <v>11</v>
      </c>
      <c r="K3112" s="2">
        <f t="shared" si="144"/>
        <v>0.3</v>
      </c>
      <c r="L3112">
        <f t="shared" si="145"/>
        <v>0</v>
      </c>
      <c r="M3112" t="str">
        <f t="shared" si="146"/>
        <v>2. Early Repeat (2-3)</v>
      </c>
      <c r="N3112" t="str">
        <f>IFERROR(INDEX(Demographics!F:F, MATCH(A3112, Demographics!A:A, 0)), "Unspecified Bank")</f>
        <v>GT Bank</v>
      </c>
      <c r="O3112" t="str">
        <f>IFERROR(INDEX(Demographics!H:H, MATCH(A3112, Demographics!A:A, 0)) &amp; "", "Unknown Status")</f>
        <v/>
      </c>
    </row>
    <row r="3113" spans="1:15" x14ac:dyDescent="0.25">
      <c r="A3113" t="s">
        <v>3437</v>
      </c>
      <c r="B3113">
        <v>301979588</v>
      </c>
      <c r="C3113">
        <v>2</v>
      </c>
      <c r="D3113" s="1">
        <v>42931.807256944441</v>
      </c>
      <c r="E3113" s="1">
        <v>42931.765520833331</v>
      </c>
      <c r="F3113">
        <v>10000</v>
      </c>
      <c r="G3113">
        <v>13000</v>
      </c>
      <c r="H3113">
        <v>30</v>
      </c>
      <c r="J3113" t="s">
        <v>11</v>
      </c>
      <c r="K3113" s="2">
        <f t="shared" si="144"/>
        <v>0.3</v>
      </c>
      <c r="L3113">
        <f t="shared" si="145"/>
        <v>0</v>
      </c>
      <c r="M3113" t="str">
        <f t="shared" si="146"/>
        <v>2. Early Repeat (2-3)</v>
      </c>
      <c r="N3113" t="str">
        <f>IFERROR(INDEX(Demographics!F:F, MATCH(A3113, Demographics!A:A, 0)), "Unspecified Bank")</f>
        <v>Fidelity Bank</v>
      </c>
      <c r="O3113" t="str">
        <f>IFERROR(INDEX(Demographics!H:H, MATCH(A3113, Demographics!A:A, 0)) &amp; "", "Unknown Status")</f>
        <v>Permanent</v>
      </c>
    </row>
    <row r="3114" spans="1:15" x14ac:dyDescent="0.25">
      <c r="A3114" t="s">
        <v>3438</v>
      </c>
      <c r="B3114">
        <v>301973242</v>
      </c>
      <c r="C3114">
        <v>2</v>
      </c>
      <c r="D3114" s="1">
        <v>42927.644131944442</v>
      </c>
      <c r="E3114" s="1">
        <v>42927.602395833332</v>
      </c>
      <c r="F3114">
        <v>10000</v>
      </c>
      <c r="G3114">
        <v>13000</v>
      </c>
      <c r="H3114">
        <v>30</v>
      </c>
      <c r="J3114" t="s">
        <v>11</v>
      </c>
      <c r="K3114" s="2">
        <f t="shared" si="144"/>
        <v>0.3</v>
      </c>
      <c r="L3114">
        <f t="shared" si="145"/>
        <v>0</v>
      </c>
      <c r="M3114" t="str">
        <f t="shared" si="146"/>
        <v>2. Early Repeat (2-3)</v>
      </c>
      <c r="N3114" t="str">
        <f>IFERROR(INDEX(Demographics!F:F, MATCH(A3114, Demographics!A:A, 0)), "Unspecified Bank")</f>
        <v>GT Bank</v>
      </c>
      <c r="O3114" t="str">
        <f>IFERROR(INDEX(Demographics!H:H, MATCH(A3114, Demographics!A:A, 0)) &amp; "", "Unknown Status")</f>
        <v>Permanent</v>
      </c>
    </row>
    <row r="3115" spans="1:15" x14ac:dyDescent="0.25">
      <c r="A3115" t="s">
        <v>3439</v>
      </c>
      <c r="B3115">
        <v>301976218</v>
      </c>
      <c r="C3115">
        <v>12</v>
      </c>
      <c r="D3115" s="1">
        <v>42929.630358796298</v>
      </c>
      <c r="E3115" s="1">
        <v>42929.58861111111</v>
      </c>
      <c r="F3115">
        <v>30000</v>
      </c>
      <c r="G3115">
        <v>34500</v>
      </c>
      <c r="H3115">
        <v>30</v>
      </c>
      <c r="J3115" t="s">
        <v>11</v>
      </c>
      <c r="K3115" s="2">
        <f t="shared" si="144"/>
        <v>0.15</v>
      </c>
      <c r="L3115">
        <f t="shared" si="145"/>
        <v>0</v>
      </c>
      <c r="M3115" t="str">
        <f t="shared" si="146"/>
        <v>3. High Velocity Loyalty (4+)</v>
      </c>
      <c r="N3115" t="str">
        <f>IFERROR(INDEX(Demographics!F:F, MATCH(A3115, Demographics!A:A, 0)), "Unspecified Bank")</f>
        <v>Diamond Bank</v>
      </c>
      <c r="O3115" t="str">
        <f>IFERROR(INDEX(Demographics!H:H, MATCH(A3115, Demographics!A:A, 0)) &amp; "", "Unknown Status")</f>
        <v>Permanent</v>
      </c>
    </row>
    <row r="3116" spans="1:15" x14ac:dyDescent="0.25">
      <c r="A3116" t="s">
        <v>3440</v>
      </c>
      <c r="B3116">
        <v>301994263</v>
      </c>
      <c r="C3116">
        <v>2</v>
      </c>
      <c r="D3116" s="1">
        <v>42940.879328703704</v>
      </c>
      <c r="E3116" s="1">
        <v>42940.837592592594</v>
      </c>
      <c r="F3116">
        <v>10000</v>
      </c>
      <c r="G3116">
        <v>11500</v>
      </c>
      <c r="H3116">
        <v>15</v>
      </c>
      <c r="J3116" t="s">
        <v>11</v>
      </c>
      <c r="K3116" s="2">
        <f t="shared" si="144"/>
        <v>0.15</v>
      </c>
      <c r="L3116">
        <f t="shared" si="145"/>
        <v>0</v>
      </c>
      <c r="M3116" t="str">
        <f t="shared" si="146"/>
        <v>2. Early Repeat (2-3)</v>
      </c>
      <c r="N3116" t="str">
        <f>IFERROR(INDEX(Demographics!F:F, MATCH(A3116, Demographics!A:A, 0)), "Unspecified Bank")</f>
        <v>UBA</v>
      </c>
      <c r="O3116" t="str">
        <f>IFERROR(INDEX(Demographics!H:H, MATCH(A3116, Demographics!A:A, 0)) &amp; "", "Unknown Status")</f>
        <v>Permanent</v>
      </c>
    </row>
    <row r="3117" spans="1:15" x14ac:dyDescent="0.25">
      <c r="A3117" t="s">
        <v>3441</v>
      </c>
      <c r="B3117">
        <v>301983715</v>
      </c>
      <c r="C3117">
        <v>4</v>
      </c>
      <c r="D3117" s="1">
        <v>42934.51939814815</v>
      </c>
      <c r="E3117" s="1">
        <v>42934.477638888886</v>
      </c>
      <c r="F3117">
        <v>10000</v>
      </c>
      <c r="G3117">
        <v>11125</v>
      </c>
      <c r="H3117">
        <v>15</v>
      </c>
      <c r="J3117" t="s">
        <v>11</v>
      </c>
      <c r="K3117" s="2">
        <f t="shared" si="144"/>
        <v>0.1125</v>
      </c>
      <c r="L3117">
        <f t="shared" si="145"/>
        <v>0</v>
      </c>
      <c r="M3117" t="str">
        <f t="shared" si="146"/>
        <v>3. High Velocity Loyalty (4+)</v>
      </c>
      <c r="N3117" t="str">
        <f>IFERROR(INDEX(Demographics!F:F, MATCH(A3117, Demographics!A:A, 0)), "Unspecified Bank")</f>
        <v>UBA</v>
      </c>
      <c r="O3117" t="str">
        <f>IFERROR(INDEX(Demographics!H:H, MATCH(A3117, Demographics!A:A, 0)) &amp; "", "Unknown Status")</f>
        <v>Permanent</v>
      </c>
    </row>
    <row r="3118" spans="1:15" x14ac:dyDescent="0.25">
      <c r="A3118" t="s">
        <v>3442</v>
      </c>
      <c r="B3118">
        <v>302000908</v>
      </c>
      <c r="C3118">
        <v>2</v>
      </c>
      <c r="D3118" s="1">
        <v>42944.682233796295</v>
      </c>
      <c r="E3118" s="1">
        <v>42944.640474537038</v>
      </c>
      <c r="F3118">
        <v>10000</v>
      </c>
      <c r="G3118">
        <v>11500</v>
      </c>
      <c r="H3118">
        <v>15</v>
      </c>
      <c r="J3118" t="s">
        <v>11</v>
      </c>
      <c r="K3118" s="2">
        <f t="shared" si="144"/>
        <v>0.15</v>
      </c>
      <c r="L3118">
        <f t="shared" si="145"/>
        <v>0</v>
      </c>
      <c r="M3118" t="str">
        <f t="shared" si="146"/>
        <v>2. Early Repeat (2-3)</v>
      </c>
      <c r="N3118" t="str">
        <f>IFERROR(INDEX(Demographics!F:F, MATCH(A3118, Demographics!A:A, 0)), "Unspecified Bank")</f>
        <v>Unspecified Bank</v>
      </c>
      <c r="O3118" t="str">
        <f>IFERROR(INDEX(Demographics!H:H, MATCH(A3118, Demographics!A:A, 0)) &amp; "", "Unknown Status")</f>
        <v>Unknown Status</v>
      </c>
    </row>
    <row r="3119" spans="1:15" x14ac:dyDescent="0.25">
      <c r="A3119" t="s">
        <v>3443</v>
      </c>
      <c r="B3119">
        <v>301990959</v>
      </c>
      <c r="C3119">
        <v>2</v>
      </c>
      <c r="D3119" s="1">
        <v>42938.672766203701</v>
      </c>
      <c r="E3119" s="1">
        <v>42938.631006944444</v>
      </c>
      <c r="F3119">
        <v>10000</v>
      </c>
      <c r="G3119">
        <v>13000</v>
      </c>
      <c r="H3119">
        <v>30</v>
      </c>
      <c r="I3119" t="s">
        <v>3444</v>
      </c>
      <c r="J3119" t="s">
        <v>11</v>
      </c>
      <c r="K3119" s="2">
        <f t="shared" si="144"/>
        <v>0.3</v>
      </c>
      <c r="L3119">
        <f t="shared" si="145"/>
        <v>0</v>
      </c>
      <c r="M3119" t="str">
        <f t="shared" si="146"/>
        <v>2. Early Repeat (2-3)</v>
      </c>
      <c r="N3119" t="str">
        <f>IFERROR(INDEX(Demographics!F:F, MATCH(A3119, Demographics!A:A, 0)), "Unspecified Bank")</f>
        <v>GT Bank</v>
      </c>
      <c r="O3119" t="str">
        <f>IFERROR(INDEX(Demographics!H:H, MATCH(A3119, Demographics!A:A, 0)) &amp; "", "Unknown Status")</f>
        <v>Permanent</v>
      </c>
    </row>
    <row r="3120" spans="1:15" x14ac:dyDescent="0.25">
      <c r="A3120" t="s">
        <v>3445</v>
      </c>
      <c r="B3120">
        <v>301985528</v>
      </c>
      <c r="C3120">
        <v>2</v>
      </c>
      <c r="D3120" s="1">
        <v>42935.520127314812</v>
      </c>
      <c r="E3120" s="1">
        <v>42935.478368055556</v>
      </c>
      <c r="F3120">
        <v>10000</v>
      </c>
      <c r="G3120">
        <v>11500</v>
      </c>
      <c r="H3120">
        <v>15</v>
      </c>
      <c r="J3120" t="s">
        <v>11</v>
      </c>
      <c r="K3120" s="2">
        <f t="shared" si="144"/>
        <v>0.15</v>
      </c>
      <c r="L3120">
        <f t="shared" si="145"/>
        <v>0</v>
      </c>
      <c r="M3120" t="str">
        <f t="shared" si="146"/>
        <v>2. Early Repeat (2-3)</v>
      </c>
      <c r="N3120" t="str">
        <f>IFERROR(INDEX(Demographics!F:F, MATCH(A3120, Demographics!A:A, 0)), "Unspecified Bank")</f>
        <v>Access Bank</v>
      </c>
      <c r="O3120" t="str">
        <f>IFERROR(INDEX(Demographics!H:H, MATCH(A3120, Demographics!A:A, 0)) &amp; "", "Unknown Status")</f>
        <v/>
      </c>
    </row>
    <row r="3121" spans="1:15" x14ac:dyDescent="0.25">
      <c r="A3121" t="s">
        <v>3446</v>
      </c>
      <c r="B3121">
        <v>301967080</v>
      </c>
      <c r="C3121">
        <v>4</v>
      </c>
      <c r="D3121" s="1">
        <v>42922.854675925926</v>
      </c>
      <c r="E3121" s="1">
        <v>42922.812939814816</v>
      </c>
      <c r="F3121">
        <v>20000</v>
      </c>
      <c r="G3121">
        <v>22250</v>
      </c>
      <c r="H3121">
        <v>15</v>
      </c>
      <c r="J3121" t="s">
        <v>11</v>
      </c>
      <c r="K3121" s="2">
        <f t="shared" si="144"/>
        <v>0.1125</v>
      </c>
      <c r="L3121">
        <f t="shared" si="145"/>
        <v>0</v>
      </c>
      <c r="M3121" t="str">
        <f t="shared" si="146"/>
        <v>3. High Velocity Loyalty (4+)</v>
      </c>
      <c r="N3121" t="str">
        <f>IFERROR(INDEX(Demographics!F:F, MATCH(A3121, Demographics!A:A, 0)), "Unspecified Bank")</f>
        <v>GT Bank</v>
      </c>
      <c r="O3121" t="str">
        <f>IFERROR(INDEX(Demographics!H:H, MATCH(A3121, Demographics!A:A, 0)) &amp; "", "Unknown Status")</f>
        <v>Permanent</v>
      </c>
    </row>
    <row r="3122" spans="1:15" x14ac:dyDescent="0.25">
      <c r="A3122" t="s">
        <v>3447</v>
      </c>
      <c r="B3122">
        <v>301974218</v>
      </c>
      <c r="C3122">
        <v>2</v>
      </c>
      <c r="D3122" s="1">
        <v>42928.390972222223</v>
      </c>
      <c r="E3122" s="1">
        <v>42928.349212962959</v>
      </c>
      <c r="F3122">
        <v>10000</v>
      </c>
      <c r="G3122">
        <v>13000</v>
      </c>
      <c r="H3122">
        <v>30</v>
      </c>
      <c r="I3122" t="s">
        <v>3448</v>
      </c>
      <c r="J3122" t="s">
        <v>11</v>
      </c>
      <c r="K3122" s="2">
        <f t="shared" si="144"/>
        <v>0.3</v>
      </c>
      <c r="L3122">
        <f t="shared" si="145"/>
        <v>0</v>
      </c>
      <c r="M3122" t="str">
        <f t="shared" si="146"/>
        <v>2. Early Repeat (2-3)</v>
      </c>
      <c r="N3122" t="str">
        <f>IFERROR(INDEX(Demographics!F:F, MATCH(A3122, Demographics!A:A, 0)), "Unspecified Bank")</f>
        <v>GT Bank</v>
      </c>
      <c r="O3122" t="str">
        <f>IFERROR(INDEX(Demographics!H:H, MATCH(A3122, Demographics!A:A, 0)) &amp; "", "Unknown Status")</f>
        <v/>
      </c>
    </row>
    <row r="3123" spans="1:15" x14ac:dyDescent="0.25">
      <c r="A3123" t="s">
        <v>3449</v>
      </c>
      <c r="B3123">
        <v>301960971</v>
      </c>
      <c r="C3123">
        <v>2</v>
      </c>
      <c r="D3123" s="1">
        <v>42919.518310185187</v>
      </c>
      <c r="E3123" s="1">
        <v>42919.476574074077</v>
      </c>
      <c r="F3123">
        <v>10000</v>
      </c>
      <c r="G3123">
        <v>13000</v>
      </c>
      <c r="H3123">
        <v>30</v>
      </c>
      <c r="J3123" t="s">
        <v>11</v>
      </c>
      <c r="K3123" s="2">
        <f t="shared" si="144"/>
        <v>0.3</v>
      </c>
      <c r="L3123">
        <f t="shared" si="145"/>
        <v>0</v>
      </c>
      <c r="M3123" t="str">
        <f t="shared" si="146"/>
        <v>2. Early Repeat (2-3)</v>
      </c>
      <c r="N3123" t="str">
        <f>IFERROR(INDEX(Demographics!F:F, MATCH(A3123, Demographics!A:A, 0)), "Unspecified Bank")</f>
        <v>Access Bank</v>
      </c>
      <c r="O3123" t="str">
        <f>IFERROR(INDEX(Demographics!H:H, MATCH(A3123, Demographics!A:A, 0)) &amp; "", "Unknown Status")</f>
        <v>Permanent</v>
      </c>
    </row>
    <row r="3124" spans="1:15" x14ac:dyDescent="0.25">
      <c r="A3124" t="s">
        <v>325</v>
      </c>
      <c r="B3124">
        <v>301989650</v>
      </c>
      <c r="C3124">
        <v>3</v>
      </c>
      <c r="D3124" s="1">
        <v>42937.696828703702</v>
      </c>
      <c r="E3124" s="1">
        <v>42937.655081018522</v>
      </c>
      <c r="F3124">
        <v>20000</v>
      </c>
      <c r="G3124">
        <v>24500</v>
      </c>
      <c r="H3124">
        <v>30</v>
      </c>
      <c r="J3124" t="s">
        <v>11</v>
      </c>
      <c r="K3124" s="2">
        <f t="shared" si="144"/>
        <v>0.22500000000000001</v>
      </c>
      <c r="L3124">
        <f t="shared" si="145"/>
        <v>0</v>
      </c>
      <c r="M3124" t="str">
        <f t="shared" si="146"/>
        <v>2. Early Repeat (2-3)</v>
      </c>
      <c r="N3124" t="str">
        <f>IFERROR(INDEX(Demographics!F:F, MATCH(A3124, Demographics!A:A, 0)), "Unspecified Bank")</f>
        <v>Unspecified Bank</v>
      </c>
      <c r="O3124" t="str">
        <f>IFERROR(INDEX(Demographics!H:H, MATCH(A3124, Demographics!A:A, 0)) &amp; "", "Unknown Status")</f>
        <v>Unknown Status</v>
      </c>
    </row>
    <row r="3125" spans="1:15" x14ac:dyDescent="0.25">
      <c r="A3125" t="s">
        <v>3450</v>
      </c>
      <c r="B3125">
        <v>301993279</v>
      </c>
      <c r="C3125">
        <v>5</v>
      </c>
      <c r="D3125" s="1">
        <v>42940.517789351848</v>
      </c>
      <c r="E3125" s="1">
        <v>42940.476064814815</v>
      </c>
      <c r="F3125">
        <v>10000</v>
      </c>
      <c r="G3125">
        <v>13000</v>
      </c>
      <c r="H3125">
        <v>30</v>
      </c>
      <c r="J3125" t="s">
        <v>23</v>
      </c>
      <c r="K3125" s="2">
        <f t="shared" si="144"/>
        <v>0.3</v>
      </c>
      <c r="L3125">
        <f t="shared" si="145"/>
        <v>1</v>
      </c>
      <c r="M3125" t="str">
        <f t="shared" si="146"/>
        <v>3. High Velocity Loyalty (4+)</v>
      </c>
      <c r="N3125" t="str">
        <f>IFERROR(INDEX(Demographics!F:F, MATCH(A3125, Demographics!A:A, 0)), "Unspecified Bank")</f>
        <v>UBA</v>
      </c>
      <c r="O3125" t="str">
        <f>IFERROR(INDEX(Demographics!H:H, MATCH(A3125, Demographics!A:A, 0)) &amp; "", "Unknown Status")</f>
        <v>Student</v>
      </c>
    </row>
    <row r="3126" spans="1:15" x14ac:dyDescent="0.25">
      <c r="A3126" t="s">
        <v>3451</v>
      </c>
      <c r="B3126">
        <v>301974687</v>
      </c>
      <c r="C3126">
        <v>8</v>
      </c>
      <c r="D3126" s="1">
        <v>42928.60015046296</v>
      </c>
      <c r="E3126" s="1">
        <v>42928.557650462964</v>
      </c>
      <c r="F3126">
        <v>40000</v>
      </c>
      <c r="G3126">
        <v>48000</v>
      </c>
      <c r="H3126">
        <v>60</v>
      </c>
      <c r="J3126" t="s">
        <v>11</v>
      </c>
      <c r="K3126" s="2">
        <f t="shared" si="144"/>
        <v>0.2</v>
      </c>
      <c r="L3126">
        <f t="shared" si="145"/>
        <v>0</v>
      </c>
      <c r="M3126" t="str">
        <f t="shared" si="146"/>
        <v>3. High Velocity Loyalty (4+)</v>
      </c>
      <c r="N3126" t="str">
        <f>IFERROR(INDEX(Demographics!F:F, MATCH(A3126, Demographics!A:A, 0)), "Unspecified Bank")</f>
        <v>Unspecified Bank</v>
      </c>
      <c r="O3126" t="str">
        <f>IFERROR(INDEX(Demographics!H:H, MATCH(A3126, Demographics!A:A, 0)) &amp; "", "Unknown Status")</f>
        <v>Unknown Status</v>
      </c>
    </row>
    <row r="3127" spans="1:15" x14ac:dyDescent="0.25">
      <c r="A3127" t="s">
        <v>3452</v>
      </c>
      <c r="B3127">
        <v>301971830</v>
      </c>
      <c r="C3127">
        <v>2</v>
      </c>
      <c r="D3127" s="1">
        <v>42926.714467592596</v>
      </c>
      <c r="E3127" s="1">
        <v>42926.672731481478</v>
      </c>
      <c r="F3127">
        <v>10000</v>
      </c>
      <c r="G3127">
        <v>13000</v>
      </c>
      <c r="H3127">
        <v>30</v>
      </c>
      <c r="I3127" t="s">
        <v>3453</v>
      </c>
      <c r="J3127" t="s">
        <v>11</v>
      </c>
      <c r="K3127" s="2">
        <f t="shared" si="144"/>
        <v>0.3</v>
      </c>
      <c r="L3127">
        <f t="shared" si="145"/>
        <v>0</v>
      </c>
      <c r="M3127" t="str">
        <f t="shared" si="146"/>
        <v>2. Early Repeat (2-3)</v>
      </c>
      <c r="N3127" t="str">
        <f>IFERROR(INDEX(Demographics!F:F, MATCH(A3127, Demographics!A:A, 0)), "Unspecified Bank")</f>
        <v>Diamond Bank</v>
      </c>
      <c r="O3127" t="str">
        <f>IFERROR(INDEX(Demographics!H:H, MATCH(A3127, Demographics!A:A, 0)) &amp; "", "Unknown Status")</f>
        <v>Permanent</v>
      </c>
    </row>
    <row r="3128" spans="1:15" x14ac:dyDescent="0.25">
      <c r="A3128" t="s">
        <v>3454</v>
      </c>
      <c r="B3128">
        <v>301969302</v>
      </c>
      <c r="C3128">
        <v>10</v>
      </c>
      <c r="D3128" s="1">
        <v>42924.602766203701</v>
      </c>
      <c r="E3128" s="1">
        <v>42924.560937499999</v>
      </c>
      <c r="F3128">
        <v>40000</v>
      </c>
      <c r="G3128">
        <v>44000</v>
      </c>
      <c r="H3128">
        <v>30</v>
      </c>
      <c r="J3128" t="s">
        <v>11</v>
      </c>
      <c r="K3128" s="2">
        <f t="shared" si="144"/>
        <v>0.1</v>
      </c>
      <c r="L3128">
        <f t="shared" si="145"/>
        <v>0</v>
      </c>
      <c r="M3128" t="str">
        <f t="shared" si="146"/>
        <v>3. High Velocity Loyalty (4+)</v>
      </c>
      <c r="N3128" t="str">
        <f>IFERROR(INDEX(Demographics!F:F, MATCH(A3128, Demographics!A:A, 0)), "Unspecified Bank")</f>
        <v>Access Bank</v>
      </c>
      <c r="O3128" t="str">
        <f>IFERROR(INDEX(Demographics!H:H, MATCH(A3128, Demographics!A:A, 0)) &amp; "", "Unknown Status")</f>
        <v>Permanent</v>
      </c>
    </row>
    <row r="3129" spans="1:15" x14ac:dyDescent="0.25">
      <c r="A3129" t="s">
        <v>3455</v>
      </c>
      <c r="B3129">
        <v>301958868</v>
      </c>
      <c r="C3129">
        <v>5</v>
      </c>
      <c r="D3129" s="1">
        <v>42917.507824074077</v>
      </c>
      <c r="E3129" s="1">
        <v>42917.465381944443</v>
      </c>
      <c r="F3129">
        <v>10000</v>
      </c>
      <c r="G3129">
        <v>13000</v>
      </c>
      <c r="H3129">
        <v>30</v>
      </c>
      <c r="J3129" t="s">
        <v>23</v>
      </c>
      <c r="K3129" s="2">
        <f t="shared" si="144"/>
        <v>0.3</v>
      </c>
      <c r="L3129">
        <f t="shared" si="145"/>
        <v>1</v>
      </c>
      <c r="M3129" t="str">
        <f t="shared" si="146"/>
        <v>3. High Velocity Loyalty (4+)</v>
      </c>
      <c r="N3129" t="str">
        <f>IFERROR(INDEX(Demographics!F:F, MATCH(A3129, Demographics!A:A, 0)), "Unspecified Bank")</f>
        <v>Unspecified Bank</v>
      </c>
      <c r="O3129" t="str">
        <f>IFERROR(INDEX(Demographics!H:H, MATCH(A3129, Demographics!A:A, 0)) &amp; "", "Unknown Status")</f>
        <v>Unknown Status</v>
      </c>
    </row>
    <row r="3130" spans="1:15" x14ac:dyDescent="0.25">
      <c r="A3130" t="s">
        <v>3456</v>
      </c>
      <c r="B3130">
        <v>301966296</v>
      </c>
      <c r="C3130">
        <v>3</v>
      </c>
      <c r="D3130" s="1">
        <v>42922.493634259263</v>
      </c>
      <c r="E3130" s="1">
        <v>42922.451921296299</v>
      </c>
      <c r="F3130">
        <v>20000</v>
      </c>
      <c r="G3130">
        <v>24500</v>
      </c>
      <c r="H3130">
        <v>30</v>
      </c>
      <c r="I3130" t="s">
        <v>3159</v>
      </c>
      <c r="J3130" t="s">
        <v>23</v>
      </c>
      <c r="K3130" s="2">
        <f t="shared" si="144"/>
        <v>0.22500000000000001</v>
      </c>
      <c r="L3130">
        <f t="shared" si="145"/>
        <v>1</v>
      </c>
      <c r="M3130" t="str">
        <f t="shared" si="146"/>
        <v>2. Early Repeat (2-3)</v>
      </c>
      <c r="N3130" t="str">
        <f>IFERROR(INDEX(Demographics!F:F, MATCH(A3130, Demographics!A:A, 0)), "Unspecified Bank")</f>
        <v>UBA</v>
      </c>
      <c r="O3130" t="str">
        <f>IFERROR(INDEX(Demographics!H:H, MATCH(A3130, Demographics!A:A, 0)) &amp; "", "Unknown Status")</f>
        <v>Permanent</v>
      </c>
    </row>
    <row r="3131" spans="1:15" x14ac:dyDescent="0.25">
      <c r="A3131" t="s">
        <v>3457</v>
      </c>
      <c r="B3131">
        <v>301959009</v>
      </c>
      <c r="C3131">
        <v>2</v>
      </c>
      <c r="D3131" s="1">
        <v>42917.60392361111</v>
      </c>
      <c r="E3131" s="1">
        <v>42917.5621875</v>
      </c>
      <c r="F3131">
        <v>10000</v>
      </c>
      <c r="G3131">
        <v>13000</v>
      </c>
      <c r="H3131">
        <v>30</v>
      </c>
      <c r="J3131" t="s">
        <v>23</v>
      </c>
      <c r="K3131" s="2">
        <f t="shared" si="144"/>
        <v>0.3</v>
      </c>
      <c r="L3131">
        <f t="shared" si="145"/>
        <v>1</v>
      </c>
      <c r="M3131" t="str">
        <f t="shared" si="146"/>
        <v>2. Early Repeat (2-3)</v>
      </c>
      <c r="N3131" t="str">
        <f>IFERROR(INDEX(Demographics!F:F, MATCH(A3131, Demographics!A:A, 0)), "Unspecified Bank")</f>
        <v>EcoBank</v>
      </c>
      <c r="O3131" t="str">
        <f>IFERROR(INDEX(Demographics!H:H, MATCH(A3131, Demographics!A:A, 0)) &amp; "", "Unknown Status")</f>
        <v>Permanent</v>
      </c>
    </row>
    <row r="3132" spans="1:15" x14ac:dyDescent="0.25">
      <c r="A3132" t="s">
        <v>3458</v>
      </c>
      <c r="B3132">
        <v>301993500</v>
      </c>
      <c r="C3132">
        <v>10</v>
      </c>
      <c r="D3132" s="1">
        <v>42940.601446759261</v>
      </c>
      <c r="E3132" s="1">
        <v>42940.559710648151</v>
      </c>
      <c r="F3132">
        <v>30000</v>
      </c>
      <c r="G3132">
        <v>34500</v>
      </c>
      <c r="H3132">
        <v>30</v>
      </c>
      <c r="J3132" t="s">
        <v>11</v>
      </c>
      <c r="K3132" s="2">
        <f t="shared" si="144"/>
        <v>0.15</v>
      </c>
      <c r="L3132">
        <f t="shared" si="145"/>
        <v>0</v>
      </c>
      <c r="M3132" t="str">
        <f t="shared" si="146"/>
        <v>3. High Velocity Loyalty (4+)</v>
      </c>
      <c r="N3132" t="str">
        <f>IFERROR(INDEX(Demographics!F:F, MATCH(A3132, Demographics!A:A, 0)), "Unspecified Bank")</f>
        <v>UBA</v>
      </c>
      <c r="O3132" t="str">
        <f>IFERROR(INDEX(Demographics!H:H, MATCH(A3132, Demographics!A:A, 0)) &amp; "", "Unknown Status")</f>
        <v>Permanent</v>
      </c>
    </row>
    <row r="3133" spans="1:15" x14ac:dyDescent="0.25">
      <c r="A3133" t="s">
        <v>3459</v>
      </c>
      <c r="B3133">
        <v>301960854</v>
      </c>
      <c r="C3133">
        <v>12</v>
      </c>
      <c r="D3133" s="1">
        <v>42919.467916666668</v>
      </c>
      <c r="E3133" s="1">
        <v>42919.426192129627</v>
      </c>
      <c r="F3133">
        <v>30000</v>
      </c>
      <c r="G3133">
        <v>34500</v>
      </c>
      <c r="H3133">
        <v>30</v>
      </c>
      <c r="J3133" t="s">
        <v>11</v>
      </c>
      <c r="K3133" s="2">
        <f t="shared" si="144"/>
        <v>0.15</v>
      </c>
      <c r="L3133">
        <f t="shared" si="145"/>
        <v>0</v>
      </c>
      <c r="M3133" t="str">
        <f t="shared" si="146"/>
        <v>3. High Velocity Loyalty (4+)</v>
      </c>
      <c r="N3133" t="str">
        <f>IFERROR(INDEX(Demographics!F:F, MATCH(A3133, Demographics!A:A, 0)), "Unspecified Bank")</f>
        <v>First Bank</v>
      </c>
      <c r="O3133" t="str">
        <f>IFERROR(INDEX(Demographics!H:H, MATCH(A3133, Demographics!A:A, 0)) &amp; "", "Unknown Status")</f>
        <v>Self-Employed</v>
      </c>
    </row>
    <row r="3134" spans="1:15" x14ac:dyDescent="0.25">
      <c r="A3134" t="s">
        <v>3460</v>
      </c>
      <c r="B3134">
        <v>301959611</v>
      </c>
      <c r="C3134">
        <v>7</v>
      </c>
      <c r="D3134" s="1">
        <v>42918.199282407404</v>
      </c>
      <c r="E3134" s="1">
        <v>42918.156851851854</v>
      </c>
      <c r="F3134">
        <v>30000</v>
      </c>
      <c r="G3134">
        <v>34500</v>
      </c>
      <c r="H3134">
        <v>30</v>
      </c>
      <c r="J3134" t="s">
        <v>11</v>
      </c>
      <c r="K3134" s="2">
        <f t="shared" si="144"/>
        <v>0.15</v>
      </c>
      <c r="L3134">
        <f t="shared" si="145"/>
        <v>0</v>
      </c>
      <c r="M3134" t="str">
        <f t="shared" si="146"/>
        <v>3. High Velocity Loyalty (4+)</v>
      </c>
      <c r="N3134" t="str">
        <f>IFERROR(INDEX(Demographics!F:F, MATCH(A3134, Demographics!A:A, 0)), "Unspecified Bank")</f>
        <v>GT Bank</v>
      </c>
      <c r="O3134" t="str">
        <f>IFERROR(INDEX(Demographics!H:H, MATCH(A3134, Demographics!A:A, 0)) &amp; "", "Unknown Status")</f>
        <v>Permanent</v>
      </c>
    </row>
    <row r="3135" spans="1:15" x14ac:dyDescent="0.25">
      <c r="A3135" t="s">
        <v>3461</v>
      </c>
      <c r="B3135">
        <v>301987202</v>
      </c>
      <c r="C3135">
        <v>7</v>
      </c>
      <c r="D3135" s="1">
        <v>42936.4296875</v>
      </c>
      <c r="E3135" s="1">
        <v>42936.387928240743</v>
      </c>
      <c r="F3135">
        <v>20000</v>
      </c>
      <c r="G3135">
        <v>24500</v>
      </c>
      <c r="H3135">
        <v>30</v>
      </c>
      <c r="J3135" t="s">
        <v>23</v>
      </c>
      <c r="K3135" s="2">
        <f t="shared" si="144"/>
        <v>0.22500000000000001</v>
      </c>
      <c r="L3135">
        <f t="shared" si="145"/>
        <v>1</v>
      </c>
      <c r="M3135" t="str">
        <f t="shared" si="146"/>
        <v>3. High Velocity Loyalty (4+)</v>
      </c>
      <c r="N3135" t="str">
        <f>IFERROR(INDEX(Demographics!F:F, MATCH(A3135, Demographics!A:A, 0)), "Unspecified Bank")</f>
        <v>Unspecified Bank</v>
      </c>
      <c r="O3135" t="str">
        <f>IFERROR(INDEX(Demographics!H:H, MATCH(A3135, Demographics!A:A, 0)) &amp; "", "Unknown Status")</f>
        <v>Unknown Status</v>
      </c>
    </row>
    <row r="3136" spans="1:15" x14ac:dyDescent="0.25">
      <c r="A3136" t="s">
        <v>3462</v>
      </c>
      <c r="B3136">
        <v>301969690</v>
      </c>
      <c r="C3136">
        <v>2</v>
      </c>
      <c r="D3136" s="1">
        <v>42924.869143518517</v>
      </c>
      <c r="E3136" s="1">
        <v>42924.82739583333</v>
      </c>
      <c r="F3136">
        <v>10000</v>
      </c>
      <c r="G3136">
        <v>13000</v>
      </c>
      <c r="H3136">
        <v>30</v>
      </c>
      <c r="I3136" t="s">
        <v>3463</v>
      </c>
      <c r="J3136" t="s">
        <v>11</v>
      </c>
      <c r="K3136" s="2">
        <f t="shared" si="144"/>
        <v>0.3</v>
      </c>
      <c r="L3136">
        <f t="shared" si="145"/>
        <v>0</v>
      </c>
      <c r="M3136" t="str">
        <f t="shared" si="146"/>
        <v>2. Early Repeat (2-3)</v>
      </c>
      <c r="N3136" t="str">
        <f>IFERROR(INDEX(Demographics!F:F, MATCH(A3136, Demographics!A:A, 0)), "Unspecified Bank")</f>
        <v>Access Bank</v>
      </c>
      <c r="O3136" t="str">
        <f>IFERROR(INDEX(Demographics!H:H, MATCH(A3136, Demographics!A:A, 0)) &amp; "", "Unknown Status")</f>
        <v>Permanent</v>
      </c>
    </row>
    <row r="3137" spans="1:15" x14ac:dyDescent="0.25">
      <c r="A3137" t="s">
        <v>3464</v>
      </c>
      <c r="B3137">
        <v>301977638</v>
      </c>
      <c r="C3137">
        <v>8</v>
      </c>
      <c r="D3137" s="1">
        <v>42930.56527777778</v>
      </c>
      <c r="E3137" s="1">
        <v>42930.522789351853</v>
      </c>
      <c r="F3137">
        <v>20000</v>
      </c>
      <c r="G3137">
        <v>22250</v>
      </c>
      <c r="H3137">
        <v>15</v>
      </c>
      <c r="J3137" t="s">
        <v>23</v>
      </c>
      <c r="K3137" s="2">
        <f t="shared" si="144"/>
        <v>0.1125</v>
      </c>
      <c r="L3137">
        <f t="shared" si="145"/>
        <v>1</v>
      </c>
      <c r="M3137" t="str">
        <f t="shared" si="146"/>
        <v>3. High Velocity Loyalty (4+)</v>
      </c>
      <c r="N3137" t="str">
        <f>IFERROR(INDEX(Demographics!F:F, MATCH(A3137, Demographics!A:A, 0)), "Unspecified Bank")</f>
        <v>Skye Bank</v>
      </c>
      <c r="O3137" t="str">
        <f>IFERROR(INDEX(Demographics!H:H, MATCH(A3137, Demographics!A:A, 0)) &amp; "", "Unknown Status")</f>
        <v>Self-Employed</v>
      </c>
    </row>
    <row r="3138" spans="1:15" x14ac:dyDescent="0.25">
      <c r="A3138" t="s">
        <v>3465</v>
      </c>
      <c r="B3138">
        <v>301997042</v>
      </c>
      <c r="C3138">
        <v>6</v>
      </c>
      <c r="D3138" s="1">
        <v>42942.582048611112</v>
      </c>
      <c r="E3138" s="1">
        <v>42942.539548611108</v>
      </c>
      <c r="F3138">
        <v>10000</v>
      </c>
      <c r="G3138">
        <v>13000</v>
      </c>
      <c r="H3138">
        <v>30</v>
      </c>
      <c r="J3138" t="s">
        <v>23</v>
      </c>
      <c r="K3138" s="2">
        <f t="shared" si="144"/>
        <v>0.3</v>
      </c>
      <c r="L3138">
        <f t="shared" si="145"/>
        <v>1</v>
      </c>
      <c r="M3138" t="str">
        <f t="shared" si="146"/>
        <v>3. High Velocity Loyalty (4+)</v>
      </c>
      <c r="N3138" t="str">
        <f>IFERROR(INDEX(Demographics!F:F, MATCH(A3138, Demographics!A:A, 0)), "Unspecified Bank")</f>
        <v>Stanbic IBTC</v>
      </c>
      <c r="O3138" t="str">
        <f>IFERROR(INDEX(Demographics!H:H, MATCH(A3138, Demographics!A:A, 0)) &amp; "", "Unknown Status")</f>
        <v>Permanent</v>
      </c>
    </row>
    <row r="3139" spans="1:15" x14ac:dyDescent="0.25">
      <c r="A3139" t="s">
        <v>3466</v>
      </c>
      <c r="B3139">
        <v>301968292</v>
      </c>
      <c r="C3139">
        <v>2</v>
      </c>
      <c r="D3139" s="1">
        <v>42923.713738425926</v>
      </c>
      <c r="E3139" s="1">
        <v>42923.672013888892</v>
      </c>
      <c r="F3139">
        <v>10000</v>
      </c>
      <c r="G3139">
        <v>13000</v>
      </c>
      <c r="H3139">
        <v>30</v>
      </c>
      <c r="J3139" t="s">
        <v>23</v>
      </c>
      <c r="K3139" s="2">
        <f t="shared" ref="K3139:K3202" si="147">(G3139 - F3139) / F3139</f>
        <v>0.3</v>
      </c>
      <c r="L3139">
        <f t="shared" ref="L3139:L3202" si="148">IF(J3139="bad", 1, 0)</f>
        <v>1</v>
      </c>
      <c r="M3139" t="str">
        <f t="shared" ref="M3139:M3202" si="149">IF(C3139=1, "1. First-Time Applicant", IF(C3139&lt;=3, "2. Early Repeat (2-3)", "3. High Velocity Loyalty (4+)"))</f>
        <v>2. Early Repeat (2-3)</v>
      </c>
      <c r="N3139" t="str">
        <f>IFERROR(INDEX(Demographics!F:F, MATCH(A3139, Demographics!A:A, 0)), "Unspecified Bank")</f>
        <v>UBA</v>
      </c>
      <c r="O3139" t="str">
        <f>IFERROR(INDEX(Demographics!H:H, MATCH(A3139, Demographics!A:A, 0)) &amp; "", "Unknown Status")</f>
        <v>Permanent</v>
      </c>
    </row>
    <row r="3140" spans="1:15" x14ac:dyDescent="0.25">
      <c r="A3140" t="s">
        <v>3467</v>
      </c>
      <c r="B3140">
        <v>301963274</v>
      </c>
      <c r="C3140">
        <v>2</v>
      </c>
      <c r="D3140" s="1">
        <v>42920.60297453704</v>
      </c>
      <c r="E3140" s="1">
        <v>42920.561226851853</v>
      </c>
      <c r="F3140">
        <v>10000</v>
      </c>
      <c r="G3140">
        <v>13000</v>
      </c>
      <c r="H3140">
        <v>30</v>
      </c>
      <c r="J3140" t="s">
        <v>23</v>
      </c>
      <c r="K3140" s="2">
        <f t="shared" si="147"/>
        <v>0.3</v>
      </c>
      <c r="L3140">
        <f t="shared" si="148"/>
        <v>1</v>
      </c>
      <c r="M3140" t="str">
        <f t="shared" si="149"/>
        <v>2. Early Repeat (2-3)</v>
      </c>
      <c r="N3140" t="str">
        <f>IFERROR(INDEX(Demographics!F:F, MATCH(A3140, Demographics!A:A, 0)), "Unspecified Bank")</f>
        <v>GT Bank</v>
      </c>
      <c r="O3140" t="str">
        <f>IFERROR(INDEX(Demographics!H:H, MATCH(A3140, Demographics!A:A, 0)) &amp; "", "Unknown Status")</f>
        <v>Student</v>
      </c>
    </row>
    <row r="3141" spans="1:15" x14ac:dyDescent="0.25">
      <c r="A3141" t="s">
        <v>3468</v>
      </c>
      <c r="B3141">
        <v>301996691</v>
      </c>
      <c r="C3141">
        <v>5</v>
      </c>
      <c r="D3141" s="1">
        <v>42942.455474537041</v>
      </c>
      <c r="E3141" s="1">
        <v>42942.413715277777</v>
      </c>
      <c r="F3141">
        <v>20000</v>
      </c>
      <c r="G3141">
        <v>24500</v>
      </c>
      <c r="H3141">
        <v>30</v>
      </c>
      <c r="J3141" t="s">
        <v>23</v>
      </c>
      <c r="K3141" s="2">
        <f t="shared" si="147"/>
        <v>0.22500000000000001</v>
      </c>
      <c r="L3141">
        <f t="shared" si="148"/>
        <v>1</v>
      </c>
      <c r="M3141" t="str">
        <f t="shared" si="149"/>
        <v>3. High Velocity Loyalty (4+)</v>
      </c>
      <c r="N3141" t="str">
        <f>IFERROR(INDEX(Demographics!F:F, MATCH(A3141, Demographics!A:A, 0)), "Unspecified Bank")</f>
        <v>GT Bank</v>
      </c>
      <c r="O3141" t="str">
        <f>IFERROR(INDEX(Demographics!H:H, MATCH(A3141, Demographics!A:A, 0)) &amp; "", "Unknown Status")</f>
        <v>Permanent</v>
      </c>
    </row>
    <row r="3142" spans="1:15" x14ac:dyDescent="0.25">
      <c r="A3142" t="s">
        <v>3469</v>
      </c>
      <c r="B3142">
        <v>301981039</v>
      </c>
      <c r="C3142">
        <v>2</v>
      </c>
      <c r="D3142" s="1">
        <v>42933.012743055559</v>
      </c>
      <c r="E3142" s="1">
        <v>42932.970300925925</v>
      </c>
      <c r="F3142">
        <v>10000</v>
      </c>
      <c r="G3142">
        <v>13000</v>
      </c>
      <c r="H3142">
        <v>30</v>
      </c>
      <c r="J3142" t="s">
        <v>23</v>
      </c>
      <c r="K3142" s="2">
        <f t="shared" si="147"/>
        <v>0.3</v>
      </c>
      <c r="L3142">
        <f t="shared" si="148"/>
        <v>1</v>
      </c>
      <c r="M3142" t="str">
        <f t="shared" si="149"/>
        <v>2. Early Repeat (2-3)</v>
      </c>
      <c r="N3142" t="str">
        <f>IFERROR(INDEX(Demographics!F:F, MATCH(A3142, Demographics!A:A, 0)), "Unspecified Bank")</f>
        <v>Stanbic IBTC</v>
      </c>
      <c r="O3142" t="str">
        <f>IFERROR(INDEX(Demographics!H:H, MATCH(A3142, Demographics!A:A, 0)) &amp; "", "Unknown Status")</f>
        <v/>
      </c>
    </row>
    <row r="3143" spans="1:15" x14ac:dyDescent="0.25">
      <c r="A3143" t="s">
        <v>3470</v>
      </c>
      <c r="B3143">
        <v>301972394</v>
      </c>
      <c r="C3143">
        <v>2</v>
      </c>
      <c r="D3143" s="1">
        <v>42927.203634259262</v>
      </c>
      <c r="E3143" s="1">
        <v>42927.161886574075</v>
      </c>
      <c r="F3143">
        <v>10000</v>
      </c>
      <c r="G3143">
        <v>13000</v>
      </c>
      <c r="H3143">
        <v>30</v>
      </c>
      <c r="J3143" t="s">
        <v>23</v>
      </c>
      <c r="K3143" s="2">
        <f t="shared" si="147"/>
        <v>0.3</v>
      </c>
      <c r="L3143">
        <f t="shared" si="148"/>
        <v>1</v>
      </c>
      <c r="M3143" t="str">
        <f t="shared" si="149"/>
        <v>2. Early Repeat (2-3)</v>
      </c>
      <c r="N3143" t="str">
        <f>IFERROR(INDEX(Demographics!F:F, MATCH(A3143, Demographics!A:A, 0)), "Unspecified Bank")</f>
        <v>First Bank</v>
      </c>
      <c r="O3143" t="str">
        <f>IFERROR(INDEX(Demographics!H:H, MATCH(A3143, Demographics!A:A, 0)) &amp; "", "Unknown Status")</f>
        <v>Student</v>
      </c>
    </row>
    <row r="3144" spans="1:15" x14ac:dyDescent="0.25">
      <c r="A3144" t="s">
        <v>3471</v>
      </c>
      <c r="B3144">
        <v>301999893</v>
      </c>
      <c r="C3144">
        <v>6</v>
      </c>
      <c r="D3144" s="1">
        <v>42944.289317129631</v>
      </c>
      <c r="E3144" s="1">
        <v>42944.246840277781</v>
      </c>
      <c r="F3144">
        <v>10000</v>
      </c>
      <c r="G3144">
        <v>11500</v>
      </c>
      <c r="H3144">
        <v>15</v>
      </c>
      <c r="J3144" t="s">
        <v>23</v>
      </c>
      <c r="K3144" s="2">
        <f t="shared" si="147"/>
        <v>0.15</v>
      </c>
      <c r="L3144">
        <f t="shared" si="148"/>
        <v>1</v>
      </c>
      <c r="M3144" t="str">
        <f t="shared" si="149"/>
        <v>3. High Velocity Loyalty (4+)</v>
      </c>
      <c r="N3144" t="str">
        <f>IFERROR(INDEX(Demographics!F:F, MATCH(A3144, Demographics!A:A, 0)), "Unspecified Bank")</f>
        <v>First Bank</v>
      </c>
      <c r="O3144" t="str">
        <f>IFERROR(INDEX(Demographics!H:H, MATCH(A3144, Demographics!A:A, 0)) &amp; "", "Unknown Status")</f>
        <v/>
      </c>
    </row>
    <row r="3145" spans="1:15" x14ac:dyDescent="0.25">
      <c r="A3145" t="s">
        <v>3472</v>
      </c>
      <c r="B3145">
        <v>302002771</v>
      </c>
      <c r="C3145">
        <v>2</v>
      </c>
      <c r="D3145" s="1">
        <v>42945.891377314816</v>
      </c>
      <c r="E3145" s="1">
        <v>42945.849618055552</v>
      </c>
      <c r="F3145">
        <v>10000</v>
      </c>
      <c r="G3145">
        <v>11500</v>
      </c>
      <c r="H3145">
        <v>15</v>
      </c>
      <c r="I3145" t="s">
        <v>3443</v>
      </c>
      <c r="J3145" t="s">
        <v>23</v>
      </c>
      <c r="K3145" s="2">
        <f t="shared" si="147"/>
        <v>0.15</v>
      </c>
      <c r="L3145">
        <f t="shared" si="148"/>
        <v>1</v>
      </c>
      <c r="M3145" t="str">
        <f t="shared" si="149"/>
        <v>2. Early Repeat (2-3)</v>
      </c>
      <c r="N3145" t="str">
        <f>IFERROR(INDEX(Demographics!F:F, MATCH(A3145, Demographics!A:A, 0)), "Unspecified Bank")</f>
        <v>Skye Bank</v>
      </c>
      <c r="O3145" t="str">
        <f>IFERROR(INDEX(Demographics!H:H, MATCH(A3145, Demographics!A:A, 0)) &amp; "", "Unknown Status")</f>
        <v>Permanent</v>
      </c>
    </row>
    <row r="3146" spans="1:15" x14ac:dyDescent="0.25">
      <c r="A3146" t="s">
        <v>3473</v>
      </c>
      <c r="B3146">
        <v>301975382</v>
      </c>
      <c r="C3146">
        <v>9</v>
      </c>
      <c r="D3146" s="1">
        <v>42929.023645833331</v>
      </c>
      <c r="E3146" s="1">
        <v>42928.981874999998</v>
      </c>
      <c r="F3146">
        <v>30000</v>
      </c>
      <c r="G3146">
        <v>39000</v>
      </c>
      <c r="H3146">
        <v>60</v>
      </c>
      <c r="J3146" t="s">
        <v>11</v>
      </c>
      <c r="K3146" s="2">
        <f t="shared" si="147"/>
        <v>0.3</v>
      </c>
      <c r="L3146">
        <f t="shared" si="148"/>
        <v>0</v>
      </c>
      <c r="M3146" t="str">
        <f t="shared" si="149"/>
        <v>3. High Velocity Loyalty (4+)</v>
      </c>
      <c r="N3146" t="str">
        <f>IFERROR(INDEX(Demographics!F:F, MATCH(A3146, Demographics!A:A, 0)), "Unspecified Bank")</f>
        <v>First Bank</v>
      </c>
      <c r="O3146" t="str">
        <f>IFERROR(INDEX(Demographics!H:H, MATCH(A3146, Demographics!A:A, 0)) &amp; "", "Unknown Status")</f>
        <v>Permanent</v>
      </c>
    </row>
    <row r="3147" spans="1:15" x14ac:dyDescent="0.25">
      <c r="A3147" t="s">
        <v>3474</v>
      </c>
      <c r="B3147">
        <v>301997633</v>
      </c>
      <c r="C3147">
        <v>17</v>
      </c>
      <c r="D3147" s="1">
        <v>42942.820821759262</v>
      </c>
      <c r="E3147" s="1">
        <v>42942.778298611112</v>
      </c>
      <c r="F3147">
        <v>50000</v>
      </c>
      <c r="G3147">
        <v>52500</v>
      </c>
      <c r="H3147">
        <v>30</v>
      </c>
      <c r="J3147" t="s">
        <v>11</v>
      </c>
      <c r="K3147" s="2">
        <f t="shared" si="147"/>
        <v>0.05</v>
      </c>
      <c r="L3147">
        <f t="shared" si="148"/>
        <v>0</v>
      </c>
      <c r="M3147" t="str">
        <f t="shared" si="149"/>
        <v>3. High Velocity Loyalty (4+)</v>
      </c>
      <c r="N3147" t="str">
        <f>IFERROR(INDEX(Demographics!F:F, MATCH(A3147, Demographics!A:A, 0)), "Unspecified Bank")</f>
        <v>First Bank</v>
      </c>
      <c r="O3147" t="str">
        <f>IFERROR(INDEX(Demographics!H:H, MATCH(A3147, Demographics!A:A, 0)) &amp; "", "Unknown Status")</f>
        <v>Permanent</v>
      </c>
    </row>
    <row r="3148" spans="1:15" x14ac:dyDescent="0.25">
      <c r="A3148" t="s">
        <v>3475</v>
      </c>
      <c r="B3148">
        <v>302001738</v>
      </c>
      <c r="C3148">
        <v>12</v>
      </c>
      <c r="D3148" s="1">
        <v>42945.329189814816</v>
      </c>
      <c r="E3148" s="1">
        <v>42945.287453703706</v>
      </c>
      <c r="F3148">
        <v>40000</v>
      </c>
      <c r="G3148">
        <v>44000</v>
      </c>
      <c r="H3148">
        <v>30</v>
      </c>
      <c r="J3148" t="s">
        <v>11</v>
      </c>
      <c r="K3148" s="2">
        <f t="shared" si="147"/>
        <v>0.1</v>
      </c>
      <c r="L3148">
        <f t="shared" si="148"/>
        <v>0</v>
      </c>
      <c r="M3148" t="str">
        <f t="shared" si="149"/>
        <v>3. High Velocity Loyalty (4+)</v>
      </c>
      <c r="N3148" t="str">
        <f>IFERROR(INDEX(Demographics!F:F, MATCH(A3148, Demographics!A:A, 0)), "Unspecified Bank")</f>
        <v>Unspecified Bank</v>
      </c>
      <c r="O3148" t="str">
        <f>IFERROR(INDEX(Demographics!H:H, MATCH(A3148, Demographics!A:A, 0)) &amp; "", "Unknown Status")</f>
        <v>Unknown Status</v>
      </c>
    </row>
    <row r="3149" spans="1:15" x14ac:dyDescent="0.25">
      <c r="A3149" t="s">
        <v>3476</v>
      </c>
      <c r="B3149">
        <v>301978571</v>
      </c>
      <c r="C3149">
        <v>15</v>
      </c>
      <c r="D3149" s="1">
        <v>42931.056493055556</v>
      </c>
      <c r="E3149" s="1">
        <v>42931.014745370368</v>
      </c>
      <c r="F3149">
        <v>35000</v>
      </c>
      <c r="G3149">
        <v>38500</v>
      </c>
      <c r="H3149">
        <v>30</v>
      </c>
      <c r="J3149" t="s">
        <v>11</v>
      </c>
      <c r="K3149" s="2">
        <f t="shared" si="147"/>
        <v>0.1</v>
      </c>
      <c r="L3149">
        <f t="shared" si="148"/>
        <v>0</v>
      </c>
      <c r="M3149" t="str">
        <f t="shared" si="149"/>
        <v>3. High Velocity Loyalty (4+)</v>
      </c>
      <c r="N3149" t="str">
        <f>IFERROR(INDEX(Demographics!F:F, MATCH(A3149, Demographics!A:A, 0)), "Unspecified Bank")</f>
        <v>UBA</v>
      </c>
      <c r="O3149" t="str">
        <f>IFERROR(INDEX(Demographics!H:H, MATCH(A3149, Demographics!A:A, 0)) &amp; "", "Unknown Status")</f>
        <v>Permanent</v>
      </c>
    </row>
    <row r="3150" spans="1:15" x14ac:dyDescent="0.25">
      <c r="A3150" t="s">
        <v>3477</v>
      </c>
      <c r="B3150">
        <v>301987136</v>
      </c>
      <c r="C3150">
        <v>13</v>
      </c>
      <c r="D3150" s="1">
        <v>42936.407685185186</v>
      </c>
      <c r="E3150" s="1">
        <v>42936.365937499999</v>
      </c>
      <c r="F3150">
        <v>20000</v>
      </c>
      <c r="G3150">
        <v>24500</v>
      </c>
      <c r="H3150">
        <v>30</v>
      </c>
      <c r="J3150" t="s">
        <v>23</v>
      </c>
      <c r="K3150" s="2">
        <f t="shared" si="147"/>
        <v>0.22500000000000001</v>
      </c>
      <c r="L3150">
        <f t="shared" si="148"/>
        <v>1</v>
      </c>
      <c r="M3150" t="str">
        <f t="shared" si="149"/>
        <v>3. High Velocity Loyalty (4+)</v>
      </c>
      <c r="N3150" t="str">
        <f>IFERROR(INDEX(Demographics!F:F, MATCH(A3150, Demographics!A:A, 0)), "Unspecified Bank")</f>
        <v>Access Bank</v>
      </c>
      <c r="O3150" t="str">
        <f>IFERROR(INDEX(Demographics!H:H, MATCH(A3150, Demographics!A:A, 0)) &amp; "", "Unknown Status")</f>
        <v>Self-Employed</v>
      </c>
    </row>
    <row r="3151" spans="1:15" x14ac:dyDescent="0.25">
      <c r="A3151" t="s">
        <v>3478</v>
      </c>
      <c r="B3151">
        <v>301983759</v>
      </c>
      <c r="C3151">
        <v>6</v>
      </c>
      <c r="D3151" s="1">
        <v>42934.531909722224</v>
      </c>
      <c r="E3151" s="1">
        <v>42934.490173611113</v>
      </c>
      <c r="F3151">
        <v>20000</v>
      </c>
      <c r="G3151">
        <v>21500</v>
      </c>
      <c r="H3151">
        <v>15</v>
      </c>
      <c r="J3151" t="s">
        <v>11</v>
      </c>
      <c r="K3151" s="2">
        <f t="shared" si="147"/>
        <v>7.4999999999999997E-2</v>
      </c>
      <c r="L3151">
        <f t="shared" si="148"/>
        <v>0</v>
      </c>
      <c r="M3151" t="str">
        <f t="shared" si="149"/>
        <v>3. High Velocity Loyalty (4+)</v>
      </c>
      <c r="N3151" t="str">
        <f>IFERROR(INDEX(Demographics!F:F, MATCH(A3151, Demographics!A:A, 0)), "Unspecified Bank")</f>
        <v>Unspecified Bank</v>
      </c>
      <c r="O3151" t="str">
        <f>IFERROR(INDEX(Demographics!H:H, MATCH(A3151, Demographics!A:A, 0)) &amp; "", "Unknown Status")</f>
        <v>Unknown Status</v>
      </c>
    </row>
    <row r="3152" spans="1:15" x14ac:dyDescent="0.25">
      <c r="A3152" t="s">
        <v>3479</v>
      </c>
      <c r="B3152">
        <v>301973333</v>
      </c>
      <c r="C3152">
        <v>3</v>
      </c>
      <c r="D3152" s="1">
        <v>42927.679398148146</v>
      </c>
      <c r="E3152" s="1">
        <v>42927.637662037036</v>
      </c>
      <c r="F3152">
        <v>10000</v>
      </c>
      <c r="G3152">
        <v>13000</v>
      </c>
      <c r="H3152">
        <v>30</v>
      </c>
      <c r="J3152" t="s">
        <v>11</v>
      </c>
      <c r="K3152" s="2">
        <f t="shared" si="147"/>
        <v>0.3</v>
      </c>
      <c r="L3152">
        <f t="shared" si="148"/>
        <v>0</v>
      </c>
      <c r="M3152" t="str">
        <f t="shared" si="149"/>
        <v>2. Early Repeat (2-3)</v>
      </c>
      <c r="N3152" t="str">
        <f>IFERROR(INDEX(Demographics!F:F, MATCH(A3152, Demographics!A:A, 0)), "Unspecified Bank")</f>
        <v>UBA</v>
      </c>
      <c r="O3152" t="str">
        <f>IFERROR(INDEX(Demographics!H:H, MATCH(A3152, Demographics!A:A, 0)) &amp; "", "Unknown Status")</f>
        <v>Permanent</v>
      </c>
    </row>
    <row r="3153" spans="1:15" x14ac:dyDescent="0.25">
      <c r="A3153" t="s">
        <v>3480</v>
      </c>
      <c r="B3153">
        <v>302001317</v>
      </c>
      <c r="C3153">
        <v>2</v>
      </c>
      <c r="D3153" s="1">
        <v>42944.868587962963</v>
      </c>
      <c r="E3153" s="1">
        <v>42944.826840277776</v>
      </c>
      <c r="F3153">
        <v>10000</v>
      </c>
      <c r="G3153">
        <v>11500</v>
      </c>
      <c r="H3153">
        <v>15</v>
      </c>
      <c r="J3153" t="s">
        <v>11</v>
      </c>
      <c r="K3153" s="2">
        <f t="shared" si="147"/>
        <v>0.15</v>
      </c>
      <c r="L3153">
        <f t="shared" si="148"/>
        <v>0</v>
      </c>
      <c r="M3153" t="str">
        <f t="shared" si="149"/>
        <v>2. Early Repeat (2-3)</v>
      </c>
      <c r="N3153" t="str">
        <f>IFERROR(INDEX(Demographics!F:F, MATCH(A3153, Demographics!A:A, 0)), "Unspecified Bank")</f>
        <v>GT Bank</v>
      </c>
      <c r="O3153" t="str">
        <f>IFERROR(INDEX(Demographics!H:H, MATCH(A3153, Demographics!A:A, 0)) &amp; "", "Unknown Status")</f>
        <v/>
      </c>
    </row>
    <row r="3154" spans="1:15" x14ac:dyDescent="0.25">
      <c r="A3154" t="s">
        <v>3481</v>
      </c>
      <c r="B3154">
        <v>301971116</v>
      </c>
      <c r="C3154">
        <v>2</v>
      </c>
      <c r="D3154" s="1">
        <v>42926.430428240739</v>
      </c>
      <c r="E3154" s="1">
        <v>42926.388692129629</v>
      </c>
      <c r="F3154">
        <v>10000</v>
      </c>
      <c r="G3154">
        <v>13000</v>
      </c>
      <c r="H3154">
        <v>30</v>
      </c>
      <c r="J3154" t="s">
        <v>11</v>
      </c>
      <c r="K3154" s="2">
        <f t="shared" si="147"/>
        <v>0.3</v>
      </c>
      <c r="L3154">
        <f t="shared" si="148"/>
        <v>0</v>
      </c>
      <c r="M3154" t="str">
        <f t="shared" si="149"/>
        <v>2. Early Repeat (2-3)</v>
      </c>
      <c r="N3154" t="str">
        <f>IFERROR(INDEX(Demographics!F:F, MATCH(A3154, Demographics!A:A, 0)), "Unspecified Bank")</f>
        <v>GT Bank</v>
      </c>
      <c r="O3154" t="str">
        <f>IFERROR(INDEX(Demographics!H:H, MATCH(A3154, Demographics!A:A, 0)) &amp; "", "Unknown Status")</f>
        <v/>
      </c>
    </row>
    <row r="3155" spans="1:15" x14ac:dyDescent="0.25">
      <c r="A3155" t="s">
        <v>3482</v>
      </c>
      <c r="B3155">
        <v>302001397</v>
      </c>
      <c r="C3155">
        <v>2</v>
      </c>
      <c r="D3155" s="1">
        <v>42944.912685185183</v>
      </c>
      <c r="E3155" s="1">
        <v>42944.870937500003</v>
      </c>
      <c r="F3155">
        <v>10000</v>
      </c>
      <c r="G3155">
        <v>13000</v>
      </c>
      <c r="H3155">
        <v>30</v>
      </c>
      <c r="J3155" t="s">
        <v>11</v>
      </c>
      <c r="K3155" s="2">
        <f t="shared" si="147"/>
        <v>0.3</v>
      </c>
      <c r="L3155">
        <f t="shared" si="148"/>
        <v>0</v>
      </c>
      <c r="M3155" t="str">
        <f t="shared" si="149"/>
        <v>2. Early Repeat (2-3)</v>
      </c>
      <c r="N3155" t="str">
        <f>IFERROR(INDEX(Demographics!F:F, MATCH(A3155, Demographics!A:A, 0)), "Unspecified Bank")</f>
        <v>GT Bank</v>
      </c>
      <c r="O3155" t="str">
        <f>IFERROR(INDEX(Demographics!H:H, MATCH(A3155, Demographics!A:A, 0)) &amp; "", "Unknown Status")</f>
        <v>Permanent</v>
      </c>
    </row>
    <row r="3156" spans="1:15" x14ac:dyDescent="0.25">
      <c r="A3156" t="s">
        <v>3483</v>
      </c>
      <c r="B3156">
        <v>301965120</v>
      </c>
      <c r="C3156">
        <v>7</v>
      </c>
      <c r="D3156" s="1">
        <v>42921.671886574077</v>
      </c>
      <c r="E3156" s="1">
        <v>42921.630150462966</v>
      </c>
      <c r="F3156">
        <v>15000</v>
      </c>
      <c r="G3156">
        <v>18375</v>
      </c>
      <c r="H3156">
        <v>30</v>
      </c>
      <c r="J3156" t="s">
        <v>11</v>
      </c>
      <c r="K3156" s="2">
        <f t="shared" si="147"/>
        <v>0.22500000000000001</v>
      </c>
      <c r="L3156">
        <f t="shared" si="148"/>
        <v>0</v>
      </c>
      <c r="M3156" t="str">
        <f t="shared" si="149"/>
        <v>3. High Velocity Loyalty (4+)</v>
      </c>
      <c r="N3156" t="str">
        <f>IFERROR(INDEX(Demographics!F:F, MATCH(A3156, Demographics!A:A, 0)), "Unspecified Bank")</f>
        <v>Access Bank</v>
      </c>
      <c r="O3156" t="str">
        <f>IFERROR(INDEX(Demographics!H:H, MATCH(A3156, Demographics!A:A, 0)) &amp; "", "Unknown Status")</f>
        <v>Self-Employed</v>
      </c>
    </row>
    <row r="3157" spans="1:15" x14ac:dyDescent="0.25">
      <c r="A3157" t="s">
        <v>3484</v>
      </c>
      <c r="B3157">
        <v>301977560</v>
      </c>
      <c r="C3157">
        <v>2</v>
      </c>
      <c r="D3157" s="1">
        <v>42930.536122685182</v>
      </c>
      <c r="E3157" s="1">
        <v>42930.494386574072</v>
      </c>
      <c r="F3157">
        <v>10000</v>
      </c>
      <c r="G3157">
        <v>11500</v>
      </c>
      <c r="H3157">
        <v>15</v>
      </c>
      <c r="J3157" t="s">
        <v>11</v>
      </c>
      <c r="K3157" s="2">
        <f t="shared" si="147"/>
        <v>0.15</v>
      </c>
      <c r="L3157">
        <f t="shared" si="148"/>
        <v>0</v>
      </c>
      <c r="M3157" t="str">
        <f t="shared" si="149"/>
        <v>2. Early Repeat (2-3)</v>
      </c>
      <c r="N3157" t="str">
        <f>IFERROR(INDEX(Demographics!F:F, MATCH(A3157, Demographics!A:A, 0)), "Unspecified Bank")</f>
        <v>Diamond Bank</v>
      </c>
      <c r="O3157" t="str">
        <f>IFERROR(INDEX(Demographics!H:H, MATCH(A3157, Demographics!A:A, 0)) &amp; "", "Unknown Status")</f>
        <v>Permanent</v>
      </c>
    </row>
    <row r="3158" spans="1:15" x14ac:dyDescent="0.25">
      <c r="A3158" t="s">
        <v>3485</v>
      </c>
      <c r="B3158">
        <v>301997218</v>
      </c>
      <c r="C3158">
        <v>9</v>
      </c>
      <c r="D3158" s="1">
        <v>42942.647881944446</v>
      </c>
      <c r="E3158" s="1">
        <v>42942.605393518519</v>
      </c>
      <c r="F3158">
        <v>30000</v>
      </c>
      <c r="G3158">
        <v>34500</v>
      </c>
      <c r="H3158">
        <v>30</v>
      </c>
      <c r="J3158" t="s">
        <v>11</v>
      </c>
      <c r="K3158" s="2">
        <f t="shared" si="147"/>
        <v>0.15</v>
      </c>
      <c r="L3158">
        <f t="shared" si="148"/>
        <v>0</v>
      </c>
      <c r="M3158" t="str">
        <f t="shared" si="149"/>
        <v>3. High Velocity Loyalty (4+)</v>
      </c>
      <c r="N3158" t="str">
        <f>IFERROR(INDEX(Demographics!F:F, MATCH(A3158, Demographics!A:A, 0)), "Unspecified Bank")</f>
        <v>GT Bank</v>
      </c>
      <c r="O3158" t="str">
        <f>IFERROR(INDEX(Demographics!H:H, MATCH(A3158, Demographics!A:A, 0)) &amp; "", "Unknown Status")</f>
        <v>Permanent</v>
      </c>
    </row>
    <row r="3159" spans="1:15" x14ac:dyDescent="0.25">
      <c r="A3159" t="s">
        <v>3486</v>
      </c>
      <c r="B3159">
        <v>301960121</v>
      </c>
      <c r="C3159">
        <v>2</v>
      </c>
      <c r="D3159" s="1">
        <v>42918.710543981484</v>
      </c>
      <c r="E3159" s="1">
        <v>42918.668807870374</v>
      </c>
      <c r="F3159">
        <v>10000</v>
      </c>
      <c r="G3159">
        <v>13000</v>
      </c>
      <c r="H3159">
        <v>30</v>
      </c>
      <c r="J3159" t="s">
        <v>11</v>
      </c>
      <c r="K3159" s="2">
        <f t="shared" si="147"/>
        <v>0.3</v>
      </c>
      <c r="L3159">
        <f t="shared" si="148"/>
        <v>0</v>
      </c>
      <c r="M3159" t="str">
        <f t="shared" si="149"/>
        <v>2. Early Repeat (2-3)</v>
      </c>
      <c r="N3159" t="str">
        <f>IFERROR(INDEX(Demographics!F:F, MATCH(A3159, Demographics!A:A, 0)), "Unspecified Bank")</f>
        <v>Unspecified Bank</v>
      </c>
      <c r="O3159" t="str">
        <f>IFERROR(INDEX(Demographics!H:H, MATCH(A3159, Demographics!A:A, 0)) &amp; "", "Unknown Status")</f>
        <v>Unknown Status</v>
      </c>
    </row>
    <row r="3160" spans="1:15" x14ac:dyDescent="0.25">
      <c r="A3160" t="s">
        <v>229</v>
      </c>
      <c r="B3160">
        <v>302002533</v>
      </c>
      <c r="C3160">
        <v>18</v>
      </c>
      <c r="D3160" s="1">
        <v>42945.7422337963</v>
      </c>
      <c r="E3160" s="1">
        <v>42945.700474537036</v>
      </c>
      <c r="F3160">
        <v>50000</v>
      </c>
      <c r="G3160">
        <v>52500</v>
      </c>
      <c r="H3160">
        <v>30</v>
      </c>
      <c r="J3160" t="s">
        <v>11</v>
      </c>
      <c r="K3160" s="2">
        <f t="shared" si="147"/>
        <v>0.05</v>
      </c>
      <c r="L3160">
        <f t="shared" si="148"/>
        <v>0</v>
      </c>
      <c r="M3160" t="str">
        <f t="shared" si="149"/>
        <v>3. High Velocity Loyalty (4+)</v>
      </c>
      <c r="N3160" t="str">
        <f>IFERROR(INDEX(Demographics!F:F, MATCH(A3160, Demographics!A:A, 0)), "Unspecified Bank")</f>
        <v>GT Bank</v>
      </c>
      <c r="O3160" t="str">
        <f>IFERROR(INDEX(Demographics!H:H, MATCH(A3160, Demographics!A:A, 0)) &amp; "", "Unknown Status")</f>
        <v/>
      </c>
    </row>
    <row r="3161" spans="1:15" x14ac:dyDescent="0.25">
      <c r="A3161" t="s">
        <v>3487</v>
      </c>
      <c r="B3161">
        <v>301993746</v>
      </c>
      <c r="C3161">
        <v>2</v>
      </c>
      <c r="D3161" s="1">
        <v>42940.678206018521</v>
      </c>
      <c r="E3161" s="1">
        <v>42940.636446759258</v>
      </c>
      <c r="F3161">
        <v>10000</v>
      </c>
      <c r="G3161">
        <v>11500</v>
      </c>
      <c r="H3161">
        <v>15</v>
      </c>
      <c r="J3161" t="s">
        <v>11</v>
      </c>
      <c r="K3161" s="2">
        <f t="shared" si="147"/>
        <v>0.15</v>
      </c>
      <c r="L3161">
        <f t="shared" si="148"/>
        <v>0</v>
      </c>
      <c r="M3161" t="str">
        <f t="shared" si="149"/>
        <v>2. Early Repeat (2-3)</v>
      </c>
      <c r="N3161" t="str">
        <f>IFERROR(INDEX(Demographics!F:F, MATCH(A3161, Demographics!A:A, 0)), "Unspecified Bank")</f>
        <v>GT Bank</v>
      </c>
      <c r="O3161" t="str">
        <f>IFERROR(INDEX(Demographics!H:H, MATCH(A3161, Demographics!A:A, 0)) &amp; "", "Unknown Status")</f>
        <v/>
      </c>
    </row>
    <row r="3162" spans="1:15" x14ac:dyDescent="0.25">
      <c r="A3162" t="s">
        <v>3488</v>
      </c>
      <c r="B3162">
        <v>301987916</v>
      </c>
      <c r="C3162">
        <v>2</v>
      </c>
      <c r="D3162" s="1">
        <v>42936.692523148151</v>
      </c>
      <c r="E3162" s="1">
        <v>42936.650752314818</v>
      </c>
      <c r="F3162">
        <v>10000</v>
      </c>
      <c r="G3162">
        <v>13000</v>
      </c>
      <c r="H3162">
        <v>30</v>
      </c>
      <c r="J3162" t="s">
        <v>11</v>
      </c>
      <c r="K3162" s="2">
        <f t="shared" si="147"/>
        <v>0.3</v>
      </c>
      <c r="L3162">
        <f t="shared" si="148"/>
        <v>0</v>
      </c>
      <c r="M3162" t="str">
        <f t="shared" si="149"/>
        <v>2. Early Repeat (2-3)</v>
      </c>
      <c r="N3162" t="str">
        <f>IFERROR(INDEX(Demographics!F:F, MATCH(A3162, Demographics!A:A, 0)), "Unspecified Bank")</f>
        <v>GT Bank</v>
      </c>
      <c r="O3162" t="str">
        <f>IFERROR(INDEX(Demographics!H:H, MATCH(A3162, Demographics!A:A, 0)) &amp; "", "Unknown Status")</f>
        <v>Permanent</v>
      </c>
    </row>
    <row r="3163" spans="1:15" x14ac:dyDescent="0.25">
      <c r="A3163" t="s">
        <v>3489</v>
      </c>
      <c r="B3163">
        <v>301960621</v>
      </c>
      <c r="C3163">
        <v>2</v>
      </c>
      <c r="D3163" s="1">
        <v>42919.354375000003</v>
      </c>
      <c r="E3163" s="1">
        <v>42919.312650462962</v>
      </c>
      <c r="F3163">
        <v>10000</v>
      </c>
      <c r="G3163">
        <v>13000</v>
      </c>
      <c r="H3163">
        <v>30</v>
      </c>
      <c r="J3163" t="s">
        <v>11</v>
      </c>
      <c r="K3163" s="2">
        <f t="shared" si="147"/>
        <v>0.3</v>
      </c>
      <c r="L3163">
        <f t="shared" si="148"/>
        <v>0</v>
      </c>
      <c r="M3163" t="str">
        <f t="shared" si="149"/>
        <v>2. Early Repeat (2-3)</v>
      </c>
      <c r="N3163" t="str">
        <f>IFERROR(INDEX(Demographics!F:F, MATCH(A3163, Demographics!A:A, 0)), "Unspecified Bank")</f>
        <v>Zenith Bank</v>
      </c>
      <c r="O3163" t="str">
        <f>IFERROR(INDEX(Demographics!H:H, MATCH(A3163, Demographics!A:A, 0)) &amp; "", "Unknown Status")</f>
        <v>Permanent</v>
      </c>
    </row>
    <row r="3164" spans="1:15" x14ac:dyDescent="0.25">
      <c r="A3164" t="s">
        <v>3490</v>
      </c>
      <c r="B3164">
        <v>301983429</v>
      </c>
      <c r="C3164">
        <v>4</v>
      </c>
      <c r="D3164" s="1">
        <v>42934.426840277774</v>
      </c>
      <c r="E3164" s="1">
        <v>42934.384351851855</v>
      </c>
      <c r="F3164">
        <v>10000</v>
      </c>
      <c r="G3164">
        <v>11125</v>
      </c>
      <c r="H3164">
        <v>15</v>
      </c>
      <c r="J3164" t="s">
        <v>11</v>
      </c>
      <c r="K3164" s="2">
        <f t="shared" si="147"/>
        <v>0.1125</v>
      </c>
      <c r="L3164">
        <f t="shared" si="148"/>
        <v>0</v>
      </c>
      <c r="M3164" t="str">
        <f t="shared" si="149"/>
        <v>3. High Velocity Loyalty (4+)</v>
      </c>
      <c r="N3164" t="str">
        <f>IFERROR(INDEX(Demographics!F:F, MATCH(A3164, Demographics!A:A, 0)), "Unspecified Bank")</f>
        <v>Diamond Bank</v>
      </c>
      <c r="O3164" t="str">
        <f>IFERROR(INDEX(Demographics!H:H, MATCH(A3164, Demographics!A:A, 0)) &amp; "", "Unknown Status")</f>
        <v>Permanent</v>
      </c>
    </row>
    <row r="3165" spans="1:15" x14ac:dyDescent="0.25">
      <c r="A3165" t="s">
        <v>3491</v>
      </c>
      <c r="B3165">
        <v>301973471</v>
      </c>
      <c r="C3165">
        <v>2</v>
      </c>
      <c r="D3165" s="1">
        <v>42927.737071759257</v>
      </c>
      <c r="E3165" s="1">
        <v>42927.695324074077</v>
      </c>
      <c r="F3165">
        <v>10000</v>
      </c>
      <c r="G3165">
        <v>13000</v>
      </c>
      <c r="H3165">
        <v>30</v>
      </c>
      <c r="J3165" t="s">
        <v>11</v>
      </c>
      <c r="K3165" s="2">
        <f t="shared" si="147"/>
        <v>0.3</v>
      </c>
      <c r="L3165">
        <f t="shared" si="148"/>
        <v>0</v>
      </c>
      <c r="M3165" t="str">
        <f t="shared" si="149"/>
        <v>2. Early Repeat (2-3)</v>
      </c>
      <c r="N3165" t="str">
        <f>IFERROR(INDEX(Demographics!F:F, MATCH(A3165, Demographics!A:A, 0)), "Unspecified Bank")</f>
        <v>FCMB</v>
      </c>
      <c r="O3165" t="str">
        <f>IFERROR(INDEX(Demographics!H:H, MATCH(A3165, Demographics!A:A, 0)) &amp; "", "Unknown Status")</f>
        <v>Permanent</v>
      </c>
    </row>
    <row r="3166" spans="1:15" x14ac:dyDescent="0.25">
      <c r="A3166" t="s">
        <v>3492</v>
      </c>
      <c r="B3166">
        <v>301966749</v>
      </c>
      <c r="C3166">
        <v>14</v>
      </c>
      <c r="D3166" s="1">
        <v>42922.678831018522</v>
      </c>
      <c r="E3166" s="1">
        <v>42922.637094907404</v>
      </c>
      <c r="F3166">
        <v>40000</v>
      </c>
      <c r="G3166">
        <v>44000</v>
      </c>
      <c r="H3166">
        <v>30</v>
      </c>
      <c r="J3166" t="s">
        <v>11</v>
      </c>
      <c r="K3166" s="2">
        <f t="shared" si="147"/>
        <v>0.1</v>
      </c>
      <c r="L3166">
        <f t="shared" si="148"/>
        <v>0</v>
      </c>
      <c r="M3166" t="str">
        <f t="shared" si="149"/>
        <v>3. High Velocity Loyalty (4+)</v>
      </c>
      <c r="N3166" t="str">
        <f>IFERROR(INDEX(Demographics!F:F, MATCH(A3166, Demographics!A:A, 0)), "Unspecified Bank")</f>
        <v>Access Bank</v>
      </c>
      <c r="O3166" t="str">
        <f>IFERROR(INDEX(Demographics!H:H, MATCH(A3166, Demographics!A:A, 0)) &amp; "", "Unknown Status")</f>
        <v>Permanent</v>
      </c>
    </row>
    <row r="3167" spans="1:15" x14ac:dyDescent="0.25">
      <c r="A3167" t="s">
        <v>3493</v>
      </c>
      <c r="B3167">
        <v>301990739</v>
      </c>
      <c r="C3167">
        <v>2</v>
      </c>
      <c r="D3167" s="1">
        <v>42938.546423611115</v>
      </c>
      <c r="E3167" s="1">
        <v>42938.504675925928</v>
      </c>
      <c r="F3167">
        <v>10000</v>
      </c>
      <c r="G3167">
        <v>13000</v>
      </c>
      <c r="H3167">
        <v>30</v>
      </c>
      <c r="I3167" t="s">
        <v>3494</v>
      </c>
      <c r="J3167" t="s">
        <v>11</v>
      </c>
      <c r="K3167" s="2">
        <f t="shared" si="147"/>
        <v>0.3</v>
      </c>
      <c r="L3167">
        <f t="shared" si="148"/>
        <v>0</v>
      </c>
      <c r="M3167" t="str">
        <f t="shared" si="149"/>
        <v>2. Early Repeat (2-3)</v>
      </c>
      <c r="N3167" t="str">
        <f>IFERROR(INDEX(Demographics!F:F, MATCH(A3167, Demographics!A:A, 0)), "Unspecified Bank")</f>
        <v>GT Bank</v>
      </c>
      <c r="O3167" t="str">
        <f>IFERROR(INDEX(Demographics!H:H, MATCH(A3167, Demographics!A:A, 0)) &amp; "", "Unknown Status")</f>
        <v/>
      </c>
    </row>
    <row r="3168" spans="1:15" x14ac:dyDescent="0.25">
      <c r="A3168" t="s">
        <v>3495</v>
      </c>
      <c r="B3168">
        <v>301967803</v>
      </c>
      <c r="C3168">
        <v>6</v>
      </c>
      <c r="D3168" s="1">
        <v>42923.479432870372</v>
      </c>
      <c r="E3168" s="1">
        <v>42923.437615740739</v>
      </c>
      <c r="F3168">
        <v>30000</v>
      </c>
      <c r="G3168">
        <v>34500</v>
      </c>
      <c r="H3168">
        <v>30</v>
      </c>
      <c r="J3168" t="s">
        <v>11</v>
      </c>
      <c r="K3168" s="2">
        <f t="shared" si="147"/>
        <v>0.15</v>
      </c>
      <c r="L3168">
        <f t="shared" si="148"/>
        <v>0</v>
      </c>
      <c r="M3168" t="str">
        <f t="shared" si="149"/>
        <v>3. High Velocity Loyalty (4+)</v>
      </c>
      <c r="N3168" t="str">
        <f>IFERROR(INDEX(Demographics!F:F, MATCH(A3168, Demographics!A:A, 0)), "Unspecified Bank")</f>
        <v>First Bank</v>
      </c>
      <c r="O3168" t="str">
        <f>IFERROR(INDEX(Demographics!H:H, MATCH(A3168, Demographics!A:A, 0)) &amp; "", "Unknown Status")</f>
        <v>Permanent</v>
      </c>
    </row>
    <row r="3169" spans="1:15" x14ac:dyDescent="0.25">
      <c r="A3169" t="s">
        <v>3496</v>
      </c>
      <c r="B3169">
        <v>302001048</v>
      </c>
      <c r="C3169">
        <v>2</v>
      </c>
      <c r="D3169" s="1">
        <v>42944.736180555556</v>
      </c>
      <c r="E3169" s="1">
        <v>42944.694421296299</v>
      </c>
      <c r="F3169">
        <v>10000</v>
      </c>
      <c r="G3169">
        <v>13000</v>
      </c>
      <c r="H3169">
        <v>30</v>
      </c>
      <c r="J3169" t="s">
        <v>11</v>
      </c>
      <c r="K3169" s="2">
        <f t="shared" si="147"/>
        <v>0.3</v>
      </c>
      <c r="L3169">
        <f t="shared" si="148"/>
        <v>0</v>
      </c>
      <c r="M3169" t="str">
        <f t="shared" si="149"/>
        <v>2. Early Repeat (2-3)</v>
      </c>
      <c r="N3169" t="str">
        <f>IFERROR(INDEX(Demographics!F:F, MATCH(A3169, Demographics!A:A, 0)), "Unspecified Bank")</f>
        <v>GT Bank</v>
      </c>
      <c r="O3169" t="str">
        <f>IFERROR(INDEX(Demographics!H:H, MATCH(A3169, Demographics!A:A, 0)) &amp; "", "Unknown Status")</f>
        <v>Unemployed</v>
      </c>
    </row>
    <row r="3170" spans="1:15" x14ac:dyDescent="0.25">
      <c r="A3170" t="s">
        <v>3497</v>
      </c>
      <c r="B3170">
        <v>301992031</v>
      </c>
      <c r="C3170">
        <v>6</v>
      </c>
      <c r="D3170" s="1">
        <v>42939.642696759256</v>
      </c>
      <c r="E3170" s="1">
        <v>42939.600949074076</v>
      </c>
      <c r="F3170">
        <v>30000</v>
      </c>
      <c r="G3170">
        <v>39000</v>
      </c>
      <c r="H3170">
        <v>60</v>
      </c>
      <c r="J3170" t="s">
        <v>11</v>
      </c>
      <c r="K3170" s="2">
        <f t="shared" si="147"/>
        <v>0.3</v>
      </c>
      <c r="L3170">
        <f t="shared" si="148"/>
        <v>0</v>
      </c>
      <c r="M3170" t="str">
        <f t="shared" si="149"/>
        <v>3. High Velocity Loyalty (4+)</v>
      </c>
      <c r="N3170" t="str">
        <f>IFERROR(INDEX(Demographics!F:F, MATCH(A3170, Demographics!A:A, 0)), "Unspecified Bank")</f>
        <v>Access Bank</v>
      </c>
      <c r="O3170" t="str">
        <f>IFERROR(INDEX(Demographics!H:H, MATCH(A3170, Demographics!A:A, 0)) &amp; "", "Unknown Status")</f>
        <v>Self-Employed</v>
      </c>
    </row>
    <row r="3171" spans="1:15" x14ac:dyDescent="0.25">
      <c r="A3171" t="s">
        <v>64</v>
      </c>
      <c r="B3171">
        <v>301965167</v>
      </c>
      <c r="C3171">
        <v>3</v>
      </c>
      <c r="D3171" s="1">
        <v>42921.693506944444</v>
      </c>
      <c r="E3171" s="1">
        <v>42921.651782407411</v>
      </c>
      <c r="F3171">
        <v>20000</v>
      </c>
      <c r="G3171">
        <v>24500</v>
      </c>
      <c r="H3171">
        <v>30</v>
      </c>
      <c r="J3171" t="s">
        <v>11</v>
      </c>
      <c r="K3171" s="2">
        <f t="shared" si="147"/>
        <v>0.22500000000000001</v>
      </c>
      <c r="L3171">
        <f t="shared" si="148"/>
        <v>0</v>
      </c>
      <c r="M3171" t="str">
        <f t="shared" si="149"/>
        <v>2. Early Repeat (2-3)</v>
      </c>
      <c r="N3171" t="str">
        <f>IFERROR(INDEX(Demographics!F:F, MATCH(A3171, Demographics!A:A, 0)), "Unspecified Bank")</f>
        <v>Heritage Bank</v>
      </c>
      <c r="O3171" t="str">
        <f>IFERROR(INDEX(Demographics!H:H, MATCH(A3171, Demographics!A:A, 0)) &amp; "", "Unknown Status")</f>
        <v>Permanent</v>
      </c>
    </row>
    <row r="3172" spans="1:15" x14ac:dyDescent="0.25">
      <c r="A3172" t="s">
        <v>3498</v>
      </c>
      <c r="B3172">
        <v>301977829</v>
      </c>
      <c r="C3172">
        <v>12</v>
      </c>
      <c r="D3172" s="1">
        <v>42930.628576388888</v>
      </c>
      <c r="E3172" s="1">
        <v>42930.586817129632</v>
      </c>
      <c r="F3172">
        <v>50000</v>
      </c>
      <c r="G3172">
        <v>52500</v>
      </c>
      <c r="H3172">
        <v>30</v>
      </c>
      <c r="J3172" t="s">
        <v>11</v>
      </c>
      <c r="K3172" s="2">
        <f t="shared" si="147"/>
        <v>0.05</v>
      </c>
      <c r="L3172">
        <f t="shared" si="148"/>
        <v>0</v>
      </c>
      <c r="M3172" t="str">
        <f t="shared" si="149"/>
        <v>3. High Velocity Loyalty (4+)</v>
      </c>
      <c r="N3172" t="str">
        <f>IFERROR(INDEX(Demographics!F:F, MATCH(A3172, Demographics!A:A, 0)), "Unspecified Bank")</f>
        <v>Zenith Bank</v>
      </c>
      <c r="O3172" t="str">
        <f>IFERROR(INDEX(Demographics!H:H, MATCH(A3172, Demographics!A:A, 0)) &amp; "", "Unknown Status")</f>
        <v>Self-Employed</v>
      </c>
    </row>
    <row r="3173" spans="1:15" x14ac:dyDescent="0.25">
      <c r="A3173" t="s">
        <v>3499</v>
      </c>
      <c r="B3173">
        <v>301963159</v>
      </c>
      <c r="C3173">
        <v>4</v>
      </c>
      <c r="D3173" s="1">
        <v>42920.555868055555</v>
      </c>
      <c r="E3173" s="1">
        <v>42920.514143518521</v>
      </c>
      <c r="F3173">
        <v>20000</v>
      </c>
      <c r="G3173">
        <v>24500</v>
      </c>
      <c r="H3173">
        <v>30</v>
      </c>
      <c r="J3173" t="s">
        <v>11</v>
      </c>
      <c r="K3173" s="2">
        <f t="shared" si="147"/>
        <v>0.22500000000000001</v>
      </c>
      <c r="L3173">
        <f t="shared" si="148"/>
        <v>0</v>
      </c>
      <c r="M3173" t="str">
        <f t="shared" si="149"/>
        <v>3. High Velocity Loyalty (4+)</v>
      </c>
      <c r="N3173" t="str">
        <f>IFERROR(INDEX(Demographics!F:F, MATCH(A3173, Demographics!A:A, 0)), "Unspecified Bank")</f>
        <v>GT Bank</v>
      </c>
      <c r="O3173" t="str">
        <f>IFERROR(INDEX(Demographics!H:H, MATCH(A3173, Demographics!A:A, 0)) &amp; "", "Unknown Status")</f>
        <v/>
      </c>
    </row>
    <row r="3174" spans="1:15" x14ac:dyDescent="0.25">
      <c r="A3174" t="s">
        <v>3500</v>
      </c>
      <c r="B3174">
        <v>301964734</v>
      </c>
      <c r="C3174">
        <v>10</v>
      </c>
      <c r="D3174" s="1">
        <v>42921.504131944443</v>
      </c>
      <c r="E3174" s="1">
        <v>42921.462291666663</v>
      </c>
      <c r="F3174">
        <v>40000</v>
      </c>
      <c r="G3174">
        <v>48000</v>
      </c>
      <c r="H3174">
        <v>60</v>
      </c>
      <c r="J3174" t="s">
        <v>11</v>
      </c>
      <c r="K3174" s="2">
        <f t="shared" si="147"/>
        <v>0.2</v>
      </c>
      <c r="L3174">
        <f t="shared" si="148"/>
        <v>0</v>
      </c>
      <c r="M3174" t="str">
        <f t="shared" si="149"/>
        <v>3. High Velocity Loyalty (4+)</v>
      </c>
      <c r="N3174" t="str">
        <f>IFERROR(INDEX(Demographics!F:F, MATCH(A3174, Demographics!A:A, 0)), "Unspecified Bank")</f>
        <v>Access Bank</v>
      </c>
      <c r="O3174" t="str">
        <f>IFERROR(INDEX(Demographics!H:H, MATCH(A3174, Demographics!A:A, 0)) &amp; "", "Unknown Status")</f>
        <v>Permanent</v>
      </c>
    </row>
    <row r="3175" spans="1:15" x14ac:dyDescent="0.25">
      <c r="A3175" t="s">
        <v>3501</v>
      </c>
      <c r="B3175">
        <v>301993890</v>
      </c>
      <c r="C3175">
        <v>3</v>
      </c>
      <c r="D3175" s="1">
        <v>42940.728449074071</v>
      </c>
      <c r="E3175" s="1">
        <v>42940.686701388891</v>
      </c>
      <c r="F3175">
        <v>10000</v>
      </c>
      <c r="G3175">
        <v>13000</v>
      </c>
      <c r="H3175">
        <v>30</v>
      </c>
      <c r="I3175" t="s">
        <v>1282</v>
      </c>
      <c r="J3175" t="s">
        <v>11</v>
      </c>
      <c r="K3175" s="2">
        <f t="shared" si="147"/>
        <v>0.3</v>
      </c>
      <c r="L3175">
        <f t="shared" si="148"/>
        <v>0</v>
      </c>
      <c r="M3175" t="str">
        <f t="shared" si="149"/>
        <v>2. Early Repeat (2-3)</v>
      </c>
      <c r="N3175" t="str">
        <f>IFERROR(INDEX(Demographics!F:F, MATCH(A3175, Demographics!A:A, 0)), "Unspecified Bank")</f>
        <v>Access Bank</v>
      </c>
      <c r="O3175" t="str">
        <f>IFERROR(INDEX(Demographics!H:H, MATCH(A3175, Demographics!A:A, 0)) &amp; "", "Unknown Status")</f>
        <v>Permanent</v>
      </c>
    </row>
    <row r="3176" spans="1:15" x14ac:dyDescent="0.25">
      <c r="A3176" t="s">
        <v>3502</v>
      </c>
      <c r="B3176">
        <v>301995278</v>
      </c>
      <c r="C3176">
        <v>7</v>
      </c>
      <c r="D3176" s="1">
        <v>42941.554131944446</v>
      </c>
      <c r="E3176" s="1">
        <v>42941.511643518519</v>
      </c>
      <c r="F3176">
        <v>10000</v>
      </c>
      <c r="G3176">
        <v>13000</v>
      </c>
      <c r="H3176">
        <v>30</v>
      </c>
      <c r="J3176" t="s">
        <v>11</v>
      </c>
      <c r="K3176" s="2">
        <f t="shared" si="147"/>
        <v>0.3</v>
      </c>
      <c r="L3176">
        <f t="shared" si="148"/>
        <v>0</v>
      </c>
      <c r="M3176" t="str">
        <f t="shared" si="149"/>
        <v>3. High Velocity Loyalty (4+)</v>
      </c>
      <c r="N3176" t="str">
        <f>IFERROR(INDEX(Demographics!F:F, MATCH(A3176, Demographics!A:A, 0)), "Unspecified Bank")</f>
        <v>GT Bank</v>
      </c>
      <c r="O3176" t="str">
        <f>IFERROR(INDEX(Demographics!H:H, MATCH(A3176, Demographics!A:A, 0)) &amp; "", "Unknown Status")</f>
        <v>Permanent</v>
      </c>
    </row>
    <row r="3177" spans="1:15" x14ac:dyDescent="0.25">
      <c r="A3177" t="s">
        <v>3503</v>
      </c>
      <c r="B3177">
        <v>301981134</v>
      </c>
      <c r="C3177">
        <v>7</v>
      </c>
      <c r="D3177" s="1">
        <v>42933.268414351849</v>
      </c>
      <c r="E3177" s="1">
        <v>42933.226678240739</v>
      </c>
      <c r="F3177">
        <v>30000</v>
      </c>
      <c r="G3177">
        <v>34500</v>
      </c>
      <c r="H3177">
        <v>30</v>
      </c>
      <c r="J3177" t="s">
        <v>11</v>
      </c>
      <c r="K3177" s="2">
        <f t="shared" si="147"/>
        <v>0.15</v>
      </c>
      <c r="L3177">
        <f t="shared" si="148"/>
        <v>0</v>
      </c>
      <c r="M3177" t="str">
        <f t="shared" si="149"/>
        <v>3. High Velocity Loyalty (4+)</v>
      </c>
      <c r="N3177" t="str">
        <f>IFERROR(INDEX(Demographics!F:F, MATCH(A3177, Demographics!A:A, 0)), "Unspecified Bank")</f>
        <v>Access Bank</v>
      </c>
      <c r="O3177" t="str">
        <f>IFERROR(INDEX(Demographics!H:H, MATCH(A3177, Demographics!A:A, 0)) &amp; "", "Unknown Status")</f>
        <v/>
      </c>
    </row>
    <row r="3178" spans="1:15" x14ac:dyDescent="0.25">
      <c r="A3178" t="s">
        <v>3504</v>
      </c>
      <c r="B3178">
        <v>301992295</v>
      </c>
      <c r="C3178">
        <v>5</v>
      </c>
      <c r="D3178" s="1">
        <v>42939.793078703704</v>
      </c>
      <c r="E3178" s="1">
        <v>42939.751226851855</v>
      </c>
      <c r="F3178">
        <v>10000</v>
      </c>
      <c r="G3178">
        <v>11500</v>
      </c>
      <c r="H3178">
        <v>15</v>
      </c>
      <c r="J3178" t="s">
        <v>11</v>
      </c>
      <c r="K3178" s="2">
        <f t="shared" si="147"/>
        <v>0.15</v>
      </c>
      <c r="L3178">
        <f t="shared" si="148"/>
        <v>0</v>
      </c>
      <c r="M3178" t="str">
        <f t="shared" si="149"/>
        <v>3. High Velocity Loyalty (4+)</v>
      </c>
      <c r="N3178" t="str">
        <f>IFERROR(INDEX(Demographics!F:F, MATCH(A3178, Demographics!A:A, 0)), "Unspecified Bank")</f>
        <v>First Bank</v>
      </c>
      <c r="O3178" t="str">
        <f>IFERROR(INDEX(Demographics!H:H, MATCH(A3178, Demographics!A:A, 0)) &amp; "", "Unknown Status")</f>
        <v>Permanent</v>
      </c>
    </row>
    <row r="3179" spans="1:15" x14ac:dyDescent="0.25">
      <c r="A3179" t="s">
        <v>3505</v>
      </c>
      <c r="B3179">
        <v>301977473</v>
      </c>
      <c r="C3179">
        <v>2</v>
      </c>
      <c r="D3179" s="1">
        <v>42930.506782407407</v>
      </c>
      <c r="E3179" s="1">
        <v>42930.46503472222</v>
      </c>
      <c r="F3179">
        <v>10000</v>
      </c>
      <c r="G3179">
        <v>13000</v>
      </c>
      <c r="H3179">
        <v>30</v>
      </c>
      <c r="J3179" t="s">
        <v>11</v>
      </c>
      <c r="K3179" s="2">
        <f t="shared" si="147"/>
        <v>0.3</v>
      </c>
      <c r="L3179">
        <f t="shared" si="148"/>
        <v>0</v>
      </c>
      <c r="M3179" t="str">
        <f t="shared" si="149"/>
        <v>2. Early Repeat (2-3)</v>
      </c>
      <c r="N3179" t="str">
        <f>IFERROR(INDEX(Demographics!F:F, MATCH(A3179, Demographics!A:A, 0)), "Unspecified Bank")</f>
        <v>Heritage Bank</v>
      </c>
      <c r="O3179" t="str">
        <f>IFERROR(INDEX(Demographics!H:H, MATCH(A3179, Demographics!A:A, 0)) &amp; "", "Unknown Status")</f>
        <v>Permanent</v>
      </c>
    </row>
    <row r="3180" spans="1:15" x14ac:dyDescent="0.25">
      <c r="A3180" t="s">
        <v>3506</v>
      </c>
      <c r="B3180">
        <v>301964499</v>
      </c>
      <c r="C3180">
        <v>7</v>
      </c>
      <c r="D3180" s="1">
        <v>42921.418888888889</v>
      </c>
      <c r="E3180" s="1">
        <v>42921.377152777779</v>
      </c>
      <c r="F3180">
        <v>30000</v>
      </c>
      <c r="G3180">
        <v>34500</v>
      </c>
      <c r="H3180">
        <v>30</v>
      </c>
      <c r="J3180" t="s">
        <v>23</v>
      </c>
      <c r="K3180" s="2">
        <f t="shared" si="147"/>
        <v>0.15</v>
      </c>
      <c r="L3180">
        <f t="shared" si="148"/>
        <v>1</v>
      </c>
      <c r="M3180" t="str">
        <f t="shared" si="149"/>
        <v>3. High Velocity Loyalty (4+)</v>
      </c>
      <c r="N3180" t="str">
        <f>IFERROR(INDEX(Demographics!F:F, MATCH(A3180, Demographics!A:A, 0)), "Unspecified Bank")</f>
        <v>Unspecified Bank</v>
      </c>
      <c r="O3180" t="str">
        <f>IFERROR(INDEX(Demographics!H:H, MATCH(A3180, Demographics!A:A, 0)) &amp; "", "Unknown Status")</f>
        <v>Unknown Status</v>
      </c>
    </row>
    <row r="3181" spans="1:15" x14ac:dyDescent="0.25">
      <c r="A3181" t="s">
        <v>3507</v>
      </c>
      <c r="B3181">
        <v>301979434</v>
      </c>
      <c r="C3181">
        <v>3</v>
      </c>
      <c r="D3181" s="1">
        <v>42931.72</v>
      </c>
      <c r="E3181" s="1">
        <v>42931.678263888891</v>
      </c>
      <c r="F3181">
        <v>10000</v>
      </c>
      <c r="G3181">
        <v>13000</v>
      </c>
      <c r="H3181">
        <v>30</v>
      </c>
      <c r="J3181" t="s">
        <v>11</v>
      </c>
      <c r="K3181" s="2">
        <f t="shared" si="147"/>
        <v>0.3</v>
      </c>
      <c r="L3181">
        <f t="shared" si="148"/>
        <v>0</v>
      </c>
      <c r="M3181" t="str">
        <f t="shared" si="149"/>
        <v>2. Early Repeat (2-3)</v>
      </c>
      <c r="N3181" t="str">
        <f>IFERROR(INDEX(Demographics!F:F, MATCH(A3181, Demographics!A:A, 0)), "Unspecified Bank")</f>
        <v>Unspecified Bank</v>
      </c>
      <c r="O3181" t="str">
        <f>IFERROR(INDEX(Demographics!H:H, MATCH(A3181, Demographics!A:A, 0)) &amp; "", "Unknown Status")</f>
        <v>Unknown Status</v>
      </c>
    </row>
    <row r="3182" spans="1:15" x14ac:dyDescent="0.25">
      <c r="A3182" t="s">
        <v>3508</v>
      </c>
      <c r="B3182">
        <v>302000634</v>
      </c>
      <c r="C3182">
        <v>3</v>
      </c>
      <c r="D3182" s="1">
        <v>42944.58053240741</v>
      </c>
      <c r="E3182" s="1">
        <v>42944.5387962963</v>
      </c>
      <c r="F3182">
        <v>10000</v>
      </c>
      <c r="G3182">
        <v>11500</v>
      </c>
      <c r="H3182">
        <v>15</v>
      </c>
      <c r="J3182" t="s">
        <v>11</v>
      </c>
      <c r="K3182" s="2">
        <f t="shared" si="147"/>
        <v>0.15</v>
      </c>
      <c r="L3182">
        <f t="shared" si="148"/>
        <v>0</v>
      </c>
      <c r="M3182" t="str">
        <f t="shared" si="149"/>
        <v>2. Early Repeat (2-3)</v>
      </c>
      <c r="N3182" t="str">
        <f>IFERROR(INDEX(Demographics!F:F, MATCH(A3182, Demographics!A:A, 0)), "Unspecified Bank")</f>
        <v>Diamond Bank</v>
      </c>
      <c r="O3182" t="str">
        <f>IFERROR(INDEX(Demographics!H:H, MATCH(A3182, Demographics!A:A, 0)) &amp; "", "Unknown Status")</f>
        <v>Permanent</v>
      </c>
    </row>
    <row r="3183" spans="1:15" x14ac:dyDescent="0.25">
      <c r="A3183" t="s">
        <v>3509</v>
      </c>
      <c r="B3183">
        <v>301983448</v>
      </c>
      <c r="C3183">
        <v>3</v>
      </c>
      <c r="D3183" s="1">
        <v>42934.431793981479</v>
      </c>
      <c r="E3183" s="1">
        <v>42934.390046296299</v>
      </c>
      <c r="F3183">
        <v>10000</v>
      </c>
      <c r="G3183">
        <v>11500</v>
      </c>
      <c r="H3183">
        <v>15</v>
      </c>
      <c r="I3183" t="s">
        <v>2255</v>
      </c>
      <c r="J3183" t="s">
        <v>23</v>
      </c>
      <c r="K3183" s="2">
        <f t="shared" si="147"/>
        <v>0.15</v>
      </c>
      <c r="L3183">
        <f t="shared" si="148"/>
        <v>1</v>
      </c>
      <c r="M3183" t="str">
        <f t="shared" si="149"/>
        <v>2. Early Repeat (2-3)</v>
      </c>
      <c r="N3183" t="str">
        <f>IFERROR(INDEX(Demographics!F:F, MATCH(A3183, Demographics!A:A, 0)), "Unspecified Bank")</f>
        <v>Diamond Bank</v>
      </c>
      <c r="O3183" t="str">
        <f>IFERROR(INDEX(Demographics!H:H, MATCH(A3183, Demographics!A:A, 0)) &amp; "", "Unknown Status")</f>
        <v>Permanent</v>
      </c>
    </row>
    <row r="3184" spans="1:15" x14ac:dyDescent="0.25">
      <c r="A3184" t="s">
        <v>3510</v>
      </c>
      <c r="B3184">
        <v>301970216</v>
      </c>
      <c r="C3184">
        <v>4</v>
      </c>
      <c r="D3184" s="1">
        <v>42925.568819444445</v>
      </c>
      <c r="E3184" s="1">
        <v>42925.526956018519</v>
      </c>
      <c r="F3184">
        <v>10000</v>
      </c>
      <c r="G3184">
        <v>13000</v>
      </c>
      <c r="H3184">
        <v>30</v>
      </c>
      <c r="J3184" t="s">
        <v>11</v>
      </c>
      <c r="K3184" s="2">
        <f t="shared" si="147"/>
        <v>0.3</v>
      </c>
      <c r="L3184">
        <f t="shared" si="148"/>
        <v>0</v>
      </c>
      <c r="M3184" t="str">
        <f t="shared" si="149"/>
        <v>3. High Velocity Loyalty (4+)</v>
      </c>
      <c r="N3184" t="str">
        <f>IFERROR(INDEX(Demographics!F:F, MATCH(A3184, Demographics!A:A, 0)), "Unspecified Bank")</f>
        <v>UBA</v>
      </c>
      <c r="O3184" t="str">
        <f>IFERROR(INDEX(Demographics!H:H, MATCH(A3184, Demographics!A:A, 0)) &amp; "", "Unknown Status")</f>
        <v>Permanent</v>
      </c>
    </row>
    <row r="3185" spans="1:15" x14ac:dyDescent="0.25">
      <c r="A3185" t="s">
        <v>3511</v>
      </c>
      <c r="B3185">
        <v>301974831</v>
      </c>
      <c r="C3185">
        <v>2</v>
      </c>
      <c r="D3185" s="1">
        <v>42928.664212962962</v>
      </c>
      <c r="E3185" s="1">
        <v>42928.621712962966</v>
      </c>
      <c r="F3185">
        <v>10000</v>
      </c>
      <c r="G3185">
        <v>13000</v>
      </c>
      <c r="H3185">
        <v>30</v>
      </c>
      <c r="I3185" t="s">
        <v>3512</v>
      </c>
      <c r="J3185" t="s">
        <v>11</v>
      </c>
      <c r="K3185" s="2">
        <f t="shared" si="147"/>
        <v>0.3</v>
      </c>
      <c r="L3185">
        <f t="shared" si="148"/>
        <v>0</v>
      </c>
      <c r="M3185" t="str">
        <f t="shared" si="149"/>
        <v>2. Early Repeat (2-3)</v>
      </c>
      <c r="N3185" t="str">
        <f>IFERROR(INDEX(Demographics!F:F, MATCH(A3185, Demographics!A:A, 0)), "Unspecified Bank")</f>
        <v>FCMB</v>
      </c>
      <c r="O3185" t="str">
        <f>IFERROR(INDEX(Demographics!H:H, MATCH(A3185, Demographics!A:A, 0)) &amp; "", "Unknown Status")</f>
        <v>Permanent</v>
      </c>
    </row>
    <row r="3186" spans="1:15" x14ac:dyDescent="0.25">
      <c r="A3186" t="s">
        <v>3513</v>
      </c>
      <c r="B3186">
        <v>301978066</v>
      </c>
      <c r="C3186">
        <v>6</v>
      </c>
      <c r="D3186" s="1">
        <v>42930.728391203702</v>
      </c>
      <c r="E3186" s="1">
        <v>42930.686655092592</v>
      </c>
      <c r="F3186">
        <v>10000</v>
      </c>
      <c r="G3186">
        <v>11125</v>
      </c>
      <c r="H3186">
        <v>15</v>
      </c>
      <c r="J3186" t="s">
        <v>11</v>
      </c>
      <c r="K3186" s="2">
        <f t="shared" si="147"/>
        <v>0.1125</v>
      </c>
      <c r="L3186">
        <f t="shared" si="148"/>
        <v>0</v>
      </c>
      <c r="M3186" t="str">
        <f t="shared" si="149"/>
        <v>3. High Velocity Loyalty (4+)</v>
      </c>
      <c r="N3186" t="str">
        <f>IFERROR(INDEX(Demographics!F:F, MATCH(A3186, Demographics!A:A, 0)), "Unspecified Bank")</f>
        <v>Unspecified Bank</v>
      </c>
      <c r="O3186" t="str">
        <f>IFERROR(INDEX(Demographics!H:H, MATCH(A3186, Demographics!A:A, 0)) &amp; "", "Unknown Status")</f>
        <v>Unknown Status</v>
      </c>
    </row>
    <row r="3187" spans="1:15" x14ac:dyDescent="0.25">
      <c r="A3187" t="s">
        <v>3514</v>
      </c>
      <c r="B3187">
        <v>301977604</v>
      </c>
      <c r="C3187">
        <v>7</v>
      </c>
      <c r="D3187" s="1">
        <v>42930.555983796294</v>
      </c>
      <c r="E3187" s="1">
        <v>42930.513495370367</v>
      </c>
      <c r="F3187">
        <v>30000</v>
      </c>
      <c r="G3187">
        <v>34500</v>
      </c>
      <c r="H3187">
        <v>30</v>
      </c>
      <c r="J3187" t="s">
        <v>23</v>
      </c>
      <c r="K3187" s="2">
        <f t="shared" si="147"/>
        <v>0.15</v>
      </c>
      <c r="L3187">
        <f t="shared" si="148"/>
        <v>1</v>
      </c>
      <c r="M3187" t="str">
        <f t="shared" si="149"/>
        <v>3. High Velocity Loyalty (4+)</v>
      </c>
      <c r="N3187" t="str">
        <f>IFERROR(INDEX(Demographics!F:F, MATCH(A3187, Demographics!A:A, 0)), "Unspecified Bank")</f>
        <v>EcoBank</v>
      </c>
      <c r="O3187" t="str">
        <f>IFERROR(INDEX(Demographics!H:H, MATCH(A3187, Demographics!A:A, 0)) &amp; "", "Unknown Status")</f>
        <v/>
      </c>
    </row>
    <row r="3188" spans="1:15" x14ac:dyDescent="0.25">
      <c r="A3188" t="s">
        <v>3515</v>
      </c>
      <c r="B3188">
        <v>301972003</v>
      </c>
      <c r="C3188">
        <v>17</v>
      </c>
      <c r="D3188" s="1">
        <v>42926.795266203706</v>
      </c>
      <c r="E3188" s="1">
        <v>42926.753530092596</v>
      </c>
      <c r="F3188">
        <v>50000</v>
      </c>
      <c r="G3188">
        <v>52500</v>
      </c>
      <c r="H3188">
        <v>30</v>
      </c>
      <c r="J3188" t="s">
        <v>11</v>
      </c>
      <c r="K3188" s="2">
        <f t="shared" si="147"/>
        <v>0.05</v>
      </c>
      <c r="L3188">
        <f t="shared" si="148"/>
        <v>0</v>
      </c>
      <c r="M3188" t="str">
        <f t="shared" si="149"/>
        <v>3. High Velocity Loyalty (4+)</v>
      </c>
      <c r="N3188" t="str">
        <f>IFERROR(INDEX(Demographics!F:F, MATCH(A3188, Demographics!A:A, 0)), "Unspecified Bank")</f>
        <v>UBA</v>
      </c>
      <c r="O3188" t="str">
        <f>IFERROR(INDEX(Demographics!H:H, MATCH(A3188, Demographics!A:A, 0)) &amp; "", "Unknown Status")</f>
        <v>Permanent</v>
      </c>
    </row>
    <row r="3189" spans="1:15" x14ac:dyDescent="0.25">
      <c r="A3189" t="s">
        <v>3516</v>
      </c>
      <c r="B3189">
        <v>301972036</v>
      </c>
      <c r="C3189">
        <v>6</v>
      </c>
      <c r="D3189" s="1">
        <v>42926.814976851849</v>
      </c>
      <c r="E3189" s="1">
        <v>42926.773240740738</v>
      </c>
      <c r="F3189">
        <v>30000</v>
      </c>
      <c r="G3189">
        <v>34500</v>
      </c>
      <c r="H3189">
        <v>30</v>
      </c>
      <c r="J3189" t="s">
        <v>11</v>
      </c>
      <c r="K3189" s="2">
        <f t="shared" si="147"/>
        <v>0.15</v>
      </c>
      <c r="L3189">
        <f t="shared" si="148"/>
        <v>0</v>
      </c>
      <c r="M3189" t="str">
        <f t="shared" si="149"/>
        <v>3. High Velocity Loyalty (4+)</v>
      </c>
      <c r="N3189" t="str">
        <f>IFERROR(INDEX(Demographics!F:F, MATCH(A3189, Demographics!A:A, 0)), "Unspecified Bank")</f>
        <v>Unspecified Bank</v>
      </c>
      <c r="O3189" t="str">
        <f>IFERROR(INDEX(Demographics!H:H, MATCH(A3189, Demographics!A:A, 0)) &amp; "", "Unknown Status")</f>
        <v>Unknown Status</v>
      </c>
    </row>
    <row r="3190" spans="1:15" x14ac:dyDescent="0.25">
      <c r="A3190" t="s">
        <v>3517</v>
      </c>
      <c r="B3190">
        <v>301961422</v>
      </c>
      <c r="C3190">
        <v>5</v>
      </c>
      <c r="D3190" s="1">
        <v>42919.685717592591</v>
      </c>
      <c r="E3190" s="1">
        <v>42919.64398148148</v>
      </c>
      <c r="F3190">
        <v>20000</v>
      </c>
      <c r="G3190">
        <v>24500</v>
      </c>
      <c r="H3190">
        <v>30</v>
      </c>
      <c r="J3190" t="s">
        <v>11</v>
      </c>
      <c r="K3190" s="2">
        <f t="shared" si="147"/>
        <v>0.22500000000000001</v>
      </c>
      <c r="L3190">
        <f t="shared" si="148"/>
        <v>0</v>
      </c>
      <c r="M3190" t="str">
        <f t="shared" si="149"/>
        <v>3. High Velocity Loyalty (4+)</v>
      </c>
      <c r="N3190" t="str">
        <f>IFERROR(INDEX(Demographics!F:F, MATCH(A3190, Demographics!A:A, 0)), "Unspecified Bank")</f>
        <v>First Bank</v>
      </c>
      <c r="O3190" t="str">
        <f>IFERROR(INDEX(Demographics!H:H, MATCH(A3190, Demographics!A:A, 0)) &amp; "", "Unknown Status")</f>
        <v>Permanent</v>
      </c>
    </row>
    <row r="3191" spans="1:15" x14ac:dyDescent="0.25">
      <c r="A3191" t="s">
        <v>3518</v>
      </c>
      <c r="B3191">
        <v>301977381</v>
      </c>
      <c r="C3191">
        <v>2</v>
      </c>
      <c r="D3191" s="1">
        <v>42930.47184027778</v>
      </c>
      <c r="E3191" s="1">
        <v>42930.430092592593</v>
      </c>
      <c r="F3191">
        <v>10000</v>
      </c>
      <c r="G3191">
        <v>13000</v>
      </c>
      <c r="H3191">
        <v>30</v>
      </c>
      <c r="J3191" t="s">
        <v>11</v>
      </c>
      <c r="K3191" s="2">
        <f t="shared" si="147"/>
        <v>0.3</v>
      </c>
      <c r="L3191">
        <f t="shared" si="148"/>
        <v>0</v>
      </c>
      <c r="M3191" t="str">
        <f t="shared" si="149"/>
        <v>2. Early Repeat (2-3)</v>
      </c>
      <c r="N3191" t="str">
        <f>IFERROR(INDEX(Demographics!F:F, MATCH(A3191, Demographics!A:A, 0)), "Unspecified Bank")</f>
        <v>Access Bank</v>
      </c>
      <c r="O3191" t="str">
        <f>IFERROR(INDEX(Demographics!H:H, MATCH(A3191, Demographics!A:A, 0)) &amp; "", "Unknown Status")</f>
        <v>Permanent</v>
      </c>
    </row>
    <row r="3192" spans="1:15" x14ac:dyDescent="0.25">
      <c r="A3192" t="s">
        <v>3519</v>
      </c>
      <c r="B3192">
        <v>301994886</v>
      </c>
      <c r="C3192">
        <v>2</v>
      </c>
      <c r="D3192" s="1">
        <v>42941.40148148148</v>
      </c>
      <c r="E3192" s="1">
        <v>42941.359710648147</v>
      </c>
      <c r="F3192">
        <v>10000</v>
      </c>
      <c r="G3192">
        <v>13000</v>
      </c>
      <c r="H3192">
        <v>30</v>
      </c>
      <c r="I3192" t="s">
        <v>3520</v>
      </c>
      <c r="J3192" t="s">
        <v>11</v>
      </c>
      <c r="K3192" s="2">
        <f t="shared" si="147"/>
        <v>0.3</v>
      </c>
      <c r="L3192">
        <f t="shared" si="148"/>
        <v>0</v>
      </c>
      <c r="M3192" t="str">
        <f t="shared" si="149"/>
        <v>2. Early Repeat (2-3)</v>
      </c>
      <c r="N3192" t="str">
        <f>IFERROR(INDEX(Demographics!F:F, MATCH(A3192, Demographics!A:A, 0)), "Unspecified Bank")</f>
        <v>GT Bank</v>
      </c>
      <c r="O3192" t="str">
        <f>IFERROR(INDEX(Demographics!H:H, MATCH(A3192, Demographics!A:A, 0)) &amp; "", "Unknown Status")</f>
        <v>Permanent</v>
      </c>
    </row>
    <row r="3193" spans="1:15" x14ac:dyDescent="0.25">
      <c r="A3193" t="s">
        <v>3521</v>
      </c>
      <c r="B3193">
        <v>302003220</v>
      </c>
      <c r="C3193">
        <v>2</v>
      </c>
      <c r="D3193" s="1">
        <v>42946.426504629628</v>
      </c>
      <c r="E3193" s="1">
        <v>42946.384756944448</v>
      </c>
      <c r="F3193">
        <v>10000</v>
      </c>
      <c r="G3193">
        <v>13000</v>
      </c>
      <c r="H3193">
        <v>30</v>
      </c>
      <c r="J3193" t="s">
        <v>11</v>
      </c>
      <c r="K3193" s="2">
        <f t="shared" si="147"/>
        <v>0.3</v>
      </c>
      <c r="L3193">
        <f t="shared" si="148"/>
        <v>0</v>
      </c>
      <c r="M3193" t="str">
        <f t="shared" si="149"/>
        <v>2. Early Repeat (2-3)</v>
      </c>
      <c r="N3193" t="str">
        <f>IFERROR(INDEX(Demographics!F:F, MATCH(A3193, Demographics!A:A, 0)), "Unspecified Bank")</f>
        <v>First Bank</v>
      </c>
      <c r="O3193" t="str">
        <f>IFERROR(INDEX(Demographics!H:H, MATCH(A3193, Demographics!A:A, 0)) &amp; "", "Unknown Status")</f>
        <v>Permanent</v>
      </c>
    </row>
    <row r="3194" spans="1:15" x14ac:dyDescent="0.25">
      <c r="A3194" t="s">
        <v>3522</v>
      </c>
      <c r="B3194">
        <v>301984228</v>
      </c>
      <c r="C3194">
        <v>8</v>
      </c>
      <c r="D3194" s="1">
        <v>42934.693807870368</v>
      </c>
      <c r="E3194" s="1">
        <v>42934.652071759258</v>
      </c>
      <c r="F3194">
        <v>30000</v>
      </c>
      <c r="G3194">
        <v>34500</v>
      </c>
      <c r="H3194">
        <v>30</v>
      </c>
      <c r="J3194" t="s">
        <v>11</v>
      </c>
      <c r="K3194" s="2">
        <f t="shared" si="147"/>
        <v>0.15</v>
      </c>
      <c r="L3194">
        <f t="shared" si="148"/>
        <v>0</v>
      </c>
      <c r="M3194" t="str">
        <f t="shared" si="149"/>
        <v>3. High Velocity Loyalty (4+)</v>
      </c>
      <c r="N3194" t="str">
        <f>IFERROR(INDEX(Demographics!F:F, MATCH(A3194, Demographics!A:A, 0)), "Unspecified Bank")</f>
        <v>First Bank</v>
      </c>
      <c r="O3194" t="str">
        <f>IFERROR(INDEX(Demographics!H:H, MATCH(A3194, Demographics!A:A, 0)) &amp; "", "Unknown Status")</f>
        <v>Permanent</v>
      </c>
    </row>
    <row r="3195" spans="1:15" x14ac:dyDescent="0.25">
      <c r="A3195" t="s">
        <v>2577</v>
      </c>
      <c r="B3195">
        <v>301971188</v>
      </c>
      <c r="C3195">
        <v>5</v>
      </c>
      <c r="D3195" s="1">
        <v>42926.460023148145</v>
      </c>
      <c r="E3195" s="1">
        <v>42926.418263888889</v>
      </c>
      <c r="F3195">
        <v>30000</v>
      </c>
      <c r="G3195">
        <v>34500</v>
      </c>
      <c r="H3195">
        <v>30</v>
      </c>
      <c r="J3195" t="s">
        <v>11</v>
      </c>
      <c r="K3195" s="2">
        <f t="shared" si="147"/>
        <v>0.15</v>
      </c>
      <c r="L3195">
        <f t="shared" si="148"/>
        <v>0</v>
      </c>
      <c r="M3195" t="str">
        <f t="shared" si="149"/>
        <v>3. High Velocity Loyalty (4+)</v>
      </c>
      <c r="N3195" t="str">
        <f>IFERROR(INDEX(Demographics!F:F, MATCH(A3195, Demographics!A:A, 0)), "Unspecified Bank")</f>
        <v>First Bank</v>
      </c>
      <c r="O3195" t="str">
        <f>IFERROR(INDEX(Demographics!H:H, MATCH(A3195, Demographics!A:A, 0)) &amp; "", "Unknown Status")</f>
        <v>Student</v>
      </c>
    </row>
    <row r="3196" spans="1:15" x14ac:dyDescent="0.25">
      <c r="A3196" t="s">
        <v>3523</v>
      </c>
      <c r="B3196">
        <v>301960786</v>
      </c>
      <c r="C3196">
        <v>6</v>
      </c>
      <c r="D3196" s="1">
        <v>42919.440092592595</v>
      </c>
      <c r="E3196" s="1">
        <v>42919.398356481484</v>
      </c>
      <c r="F3196">
        <v>10000</v>
      </c>
      <c r="G3196">
        <v>13000</v>
      </c>
      <c r="H3196">
        <v>30</v>
      </c>
      <c r="J3196" t="s">
        <v>11</v>
      </c>
      <c r="K3196" s="2">
        <f t="shared" si="147"/>
        <v>0.3</v>
      </c>
      <c r="L3196">
        <f t="shared" si="148"/>
        <v>0</v>
      </c>
      <c r="M3196" t="str">
        <f t="shared" si="149"/>
        <v>3. High Velocity Loyalty (4+)</v>
      </c>
      <c r="N3196" t="str">
        <f>IFERROR(INDEX(Demographics!F:F, MATCH(A3196, Demographics!A:A, 0)), "Unspecified Bank")</f>
        <v>Unspecified Bank</v>
      </c>
      <c r="O3196" t="str">
        <f>IFERROR(INDEX(Demographics!H:H, MATCH(A3196, Demographics!A:A, 0)) &amp; "", "Unknown Status")</f>
        <v>Unknown Status</v>
      </c>
    </row>
    <row r="3197" spans="1:15" x14ac:dyDescent="0.25">
      <c r="A3197" t="s">
        <v>3524</v>
      </c>
      <c r="B3197">
        <v>301978946</v>
      </c>
      <c r="C3197">
        <v>2</v>
      </c>
      <c r="D3197" s="1">
        <v>42931.446273148147</v>
      </c>
      <c r="E3197" s="1">
        <v>42931.404444444444</v>
      </c>
      <c r="F3197">
        <v>10000</v>
      </c>
      <c r="G3197">
        <v>11500</v>
      </c>
      <c r="H3197">
        <v>15</v>
      </c>
      <c r="J3197" t="s">
        <v>11</v>
      </c>
      <c r="K3197" s="2">
        <f t="shared" si="147"/>
        <v>0.15</v>
      </c>
      <c r="L3197">
        <f t="shared" si="148"/>
        <v>0</v>
      </c>
      <c r="M3197" t="str">
        <f t="shared" si="149"/>
        <v>2. Early Repeat (2-3)</v>
      </c>
      <c r="N3197" t="str">
        <f>IFERROR(INDEX(Demographics!F:F, MATCH(A3197, Demographics!A:A, 0)), "Unspecified Bank")</f>
        <v>Zenith Bank</v>
      </c>
      <c r="O3197" t="str">
        <f>IFERROR(INDEX(Demographics!H:H, MATCH(A3197, Demographics!A:A, 0)) &amp; "", "Unknown Status")</f>
        <v>Permanent</v>
      </c>
    </row>
    <row r="3198" spans="1:15" x14ac:dyDescent="0.25">
      <c r="A3198" t="s">
        <v>3525</v>
      </c>
      <c r="B3198">
        <v>301994903</v>
      </c>
      <c r="C3198">
        <v>2</v>
      </c>
      <c r="D3198" s="1">
        <v>42941.409513888888</v>
      </c>
      <c r="E3198" s="1">
        <v>42941.367731481485</v>
      </c>
      <c r="F3198">
        <v>10000</v>
      </c>
      <c r="G3198">
        <v>11500</v>
      </c>
      <c r="H3198">
        <v>15</v>
      </c>
      <c r="I3198" t="s">
        <v>3526</v>
      </c>
      <c r="J3198" t="s">
        <v>11</v>
      </c>
      <c r="K3198" s="2">
        <f t="shared" si="147"/>
        <v>0.15</v>
      </c>
      <c r="L3198">
        <f t="shared" si="148"/>
        <v>0</v>
      </c>
      <c r="M3198" t="str">
        <f t="shared" si="149"/>
        <v>2. Early Repeat (2-3)</v>
      </c>
      <c r="N3198" t="str">
        <f>IFERROR(INDEX(Demographics!F:F, MATCH(A3198, Demographics!A:A, 0)), "Unspecified Bank")</f>
        <v>GT Bank</v>
      </c>
      <c r="O3198" t="str">
        <f>IFERROR(INDEX(Demographics!H:H, MATCH(A3198, Demographics!A:A, 0)) &amp; "", "Unknown Status")</f>
        <v>Permanent</v>
      </c>
    </row>
    <row r="3199" spans="1:15" x14ac:dyDescent="0.25">
      <c r="A3199" t="s">
        <v>3527</v>
      </c>
      <c r="B3199">
        <v>301968101</v>
      </c>
      <c r="C3199">
        <v>2</v>
      </c>
      <c r="D3199" s="1">
        <v>42923.617604166669</v>
      </c>
      <c r="E3199" s="1">
        <v>42923.575879629629</v>
      </c>
      <c r="F3199">
        <v>10000</v>
      </c>
      <c r="G3199">
        <v>13000</v>
      </c>
      <c r="H3199">
        <v>30</v>
      </c>
      <c r="J3199" t="s">
        <v>11</v>
      </c>
      <c r="K3199" s="2">
        <f t="shared" si="147"/>
        <v>0.3</v>
      </c>
      <c r="L3199">
        <f t="shared" si="148"/>
        <v>0</v>
      </c>
      <c r="M3199" t="str">
        <f t="shared" si="149"/>
        <v>2. Early Repeat (2-3)</v>
      </c>
      <c r="N3199" t="str">
        <f>IFERROR(INDEX(Demographics!F:F, MATCH(A3199, Demographics!A:A, 0)), "Unspecified Bank")</f>
        <v>First Bank</v>
      </c>
      <c r="O3199" t="str">
        <f>IFERROR(INDEX(Demographics!H:H, MATCH(A3199, Demographics!A:A, 0)) &amp; "", "Unknown Status")</f>
        <v>Permanent</v>
      </c>
    </row>
    <row r="3200" spans="1:15" x14ac:dyDescent="0.25">
      <c r="A3200" t="s">
        <v>3528</v>
      </c>
      <c r="B3200">
        <v>301999337</v>
      </c>
      <c r="C3200">
        <v>4</v>
      </c>
      <c r="D3200" s="1">
        <v>42943.790173611109</v>
      </c>
      <c r="E3200" s="1">
        <v>42943.748437499999</v>
      </c>
      <c r="F3200">
        <v>20000</v>
      </c>
      <c r="G3200">
        <v>24500</v>
      </c>
      <c r="H3200">
        <v>30</v>
      </c>
      <c r="J3200" t="s">
        <v>11</v>
      </c>
      <c r="K3200" s="2">
        <f t="shared" si="147"/>
        <v>0.22500000000000001</v>
      </c>
      <c r="L3200">
        <f t="shared" si="148"/>
        <v>0</v>
      </c>
      <c r="M3200" t="str">
        <f t="shared" si="149"/>
        <v>3. High Velocity Loyalty (4+)</v>
      </c>
      <c r="N3200" t="str">
        <f>IFERROR(INDEX(Demographics!F:F, MATCH(A3200, Demographics!A:A, 0)), "Unspecified Bank")</f>
        <v>GT Bank</v>
      </c>
      <c r="O3200" t="str">
        <f>IFERROR(INDEX(Demographics!H:H, MATCH(A3200, Demographics!A:A, 0)) &amp; "", "Unknown Status")</f>
        <v>Permanent</v>
      </c>
    </row>
    <row r="3201" spans="1:15" x14ac:dyDescent="0.25">
      <c r="A3201" t="s">
        <v>3529</v>
      </c>
      <c r="B3201">
        <v>301972818</v>
      </c>
      <c r="C3201">
        <v>8</v>
      </c>
      <c r="D3201" s="1">
        <v>42927.474988425929</v>
      </c>
      <c r="E3201" s="1">
        <v>42927.433229166665</v>
      </c>
      <c r="F3201">
        <v>30000</v>
      </c>
      <c r="G3201">
        <v>34500</v>
      </c>
      <c r="H3201">
        <v>30</v>
      </c>
      <c r="J3201" t="s">
        <v>11</v>
      </c>
      <c r="K3201" s="2">
        <f t="shared" si="147"/>
        <v>0.15</v>
      </c>
      <c r="L3201">
        <f t="shared" si="148"/>
        <v>0</v>
      </c>
      <c r="M3201" t="str">
        <f t="shared" si="149"/>
        <v>3. High Velocity Loyalty (4+)</v>
      </c>
      <c r="N3201" t="str">
        <f>IFERROR(INDEX(Demographics!F:F, MATCH(A3201, Demographics!A:A, 0)), "Unspecified Bank")</f>
        <v>Unspecified Bank</v>
      </c>
      <c r="O3201" t="str">
        <f>IFERROR(INDEX(Demographics!H:H, MATCH(A3201, Demographics!A:A, 0)) &amp; "", "Unknown Status")</f>
        <v>Unknown Status</v>
      </c>
    </row>
    <row r="3202" spans="1:15" x14ac:dyDescent="0.25">
      <c r="A3202" t="s">
        <v>3530</v>
      </c>
      <c r="B3202">
        <v>301996375</v>
      </c>
      <c r="C3202">
        <v>6</v>
      </c>
      <c r="D3202" s="1">
        <v>42942.337881944448</v>
      </c>
      <c r="E3202" s="1">
        <v>42942.29614583333</v>
      </c>
      <c r="F3202">
        <v>30000</v>
      </c>
      <c r="G3202">
        <v>39000</v>
      </c>
      <c r="H3202">
        <v>60</v>
      </c>
      <c r="J3202" t="s">
        <v>11</v>
      </c>
      <c r="K3202" s="2">
        <f t="shared" si="147"/>
        <v>0.3</v>
      </c>
      <c r="L3202">
        <f t="shared" si="148"/>
        <v>0</v>
      </c>
      <c r="M3202" t="str">
        <f t="shared" si="149"/>
        <v>3. High Velocity Loyalty (4+)</v>
      </c>
      <c r="N3202" t="str">
        <f>IFERROR(INDEX(Demographics!F:F, MATCH(A3202, Demographics!A:A, 0)), "Unspecified Bank")</f>
        <v>Unspecified Bank</v>
      </c>
      <c r="O3202" t="str">
        <f>IFERROR(INDEX(Demographics!H:H, MATCH(A3202, Demographics!A:A, 0)) &amp; "", "Unknown Status")</f>
        <v>Unknown Status</v>
      </c>
    </row>
    <row r="3203" spans="1:15" x14ac:dyDescent="0.25">
      <c r="A3203" t="s">
        <v>3531</v>
      </c>
      <c r="B3203">
        <v>301969931</v>
      </c>
      <c r="C3203">
        <v>2</v>
      </c>
      <c r="D3203" s="1">
        <v>42925.330324074072</v>
      </c>
      <c r="E3203" s="1">
        <v>42925.288576388892</v>
      </c>
      <c r="F3203">
        <v>10000</v>
      </c>
      <c r="G3203">
        <v>13000</v>
      </c>
      <c r="H3203">
        <v>30</v>
      </c>
      <c r="J3203" t="s">
        <v>23</v>
      </c>
      <c r="K3203" s="2">
        <f t="shared" ref="K3203:K3266" si="150">(G3203 - F3203) / F3203</f>
        <v>0.3</v>
      </c>
      <c r="L3203">
        <f t="shared" ref="L3203:L3266" si="151">IF(J3203="bad", 1, 0)</f>
        <v>1</v>
      </c>
      <c r="M3203" t="str">
        <f t="shared" ref="M3203:M3266" si="152">IF(C3203=1, "1. First-Time Applicant", IF(C3203&lt;=3, "2. Early Repeat (2-3)", "3. High Velocity Loyalty (4+)"))</f>
        <v>2. Early Repeat (2-3)</v>
      </c>
      <c r="N3203" t="str">
        <f>IFERROR(INDEX(Demographics!F:F, MATCH(A3203, Demographics!A:A, 0)), "Unspecified Bank")</f>
        <v>GT Bank</v>
      </c>
      <c r="O3203" t="str">
        <f>IFERROR(INDEX(Demographics!H:H, MATCH(A3203, Demographics!A:A, 0)) &amp; "", "Unknown Status")</f>
        <v>Permanent</v>
      </c>
    </row>
    <row r="3204" spans="1:15" x14ac:dyDescent="0.25">
      <c r="A3204" t="s">
        <v>3532</v>
      </c>
      <c r="B3204">
        <v>301978651</v>
      </c>
      <c r="C3204">
        <v>6</v>
      </c>
      <c r="D3204" s="1">
        <v>42931.257731481484</v>
      </c>
      <c r="E3204" s="1">
        <v>42931.215254629627</v>
      </c>
      <c r="F3204">
        <v>20000</v>
      </c>
      <c r="G3204">
        <v>22250</v>
      </c>
      <c r="H3204">
        <v>15</v>
      </c>
      <c r="J3204" t="s">
        <v>11</v>
      </c>
      <c r="K3204" s="2">
        <f t="shared" si="150"/>
        <v>0.1125</v>
      </c>
      <c r="L3204">
        <f t="shared" si="151"/>
        <v>0</v>
      </c>
      <c r="M3204" t="str">
        <f t="shared" si="152"/>
        <v>3. High Velocity Loyalty (4+)</v>
      </c>
      <c r="N3204" t="str">
        <f>IFERROR(INDEX(Demographics!F:F, MATCH(A3204, Demographics!A:A, 0)), "Unspecified Bank")</f>
        <v>Unspecified Bank</v>
      </c>
      <c r="O3204" t="str">
        <f>IFERROR(INDEX(Demographics!H:H, MATCH(A3204, Demographics!A:A, 0)) &amp; "", "Unknown Status")</f>
        <v>Unknown Status</v>
      </c>
    </row>
    <row r="3205" spans="1:15" x14ac:dyDescent="0.25">
      <c r="A3205" t="s">
        <v>3533</v>
      </c>
      <c r="B3205">
        <v>302001736</v>
      </c>
      <c r="C3205">
        <v>3</v>
      </c>
      <c r="D3205" s="1">
        <v>42945.327847222223</v>
      </c>
      <c r="E3205" s="1">
        <v>42945.286099537036</v>
      </c>
      <c r="F3205">
        <v>10000</v>
      </c>
      <c r="G3205">
        <v>11500</v>
      </c>
      <c r="H3205">
        <v>15</v>
      </c>
      <c r="J3205" t="s">
        <v>11</v>
      </c>
      <c r="K3205" s="2">
        <f t="shared" si="150"/>
        <v>0.15</v>
      </c>
      <c r="L3205">
        <f t="shared" si="151"/>
        <v>0</v>
      </c>
      <c r="M3205" t="str">
        <f t="shared" si="152"/>
        <v>2. Early Repeat (2-3)</v>
      </c>
      <c r="N3205" t="str">
        <f>IFERROR(INDEX(Demographics!F:F, MATCH(A3205, Demographics!A:A, 0)), "Unspecified Bank")</f>
        <v>GT Bank</v>
      </c>
      <c r="O3205" t="str">
        <f>IFERROR(INDEX(Demographics!H:H, MATCH(A3205, Demographics!A:A, 0)) &amp; "", "Unknown Status")</f>
        <v>Permanent</v>
      </c>
    </row>
    <row r="3206" spans="1:15" x14ac:dyDescent="0.25">
      <c r="A3206" t="s">
        <v>3534</v>
      </c>
      <c r="B3206">
        <v>302000221</v>
      </c>
      <c r="C3206">
        <v>5</v>
      </c>
      <c r="D3206" s="1">
        <v>42944.430763888886</v>
      </c>
      <c r="E3206" s="1">
        <v>42944.389016203706</v>
      </c>
      <c r="F3206">
        <v>20000</v>
      </c>
      <c r="G3206">
        <v>22250</v>
      </c>
      <c r="H3206">
        <v>15</v>
      </c>
      <c r="J3206" t="s">
        <v>11</v>
      </c>
      <c r="K3206" s="2">
        <f t="shared" si="150"/>
        <v>0.1125</v>
      </c>
      <c r="L3206">
        <f t="shared" si="151"/>
        <v>0</v>
      </c>
      <c r="M3206" t="str">
        <f t="shared" si="152"/>
        <v>3. High Velocity Loyalty (4+)</v>
      </c>
      <c r="N3206" t="str">
        <f>IFERROR(INDEX(Demographics!F:F, MATCH(A3206, Demographics!A:A, 0)), "Unspecified Bank")</f>
        <v>GT Bank</v>
      </c>
      <c r="O3206" t="str">
        <f>IFERROR(INDEX(Demographics!H:H, MATCH(A3206, Demographics!A:A, 0)) &amp; "", "Unknown Status")</f>
        <v>Permanent</v>
      </c>
    </row>
    <row r="3207" spans="1:15" x14ac:dyDescent="0.25">
      <c r="A3207" t="s">
        <v>3535</v>
      </c>
      <c r="B3207">
        <v>302001651</v>
      </c>
      <c r="C3207">
        <v>6</v>
      </c>
      <c r="D3207" s="1">
        <v>42945.274872685186</v>
      </c>
      <c r="E3207" s="1">
        <v>42945.233136574076</v>
      </c>
      <c r="F3207">
        <v>10000</v>
      </c>
      <c r="G3207">
        <v>13000</v>
      </c>
      <c r="H3207">
        <v>30</v>
      </c>
      <c r="J3207" t="s">
        <v>23</v>
      </c>
      <c r="K3207" s="2">
        <f t="shared" si="150"/>
        <v>0.3</v>
      </c>
      <c r="L3207">
        <f t="shared" si="151"/>
        <v>1</v>
      </c>
      <c r="M3207" t="str">
        <f t="shared" si="152"/>
        <v>3. High Velocity Loyalty (4+)</v>
      </c>
      <c r="N3207" t="str">
        <f>IFERROR(INDEX(Demographics!F:F, MATCH(A3207, Demographics!A:A, 0)), "Unspecified Bank")</f>
        <v>First Bank</v>
      </c>
      <c r="O3207" t="str">
        <f>IFERROR(INDEX(Demographics!H:H, MATCH(A3207, Demographics!A:A, 0)) &amp; "", "Unknown Status")</f>
        <v>Permanent</v>
      </c>
    </row>
    <row r="3208" spans="1:15" x14ac:dyDescent="0.25">
      <c r="A3208" t="s">
        <v>3536</v>
      </c>
      <c r="B3208">
        <v>301968324</v>
      </c>
      <c r="C3208">
        <v>6</v>
      </c>
      <c r="D3208" s="1">
        <v>42923.729629629626</v>
      </c>
      <c r="E3208" s="1">
        <v>42923.687905092593</v>
      </c>
      <c r="F3208">
        <v>10000</v>
      </c>
      <c r="G3208">
        <v>11125</v>
      </c>
      <c r="H3208">
        <v>15</v>
      </c>
      <c r="J3208" t="s">
        <v>11</v>
      </c>
      <c r="K3208" s="2">
        <f t="shared" si="150"/>
        <v>0.1125</v>
      </c>
      <c r="L3208">
        <f t="shared" si="151"/>
        <v>0</v>
      </c>
      <c r="M3208" t="str">
        <f t="shared" si="152"/>
        <v>3. High Velocity Loyalty (4+)</v>
      </c>
      <c r="N3208" t="str">
        <f>IFERROR(INDEX(Demographics!F:F, MATCH(A3208, Demographics!A:A, 0)), "Unspecified Bank")</f>
        <v>UBA</v>
      </c>
      <c r="O3208" t="str">
        <f>IFERROR(INDEX(Demographics!H:H, MATCH(A3208, Demographics!A:A, 0)) &amp; "", "Unknown Status")</f>
        <v>Permanent</v>
      </c>
    </row>
    <row r="3209" spans="1:15" x14ac:dyDescent="0.25">
      <c r="A3209" t="s">
        <v>3537</v>
      </c>
      <c r="B3209">
        <v>301981855</v>
      </c>
      <c r="C3209">
        <v>5</v>
      </c>
      <c r="D3209" s="1">
        <v>42933.549212962964</v>
      </c>
      <c r="E3209" s="1">
        <v>42933.507453703707</v>
      </c>
      <c r="F3209">
        <v>20000</v>
      </c>
      <c r="G3209">
        <v>24500</v>
      </c>
      <c r="H3209">
        <v>30</v>
      </c>
      <c r="J3209" t="s">
        <v>11</v>
      </c>
      <c r="K3209" s="2">
        <f t="shared" si="150"/>
        <v>0.22500000000000001</v>
      </c>
      <c r="L3209">
        <f t="shared" si="151"/>
        <v>0</v>
      </c>
      <c r="M3209" t="str">
        <f t="shared" si="152"/>
        <v>3. High Velocity Loyalty (4+)</v>
      </c>
      <c r="N3209" t="str">
        <f>IFERROR(INDEX(Demographics!F:F, MATCH(A3209, Demographics!A:A, 0)), "Unspecified Bank")</f>
        <v>UBA</v>
      </c>
      <c r="O3209" t="str">
        <f>IFERROR(INDEX(Demographics!H:H, MATCH(A3209, Demographics!A:A, 0)) &amp; "", "Unknown Status")</f>
        <v>Permanent</v>
      </c>
    </row>
    <row r="3210" spans="1:15" x14ac:dyDescent="0.25">
      <c r="A3210" t="s">
        <v>3538</v>
      </c>
      <c r="B3210">
        <v>301976612</v>
      </c>
      <c r="C3210">
        <v>5</v>
      </c>
      <c r="D3210" s="1">
        <v>42929.844560185185</v>
      </c>
      <c r="E3210" s="1">
        <v>42929.802812499998</v>
      </c>
      <c r="F3210">
        <v>10000</v>
      </c>
      <c r="G3210">
        <v>13000</v>
      </c>
      <c r="H3210">
        <v>30</v>
      </c>
      <c r="J3210" t="s">
        <v>23</v>
      </c>
      <c r="K3210" s="2">
        <f t="shared" si="150"/>
        <v>0.3</v>
      </c>
      <c r="L3210">
        <f t="shared" si="151"/>
        <v>1</v>
      </c>
      <c r="M3210" t="str">
        <f t="shared" si="152"/>
        <v>3. High Velocity Loyalty (4+)</v>
      </c>
      <c r="N3210" t="str">
        <f>IFERROR(INDEX(Demographics!F:F, MATCH(A3210, Demographics!A:A, 0)), "Unspecified Bank")</f>
        <v>Unspecified Bank</v>
      </c>
      <c r="O3210" t="str">
        <f>IFERROR(INDEX(Demographics!H:H, MATCH(A3210, Demographics!A:A, 0)) &amp; "", "Unknown Status")</f>
        <v>Unknown Status</v>
      </c>
    </row>
    <row r="3211" spans="1:15" x14ac:dyDescent="0.25">
      <c r="A3211" t="s">
        <v>3539</v>
      </c>
      <c r="B3211">
        <v>302001157</v>
      </c>
      <c r="C3211">
        <v>15</v>
      </c>
      <c r="D3211" s="1">
        <v>42944.783900462964</v>
      </c>
      <c r="E3211" s="1">
        <v>42944.742164351854</v>
      </c>
      <c r="F3211">
        <v>40000</v>
      </c>
      <c r="G3211">
        <v>44000</v>
      </c>
      <c r="H3211">
        <v>30</v>
      </c>
      <c r="J3211" t="s">
        <v>11</v>
      </c>
      <c r="K3211" s="2">
        <f t="shared" si="150"/>
        <v>0.1</v>
      </c>
      <c r="L3211">
        <f t="shared" si="151"/>
        <v>0</v>
      </c>
      <c r="M3211" t="str">
        <f t="shared" si="152"/>
        <v>3. High Velocity Loyalty (4+)</v>
      </c>
      <c r="N3211" t="str">
        <f>IFERROR(INDEX(Demographics!F:F, MATCH(A3211, Demographics!A:A, 0)), "Unspecified Bank")</f>
        <v>First Bank</v>
      </c>
      <c r="O3211" t="str">
        <f>IFERROR(INDEX(Demographics!H:H, MATCH(A3211, Demographics!A:A, 0)) &amp; "", "Unknown Status")</f>
        <v>Permanent</v>
      </c>
    </row>
    <row r="3212" spans="1:15" x14ac:dyDescent="0.25">
      <c r="A3212" t="s">
        <v>3540</v>
      </c>
      <c r="B3212">
        <v>301971619</v>
      </c>
      <c r="C3212">
        <v>3</v>
      </c>
      <c r="D3212" s="1">
        <v>42926.629490740743</v>
      </c>
      <c r="E3212" s="1">
        <v>42926.587743055556</v>
      </c>
      <c r="F3212">
        <v>10000</v>
      </c>
      <c r="G3212">
        <v>13000</v>
      </c>
      <c r="H3212">
        <v>30</v>
      </c>
      <c r="J3212" t="s">
        <v>11</v>
      </c>
      <c r="K3212" s="2">
        <f t="shared" si="150"/>
        <v>0.3</v>
      </c>
      <c r="L3212">
        <f t="shared" si="151"/>
        <v>0</v>
      </c>
      <c r="M3212" t="str">
        <f t="shared" si="152"/>
        <v>2. Early Repeat (2-3)</v>
      </c>
      <c r="N3212" t="str">
        <f>IFERROR(INDEX(Demographics!F:F, MATCH(A3212, Demographics!A:A, 0)), "Unspecified Bank")</f>
        <v>GT Bank</v>
      </c>
      <c r="O3212" t="str">
        <f>IFERROR(INDEX(Demographics!H:H, MATCH(A3212, Demographics!A:A, 0)) &amp; "", "Unknown Status")</f>
        <v>Permanent</v>
      </c>
    </row>
    <row r="3213" spans="1:15" x14ac:dyDescent="0.25">
      <c r="A3213" t="s">
        <v>3541</v>
      </c>
      <c r="B3213">
        <v>301978863</v>
      </c>
      <c r="C3213">
        <v>4</v>
      </c>
      <c r="D3213" s="1">
        <v>42931.396805555552</v>
      </c>
      <c r="E3213" s="1">
        <v>42931.354861111111</v>
      </c>
      <c r="F3213">
        <v>20000</v>
      </c>
      <c r="G3213">
        <v>24500</v>
      </c>
      <c r="H3213">
        <v>30</v>
      </c>
      <c r="J3213" t="s">
        <v>11</v>
      </c>
      <c r="K3213" s="2">
        <f t="shared" si="150"/>
        <v>0.22500000000000001</v>
      </c>
      <c r="L3213">
        <f t="shared" si="151"/>
        <v>0</v>
      </c>
      <c r="M3213" t="str">
        <f t="shared" si="152"/>
        <v>3. High Velocity Loyalty (4+)</v>
      </c>
      <c r="N3213" t="str">
        <f>IFERROR(INDEX(Demographics!F:F, MATCH(A3213, Demographics!A:A, 0)), "Unspecified Bank")</f>
        <v>GT Bank</v>
      </c>
      <c r="O3213" t="str">
        <f>IFERROR(INDEX(Demographics!H:H, MATCH(A3213, Demographics!A:A, 0)) &amp; "", "Unknown Status")</f>
        <v/>
      </c>
    </row>
    <row r="3214" spans="1:15" x14ac:dyDescent="0.25">
      <c r="A3214" t="s">
        <v>3542</v>
      </c>
      <c r="B3214">
        <v>301959452</v>
      </c>
      <c r="C3214">
        <v>5</v>
      </c>
      <c r="D3214" s="1">
        <v>42917.902812499997</v>
      </c>
      <c r="E3214" s="1">
        <v>42917.861076388886</v>
      </c>
      <c r="F3214">
        <v>20000</v>
      </c>
      <c r="G3214">
        <v>24500</v>
      </c>
      <c r="H3214">
        <v>30</v>
      </c>
      <c r="J3214" t="s">
        <v>11</v>
      </c>
      <c r="K3214" s="2">
        <f t="shared" si="150"/>
        <v>0.22500000000000001</v>
      </c>
      <c r="L3214">
        <f t="shared" si="151"/>
        <v>0</v>
      </c>
      <c r="M3214" t="str">
        <f t="shared" si="152"/>
        <v>3. High Velocity Loyalty (4+)</v>
      </c>
      <c r="N3214" t="str">
        <f>IFERROR(INDEX(Demographics!F:F, MATCH(A3214, Demographics!A:A, 0)), "Unspecified Bank")</f>
        <v>GT Bank</v>
      </c>
      <c r="O3214" t="str">
        <f>IFERROR(INDEX(Demographics!H:H, MATCH(A3214, Demographics!A:A, 0)) &amp; "", "Unknown Status")</f>
        <v>Permanent</v>
      </c>
    </row>
    <row r="3215" spans="1:15" x14ac:dyDescent="0.25">
      <c r="A3215" t="s">
        <v>3543</v>
      </c>
      <c r="B3215">
        <v>301990984</v>
      </c>
      <c r="C3215">
        <v>7</v>
      </c>
      <c r="D3215" s="1">
        <v>42938.686585648145</v>
      </c>
      <c r="E3215" s="1">
        <v>42938.644745370373</v>
      </c>
      <c r="F3215">
        <v>30000</v>
      </c>
      <c r="G3215">
        <v>34500</v>
      </c>
      <c r="H3215">
        <v>30</v>
      </c>
      <c r="J3215" t="s">
        <v>11</v>
      </c>
      <c r="K3215" s="2">
        <f t="shared" si="150"/>
        <v>0.15</v>
      </c>
      <c r="L3215">
        <f t="shared" si="151"/>
        <v>0</v>
      </c>
      <c r="M3215" t="str">
        <f t="shared" si="152"/>
        <v>3. High Velocity Loyalty (4+)</v>
      </c>
      <c r="N3215" t="str">
        <f>IFERROR(INDEX(Demographics!F:F, MATCH(A3215, Demographics!A:A, 0)), "Unspecified Bank")</f>
        <v>First Bank</v>
      </c>
      <c r="O3215" t="str">
        <f>IFERROR(INDEX(Demographics!H:H, MATCH(A3215, Demographics!A:A, 0)) &amp; "", "Unknown Status")</f>
        <v>Permanent</v>
      </c>
    </row>
    <row r="3216" spans="1:15" x14ac:dyDescent="0.25">
      <c r="A3216" t="s">
        <v>3544</v>
      </c>
      <c r="B3216">
        <v>302003446</v>
      </c>
      <c r="C3216">
        <v>2</v>
      </c>
      <c r="D3216" s="1">
        <v>42946.568009259259</v>
      </c>
      <c r="E3216" s="1">
        <v>42946.526192129626</v>
      </c>
      <c r="F3216">
        <v>10000</v>
      </c>
      <c r="G3216">
        <v>13000</v>
      </c>
      <c r="H3216">
        <v>30</v>
      </c>
      <c r="J3216" t="s">
        <v>11</v>
      </c>
      <c r="K3216" s="2">
        <f t="shared" si="150"/>
        <v>0.3</v>
      </c>
      <c r="L3216">
        <f t="shared" si="151"/>
        <v>0</v>
      </c>
      <c r="M3216" t="str">
        <f t="shared" si="152"/>
        <v>2. Early Repeat (2-3)</v>
      </c>
      <c r="N3216" t="str">
        <f>IFERROR(INDEX(Demographics!F:F, MATCH(A3216, Demographics!A:A, 0)), "Unspecified Bank")</f>
        <v>GT Bank</v>
      </c>
      <c r="O3216" t="str">
        <f>IFERROR(INDEX(Demographics!H:H, MATCH(A3216, Demographics!A:A, 0)) &amp; "", "Unknown Status")</f>
        <v>Permanent</v>
      </c>
    </row>
    <row r="3217" spans="1:15" x14ac:dyDescent="0.25">
      <c r="A3217" t="s">
        <v>3545</v>
      </c>
      <c r="B3217">
        <v>301968828</v>
      </c>
      <c r="C3217">
        <v>2</v>
      </c>
      <c r="D3217" s="1">
        <v>42924.272268518522</v>
      </c>
      <c r="E3217" s="1">
        <v>42924.230520833335</v>
      </c>
      <c r="F3217">
        <v>10000</v>
      </c>
      <c r="G3217">
        <v>13000</v>
      </c>
      <c r="H3217">
        <v>30</v>
      </c>
      <c r="J3217" t="s">
        <v>11</v>
      </c>
      <c r="K3217" s="2">
        <f t="shared" si="150"/>
        <v>0.3</v>
      </c>
      <c r="L3217">
        <f t="shared" si="151"/>
        <v>0</v>
      </c>
      <c r="M3217" t="str">
        <f t="shared" si="152"/>
        <v>2. Early Repeat (2-3)</v>
      </c>
      <c r="N3217" t="str">
        <f>IFERROR(INDEX(Demographics!F:F, MATCH(A3217, Demographics!A:A, 0)), "Unspecified Bank")</f>
        <v>EcoBank</v>
      </c>
      <c r="O3217" t="str">
        <f>IFERROR(INDEX(Demographics!H:H, MATCH(A3217, Demographics!A:A, 0)) &amp; "", "Unknown Status")</f>
        <v>Permanent</v>
      </c>
    </row>
    <row r="3218" spans="1:15" x14ac:dyDescent="0.25">
      <c r="A3218" t="s">
        <v>3546</v>
      </c>
      <c r="B3218">
        <v>301962648</v>
      </c>
      <c r="C3218">
        <v>3</v>
      </c>
      <c r="D3218" s="1">
        <v>42920.354756944442</v>
      </c>
      <c r="E3218" s="1">
        <v>42920.313032407408</v>
      </c>
      <c r="F3218">
        <v>10000</v>
      </c>
      <c r="G3218">
        <v>13000</v>
      </c>
      <c r="H3218">
        <v>30</v>
      </c>
      <c r="J3218" t="s">
        <v>11</v>
      </c>
      <c r="K3218" s="2">
        <f t="shared" si="150"/>
        <v>0.3</v>
      </c>
      <c r="L3218">
        <f t="shared" si="151"/>
        <v>0</v>
      </c>
      <c r="M3218" t="str">
        <f t="shared" si="152"/>
        <v>2. Early Repeat (2-3)</v>
      </c>
      <c r="N3218" t="str">
        <f>IFERROR(INDEX(Demographics!F:F, MATCH(A3218, Demographics!A:A, 0)), "Unspecified Bank")</f>
        <v>Zenith Bank</v>
      </c>
      <c r="O3218" t="str">
        <f>IFERROR(INDEX(Demographics!H:H, MATCH(A3218, Demographics!A:A, 0)) &amp; "", "Unknown Status")</f>
        <v>Permanent</v>
      </c>
    </row>
    <row r="3219" spans="1:15" x14ac:dyDescent="0.25">
      <c r="A3219" t="s">
        <v>1260</v>
      </c>
      <c r="B3219">
        <v>301983597</v>
      </c>
      <c r="C3219">
        <v>8</v>
      </c>
      <c r="D3219" s="1">
        <v>42934.480613425927</v>
      </c>
      <c r="E3219" s="1">
        <v>42934.438854166663</v>
      </c>
      <c r="F3219">
        <v>30000</v>
      </c>
      <c r="G3219">
        <v>39000</v>
      </c>
      <c r="H3219">
        <v>60</v>
      </c>
      <c r="J3219" t="s">
        <v>11</v>
      </c>
      <c r="K3219" s="2">
        <f t="shared" si="150"/>
        <v>0.3</v>
      </c>
      <c r="L3219">
        <f t="shared" si="151"/>
        <v>0</v>
      </c>
      <c r="M3219" t="str">
        <f t="shared" si="152"/>
        <v>3. High Velocity Loyalty (4+)</v>
      </c>
      <c r="N3219" t="str">
        <f>IFERROR(INDEX(Demographics!F:F, MATCH(A3219, Demographics!A:A, 0)), "Unspecified Bank")</f>
        <v>Zenith Bank</v>
      </c>
      <c r="O3219" t="str">
        <f>IFERROR(INDEX(Demographics!H:H, MATCH(A3219, Demographics!A:A, 0)) &amp; "", "Unknown Status")</f>
        <v>Permanent</v>
      </c>
    </row>
    <row r="3220" spans="1:15" x14ac:dyDescent="0.25">
      <c r="A3220" t="s">
        <v>3547</v>
      </c>
      <c r="B3220">
        <v>301976025</v>
      </c>
      <c r="C3220">
        <v>2</v>
      </c>
      <c r="D3220" s="1">
        <v>42929.546990740739</v>
      </c>
      <c r="E3220" s="1">
        <v>42929.505231481482</v>
      </c>
      <c r="F3220">
        <v>10000</v>
      </c>
      <c r="G3220">
        <v>13000</v>
      </c>
      <c r="H3220">
        <v>30</v>
      </c>
      <c r="J3220" t="s">
        <v>11</v>
      </c>
      <c r="K3220" s="2">
        <f t="shared" si="150"/>
        <v>0.3</v>
      </c>
      <c r="L3220">
        <f t="shared" si="151"/>
        <v>0</v>
      </c>
      <c r="M3220" t="str">
        <f t="shared" si="152"/>
        <v>2. Early Repeat (2-3)</v>
      </c>
      <c r="N3220" t="str">
        <f>IFERROR(INDEX(Demographics!F:F, MATCH(A3220, Demographics!A:A, 0)), "Unspecified Bank")</f>
        <v>Access Bank</v>
      </c>
      <c r="O3220" t="str">
        <f>IFERROR(INDEX(Demographics!H:H, MATCH(A3220, Demographics!A:A, 0)) &amp; "", "Unknown Status")</f>
        <v>Unemployed</v>
      </c>
    </row>
    <row r="3221" spans="1:15" x14ac:dyDescent="0.25">
      <c r="A3221" t="s">
        <v>3548</v>
      </c>
      <c r="B3221">
        <v>301995009</v>
      </c>
      <c r="C3221">
        <v>6</v>
      </c>
      <c r="D3221" s="1">
        <v>42941.447488425925</v>
      </c>
      <c r="E3221" s="1">
        <v>42941.405555555553</v>
      </c>
      <c r="F3221">
        <v>20000</v>
      </c>
      <c r="G3221">
        <v>24500</v>
      </c>
      <c r="H3221">
        <v>30</v>
      </c>
      <c r="J3221" t="s">
        <v>11</v>
      </c>
      <c r="K3221" s="2">
        <f t="shared" si="150"/>
        <v>0.22500000000000001</v>
      </c>
      <c r="L3221">
        <f t="shared" si="151"/>
        <v>0</v>
      </c>
      <c r="M3221" t="str">
        <f t="shared" si="152"/>
        <v>3. High Velocity Loyalty (4+)</v>
      </c>
      <c r="N3221" t="str">
        <f>IFERROR(INDEX(Demographics!F:F, MATCH(A3221, Demographics!A:A, 0)), "Unspecified Bank")</f>
        <v>Sterling Bank</v>
      </c>
      <c r="O3221" t="str">
        <f>IFERROR(INDEX(Demographics!H:H, MATCH(A3221, Demographics!A:A, 0)) &amp; "", "Unknown Status")</f>
        <v/>
      </c>
    </row>
    <row r="3222" spans="1:15" x14ac:dyDescent="0.25">
      <c r="A3222" t="s">
        <v>3549</v>
      </c>
      <c r="B3222">
        <v>301996468</v>
      </c>
      <c r="C3222">
        <v>3</v>
      </c>
      <c r="D3222" s="1">
        <v>42942.372129629628</v>
      </c>
      <c r="E3222" s="1">
        <v>42942.330370370371</v>
      </c>
      <c r="F3222">
        <v>10000</v>
      </c>
      <c r="G3222">
        <v>11500</v>
      </c>
      <c r="H3222">
        <v>15</v>
      </c>
      <c r="I3222" t="s">
        <v>3550</v>
      </c>
      <c r="J3222" t="s">
        <v>11</v>
      </c>
      <c r="K3222" s="2">
        <f t="shared" si="150"/>
        <v>0.15</v>
      </c>
      <c r="L3222">
        <f t="shared" si="151"/>
        <v>0</v>
      </c>
      <c r="M3222" t="str">
        <f t="shared" si="152"/>
        <v>2. Early Repeat (2-3)</v>
      </c>
      <c r="N3222" t="str">
        <f>IFERROR(INDEX(Demographics!F:F, MATCH(A3222, Demographics!A:A, 0)), "Unspecified Bank")</f>
        <v>Zenith Bank</v>
      </c>
      <c r="O3222" t="str">
        <f>IFERROR(INDEX(Demographics!H:H, MATCH(A3222, Demographics!A:A, 0)) &amp; "", "Unknown Status")</f>
        <v>Permanent</v>
      </c>
    </row>
    <row r="3223" spans="1:15" x14ac:dyDescent="0.25">
      <c r="A3223" t="s">
        <v>3551</v>
      </c>
      <c r="B3223">
        <v>301993205</v>
      </c>
      <c r="C3223">
        <v>3</v>
      </c>
      <c r="D3223" s="1">
        <v>42940.49490740741</v>
      </c>
      <c r="E3223" s="1">
        <v>42940.452766203707</v>
      </c>
      <c r="F3223">
        <v>10000</v>
      </c>
      <c r="G3223">
        <v>13000</v>
      </c>
      <c r="H3223">
        <v>30</v>
      </c>
      <c r="J3223" t="s">
        <v>11</v>
      </c>
      <c r="K3223" s="2">
        <f t="shared" si="150"/>
        <v>0.3</v>
      </c>
      <c r="L3223">
        <f t="shared" si="151"/>
        <v>0</v>
      </c>
      <c r="M3223" t="str">
        <f t="shared" si="152"/>
        <v>2. Early Repeat (2-3)</v>
      </c>
      <c r="N3223" t="str">
        <f>IFERROR(INDEX(Demographics!F:F, MATCH(A3223, Demographics!A:A, 0)), "Unspecified Bank")</f>
        <v>Zenith Bank</v>
      </c>
      <c r="O3223" t="str">
        <f>IFERROR(INDEX(Demographics!H:H, MATCH(A3223, Demographics!A:A, 0)) &amp; "", "Unknown Status")</f>
        <v>Permanent</v>
      </c>
    </row>
    <row r="3224" spans="1:15" x14ac:dyDescent="0.25">
      <c r="A3224" t="s">
        <v>3552</v>
      </c>
      <c r="B3224">
        <v>301986256</v>
      </c>
      <c r="C3224">
        <v>2</v>
      </c>
      <c r="D3224" s="1">
        <v>42935.774293981478</v>
      </c>
      <c r="E3224" s="1">
        <v>42935.732546296298</v>
      </c>
      <c r="F3224">
        <v>10000</v>
      </c>
      <c r="G3224">
        <v>13000</v>
      </c>
      <c r="H3224">
        <v>30</v>
      </c>
      <c r="J3224" t="s">
        <v>23</v>
      </c>
      <c r="K3224" s="2">
        <f t="shared" si="150"/>
        <v>0.3</v>
      </c>
      <c r="L3224">
        <f t="shared" si="151"/>
        <v>1</v>
      </c>
      <c r="M3224" t="str">
        <f t="shared" si="152"/>
        <v>2. Early Repeat (2-3)</v>
      </c>
      <c r="N3224" t="str">
        <f>IFERROR(INDEX(Demographics!F:F, MATCH(A3224, Demographics!A:A, 0)), "Unspecified Bank")</f>
        <v>GT Bank</v>
      </c>
      <c r="O3224" t="str">
        <f>IFERROR(INDEX(Demographics!H:H, MATCH(A3224, Demographics!A:A, 0)) &amp; "", "Unknown Status")</f>
        <v/>
      </c>
    </row>
    <row r="3225" spans="1:15" x14ac:dyDescent="0.25">
      <c r="A3225" t="s">
        <v>3553</v>
      </c>
      <c r="B3225">
        <v>301972423</v>
      </c>
      <c r="C3225">
        <v>4</v>
      </c>
      <c r="D3225" s="1">
        <v>42927.261354166665</v>
      </c>
      <c r="E3225" s="1">
        <v>42927.219618055555</v>
      </c>
      <c r="F3225">
        <v>10000</v>
      </c>
      <c r="G3225">
        <v>13000</v>
      </c>
      <c r="H3225">
        <v>30</v>
      </c>
      <c r="J3225" t="s">
        <v>23</v>
      </c>
      <c r="K3225" s="2">
        <f t="shared" si="150"/>
        <v>0.3</v>
      </c>
      <c r="L3225">
        <f t="shared" si="151"/>
        <v>1</v>
      </c>
      <c r="M3225" t="str">
        <f t="shared" si="152"/>
        <v>3. High Velocity Loyalty (4+)</v>
      </c>
      <c r="N3225" t="str">
        <f>IFERROR(INDEX(Demographics!F:F, MATCH(A3225, Demographics!A:A, 0)), "Unspecified Bank")</f>
        <v>Sterling Bank</v>
      </c>
      <c r="O3225" t="str">
        <f>IFERROR(INDEX(Demographics!H:H, MATCH(A3225, Demographics!A:A, 0)) &amp; "", "Unknown Status")</f>
        <v>Permanent</v>
      </c>
    </row>
    <row r="3226" spans="1:15" x14ac:dyDescent="0.25">
      <c r="A3226" t="s">
        <v>3554</v>
      </c>
      <c r="B3226">
        <v>301973388</v>
      </c>
      <c r="C3226">
        <v>2</v>
      </c>
      <c r="D3226" s="1">
        <v>42927.702175925922</v>
      </c>
      <c r="E3226" s="1">
        <v>42927.660439814812</v>
      </c>
      <c r="F3226">
        <v>10000</v>
      </c>
      <c r="G3226">
        <v>13000</v>
      </c>
      <c r="H3226">
        <v>30</v>
      </c>
      <c r="J3226" t="s">
        <v>23</v>
      </c>
      <c r="K3226" s="2">
        <f t="shared" si="150"/>
        <v>0.3</v>
      </c>
      <c r="L3226">
        <f t="shared" si="151"/>
        <v>1</v>
      </c>
      <c r="M3226" t="str">
        <f t="shared" si="152"/>
        <v>2. Early Repeat (2-3)</v>
      </c>
      <c r="N3226" t="str">
        <f>IFERROR(INDEX(Demographics!F:F, MATCH(A3226, Demographics!A:A, 0)), "Unspecified Bank")</f>
        <v>Zenith Bank</v>
      </c>
      <c r="O3226" t="str">
        <f>IFERROR(INDEX(Demographics!H:H, MATCH(A3226, Demographics!A:A, 0)) &amp; "", "Unknown Status")</f>
        <v>Permanent</v>
      </c>
    </row>
    <row r="3227" spans="1:15" x14ac:dyDescent="0.25">
      <c r="A3227" t="s">
        <v>3555</v>
      </c>
      <c r="B3227">
        <v>301989377</v>
      </c>
      <c r="C3227">
        <v>2</v>
      </c>
      <c r="D3227" s="1">
        <v>42937.59542824074</v>
      </c>
      <c r="E3227" s="1">
        <v>42937.553680555553</v>
      </c>
      <c r="F3227">
        <v>10000</v>
      </c>
      <c r="G3227">
        <v>11500</v>
      </c>
      <c r="H3227">
        <v>15</v>
      </c>
      <c r="J3227" t="s">
        <v>23</v>
      </c>
      <c r="K3227" s="2">
        <f t="shared" si="150"/>
        <v>0.15</v>
      </c>
      <c r="L3227">
        <f t="shared" si="151"/>
        <v>1</v>
      </c>
      <c r="M3227" t="str">
        <f t="shared" si="152"/>
        <v>2. Early Repeat (2-3)</v>
      </c>
      <c r="N3227" t="str">
        <f>IFERROR(INDEX(Demographics!F:F, MATCH(A3227, Demographics!A:A, 0)), "Unspecified Bank")</f>
        <v>Unspecified Bank</v>
      </c>
      <c r="O3227" t="str">
        <f>IFERROR(INDEX(Demographics!H:H, MATCH(A3227, Demographics!A:A, 0)) &amp; "", "Unknown Status")</f>
        <v>Unknown Status</v>
      </c>
    </row>
    <row r="3228" spans="1:15" x14ac:dyDescent="0.25">
      <c r="A3228" t="s">
        <v>3556</v>
      </c>
      <c r="B3228">
        <v>301997122</v>
      </c>
      <c r="C3228">
        <v>8</v>
      </c>
      <c r="D3228" s="1">
        <v>42942.615636574075</v>
      </c>
      <c r="E3228" s="1">
        <v>42942.573877314811</v>
      </c>
      <c r="F3228">
        <v>30000</v>
      </c>
      <c r="G3228">
        <v>39000</v>
      </c>
      <c r="H3228">
        <v>60</v>
      </c>
      <c r="J3228" t="s">
        <v>23</v>
      </c>
      <c r="K3228" s="2">
        <f t="shared" si="150"/>
        <v>0.3</v>
      </c>
      <c r="L3228">
        <f t="shared" si="151"/>
        <v>1</v>
      </c>
      <c r="M3228" t="str">
        <f t="shared" si="152"/>
        <v>3. High Velocity Loyalty (4+)</v>
      </c>
      <c r="N3228" t="str">
        <f>IFERROR(INDEX(Demographics!F:F, MATCH(A3228, Demographics!A:A, 0)), "Unspecified Bank")</f>
        <v>GT Bank</v>
      </c>
      <c r="O3228" t="str">
        <f>IFERROR(INDEX(Demographics!H:H, MATCH(A3228, Demographics!A:A, 0)) &amp; "", "Unknown Status")</f>
        <v>Permanent</v>
      </c>
    </row>
    <row r="3229" spans="1:15" x14ac:dyDescent="0.25">
      <c r="A3229" t="s">
        <v>3557</v>
      </c>
      <c r="B3229">
        <v>301979105</v>
      </c>
      <c r="C3229">
        <v>3</v>
      </c>
      <c r="D3229" s="1">
        <v>42931.535358796296</v>
      </c>
      <c r="E3229" s="1">
        <v>42931.493611111109</v>
      </c>
      <c r="F3229">
        <v>10000</v>
      </c>
      <c r="G3229">
        <v>13000</v>
      </c>
      <c r="H3229">
        <v>30</v>
      </c>
      <c r="I3229" t="s">
        <v>1539</v>
      </c>
      <c r="J3229" t="s">
        <v>23</v>
      </c>
      <c r="K3229" s="2">
        <f t="shared" si="150"/>
        <v>0.3</v>
      </c>
      <c r="L3229">
        <f t="shared" si="151"/>
        <v>1</v>
      </c>
      <c r="M3229" t="str">
        <f t="shared" si="152"/>
        <v>2. Early Repeat (2-3)</v>
      </c>
      <c r="N3229" t="str">
        <f>IFERROR(INDEX(Demographics!F:F, MATCH(A3229, Demographics!A:A, 0)), "Unspecified Bank")</f>
        <v>GT Bank</v>
      </c>
      <c r="O3229" t="str">
        <f>IFERROR(INDEX(Demographics!H:H, MATCH(A3229, Demographics!A:A, 0)) &amp; "", "Unknown Status")</f>
        <v/>
      </c>
    </row>
    <row r="3230" spans="1:15" x14ac:dyDescent="0.25">
      <c r="A3230" t="s">
        <v>3558</v>
      </c>
      <c r="B3230">
        <v>301999032</v>
      </c>
      <c r="C3230">
        <v>3</v>
      </c>
      <c r="D3230" s="1">
        <v>42943.669050925928</v>
      </c>
      <c r="E3230" s="1">
        <v>42943.627314814818</v>
      </c>
      <c r="F3230">
        <v>10000</v>
      </c>
      <c r="G3230">
        <v>11500</v>
      </c>
      <c r="H3230">
        <v>15</v>
      </c>
      <c r="J3230" t="s">
        <v>23</v>
      </c>
      <c r="K3230" s="2">
        <f t="shared" si="150"/>
        <v>0.15</v>
      </c>
      <c r="L3230">
        <f t="shared" si="151"/>
        <v>1</v>
      </c>
      <c r="M3230" t="str">
        <f t="shared" si="152"/>
        <v>2. Early Repeat (2-3)</v>
      </c>
      <c r="N3230" t="str">
        <f>IFERROR(INDEX(Demographics!F:F, MATCH(A3230, Demographics!A:A, 0)), "Unspecified Bank")</f>
        <v>GT Bank</v>
      </c>
      <c r="O3230" t="str">
        <f>IFERROR(INDEX(Demographics!H:H, MATCH(A3230, Demographics!A:A, 0)) &amp; "", "Unknown Status")</f>
        <v/>
      </c>
    </row>
    <row r="3231" spans="1:15" x14ac:dyDescent="0.25">
      <c r="A3231" t="s">
        <v>3559</v>
      </c>
      <c r="B3231">
        <v>301999026</v>
      </c>
      <c r="C3231">
        <v>2</v>
      </c>
      <c r="D3231" s="1">
        <v>42943.667627314811</v>
      </c>
      <c r="E3231" s="1">
        <v>42943.625891203701</v>
      </c>
      <c r="F3231">
        <v>10000</v>
      </c>
      <c r="G3231">
        <v>13000</v>
      </c>
      <c r="H3231">
        <v>30</v>
      </c>
      <c r="J3231" t="s">
        <v>11</v>
      </c>
      <c r="K3231" s="2">
        <f t="shared" si="150"/>
        <v>0.3</v>
      </c>
      <c r="L3231">
        <f t="shared" si="151"/>
        <v>0</v>
      </c>
      <c r="M3231" t="str">
        <f t="shared" si="152"/>
        <v>2. Early Repeat (2-3)</v>
      </c>
      <c r="N3231" t="str">
        <f>IFERROR(INDEX(Demographics!F:F, MATCH(A3231, Demographics!A:A, 0)), "Unspecified Bank")</f>
        <v>Access Bank</v>
      </c>
      <c r="O3231" t="str">
        <f>IFERROR(INDEX(Demographics!H:H, MATCH(A3231, Demographics!A:A, 0)) &amp; "", "Unknown Status")</f>
        <v>Permanent</v>
      </c>
    </row>
    <row r="3232" spans="1:15" x14ac:dyDescent="0.25">
      <c r="A3232" t="s">
        <v>3560</v>
      </c>
      <c r="B3232">
        <v>301985988</v>
      </c>
      <c r="C3232">
        <v>2</v>
      </c>
      <c r="D3232" s="1">
        <v>42935.671435185184</v>
      </c>
      <c r="E3232" s="1">
        <v>42935.629606481481</v>
      </c>
      <c r="F3232">
        <v>10000</v>
      </c>
      <c r="G3232">
        <v>13000</v>
      </c>
      <c r="H3232">
        <v>30</v>
      </c>
      <c r="J3232" t="s">
        <v>11</v>
      </c>
      <c r="K3232" s="2">
        <f t="shared" si="150"/>
        <v>0.3</v>
      </c>
      <c r="L3232">
        <f t="shared" si="151"/>
        <v>0</v>
      </c>
      <c r="M3232" t="str">
        <f t="shared" si="152"/>
        <v>2. Early Repeat (2-3)</v>
      </c>
      <c r="N3232" t="str">
        <f>IFERROR(INDEX(Demographics!F:F, MATCH(A3232, Demographics!A:A, 0)), "Unspecified Bank")</f>
        <v>GT Bank</v>
      </c>
      <c r="O3232" t="str">
        <f>IFERROR(INDEX(Demographics!H:H, MATCH(A3232, Demographics!A:A, 0)) &amp; "", "Unknown Status")</f>
        <v>Permanent</v>
      </c>
    </row>
    <row r="3233" spans="1:15" x14ac:dyDescent="0.25">
      <c r="A3233" t="s">
        <v>3561</v>
      </c>
      <c r="B3233">
        <v>301984391</v>
      </c>
      <c r="C3233">
        <v>2</v>
      </c>
      <c r="D3233" s="1">
        <v>42934.759780092594</v>
      </c>
      <c r="E3233" s="1">
        <v>42934.718032407407</v>
      </c>
      <c r="F3233">
        <v>10000</v>
      </c>
      <c r="G3233">
        <v>13000</v>
      </c>
      <c r="H3233">
        <v>30</v>
      </c>
      <c r="J3233" t="s">
        <v>11</v>
      </c>
      <c r="K3233" s="2">
        <f t="shared" si="150"/>
        <v>0.3</v>
      </c>
      <c r="L3233">
        <f t="shared" si="151"/>
        <v>0</v>
      </c>
      <c r="M3233" t="str">
        <f t="shared" si="152"/>
        <v>2. Early Repeat (2-3)</v>
      </c>
      <c r="N3233" t="str">
        <f>IFERROR(INDEX(Demographics!F:F, MATCH(A3233, Demographics!A:A, 0)), "Unspecified Bank")</f>
        <v>Access Bank</v>
      </c>
      <c r="O3233" t="str">
        <f>IFERROR(INDEX(Demographics!H:H, MATCH(A3233, Demographics!A:A, 0)) &amp; "", "Unknown Status")</f>
        <v>Permanent</v>
      </c>
    </row>
    <row r="3234" spans="1:15" x14ac:dyDescent="0.25">
      <c r="A3234" t="s">
        <v>3562</v>
      </c>
      <c r="B3234">
        <v>301972142</v>
      </c>
      <c r="C3234">
        <v>10</v>
      </c>
      <c r="D3234" s="1">
        <v>42926.873472222222</v>
      </c>
      <c r="E3234" s="1">
        <v>42926.830983796295</v>
      </c>
      <c r="F3234">
        <v>30000</v>
      </c>
      <c r="G3234">
        <v>39000</v>
      </c>
      <c r="H3234">
        <v>60</v>
      </c>
      <c r="J3234" t="s">
        <v>23</v>
      </c>
      <c r="K3234" s="2">
        <f t="shared" si="150"/>
        <v>0.3</v>
      </c>
      <c r="L3234">
        <f t="shared" si="151"/>
        <v>1</v>
      </c>
      <c r="M3234" t="str">
        <f t="shared" si="152"/>
        <v>3. High Velocity Loyalty (4+)</v>
      </c>
      <c r="N3234" t="str">
        <f>IFERROR(INDEX(Demographics!F:F, MATCH(A3234, Demographics!A:A, 0)), "Unspecified Bank")</f>
        <v>EcoBank</v>
      </c>
      <c r="O3234" t="str">
        <f>IFERROR(INDEX(Demographics!H:H, MATCH(A3234, Demographics!A:A, 0)) &amp; "", "Unknown Status")</f>
        <v>Permanent</v>
      </c>
    </row>
    <row r="3235" spans="1:15" x14ac:dyDescent="0.25">
      <c r="A3235" t="s">
        <v>3563</v>
      </c>
      <c r="B3235">
        <v>301975590</v>
      </c>
      <c r="C3235">
        <v>8</v>
      </c>
      <c r="D3235" s="1">
        <v>42929.3515162037</v>
      </c>
      <c r="E3235" s="1">
        <v>42929.309027777781</v>
      </c>
      <c r="F3235">
        <v>20000</v>
      </c>
      <c r="G3235">
        <v>24500</v>
      </c>
      <c r="H3235">
        <v>30</v>
      </c>
      <c r="J3235" t="s">
        <v>11</v>
      </c>
      <c r="K3235" s="2">
        <f t="shared" si="150"/>
        <v>0.22500000000000001</v>
      </c>
      <c r="L3235">
        <f t="shared" si="151"/>
        <v>0</v>
      </c>
      <c r="M3235" t="str">
        <f t="shared" si="152"/>
        <v>3. High Velocity Loyalty (4+)</v>
      </c>
      <c r="N3235" t="str">
        <f>IFERROR(INDEX(Demographics!F:F, MATCH(A3235, Demographics!A:A, 0)), "Unspecified Bank")</f>
        <v>GT Bank</v>
      </c>
      <c r="O3235" t="str">
        <f>IFERROR(INDEX(Demographics!H:H, MATCH(A3235, Demographics!A:A, 0)) &amp; "", "Unknown Status")</f>
        <v>Permanent</v>
      </c>
    </row>
    <row r="3236" spans="1:15" x14ac:dyDescent="0.25">
      <c r="A3236" t="s">
        <v>3564</v>
      </c>
      <c r="B3236">
        <v>301970505</v>
      </c>
      <c r="C3236">
        <v>2</v>
      </c>
      <c r="D3236" s="1">
        <v>42925.769456018519</v>
      </c>
      <c r="E3236" s="1">
        <v>42925.727708333332</v>
      </c>
      <c r="F3236">
        <v>10000</v>
      </c>
      <c r="G3236">
        <v>13000</v>
      </c>
      <c r="H3236">
        <v>30</v>
      </c>
      <c r="J3236" t="s">
        <v>11</v>
      </c>
      <c r="K3236" s="2">
        <f t="shared" si="150"/>
        <v>0.3</v>
      </c>
      <c r="L3236">
        <f t="shared" si="151"/>
        <v>0</v>
      </c>
      <c r="M3236" t="str">
        <f t="shared" si="152"/>
        <v>2. Early Repeat (2-3)</v>
      </c>
      <c r="N3236" t="str">
        <f>IFERROR(INDEX(Demographics!F:F, MATCH(A3236, Demographics!A:A, 0)), "Unspecified Bank")</f>
        <v>GT Bank</v>
      </c>
      <c r="O3236" t="str">
        <f>IFERROR(INDEX(Demographics!H:H, MATCH(A3236, Demographics!A:A, 0)) &amp; "", "Unknown Status")</f>
        <v/>
      </c>
    </row>
    <row r="3237" spans="1:15" x14ac:dyDescent="0.25">
      <c r="A3237" t="s">
        <v>3565</v>
      </c>
      <c r="B3237">
        <v>301968229</v>
      </c>
      <c r="C3237">
        <v>3</v>
      </c>
      <c r="D3237" s="1">
        <v>42923.680648148147</v>
      </c>
      <c r="E3237" s="1">
        <v>42923.638912037037</v>
      </c>
      <c r="F3237">
        <v>10000</v>
      </c>
      <c r="G3237">
        <v>13000</v>
      </c>
      <c r="H3237">
        <v>30</v>
      </c>
      <c r="J3237" t="s">
        <v>11</v>
      </c>
      <c r="K3237" s="2">
        <f t="shared" si="150"/>
        <v>0.3</v>
      </c>
      <c r="L3237">
        <f t="shared" si="151"/>
        <v>0</v>
      </c>
      <c r="M3237" t="str">
        <f t="shared" si="152"/>
        <v>2. Early Repeat (2-3)</v>
      </c>
      <c r="N3237" t="str">
        <f>IFERROR(INDEX(Demographics!F:F, MATCH(A3237, Demographics!A:A, 0)), "Unspecified Bank")</f>
        <v>Unspecified Bank</v>
      </c>
      <c r="O3237" t="str">
        <f>IFERROR(INDEX(Demographics!H:H, MATCH(A3237, Demographics!A:A, 0)) &amp; "", "Unknown Status")</f>
        <v>Unknown Status</v>
      </c>
    </row>
    <row r="3238" spans="1:15" x14ac:dyDescent="0.25">
      <c r="A3238" t="s">
        <v>3566</v>
      </c>
      <c r="B3238">
        <v>301978208</v>
      </c>
      <c r="C3238">
        <v>2</v>
      </c>
      <c r="D3238" s="1">
        <v>42930.796539351853</v>
      </c>
      <c r="E3238" s="1">
        <v>42930.754803240743</v>
      </c>
      <c r="F3238">
        <v>10000</v>
      </c>
      <c r="G3238">
        <v>13000</v>
      </c>
      <c r="H3238">
        <v>30</v>
      </c>
      <c r="I3238" t="s">
        <v>3567</v>
      </c>
      <c r="J3238" t="s">
        <v>11</v>
      </c>
      <c r="K3238" s="2">
        <f t="shared" si="150"/>
        <v>0.3</v>
      </c>
      <c r="L3238">
        <f t="shared" si="151"/>
        <v>0</v>
      </c>
      <c r="M3238" t="str">
        <f t="shared" si="152"/>
        <v>2. Early Repeat (2-3)</v>
      </c>
      <c r="N3238" t="str">
        <f>IFERROR(INDEX(Demographics!F:F, MATCH(A3238, Demographics!A:A, 0)), "Unspecified Bank")</f>
        <v>Unspecified Bank</v>
      </c>
      <c r="O3238" t="str">
        <f>IFERROR(INDEX(Demographics!H:H, MATCH(A3238, Demographics!A:A, 0)) &amp; "", "Unknown Status")</f>
        <v>Unknown Status</v>
      </c>
    </row>
    <row r="3239" spans="1:15" x14ac:dyDescent="0.25">
      <c r="A3239" t="s">
        <v>3568</v>
      </c>
      <c r="B3239">
        <v>301966967</v>
      </c>
      <c r="C3239">
        <v>2</v>
      </c>
      <c r="D3239" s="1">
        <v>42922.782280092593</v>
      </c>
      <c r="E3239" s="1">
        <v>42922.740555555552</v>
      </c>
      <c r="F3239">
        <v>10000</v>
      </c>
      <c r="G3239">
        <v>13000</v>
      </c>
      <c r="H3239">
        <v>30</v>
      </c>
      <c r="J3239" t="s">
        <v>23</v>
      </c>
      <c r="K3239" s="2">
        <f t="shared" si="150"/>
        <v>0.3</v>
      </c>
      <c r="L3239">
        <f t="shared" si="151"/>
        <v>1</v>
      </c>
      <c r="M3239" t="str">
        <f t="shared" si="152"/>
        <v>2. Early Repeat (2-3)</v>
      </c>
      <c r="N3239" t="str">
        <f>IFERROR(INDEX(Demographics!F:F, MATCH(A3239, Demographics!A:A, 0)), "Unspecified Bank")</f>
        <v>Access Bank</v>
      </c>
      <c r="O3239" t="str">
        <f>IFERROR(INDEX(Demographics!H:H, MATCH(A3239, Demographics!A:A, 0)) &amp; "", "Unknown Status")</f>
        <v>Permanent</v>
      </c>
    </row>
    <row r="3240" spans="1:15" x14ac:dyDescent="0.25">
      <c r="A3240" t="s">
        <v>3569</v>
      </c>
      <c r="B3240">
        <v>302003267</v>
      </c>
      <c r="C3240">
        <v>2</v>
      </c>
      <c r="D3240" s="1">
        <v>42946.450694444444</v>
      </c>
      <c r="E3240" s="1">
        <v>42946.408946759257</v>
      </c>
      <c r="F3240">
        <v>10000</v>
      </c>
      <c r="G3240">
        <v>11500</v>
      </c>
      <c r="H3240">
        <v>15</v>
      </c>
      <c r="J3240" t="s">
        <v>11</v>
      </c>
      <c r="K3240" s="2">
        <f t="shared" si="150"/>
        <v>0.15</v>
      </c>
      <c r="L3240">
        <f t="shared" si="151"/>
        <v>0</v>
      </c>
      <c r="M3240" t="str">
        <f t="shared" si="152"/>
        <v>2. Early Repeat (2-3)</v>
      </c>
      <c r="N3240" t="str">
        <f>IFERROR(INDEX(Demographics!F:F, MATCH(A3240, Demographics!A:A, 0)), "Unspecified Bank")</f>
        <v>GT Bank</v>
      </c>
      <c r="O3240" t="str">
        <f>IFERROR(INDEX(Demographics!H:H, MATCH(A3240, Demographics!A:A, 0)) &amp; "", "Unknown Status")</f>
        <v>Permanent</v>
      </c>
    </row>
    <row r="3241" spans="1:15" x14ac:dyDescent="0.25">
      <c r="A3241" t="s">
        <v>3570</v>
      </c>
      <c r="B3241">
        <v>301972801</v>
      </c>
      <c r="C3241">
        <v>4</v>
      </c>
      <c r="D3241" s="1">
        <v>42927.465567129628</v>
      </c>
      <c r="E3241" s="1">
        <v>42927.423831018517</v>
      </c>
      <c r="F3241">
        <v>20000</v>
      </c>
      <c r="G3241">
        <v>22250</v>
      </c>
      <c r="H3241">
        <v>15</v>
      </c>
      <c r="I3241" t="s">
        <v>3571</v>
      </c>
      <c r="J3241" t="s">
        <v>11</v>
      </c>
      <c r="K3241" s="2">
        <f t="shared" si="150"/>
        <v>0.1125</v>
      </c>
      <c r="L3241">
        <f t="shared" si="151"/>
        <v>0</v>
      </c>
      <c r="M3241" t="str">
        <f t="shared" si="152"/>
        <v>3. High Velocity Loyalty (4+)</v>
      </c>
      <c r="N3241" t="str">
        <f>IFERROR(INDEX(Demographics!F:F, MATCH(A3241, Demographics!A:A, 0)), "Unspecified Bank")</f>
        <v>Unspecified Bank</v>
      </c>
      <c r="O3241" t="str">
        <f>IFERROR(INDEX(Demographics!H:H, MATCH(A3241, Demographics!A:A, 0)) &amp; "", "Unknown Status")</f>
        <v>Unknown Status</v>
      </c>
    </row>
    <row r="3242" spans="1:15" x14ac:dyDescent="0.25">
      <c r="A3242" t="s">
        <v>3572</v>
      </c>
      <c r="B3242">
        <v>301987774</v>
      </c>
      <c r="C3242">
        <v>6</v>
      </c>
      <c r="D3242" s="1">
        <v>42936.638437499998</v>
      </c>
      <c r="E3242" s="1">
        <v>42936.596678240741</v>
      </c>
      <c r="F3242">
        <v>20000</v>
      </c>
      <c r="G3242">
        <v>22250</v>
      </c>
      <c r="H3242">
        <v>15</v>
      </c>
      <c r="J3242" t="s">
        <v>11</v>
      </c>
      <c r="K3242" s="2">
        <f t="shared" si="150"/>
        <v>0.1125</v>
      </c>
      <c r="L3242">
        <f t="shared" si="151"/>
        <v>0</v>
      </c>
      <c r="M3242" t="str">
        <f t="shared" si="152"/>
        <v>3. High Velocity Loyalty (4+)</v>
      </c>
      <c r="N3242" t="str">
        <f>IFERROR(INDEX(Demographics!F:F, MATCH(A3242, Demographics!A:A, 0)), "Unspecified Bank")</f>
        <v>Unspecified Bank</v>
      </c>
      <c r="O3242" t="str">
        <f>IFERROR(INDEX(Demographics!H:H, MATCH(A3242, Demographics!A:A, 0)) &amp; "", "Unknown Status")</f>
        <v>Unknown Status</v>
      </c>
    </row>
    <row r="3243" spans="1:15" x14ac:dyDescent="0.25">
      <c r="A3243" t="s">
        <v>3573</v>
      </c>
      <c r="B3243">
        <v>302002822</v>
      </c>
      <c r="C3243">
        <v>4</v>
      </c>
      <c r="D3243" s="1">
        <v>42945.935358796298</v>
      </c>
      <c r="E3243" s="1">
        <v>42945.893611111111</v>
      </c>
      <c r="F3243">
        <v>10000</v>
      </c>
      <c r="G3243">
        <v>13000</v>
      </c>
      <c r="H3243">
        <v>30</v>
      </c>
      <c r="J3243" t="s">
        <v>11</v>
      </c>
      <c r="K3243" s="2">
        <f t="shared" si="150"/>
        <v>0.3</v>
      </c>
      <c r="L3243">
        <f t="shared" si="151"/>
        <v>0</v>
      </c>
      <c r="M3243" t="str">
        <f t="shared" si="152"/>
        <v>3. High Velocity Loyalty (4+)</v>
      </c>
      <c r="N3243" t="str">
        <f>IFERROR(INDEX(Demographics!F:F, MATCH(A3243, Demographics!A:A, 0)), "Unspecified Bank")</f>
        <v>Unspecified Bank</v>
      </c>
      <c r="O3243" t="str">
        <f>IFERROR(INDEX(Demographics!H:H, MATCH(A3243, Demographics!A:A, 0)) &amp; "", "Unknown Status")</f>
        <v>Unknown Status</v>
      </c>
    </row>
    <row r="3244" spans="1:15" x14ac:dyDescent="0.25">
      <c r="A3244" t="s">
        <v>3574</v>
      </c>
      <c r="B3244">
        <v>301964955</v>
      </c>
      <c r="C3244">
        <v>3</v>
      </c>
      <c r="D3244" s="1">
        <v>42921.603356481479</v>
      </c>
      <c r="E3244" s="1">
        <v>42921.561620370368</v>
      </c>
      <c r="F3244">
        <v>10000</v>
      </c>
      <c r="G3244">
        <v>13000</v>
      </c>
      <c r="H3244">
        <v>30</v>
      </c>
      <c r="J3244" t="s">
        <v>11</v>
      </c>
      <c r="K3244" s="2">
        <f t="shared" si="150"/>
        <v>0.3</v>
      </c>
      <c r="L3244">
        <f t="shared" si="151"/>
        <v>0</v>
      </c>
      <c r="M3244" t="str">
        <f t="shared" si="152"/>
        <v>2. Early Repeat (2-3)</v>
      </c>
      <c r="N3244" t="str">
        <f>IFERROR(INDEX(Demographics!F:F, MATCH(A3244, Demographics!A:A, 0)), "Unspecified Bank")</f>
        <v>GT Bank</v>
      </c>
      <c r="O3244" t="str">
        <f>IFERROR(INDEX(Demographics!H:H, MATCH(A3244, Demographics!A:A, 0)) &amp; "", "Unknown Status")</f>
        <v/>
      </c>
    </row>
    <row r="3245" spans="1:15" x14ac:dyDescent="0.25">
      <c r="A3245" t="s">
        <v>3575</v>
      </c>
      <c r="B3245">
        <v>301977483</v>
      </c>
      <c r="C3245">
        <v>7</v>
      </c>
      <c r="D3245" s="1">
        <v>42930.510381944441</v>
      </c>
      <c r="E3245" s="1">
        <v>42930.467905092592</v>
      </c>
      <c r="F3245">
        <v>30000</v>
      </c>
      <c r="G3245">
        <v>34500</v>
      </c>
      <c r="H3245">
        <v>30</v>
      </c>
      <c r="J3245" t="s">
        <v>11</v>
      </c>
      <c r="K3245" s="2">
        <f t="shared" si="150"/>
        <v>0.15</v>
      </c>
      <c r="L3245">
        <f t="shared" si="151"/>
        <v>0</v>
      </c>
      <c r="M3245" t="str">
        <f t="shared" si="152"/>
        <v>3. High Velocity Loyalty (4+)</v>
      </c>
      <c r="N3245" t="str">
        <f>IFERROR(INDEX(Demographics!F:F, MATCH(A3245, Demographics!A:A, 0)), "Unspecified Bank")</f>
        <v>Skye Bank</v>
      </c>
      <c r="O3245" t="str">
        <f>IFERROR(INDEX(Demographics!H:H, MATCH(A3245, Demographics!A:A, 0)) &amp; "", "Unknown Status")</f>
        <v>Self-Employed</v>
      </c>
    </row>
    <row r="3246" spans="1:15" x14ac:dyDescent="0.25">
      <c r="A3246" t="s">
        <v>3576</v>
      </c>
      <c r="B3246">
        <v>301987134</v>
      </c>
      <c r="C3246">
        <v>12</v>
      </c>
      <c r="D3246" s="1">
        <v>42936.406886574077</v>
      </c>
      <c r="E3246" s="1">
        <v>42936.365127314813</v>
      </c>
      <c r="F3246">
        <v>40000</v>
      </c>
      <c r="G3246">
        <v>44000</v>
      </c>
      <c r="H3246">
        <v>30</v>
      </c>
      <c r="J3246" t="s">
        <v>11</v>
      </c>
      <c r="K3246" s="2">
        <f t="shared" si="150"/>
        <v>0.1</v>
      </c>
      <c r="L3246">
        <f t="shared" si="151"/>
        <v>0</v>
      </c>
      <c r="M3246" t="str">
        <f t="shared" si="152"/>
        <v>3. High Velocity Loyalty (4+)</v>
      </c>
      <c r="N3246" t="str">
        <f>IFERROR(INDEX(Demographics!F:F, MATCH(A3246, Demographics!A:A, 0)), "Unspecified Bank")</f>
        <v>Stanbic IBTC</v>
      </c>
      <c r="O3246" t="str">
        <f>IFERROR(INDEX(Demographics!H:H, MATCH(A3246, Demographics!A:A, 0)) &amp; "", "Unknown Status")</f>
        <v>Permanent</v>
      </c>
    </row>
    <row r="3247" spans="1:15" x14ac:dyDescent="0.25">
      <c r="A3247" t="s">
        <v>3577</v>
      </c>
      <c r="B3247">
        <v>301988102</v>
      </c>
      <c r="C3247">
        <v>3</v>
      </c>
      <c r="D3247" s="1">
        <v>42936.770821759259</v>
      </c>
      <c r="E3247" s="1">
        <v>42936.729062500002</v>
      </c>
      <c r="F3247">
        <v>10000</v>
      </c>
      <c r="G3247">
        <v>11500</v>
      </c>
      <c r="H3247">
        <v>15</v>
      </c>
      <c r="J3247" t="s">
        <v>11</v>
      </c>
      <c r="K3247" s="2">
        <f t="shared" si="150"/>
        <v>0.15</v>
      </c>
      <c r="L3247">
        <f t="shared" si="151"/>
        <v>0</v>
      </c>
      <c r="M3247" t="str">
        <f t="shared" si="152"/>
        <v>2. Early Repeat (2-3)</v>
      </c>
      <c r="N3247" t="str">
        <f>IFERROR(INDEX(Demographics!F:F, MATCH(A3247, Demographics!A:A, 0)), "Unspecified Bank")</f>
        <v>Unspecified Bank</v>
      </c>
      <c r="O3247" t="str">
        <f>IFERROR(INDEX(Demographics!H:H, MATCH(A3247, Demographics!A:A, 0)) &amp; "", "Unknown Status")</f>
        <v>Unknown Status</v>
      </c>
    </row>
    <row r="3248" spans="1:15" x14ac:dyDescent="0.25">
      <c r="A3248" t="s">
        <v>3578</v>
      </c>
      <c r="B3248">
        <v>301989390</v>
      </c>
      <c r="C3248">
        <v>2</v>
      </c>
      <c r="D3248" s="1">
        <v>42937.598252314812</v>
      </c>
      <c r="E3248" s="1">
        <v>42937.556504629632</v>
      </c>
      <c r="F3248">
        <v>10000</v>
      </c>
      <c r="G3248">
        <v>11500</v>
      </c>
      <c r="H3248">
        <v>15</v>
      </c>
      <c r="J3248" t="s">
        <v>11</v>
      </c>
      <c r="K3248" s="2">
        <f t="shared" si="150"/>
        <v>0.15</v>
      </c>
      <c r="L3248">
        <f t="shared" si="151"/>
        <v>0</v>
      </c>
      <c r="M3248" t="str">
        <f t="shared" si="152"/>
        <v>2. Early Repeat (2-3)</v>
      </c>
      <c r="N3248" t="str">
        <f>IFERROR(INDEX(Demographics!F:F, MATCH(A3248, Demographics!A:A, 0)), "Unspecified Bank")</f>
        <v>Access Bank</v>
      </c>
      <c r="O3248" t="str">
        <f>IFERROR(INDEX(Demographics!H:H, MATCH(A3248, Demographics!A:A, 0)) &amp; "", "Unknown Status")</f>
        <v>Student</v>
      </c>
    </row>
    <row r="3249" spans="1:15" x14ac:dyDescent="0.25">
      <c r="A3249" t="s">
        <v>3579</v>
      </c>
      <c r="B3249">
        <v>301990551</v>
      </c>
      <c r="C3249">
        <v>8</v>
      </c>
      <c r="D3249" s="1">
        <v>42938.449490740742</v>
      </c>
      <c r="E3249" s="1">
        <v>42938.407673611109</v>
      </c>
      <c r="F3249">
        <v>20000</v>
      </c>
      <c r="G3249">
        <v>24500</v>
      </c>
      <c r="H3249">
        <v>30</v>
      </c>
      <c r="J3249" t="s">
        <v>11</v>
      </c>
      <c r="K3249" s="2">
        <f t="shared" si="150"/>
        <v>0.22500000000000001</v>
      </c>
      <c r="L3249">
        <f t="shared" si="151"/>
        <v>0</v>
      </c>
      <c r="M3249" t="str">
        <f t="shared" si="152"/>
        <v>3. High Velocity Loyalty (4+)</v>
      </c>
      <c r="N3249" t="str">
        <f>IFERROR(INDEX(Demographics!F:F, MATCH(A3249, Demographics!A:A, 0)), "Unspecified Bank")</f>
        <v>GT Bank</v>
      </c>
      <c r="O3249" t="str">
        <f>IFERROR(INDEX(Demographics!H:H, MATCH(A3249, Demographics!A:A, 0)) &amp; "", "Unknown Status")</f>
        <v>Student</v>
      </c>
    </row>
    <row r="3250" spans="1:15" x14ac:dyDescent="0.25">
      <c r="A3250" t="s">
        <v>3580</v>
      </c>
      <c r="B3250">
        <v>301977589</v>
      </c>
      <c r="C3250">
        <v>4</v>
      </c>
      <c r="D3250" s="1">
        <v>42930.550069444442</v>
      </c>
      <c r="E3250" s="1">
        <v>42930.508321759262</v>
      </c>
      <c r="F3250">
        <v>20000</v>
      </c>
      <c r="G3250">
        <v>24500</v>
      </c>
      <c r="H3250">
        <v>30</v>
      </c>
      <c r="J3250" t="s">
        <v>11</v>
      </c>
      <c r="K3250" s="2">
        <f t="shared" si="150"/>
        <v>0.22500000000000001</v>
      </c>
      <c r="L3250">
        <f t="shared" si="151"/>
        <v>0</v>
      </c>
      <c r="M3250" t="str">
        <f t="shared" si="152"/>
        <v>3. High Velocity Loyalty (4+)</v>
      </c>
      <c r="N3250" t="str">
        <f>IFERROR(INDEX(Demographics!F:F, MATCH(A3250, Demographics!A:A, 0)), "Unspecified Bank")</f>
        <v>GT Bank</v>
      </c>
      <c r="O3250" t="str">
        <f>IFERROR(INDEX(Demographics!H:H, MATCH(A3250, Demographics!A:A, 0)) &amp; "", "Unknown Status")</f>
        <v>Permanent</v>
      </c>
    </row>
    <row r="3251" spans="1:15" x14ac:dyDescent="0.25">
      <c r="A3251" t="s">
        <v>3581</v>
      </c>
      <c r="B3251">
        <v>301966237</v>
      </c>
      <c r="C3251">
        <v>2</v>
      </c>
      <c r="D3251" s="1">
        <v>42922.468263888892</v>
      </c>
      <c r="E3251" s="1">
        <v>42922.426539351851</v>
      </c>
      <c r="F3251">
        <v>10000</v>
      </c>
      <c r="G3251">
        <v>13000</v>
      </c>
      <c r="H3251">
        <v>30</v>
      </c>
      <c r="J3251" t="s">
        <v>11</v>
      </c>
      <c r="K3251" s="2">
        <f t="shared" si="150"/>
        <v>0.3</v>
      </c>
      <c r="L3251">
        <f t="shared" si="151"/>
        <v>0</v>
      </c>
      <c r="M3251" t="str">
        <f t="shared" si="152"/>
        <v>2. Early Repeat (2-3)</v>
      </c>
      <c r="N3251" t="str">
        <f>IFERROR(INDEX(Demographics!F:F, MATCH(A3251, Demographics!A:A, 0)), "Unspecified Bank")</f>
        <v>Stanbic IBTC</v>
      </c>
      <c r="O3251" t="str">
        <f>IFERROR(INDEX(Demographics!H:H, MATCH(A3251, Demographics!A:A, 0)) &amp; "", "Unknown Status")</f>
        <v>Permanent</v>
      </c>
    </row>
    <row r="3252" spans="1:15" x14ac:dyDescent="0.25">
      <c r="A3252" t="s">
        <v>3582</v>
      </c>
      <c r="B3252">
        <v>301965883</v>
      </c>
      <c r="C3252">
        <v>13</v>
      </c>
      <c r="D3252" s="1">
        <v>42922.299421296295</v>
      </c>
      <c r="E3252" s="1">
        <v>42922.257592592592</v>
      </c>
      <c r="F3252">
        <v>30000</v>
      </c>
      <c r="G3252">
        <v>39000</v>
      </c>
      <c r="H3252">
        <v>60</v>
      </c>
      <c r="J3252" t="s">
        <v>11</v>
      </c>
      <c r="K3252" s="2">
        <f t="shared" si="150"/>
        <v>0.3</v>
      </c>
      <c r="L3252">
        <f t="shared" si="151"/>
        <v>0</v>
      </c>
      <c r="M3252" t="str">
        <f t="shared" si="152"/>
        <v>3. High Velocity Loyalty (4+)</v>
      </c>
      <c r="N3252" t="str">
        <f>IFERROR(INDEX(Demographics!F:F, MATCH(A3252, Demographics!A:A, 0)), "Unspecified Bank")</f>
        <v>Diamond Bank</v>
      </c>
      <c r="O3252" t="str">
        <f>IFERROR(INDEX(Demographics!H:H, MATCH(A3252, Demographics!A:A, 0)) &amp; "", "Unknown Status")</f>
        <v>Permanent</v>
      </c>
    </row>
    <row r="3253" spans="1:15" x14ac:dyDescent="0.25">
      <c r="A3253" t="s">
        <v>3583</v>
      </c>
      <c r="B3253">
        <v>301959762</v>
      </c>
      <c r="C3253">
        <v>2</v>
      </c>
      <c r="D3253" s="1">
        <v>42918.420023148145</v>
      </c>
      <c r="E3253" s="1">
        <v>42918.378287037034</v>
      </c>
      <c r="F3253">
        <v>10000</v>
      </c>
      <c r="G3253">
        <v>13000</v>
      </c>
      <c r="H3253">
        <v>30</v>
      </c>
      <c r="I3253" t="s">
        <v>3584</v>
      </c>
      <c r="J3253" t="s">
        <v>23</v>
      </c>
      <c r="K3253" s="2">
        <f t="shared" si="150"/>
        <v>0.3</v>
      </c>
      <c r="L3253">
        <f t="shared" si="151"/>
        <v>1</v>
      </c>
      <c r="M3253" t="str">
        <f t="shared" si="152"/>
        <v>2. Early Repeat (2-3)</v>
      </c>
      <c r="N3253" t="str">
        <f>IFERROR(INDEX(Demographics!F:F, MATCH(A3253, Demographics!A:A, 0)), "Unspecified Bank")</f>
        <v>Unspecified Bank</v>
      </c>
      <c r="O3253" t="str">
        <f>IFERROR(INDEX(Demographics!H:H, MATCH(A3253, Demographics!A:A, 0)) &amp; "", "Unknown Status")</f>
        <v>Unknown Status</v>
      </c>
    </row>
    <row r="3254" spans="1:15" x14ac:dyDescent="0.25">
      <c r="A3254" t="s">
        <v>3585</v>
      </c>
      <c r="B3254">
        <v>301961896</v>
      </c>
      <c r="C3254">
        <v>3</v>
      </c>
      <c r="D3254" s="1">
        <v>42919.789467592593</v>
      </c>
      <c r="E3254" s="1">
        <v>42919.747731481482</v>
      </c>
      <c r="F3254">
        <v>20000</v>
      </c>
      <c r="G3254">
        <v>24500</v>
      </c>
      <c r="H3254">
        <v>30</v>
      </c>
      <c r="I3254" t="s">
        <v>53</v>
      </c>
      <c r="J3254" t="s">
        <v>11</v>
      </c>
      <c r="K3254" s="2">
        <f t="shared" si="150"/>
        <v>0.22500000000000001</v>
      </c>
      <c r="L3254">
        <f t="shared" si="151"/>
        <v>0</v>
      </c>
      <c r="M3254" t="str">
        <f t="shared" si="152"/>
        <v>2. Early Repeat (2-3)</v>
      </c>
      <c r="N3254" t="str">
        <f>IFERROR(INDEX(Demographics!F:F, MATCH(A3254, Demographics!A:A, 0)), "Unspecified Bank")</f>
        <v>Unspecified Bank</v>
      </c>
      <c r="O3254" t="str">
        <f>IFERROR(INDEX(Demographics!H:H, MATCH(A3254, Demographics!A:A, 0)) &amp; "", "Unknown Status")</f>
        <v>Unknown Status</v>
      </c>
    </row>
    <row r="3255" spans="1:15" x14ac:dyDescent="0.25">
      <c r="A3255" t="s">
        <v>3586</v>
      </c>
      <c r="B3255">
        <v>301992178</v>
      </c>
      <c r="C3255">
        <v>2</v>
      </c>
      <c r="D3255" s="1">
        <v>42939.725532407407</v>
      </c>
      <c r="E3255" s="1">
        <v>42939.68378472222</v>
      </c>
      <c r="F3255">
        <v>10000</v>
      </c>
      <c r="G3255">
        <v>13000</v>
      </c>
      <c r="H3255">
        <v>30</v>
      </c>
      <c r="J3255" t="s">
        <v>11</v>
      </c>
      <c r="K3255" s="2">
        <f t="shared" si="150"/>
        <v>0.3</v>
      </c>
      <c r="L3255">
        <f t="shared" si="151"/>
        <v>0</v>
      </c>
      <c r="M3255" t="str">
        <f t="shared" si="152"/>
        <v>2. Early Repeat (2-3)</v>
      </c>
      <c r="N3255" t="str">
        <f>IFERROR(INDEX(Demographics!F:F, MATCH(A3255, Demographics!A:A, 0)), "Unspecified Bank")</f>
        <v>GT Bank</v>
      </c>
      <c r="O3255" t="str">
        <f>IFERROR(INDEX(Demographics!H:H, MATCH(A3255, Demographics!A:A, 0)) &amp; "", "Unknown Status")</f>
        <v>Permanent</v>
      </c>
    </row>
    <row r="3256" spans="1:15" x14ac:dyDescent="0.25">
      <c r="A3256" t="s">
        <v>3587</v>
      </c>
      <c r="B3256">
        <v>301974612</v>
      </c>
      <c r="C3256">
        <v>2</v>
      </c>
      <c r="D3256" s="1">
        <v>42928.56621527778</v>
      </c>
      <c r="E3256" s="1">
        <v>42928.524467592593</v>
      </c>
      <c r="F3256">
        <v>10000</v>
      </c>
      <c r="G3256">
        <v>11500</v>
      </c>
      <c r="H3256">
        <v>15</v>
      </c>
      <c r="J3256" t="s">
        <v>23</v>
      </c>
      <c r="K3256" s="2">
        <f t="shared" si="150"/>
        <v>0.15</v>
      </c>
      <c r="L3256">
        <f t="shared" si="151"/>
        <v>1</v>
      </c>
      <c r="M3256" t="str">
        <f t="shared" si="152"/>
        <v>2. Early Repeat (2-3)</v>
      </c>
      <c r="N3256" t="str">
        <f>IFERROR(INDEX(Demographics!F:F, MATCH(A3256, Demographics!A:A, 0)), "Unspecified Bank")</f>
        <v>Access Bank</v>
      </c>
      <c r="O3256" t="str">
        <f>IFERROR(INDEX(Demographics!H:H, MATCH(A3256, Demographics!A:A, 0)) &amp; "", "Unknown Status")</f>
        <v>Permanent</v>
      </c>
    </row>
    <row r="3257" spans="1:15" x14ac:dyDescent="0.25">
      <c r="A3257" t="s">
        <v>3588</v>
      </c>
      <c r="B3257">
        <v>301964253</v>
      </c>
      <c r="C3257">
        <v>3</v>
      </c>
      <c r="D3257" s="1">
        <v>42921.299733796295</v>
      </c>
      <c r="E3257" s="1">
        <v>42921.258009259262</v>
      </c>
      <c r="F3257">
        <v>10000</v>
      </c>
      <c r="G3257">
        <v>13000</v>
      </c>
      <c r="H3257">
        <v>30</v>
      </c>
      <c r="J3257" t="s">
        <v>11</v>
      </c>
      <c r="K3257" s="2">
        <f t="shared" si="150"/>
        <v>0.3</v>
      </c>
      <c r="L3257">
        <f t="shared" si="151"/>
        <v>0</v>
      </c>
      <c r="M3257" t="str">
        <f t="shared" si="152"/>
        <v>2. Early Repeat (2-3)</v>
      </c>
      <c r="N3257" t="str">
        <f>IFERROR(INDEX(Demographics!F:F, MATCH(A3257, Demographics!A:A, 0)), "Unspecified Bank")</f>
        <v>GT Bank</v>
      </c>
      <c r="O3257" t="str">
        <f>IFERROR(INDEX(Demographics!H:H, MATCH(A3257, Demographics!A:A, 0)) &amp; "", "Unknown Status")</f>
        <v>Permanent</v>
      </c>
    </row>
    <row r="3258" spans="1:15" x14ac:dyDescent="0.25">
      <c r="A3258" t="s">
        <v>3589</v>
      </c>
      <c r="B3258">
        <v>301975900</v>
      </c>
      <c r="C3258">
        <v>3</v>
      </c>
      <c r="D3258" s="1">
        <v>42929.484027777777</v>
      </c>
      <c r="E3258" s="1">
        <v>42929.442291666666</v>
      </c>
      <c r="F3258">
        <v>10000</v>
      </c>
      <c r="G3258">
        <v>13000</v>
      </c>
      <c r="H3258">
        <v>30</v>
      </c>
      <c r="I3258" t="s">
        <v>2789</v>
      </c>
      <c r="J3258" t="s">
        <v>23</v>
      </c>
      <c r="K3258" s="2">
        <f t="shared" si="150"/>
        <v>0.3</v>
      </c>
      <c r="L3258">
        <f t="shared" si="151"/>
        <v>1</v>
      </c>
      <c r="M3258" t="str">
        <f t="shared" si="152"/>
        <v>2. Early Repeat (2-3)</v>
      </c>
      <c r="N3258" t="str">
        <f>IFERROR(INDEX(Demographics!F:F, MATCH(A3258, Demographics!A:A, 0)), "Unspecified Bank")</f>
        <v>Unspecified Bank</v>
      </c>
      <c r="O3258" t="str">
        <f>IFERROR(INDEX(Demographics!H:H, MATCH(A3258, Demographics!A:A, 0)) &amp; "", "Unknown Status")</f>
        <v>Unknown Status</v>
      </c>
    </row>
    <row r="3259" spans="1:15" x14ac:dyDescent="0.25">
      <c r="A3259" t="s">
        <v>3590</v>
      </c>
      <c r="B3259">
        <v>301965412</v>
      </c>
      <c r="C3259">
        <v>9</v>
      </c>
      <c r="D3259" s="1">
        <v>42921.804560185185</v>
      </c>
      <c r="E3259" s="1">
        <v>42921.762731481482</v>
      </c>
      <c r="F3259">
        <v>20000</v>
      </c>
      <c r="G3259">
        <v>24500</v>
      </c>
      <c r="H3259">
        <v>30</v>
      </c>
      <c r="J3259" t="s">
        <v>23</v>
      </c>
      <c r="K3259" s="2">
        <f t="shared" si="150"/>
        <v>0.22500000000000001</v>
      </c>
      <c r="L3259">
        <f t="shared" si="151"/>
        <v>1</v>
      </c>
      <c r="M3259" t="str">
        <f t="shared" si="152"/>
        <v>3. High Velocity Loyalty (4+)</v>
      </c>
      <c r="N3259" t="str">
        <f>IFERROR(INDEX(Demographics!F:F, MATCH(A3259, Demographics!A:A, 0)), "Unspecified Bank")</f>
        <v>UBA</v>
      </c>
      <c r="O3259" t="str">
        <f>IFERROR(INDEX(Demographics!H:H, MATCH(A3259, Demographics!A:A, 0)) &amp; "", "Unknown Status")</f>
        <v>Permanent</v>
      </c>
    </row>
    <row r="3260" spans="1:15" x14ac:dyDescent="0.25">
      <c r="A3260" t="s">
        <v>3591</v>
      </c>
      <c r="B3260">
        <v>301967450</v>
      </c>
      <c r="C3260">
        <v>3</v>
      </c>
      <c r="D3260" s="1">
        <v>42923.316689814812</v>
      </c>
      <c r="E3260" s="1">
        <v>42923.27480324074</v>
      </c>
      <c r="F3260">
        <v>10000</v>
      </c>
      <c r="G3260">
        <v>11500</v>
      </c>
      <c r="H3260">
        <v>15</v>
      </c>
      <c r="J3260" t="s">
        <v>23</v>
      </c>
      <c r="K3260" s="2">
        <f t="shared" si="150"/>
        <v>0.15</v>
      </c>
      <c r="L3260">
        <f t="shared" si="151"/>
        <v>1</v>
      </c>
      <c r="M3260" t="str">
        <f t="shared" si="152"/>
        <v>2. Early Repeat (2-3)</v>
      </c>
      <c r="N3260" t="str">
        <f>IFERROR(INDEX(Demographics!F:F, MATCH(A3260, Demographics!A:A, 0)), "Unspecified Bank")</f>
        <v>Unspecified Bank</v>
      </c>
      <c r="O3260" t="str">
        <f>IFERROR(INDEX(Demographics!H:H, MATCH(A3260, Demographics!A:A, 0)) &amp; "", "Unknown Status")</f>
        <v>Unknown Status</v>
      </c>
    </row>
    <row r="3261" spans="1:15" x14ac:dyDescent="0.25">
      <c r="A3261" t="s">
        <v>3592</v>
      </c>
      <c r="B3261">
        <v>301960836</v>
      </c>
      <c r="C3261">
        <v>3</v>
      </c>
      <c r="D3261" s="1">
        <v>42919.46130787037</v>
      </c>
      <c r="E3261" s="1">
        <v>42919.419583333336</v>
      </c>
      <c r="F3261">
        <v>10000</v>
      </c>
      <c r="G3261">
        <v>13000</v>
      </c>
      <c r="H3261">
        <v>30</v>
      </c>
      <c r="J3261" t="s">
        <v>23</v>
      </c>
      <c r="K3261" s="2">
        <f t="shared" si="150"/>
        <v>0.3</v>
      </c>
      <c r="L3261">
        <f t="shared" si="151"/>
        <v>1</v>
      </c>
      <c r="M3261" t="str">
        <f t="shared" si="152"/>
        <v>2. Early Repeat (2-3)</v>
      </c>
      <c r="N3261" t="str">
        <f>IFERROR(INDEX(Demographics!F:F, MATCH(A3261, Demographics!A:A, 0)), "Unspecified Bank")</f>
        <v>First Bank</v>
      </c>
      <c r="O3261" t="str">
        <f>IFERROR(INDEX(Demographics!H:H, MATCH(A3261, Demographics!A:A, 0)) &amp; "", "Unknown Status")</f>
        <v>Permanent</v>
      </c>
    </row>
    <row r="3262" spans="1:15" x14ac:dyDescent="0.25">
      <c r="A3262" t="s">
        <v>3593</v>
      </c>
      <c r="B3262">
        <v>301996248</v>
      </c>
      <c r="C3262">
        <v>2</v>
      </c>
      <c r="D3262" s="1">
        <v>42942.23646990741</v>
      </c>
      <c r="E3262" s="1">
        <v>42942.194027777776</v>
      </c>
      <c r="F3262">
        <v>10000</v>
      </c>
      <c r="G3262">
        <v>13000</v>
      </c>
      <c r="H3262">
        <v>30</v>
      </c>
      <c r="J3262" t="s">
        <v>23</v>
      </c>
      <c r="K3262" s="2">
        <f t="shared" si="150"/>
        <v>0.3</v>
      </c>
      <c r="L3262">
        <f t="shared" si="151"/>
        <v>1</v>
      </c>
      <c r="M3262" t="str">
        <f t="shared" si="152"/>
        <v>2. Early Repeat (2-3)</v>
      </c>
      <c r="N3262" t="str">
        <f>IFERROR(INDEX(Demographics!F:F, MATCH(A3262, Demographics!A:A, 0)), "Unspecified Bank")</f>
        <v>GT Bank</v>
      </c>
      <c r="O3262" t="str">
        <f>IFERROR(INDEX(Demographics!H:H, MATCH(A3262, Demographics!A:A, 0)) &amp; "", "Unknown Status")</f>
        <v>Permanent</v>
      </c>
    </row>
    <row r="3263" spans="1:15" x14ac:dyDescent="0.25">
      <c r="A3263" t="s">
        <v>3594</v>
      </c>
      <c r="B3263">
        <v>301978871</v>
      </c>
      <c r="C3263">
        <v>4</v>
      </c>
      <c r="D3263" s="1">
        <v>42931.403275462966</v>
      </c>
      <c r="E3263" s="1">
        <v>42931.360775462963</v>
      </c>
      <c r="F3263">
        <v>10000</v>
      </c>
      <c r="G3263">
        <v>13000</v>
      </c>
      <c r="H3263">
        <v>30</v>
      </c>
      <c r="J3263" t="s">
        <v>23</v>
      </c>
      <c r="K3263" s="2">
        <f t="shared" si="150"/>
        <v>0.3</v>
      </c>
      <c r="L3263">
        <f t="shared" si="151"/>
        <v>1</v>
      </c>
      <c r="M3263" t="str">
        <f t="shared" si="152"/>
        <v>3. High Velocity Loyalty (4+)</v>
      </c>
      <c r="N3263" t="str">
        <f>IFERROR(INDEX(Demographics!F:F, MATCH(A3263, Demographics!A:A, 0)), "Unspecified Bank")</f>
        <v>Unspecified Bank</v>
      </c>
      <c r="O3263" t="str">
        <f>IFERROR(INDEX(Demographics!H:H, MATCH(A3263, Demographics!A:A, 0)) &amp; "", "Unknown Status")</f>
        <v>Unknown Status</v>
      </c>
    </row>
    <row r="3264" spans="1:15" x14ac:dyDescent="0.25">
      <c r="A3264" t="s">
        <v>3595</v>
      </c>
      <c r="B3264">
        <v>301974306</v>
      </c>
      <c r="C3264">
        <v>6</v>
      </c>
      <c r="D3264" s="1">
        <v>42928.433900462966</v>
      </c>
      <c r="E3264" s="1">
        <v>42928.391400462962</v>
      </c>
      <c r="F3264">
        <v>10000</v>
      </c>
      <c r="G3264">
        <v>11000</v>
      </c>
      <c r="H3264">
        <v>30</v>
      </c>
      <c r="J3264" t="s">
        <v>11</v>
      </c>
      <c r="K3264" s="2">
        <f t="shared" si="150"/>
        <v>0.1</v>
      </c>
      <c r="L3264">
        <f t="shared" si="151"/>
        <v>0</v>
      </c>
      <c r="M3264" t="str">
        <f t="shared" si="152"/>
        <v>3. High Velocity Loyalty (4+)</v>
      </c>
      <c r="N3264" t="str">
        <f>IFERROR(INDEX(Demographics!F:F, MATCH(A3264, Demographics!A:A, 0)), "Unspecified Bank")</f>
        <v>Unspecified Bank</v>
      </c>
      <c r="O3264" t="str">
        <f>IFERROR(INDEX(Demographics!H:H, MATCH(A3264, Demographics!A:A, 0)) &amp; "", "Unknown Status")</f>
        <v>Unknown Status</v>
      </c>
    </row>
    <row r="3265" spans="1:15" x14ac:dyDescent="0.25">
      <c r="A3265" t="s">
        <v>2352</v>
      </c>
      <c r="B3265">
        <v>301995343</v>
      </c>
      <c r="C3265">
        <v>13</v>
      </c>
      <c r="D3265" s="1">
        <v>42941.583993055552</v>
      </c>
      <c r="E3265" s="1">
        <v>42941.54146990741</v>
      </c>
      <c r="F3265">
        <v>40000</v>
      </c>
      <c r="G3265">
        <v>48000</v>
      </c>
      <c r="H3265">
        <v>60</v>
      </c>
      <c r="J3265" t="s">
        <v>11</v>
      </c>
      <c r="K3265" s="2">
        <f t="shared" si="150"/>
        <v>0.2</v>
      </c>
      <c r="L3265">
        <f t="shared" si="151"/>
        <v>0</v>
      </c>
      <c r="M3265" t="str">
        <f t="shared" si="152"/>
        <v>3. High Velocity Loyalty (4+)</v>
      </c>
      <c r="N3265" t="str">
        <f>IFERROR(INDEX(Demographics!F:F, MATCH(A3265, Demographics!A:A, 0)), "Unspecified Bank")</f>
        <v>Unspecified Bank</v>
      </c>
      <c r="O3265" t="str">
        <f>IFERROR(INDEX(Demographics!H:H, MATCH(A3265, Demographics!A:A, 0)) &amp; "", "Unknown Status")</f>
        <v>Unknown Status</v>
      </c>
    </row>
    <row r="3266" spans="1:15" x14ac:dyDescent="0.25">
      <c r="A3266" t="s">
        <v>3596</v>
      </c>
      <c r="B3266">
        <v>301968134</v>
      </c>
      <c r="C3266">
        <v>2</v>
      </c>
      <c r="D3266" s="1">
        <v>42923.638981481483</v>
      </c>
      <c r="E3266" s="1">
        <v>42923.597233796296</v>
      </c>
      <c r="F3266">
        <v>10000</v>
      </c>
      <c r="G3266">
        <v>13000</v>
      </c>
      <c r="H3266">
        <v>30</v>
      </c>
      <c r="J3266" t="s">
        <v>23</v>
      </c>
      <c r="K3266" s="2">
        <f t="shared" si="150"/>
        <v>0.3</v>
      </c>
      <c r="L3266">
        <f t="shared" si="151"/>
        <v>1</v>
      </c>
      <c r="M3266" t="str">
        <f t="shared" si="152"/>
        <v>2. Early Repeat (2-3)</v>
      </c>
      <c r="N3266" t="str">
        <f>IFERROR(INDEX(Demographics!F:F, MATCH(A3266, Demographics!A:A, 0)), "Unspecified Bank")</f>
        <v>Diamond Bank</v>
      </c>
      <c r="O3266" t="str">
        <f>IFERROR(INDEX(Demographics!H:H, MATCH(A3266, Demographics!A:A, 0)) &amp; "", "Unknown Status")</f>
        <v>Permanent</v>
      </c>
    </row>
    <row r="3267" spans="1:15" x14ac:dyDescent="0.25">
      <c r="A3267" t="s">
        <v>3597</v>
      </c>
      <c r="B3267">
        <v>301976288</v>
      </c>
      <c r="C3267">
        <v>2</v>
      </c>
      <c r="D3267" s="1">
        <v>42929.65896990741</v>
      </c>
      <c r="E3267" s="1">
        <v>42929.617222222223</v>
      </c>
      <c r="F3267">
        <v>10000</v>
      </c>
      <c r="G3267">
        <v>13000</v>
      </c>
      <c r="H3267">
        <v>30</v>
      </c>
      <c r="J3267" t="s">
        <v>11</v>
      </c>
      <c r="K3267" s="2">
        <f t="shared" ref="K3267:K3330" si="153">(G3267 - F3267) / F3267</f>
        <v>0.3</v>
      </c>
      <c r="L3267">
        <f t="shared" ref="L3267:L3330" si="154">IF(J3267="bad", 1, 0)</f>
        <v>0</v>
      </c>
      <c r="M3267" t="str">
        <f t="shared" ref="M3267:M3330" si="155">IF(C3267=1, "1. First-Time Applicant", IF(C3267&lt;=3, "2. Early Repeat (2-3)", "3. High Velocity Loyalty (4+)"))</f>
        <v>2. Early Repeat (2-3)</v>
      </c>
      <c r="N3267" t="str">
        <f>IFERROR(INDEX(Demographics!F:F, MATCH(A3267, Demographics!A:A, 0)), "Unspecified Bank")</f>
        <v>Unspecified Bank</v>
      </c>
      <c r="O3267" t="str">
        <f>IFERROR(INDEX(Demographics!H:H, MATCH(A3267, Demographics!A:A, 0)) &amp; "", "Unknown Status")</f>
        <v>Unknown Status</v>
      </c>
    </row>
    <row r="3268" spans="1:15" x14ac:dyDescent="0.25">
      <c r="A3268" t="s">
        <v>3598</v>
      </c>
      <c r="B3268">
        <v>301981095</v>
      </c>
      <c r="C3268">
        <v>3</v>
      </c>
      <c r="D3268" s="1">
        <v>42933.146701388891</v>
      </c>
      <c r="E3268" s="1">
        <v>42933.104942129627</v>
      </c>
      <c r="F3268">
        <v>10000</v>
      </c>
      <c r="G3268">
        <v>13000</v>
      </c>
      <c r="H3268">
        <v>30</v>
      </c>
      <c r="J3268" t="s">
        <v>11</v>
      </c>
      <c r="K3268" s="2">
        <f t="shared" si="153"/>
        <v>0.3</v>
      </c>
      <c r="L3268">
        <f t="shared" si="154"/>
        <v>0</v>
      </c>
      <c r="M3268" t="str">
        <f t="shared" si="155"/>
        <v>2. Early Repeat (2-3)</v>
      </c>
      <c r="N3268" t="str">
        <f>IFERROR(INDEX(Demographics!F:F, MATCH(A3268, Demographics!A:A, 0)), "Unspecified Bank")</f>
        <v>Zenith Bank</v>
      </c>
      <c r="O3268" t="str">
        <f>IFERROR(INDEX(Demographics!H:H, MATCH(A3268, Demographics!A:A, 0)) &amp; "", "Unknown Status")</f>
        <v>Permanent</v>
      </c>
    </row>
    <row r="3269" spans="1:15" x14ac:dyDescent="0.25">
      <c r="A3269" t="s">
        <v>3599</v>
      </c>
      <c r="B3269">
        <v>301986932</v>
      </c>
      <c r="C3269">
        <v>6</v>
      </c>
      <c r="D3269" s="1">
        <v>42936.4609375</v>
      </c>
      <c r="E3269" s="1">
        <v>42936.292187500003</v>
      </c>
      <c r="F3269">
        <v>20000</v>
      </c>
      <c r="G3269">
        <v>24500</v>
      </c>
      <c r="H3269">
        <v>30</v>
      </c>
      <c r="J3269" t="s">
        <v>11</v>
      </c>
      <c r="K3269" s="2">
        <f t="shared" si="153"/>
        <v>0.22500000000000001</v>
      </c>
      <c r="L3269">
        <f t="shared" si="154"/>
        <v>0</v>
      </c>
      <c r="M3269" t="str">
        <f t="shared" si="155"/>
        <v>3. High Velocity Loyalty (4+)</v>
      </c>
      <c r="N3269" t="str">
        <f>IFERROR(INDEX(Demographics!F:F, MATCH(A3269, Demographics!A:A, 0)), "Unspecified Bank")</f>
        <v>First Bank</v>
      </c>
      <c r="O3269" t="str">
        <f>IFERROR(INDEX(Demographics!H:H, MATCH(A3269, Demographics!A:A, 0)) &amp; "", "Unknown Status")</f>
        <v>Permanent</v>
      </c>
    </row>
    <row r="3270" spans="1:15" x14ac:dyDescent="0.25">
      <c r="A3270" t="s">
        <v>3600</v>
      </c>
      <c r="B3270">
        <v>301996657</v>
      </c>
      <c r="C3270">
        <v>2</v>
      </c>
      <c r="D3270" s="1">
        <v>42942.444490740738</v>
      </c>
      <c r="E3270" s="1">
        <v>42942.402743055558</v>
      </c>
      <c r="F3270">
        <v>10000</v>
      </c>
      <c r="G3270">
        <v>13000</v>
      </c>
      <c r="H3270">
        <v>30</v>
      </c>
      <c r="J3270" t="s">
        <v>11</v>
      </c>
      <c r="K3270" s="2">
        <f t="shared" si="153"/>
        <v>0.3</v>
      </c>
      <c r="L3270">
        <f t="shared" si="154"/>
        <v>0</v>
      </c>
      <c r="M3270" t="str">
        <f t="shared" si="155"/>
        <v>2. Early Repeat (2-3)</v>
      </c>
      <c r="N3270" t="str">
        <f>IFERROR(INDEX(Demographics!F:F, MATCH(A3270, Demographics!A:A, 0)), "Unspecified Bank")</f>
        <v>Unspecified Bank</v>
      </c>
      <c r="O3270" t="str">
        <f>IFERROR(INDEX(Demographics!H:H, MATCH(A3270, Demographics!A:A, 0)) &amp; "", "Unknown Status")</f>
        <v>Unknown Status</v>
      </c>
    </row>
    <row r="3271" spans="1:15" x14ac:dyDescent="0.25">
      <c r="A3271" t="s">
        <v>3601</v>
      </c>
      <c r="B3271">
        <v>301966470</v>
      </c>
      <c r="C3271">
        <v>4</v>
      </c>
      <c r="D3271" s="1">
        <v>42922.570856481485</v>
      </c>
      <c r="E3271" s="1">
        <v>42922.529120370367</v>
      </c>
      <c r="F3271">
        <v>20000</v>
      </c>
      <c r="G3271">
        <v>24500</v>
      </c>
      <c r="H3271">
        <v>30</v>
      </c>
      <c r="J3271" t="s">
        <v>23</v>
      </c>
      <c r="K3271" s="2">
        <f t="shared" si="153"/>
        <v>0.22500000000000001</v>
      </c>
      <c r="L3271">
        <f t="shared" si="154"/>
        <v>1</v>
      </c>
      <c r="M3271" t="str">
        <f t="shared" si="155"/>
        <v>3. High Velocity Loyalty (4+)</v>
      </c>
      <c r="N3271" t="str">
        <f>IFERROR(INDEX(Demographics!F:F, MATCH(A3271, Demographics!A:A, 0)), "Unspecified Bank")</f>
        <v>EcoBank</v>
      </c>
      <c r="O3271" t="str">
        <f>IFERROR(INDEX(Demographics!H:H, MATCH(A3271, Demographics!A:A, 0)) &amp; "", "Unknown Status")</f>
        <v>Permanent</v>
      </c>
    </row>
    <row r="3272" spans="1:15" x14ac:dyDescent="0.25">
      <c r="A3272" t="s">
        <v>3602</v>
      </c>
      <c r="B3272">
        <v>301978321</v>
      </c>
      <c r="C3272">
        <v>6</v>
      </c>
      <c r="D3272" s="1">
        <v>42930.856689814813</v>
      </c>
      <c r="E3272" s="1">
        <v>42930.814930555556</v>
      </c>
      <c r="F3272">
        <v>15000</v>
      </c>
      <c r="G3272">
        <v>16125</v>
      </c>
      <c r="H3272">
        <v>15</v>
      </c>
      <c r="J3272" t="s">
        <v>11</v>
      </c>
      <c r="K3272" s="2">
        <f t="shared" si="153"/>
        <v>7.4999999999999997E-2</v>
      </c>
      <c r="L3272">
        <f t="shared" si="154"/>
        <v>0</v>
      </c>
      <c r="M3272" t="str">
        <f t="shared" si="155"/>
        <v>3. High Velocity Loyalty (4+)</v>
      </c>
      <c r="N3272" t="str">
        <f>IFERROR(INDEX(Demographics!F:F, MATCH(A3272, Demographics!A:A, 0)), "Unspecified Bank")</f>
        <v>GT Bank</v>
      </c>
      <c r="O3272" t="str">
        <f>IFERROR(INDEX(Demographics!H:H, MATCH(A3272, Demographics!A:A, 0)) &amp; "", "Unknown Status")</f>
        <v>Permanent</v>
      </c>
    </row>
    <row r="3273" spans="1:15" x14ac:dyDescent="0.25">
      <c r="A3273" t="s">
        <v>3603</v>
      </c>
      <c r="B3273">
        <v>301964762</v>
      </c>
      <c r="C3273">
        <v>8</v>
      </c>
      <c r="D3273" s="1">
        <v>42921.515092592592</v>
      </c>
      <c r="E3273" s="1">
        <v>42921.473252314812</v>
      </c>
      <c r="F3273">
        <v>20000</v>
      </c>
      <c r="G3273">
        <v>23000</v>
      </c>
      <c r="H3273">
        <v>30</v>
      </c>
      <c r="J3273" t="s">
        <v>11</v>
      </c>
      <c r="K3273" s="2">
        <f t="shared" si="153"/>
        <v>0.15</v>
      </c>
      <c r="L3273">
        <f t="shared" si="154"/>
        <v>0</v>
      </c>
      <c r="M3273" t="str">
        <f t="shared" si="155"/>
        <v>3. High Velocity Loyalty (4+)</v>
      </c>
      <c r="N3273" t="str">
        <f>IFERROR(INDEX(Demographics!F:F, MATCH(A3273, Demographics!A:A, 0)), "Unspecified Bank")</f>
        <v>Unspecified Bank</v>
      </c>
      <c r="O3273" t="str">
        <f>IFERROR(INDEX(Demographics!H:H, MATCH(A3273, Demographics!A:A, 0)) &amp; "", "Unknown Status")</f>
        <v>Unknown Status</v>
      </c>
    </row>
    <row r="3274" spans="1:15" x14ac:dyDescent="0.25">
      <c r="A3274" t="s">
        <v>3604</v>
      </c>
      <c r="B3274">
        <v>302000787</v>
      </c>
      <c r="C3274">
        <v>8</v>
      </c>
      <c r="D3274" s="1">
        <v>42944.635104166664</v>
      </c>
      <c r="E3274" s="1">
        <v>42944.59337962963</v>
      </c>
      <c r="F3274">
        <v>30000</v>
      </c>
      <c r="G3274">
        <v>34500</v>
      </c>
      <c r="H3274">
        <v>30</v>
      </c>
      <c r="J3274" t="s">
        <v>11</v>
      </c>
      <c r="K3274" s="2">
        <f t="shared" si="153"/>
        <v>0.15</v>
      </c>
      <c r="L3274">
        <f t="shared" si="154"/>
        <v>0</v>
      </c>
      <c r="M3274" t="str">
        <f t="shared" si="155"/>
        <v>3. High Velocity Loyalty (4+)</v>
      </c>
      <c r="N3274" t="str">
        <f>IFERROR(INDEX(Demographics!F:F, MATCH(A3274, Demographics!A:A, 0)), "Unspecified Bank")</f>
        <v>Access Bank</v>
      </c>
      <c r="O3274" t="str">
        <f>IFERROR(INDEX(Demographics!H:H, MATCH(A3274, Demographics!A:A, 0)) &amp; "", "Unknown Status")</f>
        <v>Permanent</v>
      </c>
    </row>
    <row r="3275" spans="1:15" x14ac:dyDescent="0.25">
      <c r="A3275" t="s">
        <v>3605</v>
      </c>
      <c r="B3275">
        <v>302001608</v>
      </c>
      <c r="C3275">
        <v>2</v>
      </c>
      <c r="D3275" s="1">
        <v>42945.19263888889</v>
      </c>
      <c r="E3275" s="1">
        <v>42945.150879629633</v>
      </c>
      <c r="F3275">
        <v>10000</v>
      </c>
      <c r="G3275">
        <v>11500</v>
      </c>
      <c r="H3275">
        <v>15</v>
      </c>
      <c r="J3275" t="s">
        <v>11</v>
      </c>
      <c r="K3275" s="2">
        <f t="shared" si="153"/>
        <v>0.15</v>
      </c>
      <c r="L3275">
        <f t="shared" si="154"/>
        <v>0</v>
      </c>
      <c r="M3275" t="str">
        <f t="shared" si="155"/>
        <v>2. Early Repeat (2-3)</v>
      </c>
      <c r="N3275" t="str">
        <f>IFERROR(INDEX(Demographics!F:F, MATCH(A3275, Demographics!A:A, 0)), "Unspecified Bank")</f>
        <v>Unspecified Bank</v>
      </c>
      <c r="O3275" t="str">
        <f>IFERROR(INDEX(Demographics!H:H, MATCH(A3275, Demographics!A:A, 0)) &amp; "", "Unknown Status")</f>
        <v>Unknown Status</v>
      </c>
    </row>
    <row r="3276" spans="1:15" x14ac:dyDescent="0.25">
      <c r="A3276" t="s">
        <v>3606</v>
      </c>
      <c r="B3276">
        <v>301997188</v>
      </c>
      <c r="C3276">
        <v>2</v>
      </c>
      <c r="D3276" s="1">
        <v>42942.638344907406</v>
      </c>
      <c r="E3276" s="1">
        <v>42942.596597222226</v>
      </c>
      <c r="F3276">
        <v>10000</v>
      </c>
      <c r="G3276">
        <v>13000</v>
      </c>
      <c r="H3276">
        <v>30</v>
      </c>
      <c r="I3276" t="s">
        <v>3607</v>
      </c>
      <c r="J3276" t="s">
        <v>11</v>
      </c>
      <c r="K3276" s="2">
        <f t="shared" si="153"/>
        <v>0.3</v>
      </c>
      <c r="L3276">
        <f t="shared" si="154"/>
        <v>0</v>
      </c>
      <c r="M3276" t="str">
        <f t="shared" si="155"/>
        <v>2. Early Repeat (2-3)</v>
      </c>
      <c r="N3276" t="str">
        <f>IFERROR(INDEX(Demographics!F:F, MATCH(A3276, Demographics!A:A, 0)), "Unspecified Bank")</f>
        <v>Access Bank</v>
      </c>
      <c r="O3276" t="str">
        <f>IFERROR(INDEX(Demographics!H:H, MATCH(A3276, Demographics!A:A, 0)) &amp; "", "Unknown Status")</f>
        <v>Permanent</v>
      </c>
    </row>
    <row r="3277" spans="1:15" x14ac:dyDescent="0.25">
      <c r="A3277" t="s">
        <v>3608</v>
      </c>
      <c r="B3277">
        <v>301993632</v>
      </c>
      <c r="C3277">
        <v>19</v>
      </c>
      <c r="D3277" s="1">
        <v>42940.638969907406</v>
      </c>
      <c r="E3277" s="1">
        <v>42940.597233796296</v>
      </c>
      <c r="F3277">
        <v>50000</v>
      </c>
      <c r="G3277">
        <v>55000</v>
      </c>
      <c r="H3277">
        <v>60</v>
      </c>
      <c r="J3277" t="s">
        <v>11</v>
      </c>
      <c r="K3277" s="2">
        <f t="shared" si="153"/>
        <v>0.1</v>
      </c>
      <c r="L3277">
        <f t="shared" si="154"/>
        <v>0</v>
      </c>
      <c r="M3277" t="str">
        <f t="shared" si="155"/>
        <v>3. High Velocity Loyalty (4+)</v>
      </c>
      <c r="N3277" t="str">
        <f>IFERROR(INDEX(Demographics!F:F, MATCH(A3277, Demographics!A:A, 0)), "Unspecified Bank")</f>
        <v>GT Bank</v>
      </c>
      <c r="O3277" t="str">
        <f>IFERROR(INDEX(Demographics!H:H, MATCH(A3277, Demographics!A:A, 0)) &amp; "", "Unknown Status")</f>
        <v>Self-Employed</v>
      </c>
    </row>
    <row r="3278" spans="1:15" x14ac:dyDescent="0.25">
      <c r="A3278" t="s">
        <v>3609</v>
      </c>
      <c r="B3278">
        <v>301970547</v>
      </c>
      <c r="C3278">
        <v>2</v>
      </c>
      <c r="D3278" s="1">
        <v>42925.805069444446</v>
      </c>
      <c r="E3278" s="1">
        <v>42925.763344907406</v>
      </c>
      <c r="F3278">
        <v>10000</v>
      </c>
      <c r="G3278">
        <v>11500</v>
      </c>
      <c r="H3278">
        <v>15</v>
      </c>
      <c r="J3278" t="s">
        <v>11</v>
      </c>
      <c r="K3278" s="2">
        <f t="shared" si="153"/>
        <v>0.15</v>
      </c>
      <c r="L3278">
        <f t="shared" si="154"/>
        <v>0</v>
      </c>
      <c r="M3278" t="str">
        <f t="shared" si="155"/>
        <v>2. Early Repeat (2-3)</v>
      </c>
      <c r="N3278" t="str">
        <f>IFERROR(INDEX(Demographics!F:F, MATCH(A3278, Demographics!A:A, 0)), "Unspecified Bank")</f>
        <v>GT Bank</v>
      </c>
      <c r="O3278" t="str">
        <f>IFERROR(INDEX(Demographics!H:H, MATCH(A3278, Demographics!A:A, 0)) &amp; "", "Unknown Status")</f>
        <v>Permanent</v>
      </c>
    </row>
    <row r="3279" spans="1:15" x14ac:dyDescent="0.25">
      <c r="A3279" t="s">
        <v>3610</v>
      </c>
      <c r="B3279">
        <v>301964707</v>
      </c>
      <c r="C3279">
        <v>3</v>
      </c>
      <c r="D3279" s="1">
        <v>42921.496111111112</v>
      </c>
      <c r="E3279" s="1">
        <v>42921.454317129632</v>
      </c>
      <c r="F3279">
        <v>10000</v>
      </c>
      <c r="G3279">
        <v>13000</v>
      </c>
      <c r="H3279">
        <v>30</v>
      </c>
      <c r="J3279" t="s">
        <v>23</v>
      </c>
      <c r="K3279" s="2">
        <f t="shared" si="153"/>
        <v>0.3</v>
      </c>
      <c r="L3279">
        <f t="shared" si="154"/>
        <v>1</v>
      </c>
      <c r="M3279" t="str">
        <f t="shared" si="155"/>
        <v>2. Early Repeat (2-3)</v>
      </c>
      <c r="N3279" t="str">
        <f>IFERROR(INDEX(Demographics!F:F, MATCH(A3279, Demographics!A:A, 0)), "Unspecified Bank")</f>
        <v>Heritage Bank</v>
      </c>
      <c r="O3279" t="str">
        <f>IFERROR(INDEX(Demographics!H:H, MATCH(A3279, Demographics!A:A, 0)) &amp; "", "Unknown Status")</f>
        <v>Permanent</v>
      </c>
    </row>
    <row r="3280" spans="1:15" x14ac:dyDescent="0.25">
      <c r="A3280" t="s">
        <v>3611</v>
      </c>
      <c r="B3280">
        <v>301969959</v>
      </c>
      <c r="C3280">
        <v>13</v>
      </c>
      <c r="D3280" s="1">
        <v>42925.357291666667</v>
      </c>
      <c r="E3280" s="1">
        <v>42925.315324074072</v>
      </c>
      <c r="F3280">
        <v>50000</v>
      </c>
      <c r="G3280">
        <v>52500</v>
      </c>
      <c r="H3280">
        <v>30</v>
      </c>
      <c r="J3280" t="s">
        <v>11</v>
      </c>
      <c r="K3280" s="2">
        <f t="shared" si="153"/>
        <v>0.05</v>
      </c>
      <c r="L3280">
        <f t="shared" si="154"/>
        <v>0</v>
      </c>
      <c r="M3280" t="str">
        <f t="shared" si="155"/>
        <v>3. High Velocity Loyalty (4+)</v>
      </c>
      <c r="N3280" t="str">
        <f>IFERROR(INDEX(Demographics!F:F, MATCH(A3280, Demographics!A:A, 0)), "Unspecified Bank")</f>
        <v>Unspecified Bank</v>
      </c>
      <c r="O3280" t="str">
        <f>IFERROR(INDEX(Demographics!H:H, MATCH(A3280, Demographics!A:A, 0)) &amp; "", "Unknown Status")</f>
        <v>Unknown Status</v>
      </c>
    </row>
    <row r="3281" spans="1:15" x14ac:dyDescent="0.25">
      <c r="A3281" t="s">
        <v>3612</v>
      </c>
      <c r="B3281">
        <v>301958584</v>
      </c>
      <c r="C3281">
        <v>4</v>
      </c>
      <c r="D3281" s="1">
        <v>42917.290196759262</v>
      </c>
      <c r="E3281" s="1">
        <v>42917.248472222222</v>
      </c>
      <c r="F3281">
        <v>10000</v>
      </c>
      <c r="G3281">
        <v>13000</v>
      </c>
      <c r="H3281">
        <v>30</v>
      </c>
      <c r="J3281" t="s">
        <v>11</v>
      </c>
      <c r="K3281" s="2">
        <f t="shared" si="153"/>
        <v>0.3</v>
      </c>
      <c r="L3281">
        <f t="shared" si="154"/>
        <v>0</v>
      </c>
      <c r="M3281" t="str">
        <f t="shared" si="155"/>
        <v>3. High Velocity Loyalty (4+)</v>
      </c>
      <c r="N3281" t="str">
        <f>IFERROR(INDEX(Demographics!F:F, MATCH(A3281, Demographics!A:A, 0)), "Unspecified Bank")</f>
        <v>First Bank</v>
      </c>
      <c r="O3281" t="str">
        <f>IFERROR(INDEX(Demographics!H:H, MATCH(A3281, Demographics!A:A, 0)) &amp; "", "Unknown Status")</f>
        <v/>
      </c>
    </row>
    <row r="3282" spans="1:15" x14ac:dyDescent="0.25">
      <c r="A3282" t="s">
        <v>3613</v>
      </c>
      <c r="B3282">
        <v>301992158</v>
      </c>
      <c r="C3282">
        <v>2</v>
      </c>
      <c r="D3282" s="1">
        <v>42939.716249999998</v>
      </c>
      <c r="E3282" s="1">
        <v>42939.674502314818</v>
      </c>
      <c r="F3282">
        <v>10000</v>
      </c>
      <c r="G3282">
        <v>13000</v>
      </c>
      <c r="H3282">
        <v>30</v>
      </c>
      <c r="J3282" t="s">
        <v>11</v>
      </c>
      <c r="K3282" s="2">
        <f t="shared" si="153"/>
        <v>0.3</v>
      </c>
      <c r="L3282">
        <f t="shared" si="154"/>
        <v>0</v>
      </c>
      <c r="M3282" t="str">
        <f t="shared" si="155"/>
        <v>2. Early Repeat (2-3)</v>
      </c>
      <c r="N3282" t="str">
        <f>IFERROR(INDEX(Demographics!F:F, MATCH(A3282, Demographics!A:A, 0)), "Unspecified Bank")</f>
        <v>Access Bank</v>
      </c>
      <c r="O3282" t="str">
        <f>IFERROR(INDEX(Demographics!H:H, MATCH(A3282, Demographics!A:A, 0)) &amp; "", "Unknown Status")</f>
        <v/>
      </c>
    </row>
    <row r="3283" spans="1:15" x14ac:dyDescent="0.25">
      <c r="A3283" t="s">
        <v>3614</v>
      </c>
      <c r="B3283">
        <v>301999018</v>
      </c>
      <c r="C3283">
        <v>3</v>
      </c>
      <c r="D3283" s="1">
        <v>42943.664918981478</v>
      </c>
      <c r="E3283" s="1">
        <v>42943.623194444444</v>
      </c>
      <c r="F3283">
        <v>10000</v>
      </c>
      <c r="G3283">
        <v>13000</v>
      </c>
      <c r="H3283">
        <v>30</v>
      </c>
      <c r="J3283" t="s">
        <v>23</v>
      </c>
      <c r="K3283" s="2">
        <f t="shared" si="153"/>
        <v>0.3</v>
      </c>
      <c r="L3283">
        <f t="shared" si="154"/>
        <v>1</v>
      </c>
      <c r="M3283" t="str">
        <f t="shared" si="155"/>
        <v>2. Early Repeat (2-3)</v>
      </c>
      <c r="N3283" t="str">
        <f>IFERROR(INDEX(Demographics!F:F, MATCH(A3283, Demographics!A:A, 0)), "Unspecified Bank")</f>
        <v>Zenith Bank</v>
      </c>
      <c r="O3283" t="str">
        <f>IFERROR(INDEX(Demographics!H:H, MATCH(A3283, Demographics!A:A, 0)) &amp; "", "Unknown Status")</f>
        <v>Permanent</v>
      </c>
    </row>
    <row r="3284" spans="1:15" x14ac:dyDescent="0.25">
      <c r="A3284" t="s">
        <v>3615</v>
      </c>
      <c r="B3284">
        <v>301981405</v>
      </c>
      <c r="C3284">
        <v>2</v>
      </c>
      <c r="D3284" s="1">
        <v>42933.396481481483</v>
      </c>
      <c r="E3284" s="1">
        <v>42933.354756944442</v>
      </c>
      <c r="F3284">
        <v>10000</v>
      </c>
      <c r="G3284">
        <v>13000</v>
      </c>
      <c r="H3284">
        <v>30</v>
      </c>
      <c r="J3284" t="s">
        <v>23</v>
      </c>
      <c r="K3284" s="2">
        <f t="shared" si="153"/>
        <v>0.3</v>
      </c>
      <c r="L3284">
        <f t="shared" si="154"/>
        <v>1</v>
      </c>
      <c r="M3284" t="str">
        <f t="shared" si="155"/>
        <v>2. Early Repeat (2-3)</v>
      </c>
      <c r="N3284" t="str">
        <f>IFERROR(INDEX(Demographics!F:F, MATCH(A3284, Demographics!A:A, 0)), "Unspecified Bank")</f>
        <v>Unspecified Bank</v>
      </c>
      <c r="O3284" t="str">
        <f>IFERROR(INDEX(Demographics!H:H, MATCH(A3284, Demographics!A:A, 0)) &amp; "", "Unknown Status")</f>
        <v>Unknown Status</v>
      </c>
    </row>
    <row r="3285" spans="1:15" x14ac:dyDescent="0.25">
      <c r="A3285" t="s">
        <v>3616</v>
      </c>
      <c r="B3285">
        <v>301969453</v>
      </c>
      <c r="C3285">
        <v>3</v>
      </c>
      <c r="D3285" s="1">
        <v>42924.691006944442</v>
      </c>
      <c r="E3285" s="1">
        <v>42924.649282407408</v>
      </c>
      <c r="F3285">
        <v>10000</v>
      </c>
      <c r="G3285">
        <v>13000</v>
      </c>
      <c r="H3285">
        <v>30</v>
      </c>
      <c r="I3285" t="s">
        <v>2015</v>
      </c>
      <c r="J3285" t="s">
        <v>23</v>
      </c>
      <c r="K3285" s="2">
        <f t="shared" si="153"/>
        <v>0.3</v>
      </c>
      <c r="L3285">
        <f t="shared" si="154"/>
        <v>1</v>
      </c>
      <c r="M3285" t="str">
        <f t="shared" si="155"/>
        <v>2. Early Repeat (2-3)</v>
      </c>
      <c r="N3285" t="str">
        <f>IFERROR(INDEX(Demographics!F:F, MATCH(A3285, Demographics!A:A, 0)), "Unspecified Bank")</f>
        <v>Access Bank</v>
      </c>
      <c r="O3285" t="str">
        <f>IFERROR(INDEX(Demographics!H:H, MATCH(A3285, Demographics!A:A, 0)) &amp; "", "Unknown Status")</f>
        <v>Permanent</v>
      </c>
    </row>
    <row r="3286" spans="1:15" x14ac:dyDescent="0.25">
      <c r="A3286" t="s">
        <v>3617</v>
      </c>
      <c r="B3286">
        <v>301992692</v>
      </c>
      <c r="C3286">
        <v>10</v>
      </c>
      <c r="D3286" s="1">
        <v>42940.188136574077</v>
      </c>
      <c r="E3286" s="1">
        <v>42940.146377314813</v>
      </c>
      <c r="F3286">
        <v>30000</v>
      </c>
      <c r="G3286">
        <v>34500</v>
      </c>
      <c r="H3286">
        <v>30</v>
      </c>
      <c r="J3286" t="s">
        <v>11</v>
      </c>
      <c r="K3286" s="2">
        <f t="shared" si="153"/>
        <v>0.15</v>
      </c>
      <c r="L3286">
        <f t="shared" si="154"/>
        <v>0</v>
      </c>
      <c r="M3286" t="str">
        <f t="shared" si="155"/>
        <v>3. High Velocity Loyalty (4+)</v>
      </c>
      <c r="N3286" t="str">
        <f>IFERROR(INDEX(Demographics!F:F, MATCH(A3286, Demographics!A:A, 0)), "Unspecified Bank")</f>
        <v>FCMB</v>
      </c>
      <c r="O3286" t="str">
        <f>IFERROR(INDEX(Demographics!H:H, MATCH(A3286, Demographics!A:A, 0)) &amp; "", "Unknown Status")</f>
        <v>Permanent</v>
      </c>
    </row>
    <row r="3287" spans="1:15" x14ac:dyDescent="0.25">
      <c r="A3287" t="s">
        <v>3618</v>
      </c>
      <c r="B3287">
        <v>301966808</v>
      </c>
      <c r="C3287">
        <v>2</v>
      </c>
      <c r="D3287" s="1">
        <v>42922.704745370371</v>
      </c>
      <c r="E3287" s="1">
        <v>42922.662997685184</v>
      </c>
      <c r="F3287">
        <v>10000</v>
      </c>
      <c r="G3287">
        <v>13000</v>
      </c>
      <c r="H3287">
        <v>30</v>
      </c>
      <c r="J3287" t="s">
        <v>11</v>
      </c>
      <c r="K3287" s="2">
        <f t="shared" si="153"/>
        <v>0.3</v>
      </c>
      <c r="L3287">
        <f t="shared" si="154"/>
        <v>0</v>
      </c>
      <c r="M3287" t="str">
        <f t="shared" si="155"/>
        <v>2. Early Repeat (2-3)</v>
      </c>
      <c r="N3287" t="str">
        <f>IFERROR(INDEX(Demographics!F:F, MATCH(A3287, Demographics!A:A, 0)), "Unspecified Bank")</f>
        <v>Unspecified Bank</v>
      </c>
      <c r="O3287" t="str">
        <f>IFERROR(INDEX(Demographics!H:H, MATCH(A3287, Demographics!A:A, 0)) &amp; "", "Unknown Status")</f>
        <v>Unknown Status</v>
      </c>
    </row>
    <row r="3288" spans="1:15" x14ac:dyDescent="0.25">
      <c r="A3288" t="s">
        <v>3619</v>
      </c>
      <c r="B3288">
        <v>301970846</v>
      </c>
      <c r="C3288">
        <v>4</v>
      </c>
      <c r="D3288" s="1">
        <v>42926.260844907411</v>
      </c>
      <c r="E3288" s="1">
        <v>42926.219108796293</v>
      </c>
      <c r="F3288">
        <v>15000</v>
      </c>
      <c r="G3288">
        <v>18375</v>
      </c>
      <c r="H3288">
        <v>30</v>
      </c>
      <c r="J3288" t="s">
        <v>11</v>
      </c>
      <c r="K3288" s="2">
        <f t="shared" si="153"/>
        <v>0.22500000000000001</v>
      </c>
      <c r="L3288">
        <f t="shared" si="154"/>
        <v>0</v>
      </c>
      <c r="M3288" t="str">
        <f t="shared" si="155"/>
        <v>3. High Velocity Loyalty (4+)</v>
      </c>
      <c r="N3288" t="str">
        <f>IFERROR(INDEX(Demographics!F:F, MATCH(A3288, Demographics!A:A, 0)), "Unspecified Bank")</f>
        <v>GT Bank</v>
      </c>
      <c r="O3288" t="str">
        <f>IFERROR(INDEX(Demographics!H:H, MATCH(A3288, Demographics!A:A, 0)) &amp; "", "Unknown Status")</f>
        <v>Permanent</v>
      </c>
    </row>
    <row r="3289" spans="1:15" x14ac:dyDescent="0.25">
      <c r="A3289" t="s">
        <v>3620</v>
      </c>
      <c r="B3289">
        <v>301968352</v>
      </c>
      <c r="C3289">
        <v>9</v>
      </c>
      <c r="D3289" s="1">
        <v>42923.745219907411</v>
      </c>
      <c r="E3289" s="1">
        <v>42923.703483796293</v>
      </c>
      <c r="F3289">
        <v>40000</v>
      </c>
      <c r="G3289">
        <v>44000</v>
      </c>
      <c r="H3289">
        <v>30</v>
      </c>
      <c r="J3289" t="s">
        <v>11</v>
      </c>
      <c r="K3289" s="2">
        <f t="shared" si="153"/>
        <v>0.1</v>
      </c>
      <c r="L3289">
        <f t="shared" si="154"/>
        <v>0</v>
      </c>
      <c r="M3289" t="str">
        <f t="shared" si="155"/>
        <v>3. High Velocity Loyalty (4+)</v>
      </c>
      <c r="N3289" t="str">
        <f>IFERROR(INDEX(Demographics!F:F, MATCH(A3289, Demographics!A:A, 0)), "Unspecified Bank")</f>
        <v>Diamond Bank</v>
      </c>
      <c r="O3289" t="str">
        <f>IFERROR(INDEX(Demographics!H:H, MATCH(A3289, Demographics!A:A, 0)) &amp; "", "Unknown Status")</f>
        <v>Student</v>
      </c>
    </row>
    <row r="3290" spans="1:15" x14ac:dyDescent="0.25">
      <c r="A3290" t="s">
        <v>3621</v>
      </c>
      <c r="B3290">
        <v>302002378</v>
      </c>
      <c r="C3290">
        <v>3</v>
      </c>
      <c r="D3290" s="1">
        <v>42945.659768518519</v>
      </c>
      <c r="E3290" s="1">
        <v>42945.617986111109</v>
      </c>
      <c r="F3290">
        <v>10000</v>
      </c>
      <c r="G3290">
        <v>13000</v>
      </c>
      <c r="H3290">
        <v>30</v>
      </c>
      <c r="J3290" t="s">
        <v>11</v>
      </c>
      <c r="K3290" s="2">
        <f t="shared" si="153"/>
        <v>0.3</v>
      </c>
      <c r="L3290">
        <f t="shared" si="154"/>
        <v>0</v>
      </c>
      <c r="M3290" t="str">
        <f t="shared" si="155"/>
        <v>2. Early Repeat (2-3)</v>
      </c>
      <c r="N3290" t="str">
        <f>IFERROR(INDEX(Demographics!F:F, MATCH(A3290, Demographics!A:A, 0)), "Unspecified Bank")</f>
        <v>GT Bank</v>
      </c>
      <c r="O3290" t="str">
        <f>IFERROR(INDEX(Demographics!H:H, MATCH(A3290, Demographics!A:A, 0)) &amp; "", "Unknown Status")</f>
        <v>Permanent</v>
      </c>
    </row>
    <row r="3291" spans="1:15" x14ac:dyDescent="0.25">
      <c r="A3291" t="s">
        <v>3622</v>
      </c>
      <c r="B3291">
        <v>301996498</v>
      </c>
      <c r="C3291">
        <v>2</v>
      </c>
      <c r="D3291" s="1">
        <v>42942.38789351852</v>
      </c>
      <c r="E3291" s="1">
        <v>42942.346134259256</v>
      </c>
      <c r="F3291">
        <v>10000</v>
      </c>
      <c r="G3291">
        <v>11500</v>
      </c>
      <c r="H3291">
        <v>15</v>
      </c>
      <c r="J3291" t="s">
        <v>11</v>
      </c>
      <c r="K3291" s="2">
        <f t="shared" si="153"/>
        <v>0.15</v>
      </c>
      <c r="L3291">
        <f t="shared" si="154"/>
        <v>0</v>
      </c>
      <c r="M3291" t="str">
        <f t="shared" si="155"/>
        <v>2. Early Repeat (2-3)</v>
      </c>
      <c r="N3291" t="str">
        <f>IFERROR(INDEX(Demographics!F:F, MATCH(A3291, Demographics!A:A, 0)), "Unspecified Bank")</f>
        <v>Zenith Bank</v>
      </c>
      <c r="O3291" t="str">
        <f>IFERROR(INDEX(Demographics!H:H, MATCH(A3291, Demographics!A:A, 0)) &amp; "", "Unknown Status")</f>
        <v>Permanent</v>
      </c>
    </row>
    <row r="3292" spans="1:15" x14ac:dyDescent="0.25">
      <c r="A3292" t="s">
        <v>3623</v>
      </c>
      <c r="B3292">
        <v>301998211</v>
      </c>
      <c r="C3292">
        <v>2</v>
      </c>
      <c r="D3292" s="1">
        <v>42943.314791666664</v>
      </c>
      <c r="E3292" s="1">
        <v>42943.272303240738</v>
      </c>
      <c r="F3292">
        <v>10000</v>
      </c>
      <c r="G3292">
        <v>13000</v>
      </c>
      <c r="H3292">
        <v>30</v>
      </c>
      <c r="J3292" t="s">
        <v>11</v>
      </c>
      <c r="K3292" s="2">
        <f t="shared" si="153"/>
        <v>0.3</v>
      </c>
      <c r="L3292">
        <f t="shared" si="154"/>
        <v>0</v>
      </c>
      <c r="M3292" t="str">
        <f t="shared" si="155"/>
        <v>2. Early Repeat (2-3)</v>
      </c>
      <c r="N3292" t="str">
        <f>IFERROR(INDEX(Demographics!F:F, MATCH(A3292, Demographics!A:A, 0)), "Unspecified Bank")</f>
        <v>Access Bank</v>
      </c>
      <c r="O3292" t="str">
        <f>IFERROR(INDEX(Demographics!H:H, MATCH(A3292, Demographics!A:A, 0)) &amp; "", "Unknown Status")</f>
        <v>Permanent</v>
      </c>
    </row>
    <row r="3293" spans="1:15" x14ac:dyDescent="0.25">
      <c r="A3293" t="s">
        <v>3624</v>
      </c>
      <c r="B3293">
        <v>301977280</v>
      </c>
      <c r="C3293">
        <v>4</v>
      </c>
      <c r="D3293" s="1">
        <v>42930.435196759259</v>
      </c>
      <c r="E3293" s="1">
        <v>42930.393437500003</v>
      </c>
      <c r="F3293">
        <v>10000</v>
      </c>
      <c r="G3293">
        <v>13000</v>
      </c>
      <c r="H3293">
        <v>30</v>
      </c>
      <c r="J3293" t="s">
        <v>11</v>
      </c>
      <c r="K3293" s="2">
        <f t="shared" si="153"/>
        <v>0.3</v>
      </c>
      <c r="L3293">
        <f t="shared" si="154"/>
        <v>0</v>
      </c>
      <c r="M3293" t="str">
        <f t="shared" si="155"/>
        <v>3. High Velocity Loyalty (4+)</v>
      </c>
      <c r="N3293" t="str">
        <f>IFERROR(INDEX(Demographics!F:F, MATCH(A3293, Demographics!A:A, 0)), "Unspecified Bank")</f>
        <v>EcoBank</v>
      </c>
      <c r="O3293" t="str">
        <f>IFERROR(INDEX(Demographics!H:H, MATCH(A3293, Demographics!A:A, 0)) &amp; "", "Unknown Status")</f>
        <v>Permanent</v>
      </c>
    </row>
    <row r="3294" spans="1:15" x14ac:dyDescent="0.25">
      <c r="A3294" t="s">
        <v>3625</v>
      </c>
      <c r="B3294">
        <v>302002669</v>
      </c>
      <c r="C3294">
        <v>8</v>
      </c>
      <c r="D3294" s="1">
        <v>42945.820879629631</v>
      </c>
      <c r="E3294" s="1">
        <v>42945.778437499997</v>
      </c>
      <c r="F3294">
        <v>30000</v>
      </c>
      <c r="G3294">
        <v>34500</v>
      </c>
      <c r="H3294">
        <v>30</v>
      </c>
      <c r="J3294" t="s">
        <v>11</v>
      </c>
      <c r="K3294" s="2">
        <f t="shared" si="153"/>
        <v>0.15</v>
      </c>
      <c r="L3294">
        <f t="shared" si="154"/>
        <v>0</v>
      </c>
      <c r="M3294" t="str">
        <f t="shared" si="155"/>
        <v>3. High Velocity Loyalty (4+)</v>
      </c>
      <c r="N3294" t="str">
        <f>IFERROR(INDEX(Demographics!F:F, MATCH(A3294, Demographics!A:A, 0)), "Unspecified Bank")</f>
        <v>Diamond Bank</v>
      </c>
      <c r="O3294" t="str">
        <f>IFERROR(INDEX(Demographics!H:H, MATCH(A3294, Demographics!A:A, 0)) &amp; "", "Unknown Status")</f>
        <v>Permanent</v>
      </c>
    </row>
    <row r="3295" spans="1:15" x14ac:dyDescent="0.25">
      <c r="A3295" t="s">
        <v>3626</v>
      </c>
      <c r="B3295">
        <v>301958838</v>
      </c>
      <c r="C3295">
        <v>2</v>
      </c>
      <c r="D3295" s="1">
        <v>42917.491678240738</v>
      </c>
      <c r="E3295" s="1">
        <v>42917.449942129628</v>
      </c>
      <c r="F3295">
        <v>10000</v>
      </c>
      <c r="G3295">
        <v>13000</v>
      </c>
      <c r="H3295">
        <v>30</v>
      </c>
      <c r="J3295" t="s">
        <v>23</v>
      </c>
      <c r="K3295" s="2">
        <f t="shared" si="153"/>
        <v>0.3</v>
      </c>
      <c r="L3295">
        <f t="shared" si="154"/>
        <v>1</v>
      </c>
      <c r="M3295" t="str">
        <f t="shared" si="155"/>
        <v>2. Early Repeat (2-3)</v>
      </c>
      <c r="N3295" t="str">
        <f>IFERROR(INDEX(Demographics!F:F, MATCH(A3295, Demographics!A:A, 0)), "Unspecified Bank")</f>
        <v>Unspecified Bank</v>
      </c>
      <c r="O3295" t="str">
        <f>IFERROR(INDEX(Demographics!H:H, MATCH(A3295, Demographics!A:A, 0)) &amp; "", "Unknown Status")</f>
        <v>Unknown Status</v>
      </c>
    </row>
    <row r="3296" spans="1:15" x14ac:dyDescent="0.25">
      <c r="A3296" t="s">
        <v>3627</v>
      </c>
      <c r="B3296">
        <v>301963103</v>
      </c>
      <c r="C3296">
        <v>2</v>
      </c>
      <c r="D3296" s="1">
        <v>42920.529988425929</v>
      </c>
      <c r="E3296" s="1">
        <v>42920.488252314812</v>
      </c>
      <c r="F3296">
        <v>10000</v>
      </c>
      <c r="G3296">
        <v>13000</v>
      </c>
      <c r="H3296">
        <v>30</v>
      </c>
      <c r="I3296" t="s">
        <v>3628</v>
      </c>
      <c r="J3296" t="s">
        <v>23</v>
      </c>
      <c r="K3296" s="2">
        <f t="shared" si="153"/>
        <v>0.3</v>
      </c>
      <c r="L3296">
        <f t="shared" si="154"/>
        <v>1</v>
      </c>
      <c r="M3296" t="str">
        <f t="shared" si="155"/>
        <v>2. Early Repeat (2-3)</v>
      </c>
      <c r="N3296" t="str">
        <f>IFERROR(INDEX(Demographics!F:F, MATCH(A3296, Demographics!A:A, 0)), "Unspecified Bank")</f>
        <v>Access Bank</v>
      </c>
      <c r="O3296" t="str">
        <f>IFERROR(INDEX(Demographics!H:H, MATCH(A3296, Demographics!A:A, 0)) &amp; "", "Unknown Status")</f>
        <v>Permanent</v>
      </c>
    </row>
    <row r="3297" spans="1:15" x14ac:dyDescent="0.25">
      <c r="A3297" t="s">
        <v>3629</v>
      </c>
      <c r="B3297">
        <v>301997037</v>
      </c>
      <c r="C3297">
        <v>2</v>
      </c>
      <c r="D3297" s="1">
        <v>42942.578194444446</v>
      </c>
      <c r="E3297" s="1">
        <v>42942.536435185182</v>
      </c>
      <c r="F3297">
        <v>10000</v>
      </c>
      <c r="G3297">
        <v>13000</v>
      </c>
      <c r="H3297">
        <v>30</v>
      </c>
      <c r="J3297" t="s">
        <v>23</v>
      </c>
      <c r="K3297" s="2">
        <f t="shared" si="153"/>
        <v>0.3</v>
      </c>
      <c r="L3297">
        <f t="shared" si="154"/>
        <v>1</v>
      </c>
      <c r="M3297" t="str">
        <f t="shared" si="155"/>
        <v>2. Early Repeat (2-3)</v>
      </c>
      <c r="N3297" t="str">
        <f>IFERROR(INDEX(Demographics!F:F, MATCH(A3297, Demographics!A:A, 0)), "Unspecified Bank")</f>
        <v>First Bank</v>
      </c>
      <c r="O3297" t="str">
        <f>IFERROR(INDEX(Demographics!H:H, MATCH(A3297, Demographics!A:A, 0)) &amp; "", "Unknown Status")</f>
        <v>Permanent</v>
      </c>
    </row>
    <row r="3298" spans="1:15" x14ac:dyDescent="0.25">
      <c r="A3298" t="s">
        <v>3630</v>
      </c>
      <c r="B3298">
        <v>301975490</v>
      </c>
      <c r="C3298">
        <v>10</v>
      </c>
      <c r="D3298" s="1">
        <v>42929.279907407406</v>
      </c>
      <c r="E3298" s="1">
        <v>42929.237430555557</v>
      </c>
      <c r="F3298">
        <v>20000</v>
      </c>
      <c r="G3298">
        <v>22250</v>
      </c>
      <c r="H3298">
        <v>15</v>
      </c>
      <c r="J3298" t="s">
        <v>23</v>
      </c>
      <c r="K3298" s="2">
        <f t="shared" si="153"/>
        <v>0.1125</v>
      </c>
      <c r="L3298">
        <f t="shared" si="154"/>
        <v>1</v>
      </c>
      <c r="M3298" t="str">
        <f t="shared" si="155"/>
        <v>3. High Velocity Loyalty (4+)</v>
      </c>
      <c r="N3298" t="str">
        <f>IFERROR(INDEX(Demographics!F:F, MATCH(A3298, Demographics!A:A, 0)), "Unspecified Bank")</f>
        <v>EcoBank</v>
      </c>
      <c r="O3298" t="str">
        <f>IFERROR(INDEX(Demographics!H:H, MATCH(A3298, Demographics!A:A, 0)) &amp; "", "Unknown Status")</f>
        <v>Permanent</v>
      </c>
    </row>
    <row r="3299" spans="1:15" x14ac:dyDescent="0.25">
      <c r="A3299" t="s">
        <v>3631</v>
      </c>
      <c r="B3299">
        <v>301960481</v>
      </c>
      <c r="C3299">
        <v>3</v>
      </c>
      <c r="D3299" s="1">
        <v>42919.13616898148</v>
      </c>
      <c r="E3299" s="1">
        <v>42919.094444444447</v>
      </c>
      <c r="F3299">
        <v>10000</v>
      </c>
      <c r="G3299">
        <v>13000</v>
      </c>
      <c r="H3299">
        <v>30</v>
      </c>
      <c r="J3299" t="s">
        <v>23</v>
      </c>
      <c r="K3299" s="2">
        <f t="shared" si="153"/>
        <v>0.3</v>
      </c>
      <c r="L3299">
        <f t="shared" si="154"/>
        <v>1</v>
      </c>
      <c r="M3299" t="str">
        <f t="shared" si="155"/>
        <v>2. Early Repeat (2-3)</v>
      </c>
      <c r="N3299" t="str">
        <f>IFERROR(INDEX(Demographics!F:F, MATCH(A3299, Demographics!A:A, 0)), "Unspecified Bank")</f>
        <v>Unspecified Bank</v>
      </c>
      <c r="O3299" t="str">
        <f>IFERROR(INDEX(Demographics!H:H, MATCH(A3299, Demographics!A:A, 0)) &amp; "", "Unknown Status")</f>
        <v>Unknown Status</v>
      </c>
    </row>
    <row r="3300" spans="1:15" x14ac:dyDescent="0.25">
      <c r="A3300" t="s">
        <v>3632</v>
      </c>
      <c r="B3300">
        <v>301998947</v>
      </c>
      <c r="C3300">
        <v>2</v>
      </c>
      <c r="D3300" s="1">
        <v>42943.644687499997</v>
      </c>
      <c r="E3300" s="1">
        <v>42943.602951388886</v>
      </c>
      <c r="F3300">
        <v>10000</v>
      </c>
      <c r="G3300">
        <v>11500</v>
      </c>
      <c r="H3300">
        <v>15</v>
      </c>
      <c r="J3300" t="s">
        <v>23</v>
      </c>
      <c r="K3300" s="2">
        <f t="shared" si="153"/>
        <v>0.15</v>
      </c>
      <c r="L3300">
        <f t="shared" si="154"/>
        <v>1</v>
      </c>
      <c r="M3300" t="str">
        <f t="shared" si="155"/>
        <v>2. Early Repeat (2-3)</v>
      </c>
      <c r="N3300" t="str">
        <f>IFERROR(INDEX(Demographics!F:F, MATCH(A3300, Demographics!A:A, 0)), "Unspecified Bank")</f>
        <v>FCMB</v>
      </c>
      <c r="O3300" t="str">
        <f>IFERROR(INDEX(Demographics!H:H, MATCH(A3300, Demographics!A:A, 0)) &amp; "", "Unknown Status")</f>
        <v/>
      </c>
    </row>
    <row r="3301" spans="1:15" x14ac:dyDescent="0.25">
      <c r="A3301" t="s">
        <v>3633</v>
      </c>
      <c r="B3301">
        <v>301976551</v>
      </c>
      <c r="C3301">
        <v>8</v>
      </c>
      <c r="D3301" s="1">
        <v>42929.807118055556</v>
      </c>
      <c r="E3301" s="1">
        <v>42929.765335648146</v>
      </c>
      <c r="F3301">
        <v>20000</v>
      </c>
      <c r="G3301">
        <v>24500</v>
      </c>
      <c r="H3301">
        <v>30</v>
      </c>
      <c r="J3301" t="s">
        <v>11</v>
      </c>
      <c r="K3301" s="2">
        <f t="shared" si="153"/>
        <v>0.22500000000000001</v>
      </c>
      <c r="L3301">
        <f t="shared" si="154"/>
        <v>0</v>
      </c>
      <c r="M3301" t="str">
        <f t="shared" si="155"/>
        <v>3. High Velocity Loyalty (4+)</v>
      </c>
      <c r="N3301" t="str">
        <f>IFERROR(INDEX(Demographics!F:F, MATCH(A3301, Demographics!A:A, 0)), "Unspecified Bank")</f>
        <v>GT Bank</v>
      </c>
      <c r="O3301" t="str">
        <f>IFERROR(INDEX(Demographics!H:H, MATCH(A3301, Demographics!A:A, 0)) &amp; "", "Unknown Status")</f>
        <v>Permanent</v>
      </c>
    </row>
    <row r="3302" spans="1:15" x14ac:dyDescent="0.25">
      <c r="A3302" t="s">
        <v>3634</v>
      </c>
      <c r="B3302">
        <v>301980605</v>
      </c>
      <c r="C3302">
        <v>2</v>
      </c>
      <c r="D3302" s="1">
        <v>42932.709027777775</v>
      </c>
      <c r="E3302" s="1">
        <v>42932.667280092595</v>
      </c>
      <c r="F3302">
        <v>10000</v>
      </c>
      <c r="G3302">
        <v>13000</v>
      </c>
      <c r="H3302">
        <v>30</v>
      </c>
      <c r="J3302" t="s">
        <v>23</v>
      </c>
      <c r="K3302" s="2">
        <f t="shared" si="153"/>
        <v>0.3</v>
      </c>
      <c r="L3302">
        <f t="shared" si="154"/>
        <v>1</v>
      </c>
      <c r="M3302" t="str">
        <f t="shared" si="155"/>
        <v>2. Early Repeat (2-3)</v>
      </c>
      <c r="N3302" t="str">
        <f>IFERROR(INDEX(Demographics!F:F, MATCH(A3302, Demographics!A:A, 0)), "Unspecified Bank")</f>
        <v>GT Bank</v>
      </c>
      <c r="O3302" t="str">
        <f>IFERROR(INDEX(Demographics!H:H, MATCH(A3302, Demographics!A:A, 0)) &amp; "", "Unknown Status")</f>
        <v>Permanent</v>
      </c>
    </row>
    <row r="3303" spans="1:15" x14ac:dyDescent="0.25">
      <c r="A3303" t="s">
        <v>3635</v>
      </c>
      <c r="B3303">
        <v>301995953</v>
      </c>
      <c r="C3303">
        <v>5</v>
      </c>
      <c r="D3303" s="1">
        <v>42941.876168981478</v>
      </c>
      <c r="E3303" s="1">
        <v>42941.834421296298</v>
      </c>
      <c r="F3303">
        <v>20000</v>
      </c>
      <c r="G3303">
        <v>24500</v>
      </c>
      <c r="H3303">
        <v>30</v>
      </c>
      <c r="J3303" t="s">
        <v>11</v>
      </c>
      <c r="K3303" s="2">
        <f t="shared" si="153"/>
        <v>0.22500000000000001</v>
      </c>
      <c r="L3303">
        <f t="shared" si="154"/>
        <v>0</v>
      </c>
      <c r="M3303" t="str">
        <f t="shared" si="155"/>
        <v>3. High Velocity Loyalty (4+)</v>
      </c>
      <c r="N3303" t="str">
        <f>IFERROR(INDEX(Demographics!F:F, MATCH(A3303, Demographics!A:A, 0)), "Unspecified Bank")</f>
        <v>Diamond Bank</v>
      </c>
      <c r="O3303" t="str">
        <f>IFERROR(INDEX(Demographics!H:H, MATCH(A3303, Demographics!A:A, 0)) &amp; "", "Unknown Status")</f>
        <v>Permanent</v>
      </c>
    </row>
    <row r="3304" spans="1:15" x14ac:dyDescent="0.25">
      <c r="A3304" t="s">
        <v>3636</v>
      </c>
      <c r="B3304">
        <v>301965099</v>
      </c>
      <c r="C3304">
        <v>9</v>
      </c>
      <c r="D3304" s="1">
        <v>42921.662627314814</v>
      </c>
      <c r="E3304" s="1">
        <v>42921.620798611111</v>
      </c>
      <c r="F3304">
        <v>30000</v>
      </c>
      <c r="G3304">
        <v>34500</v>
      </c>
      <c r="H3304">
        <v>30</v>
      </c>
      <c r="J3304" t="s">
        <v>11</v>
      </c>
      <c r="K3304" s="2">
        <f t="shared" si="153"/>
        <v>0.15</v>
      </c>
      <c r="L3304">
        <f t="shared" si="154"/>
        <v>0</v>
      </c>
      <c r="M3304" t="str">
        <f t="shared" si="155"/>
        <v>3. High Velocity Loyalty (4+)</v>
      </c>
      <c r="N3304" t="str">
        <f>IFERROR(INDEX(Demographics!F:F, MATCH(A3304, Demographics!A:A, 0)), "Unspecified Bank")</f>
        <v>GT Bank</v>
      </c>
      <c r="O3304" t="str">
        <f>IFERROR(INDEX(Demographics!H:H, MATCH(A3304, Demographics!A:A, 0)) &amp; "", "Unknown Status")</f>
        <v>Unemployed</v>
      </c>
    </row>
    <row r="3305" spans="1:15" x14ac:dyDescent="0.25">
      <c r="A3305" t="s">
        <v>3637</v>
      </c>
      <c r="B3305">
        <v>301968206</v>
      </c>
      <c r="C3305">
        <v>5</v>
      </c>
      <c r="D3305" s="1">
        <v>42923.668773148151</v>
      </c>
      <c r="E3305" s="1">
        <v>42923.627060185187</v>
      </c>
      <c r="F3305">
        <v>10000</v>
      </c>
      <c r="G3305">
        <v>13000</v>
      </c>
      <c r="H3305">
        <v>30</v>
      </c>
      <c r="J3305" t="s">
        <v>11</v>
      </c>
      <c r="K3305" s="2">
        <f t="shared" si="153"/>
        <v>0.3</v>
      </c>
      <c r="L3305">
        <f t="shared" si="154"/>
        <v>0</v>
      </c>
      <c r="M3305" t="str">
        <f t="shared" si="155"/>
        <v>3. High Velocity Loyalty (4+)</v>
      </c>
      <c r="N3305" t="str">
        <f>IFERROR(INDEX(Demographics!F:F, MATCH(A3305, Demographics!A:A, 0)), "Unspecified Bank")</f>
        <v>Unspecified Bank</v>
      </c>
      <c r="O3305" t="str">
        <f>IFERROR(INDEX(Demographics!H:H, MATCH(A3305, Demographics!A:A, 0)) &amp; "", "Unknown Status")</f>
        <v>Unknown Status</v>
      </c>
    </row>
    <row r="3306" spans="1:15" x14ac:dyDescent="0.25">
      <c r="A3306" t="s">
        <v>3638</v>
      </c>
      <c r="B3306">
        <v>301971866</v>
      </c>
      <c r="C3306">
        <v>2</v>
      </c>
      <c r="D3306" s="1">
        <v>42926.726909722223</v>
      </c>
      <c r="E3306" s="1">
        <v>42926.685185185182</v>
      </c>
      <c r="F3306">
        <v>10000</v>
      </c>
      <c r="G3306">
        <v>13000</v>
      </c>
      <c r="H3306">
        <v>30</v>
      </c>
      <c r="J3306" t="s">
        <v>11</v>
      </c>
      <c r="K3306" s="2">
        <f t="shared" si="153"/>
        <v>0.3</v>
      </c>
      <c r="L3306">
        <f t="shared" si="154"/>
        <v>0</v>
      </c>
      <c r="M3306" t="str">
        <f t="shared" si="155"/>
        <v>2. Early Repeat (2-3)</v>
      </c>
      <c r="N3306" t="str">
        <f>IFERROR(INDEX(Demographics!F:F, MATCH(A3306, Demographics!A:A, 0)), "Unspecified Bank")</f>
        <v>First Bank</v>
      </c>
      <c r="O3306" t="str">
        <f>IFERROR(INDEX(Demographics!H:H, MATCH(A3306, Demographics!A:A, 0)) &amp; "", "Unknown Status")</f>
        <v>Permanent</v>
      </c>
    </row>
    <row r="3307" spans="1:15" x14ac:dyDescent="0.25">
      <c r="A3307" t="s">
        <v>3639</v>
      </c>
      <c r="B3307">
        <v>301985452</v>
      </c>
      <c r="C3307">
        <v>11</v>
      </c>
      <c r="D3307" s="1">
        <v>42935.490069444444</v>
      </c>
      <c r="E3307" s="1">
        <v>42935.447627314818</v>
      </c>
      <c r="F3307">
        <v>40000</v>
      </c>
      <c r="G3307">
        <v>48000</v>
      </c>
      <c r="H3307">
        <v>60</v>
      </c>
      <c r="J3307" t="s">
        <v>11</v>
      </c>
      <c r="K3307" s="2">
        <f t="shared" si="153"/>
        <v>0.2</v>
      </c>
      <c r="L3307">
        <f t="shared" si="154"/>
        <v>0</v>
      </c>
      <c r="M3307" t="str">
        <f t="shared" si="155"/>
        <v>3. High Velocity Loyalty (4+)</v>
      </c>
      <c r="N3307" t="str">
        <f>IFERROR(INDEX(Demographics!F:F, MATCH(A3307, Demographics!A:A, 0)), "Unspecified Bank")</f>
        <v>Unspecified Bank</v>
      </c>
      <c r="O3307" t="str">
        <f>IFERROR(INDEX(Demographics!H:H, MATCH(A3307, Demographics!A:A, 0)) &amp; "", "Unknown Status")</f>
        <v>Unknown Status</v>
      </c>
    </row>
    <row r="3308" spans="1:15" x14ac:dyDescent="0.25">
      <c r="A3308" t="s">
        <v>3640</v>
      </c>
      <c r="B3308">
        <v>301976838</v>
      </c>
      <c r="C3308">
        <v>13</v>
      </c>
      <c r="D3308" s="1">
        <v>42930.025405092594</v>
      </c>
      <c r="E3308" s="1">
        <v>42929.98364583333</v>
      </c>
      <c r="F3308">
        <v>50000</v>
      </c>
      <c r="G3308">
        <v>57500</v>
      </c>
      <c r="H3308">
        <v>90</v>
      </c>
      <c r="J3308" t="s">
        <v>11</v>
      </c>
      <c r="K3308" s="2">
        <f t="shared" si="153"/>
        <v>0.15</v>
      </c>
      <c r="L3308">
        <f t="shared" si="154"/>
        <v>0</v>
      </c>
      <c r="M3308" t="str">
        <f t="shared" si="155"/>
        <v>3. High Velocity Loyalty (4+)</v>
      </c>
      <c r="N3308" t="str">
        <f>IFERROR(INDEX(Demographics!F:F, MATCH(A3308, Demographics!A:A, 0)), "Unspecified Bank")</f>
        <v>Diamond Bank</v>
      </c>
      <c r="O3308" t="str">
        <f>IFERROR(INDEX(Demographics!H:H, MATCH(A3308, Demographics!A:A, 0)) &amp; "", "Unknown Status")</f>
        <v>Permanent</v>
      </c>
    </row>
    <row r="3309" spans="1:15" x14ac:dyDescent="0.25">
      <c r="A3309" t="s">
        <v>3641</v>
      </c>
      <c r="B3309">
        <v>301997384</v>
      </c>
      <c r="C3309">
        <v>2</v>
      </c>
      <c r="D3309" s="1">
        <v>42942.710370370369</v>
      </c>
      <c r="E3309" s="1">
        <v>42942.668622685182</v>
      </c>
      <c r="F3309">
        <v>10000</v>
      </c>
      <c r="G3309">
        <v>13000</v>
      </c>
      <c r="H3309">
        <v>30</v>
      </c>
      <c r="J3309" t="s">
        <v>11</v>
      </c>
      <c r="K3309" s="2">
        <f t="shared" si="153"/>
        <v>0.3</v>
      </c>
      <c r="L3309">
        <f t="shared" si="154"/>
        <v>0</v>
      </c>
      <c r="M3309" t="str">
        <f t="shared" si="155"/>
        <v>2. Early Repeat (2-3)</v>
      </c>
      <c r="N3309" t="str">
        <f>IFERROR(INDEX(Demographics!F:F, MATCH(A3309, Demographics!A:A, 0)), "Unspecified Bank")</f>
        <v>Unspecified Bank</v>
      </c>
      <c r="O3309" t="str">
        <f>IFERROR(INDEX(Demographics!H:H, MATCH(A3309, Demographics!A:A, 0)) &amp; "", "Unknown Status")</f>
        <v>Unknown Status</v>
      </c>
    </row>
    <row r="3310" spans="1:15" x14ac:dyDescent="0.25">
      <c r="A3310" t="s">
        <v>3642</v>
      </c>
      <c r="B3310">
        <v>301999752</v>
      </c>
      <c r="C3310">
        <v>5</v>
      </c>
      <c r="D3310" s="1">
        <v>42944.062835648147</v>
      </c>
      <c r="E3310" s="1">
        <v>42944.021087962959</v>
      </c>
      <c r="F3310">
        <v>20000</v>
      </c>
      <c r="G3310">
        <v>24500</v>
      </c>
      <c r="H3310">
        <v>30</v>
      </c>
      <c r="J3310" t="s">
        <v>11</v>
      </c>
      <c r="K3310" s="2">
        <f t="shared" si="153"/>
        <v>0.22500000000000001</v>
      </c>
      <c r="L3310">
        <f t="shared" si="154"/>
        <v>0</v>
      </c>
      <c r="M3310" t="str">
        <f t="shared" si="155"/>
        <v>3. High Velocity Loyalty (4+)</v>
      </c>
      <c r="N3310" t="str">
        <f>IFERROR(INDEX(Demographics!F:F, MATCH(A3310, Demographics!A:A, 0)), "Unspecified Bank")</f>
        <v>GT Bank</v>
      </c>
      <c r="O3310" t="str">
        <f>IFERROR(INDEX(Demographics!H:H, MATCH(A3310, Demographics!A:A, 0)) &amp; "", "Unknown Status")</f>
        <v>Permanent</v>
      </c>
    </row>
    <row r="3311" spans="1:15" x14ac:dyDescent="0.25">
      <c r="A3311" t="s">
        <v>3643</v>
      </c>
      <c r="B3311">
        <v>301998124</v>
      </c>
      <c r="C3311">
        <v>5</v>
      </c>
      <c r="D3311" s="1">
        <v>42943.235381944447</v>
      </c>
      <c r="E3311" s="1">
        <v>42943.19290509259</v>
      </c>
      <c r="F3311">
        <v>20000</v>
      </c>
      <c r="G3311">
        <v>24500</v>
      </c>
      <c r="H3311">
        <v>30</v>
      </c>
      <c r="J3311" t="s">
        <v>11</v>
      </c>
      <c r="K3311" s="2">
        <f t="shared" si="153"/>
        <v>0.22500000000000001</v>
      </c>
      <c r="L3311">
        <f t="shared" si="154"/>
        <v>0</v>
      </c>
      <c r="M3311" t="str">
        <f t="shared" si="155"/>
        <v>3. High Velocity Loyalty (4+)</v>
      </c>
      <c r="N3311" t="str">
        <f>IFERROR(INDEX(Demographics!F:F, MATCH(A3311, Demographics!A:A, 0)), "Unspecified Bank")</f>
        <v>Fidelity Bank</v>
      </c>
      <c r="O3311" t="str">
        <f>IFERROR(INDEX(Demographics!H:H, MATCH(A3311, Demographics!A:A, 0)) &amp; "", "Unknown Status")</f>
        <v>Permanent</v>
      </c>
    </row>
    <row r="3312" spans="1:15" x14ac:dyDescent="0.25">
      <c r="A3312" t="s">
        <v>3644</v>
      </c>
      <c r="B3312">
        <v>301987811</v>
      </c>
      <c r="C3312">
        <v>3</v>
      </c>
      <c r="D3312" s="1">
        <v>42936.651817129627</v>
      </c>
      <c r="E3312" s="1">
        <v>42936.610034722224</v>
      </c>
      <c r="F3312">
        <v>10000</v>
      </c>
      <c r="G3312">
        <v>11500</v>
      </c>
      <c r="H3312">
        <v>15</v>
      </c>
      <c r="I3312" t="s">
        <v>3645</v>
      </c>
      <c r="J3312" t="s">
        <v>11</v>
      </c>
      <c r="K3312" s="2">
        <f t="shared" si="153"/>
        <v>0.15</v>
      </c>
      <c r="L3312">
        <f t="shared" si="154"/>
        <v>0</v>
      </c>
      <c r="M3312" t="str">
        <f t="shared" si="155"/>
        <v>2. Early Repeat (2-3)</v>
      </c>
      <c r="N3312" t="str">
        <f>IFERROR(INDEX(Demographics!F:F, MATCH(A3312, Demographics!A:A, 0)), "Unspecified Bank")</f>
        <v>Unspecified Bank</v>
      </c>
      <c r="O3312" t="str">
        <f>IFERROR(INDEX(Demographics!H:H, MATCH(A3312, Demographics!A:A, 0)) &amp; "", "Unknown Status")</f>
        <v>Unknown Status</v>
      </c>
    </row>
    <row r="3313" spans="1:15" x14ac:dyDescent="0.25">
      <c r="A3313" t="s">
        <v>3646</v>
      </c>
      <c r="B3313">
        <v>301990870</v>
      </c>
      <c r="C3313">
        <v>2</v>
      </c>
      <c r="D3313" s="1">
        <v>42938.62332175926</v>
      </c>
      <c r="E3313" s="1">
        <v>42938.581574074073</v>
      </c>
      <c r="F3313">
        <v>10000</v>
      </c>
      <c r="G3313">
        <v>13000</v>
      </c>
      <c r="H3313">
        <v>30</v>
      </c>
      <c r="I3313" t="s">
        <v>118</v>
      </c>
      <c r="J3313" t="s">
        <v>11</v>
      </c>
      <c r="K3313" s="2">
        <f t="shared" si="153"/>
        <v>0.3</v>
      </c>
      <c r="L3313">
        <f t="shared" si="154"/>
        <v>0</v>
      </c>
      <c r="M3313" t="str">
        <f t="shared" si="155"/>
        <v>2. Early Repeat (2-3)</v>
      </c>
      <c r="N3313" t="str">
        <f>IFERROR(INDEX(Demographics!F:F, MATCH(A3313, Demographics!A:A, 0)), "Unspecified Bank")</f>
        <v>First Bank</v>
      </c>
      <c r="O3313" t="str">
        <f>IFERROR(INDEX(Demographics!H:H, MATCH(A3313, Demographics!A:A, 0)) &amp; "", "Unknown Status")</f>
        <v>Permanent</v>
      </c>
    </row>
    <row r="3314" spans="1:15" x14ac:dyDescent="0.25">
      <c r="A3314" t="s">
        <v>3647</v>
      </c>
      <c r="B3314">
        <v>301988133</v>
      </c>
      <c r="C3314">
        <v>2</v>
      </c>
      <c r="D3314" s="1">
        <v>42936.783067129632</v>
      </c>
      <c r="E3314" s="1">
        <v>42936.741319444445</v>
      </c>
      <c r="F3314">
        <v>10000</v>
      </c>
      <c r="G3314">
        <v>11500</v>
      </c>
      <c r="H3314">
        <v>15</v>
      </c>
      <c r="J3314" t="s">
        <v>11</v>
      </c>
      <c r="K3314" s="2">
        <f t="shared" si="153"/>
        <v>0.15</v>
      </c>
      <c r="L3314">
        <f t="shared" si="154"/>
        <v>0</v>
      </c>
      <c r="M3314" t="str">
        <f t="shared" si="155"/>
        <v>2. Early Repeat (2-3)</v>
      </c>
      <c r="N3314" t="str">
        <f>IFERROR(INDEX(Demographics!F:F, MATCH(A3314, Demographics!A:A, 0)), "Unspecified Bank")</f>
        <v>UBA</v>
      </c>
      <c r="O3314" t="str">
        <f>IFERROR(INDEX(Demographics!H:H, MATCH(A3314, Demographics!A:A, 0)) &amp; "", "Unknown Status")</f>
        <v>Permanent</v>
      </c>
    </row>
    <row r="3315" spans="1:15" x14ac:dyDescent="0.25">
      <c r="A3315" t="s">
        <v>3648</v>
      </c>
      <c r="B3315">
        <v>301988757</v>
      </c>
      <c r="C3315">
        <v>8</v>
      </c>
      <c r="D3315" s="1">
        <v>42937.325671296298</v>
      </c>
      <c r="E3315" s="1">
        <v>42937.283773148149</v>
      </c>
      <c r="F3315">
        <v>30000</v>
      </c>
      <c r="G3315">
        <v>34500</v>
      </c>
      <c r="H3315">
        <v>30</v>
      </c>
      <c r="J3315" t="s">
        <v>11</v>
      </c>
      <c r="K3315" s="2">
        <f t="shared" si="153"/>
        <v>0.15</v>
      </c>
      <c r="L3315">
        <f t="shared" si="154"/>
        <v>0</v>
      </c>
      <c r="M3315" t="str">
        <f t="shared" si="155"/>
        <v>3. High Velocity Loyalty (4+)</v>
      </c>
      <c r="N3315" t="str">
        <f>IFERROR(INDEX(Demographics!F:F, MATCH(A3315, Demographics!A:A, 0)), "Unspecified Bank")</f>
        <v>Unspecified Bank</v>
      </c>
      <c r="O3315" t="str">
        <f>IFERROR(INDEX(Demographics!H:H, MATCH(A3315, Demographics!A:A, 0)) &amp; "", "Unknown Status")</f>
        <v>Unknown Status</v>
      </c>
    </row>
    <row r="3316" spans="1:15" x14ac:dyDescent="0.25">
      <c r="A3316" t="s">
        <v>3649</v>
      </c>
      <c r="B3316">
        <v>302001385</v>
      </c>
      <c r="C3316">
        <v>2</v>
      </c>
      <c r="D3316" s="1">
        <v>42944.905798611115</v>
      </c>
      <c r="E3316" s="1">
        <v>42944.864050925928</v>
      </c>
      <c r="F3316">
        <v>10000</v>
      </c>
      <c r="G3316">
        <v>13000</v>
      </c>
      <c r="H3316">
        <v>30</v>
      </c>
      <c r="J3316" t="s">
        <v>11</v>
      </c>
      <c r="K3316" s="2">
        <f t="shared" si="153"/>
        <v>0.3</v>
      </c>
      <c r="L3316">
        <f t="shared" si="154"/>
        <v>0</v>
      </c>
      <c r="M3316" t="str">
        <f t="shared" si="155"/>
        <v>2. Early Repeat (2-3)</v>
      </c>
      <c r="N3316" t="str">
        <f>IFERROR(INDEX(Demographics!F:F, MATCH(A3316, Demographics!A:A, 0)), "Unspecified Bank")</f>
        <v>Unspecified Bank</v>
      </c>
      <c r="O3316" t="str">
        <f>IFERROR(INDEX(Demographics!H:H, MATCH(A3316, Demographics!A:A, 0)) &amp; "", "Unknown Status")</f>
        <v>Unknown Status</v>
      </c>
    </row>
    <row r="3317" spans="1:15" x14ac:dyDescent="0.25">
      <c r="A3317" t="s">
        <v>3650</v>
      </c>
      <c r="B3317">
        <v>301979834</v>
      </c>
      <c r="C3317">
        <v>6</v>
      </c>
      <c r="D3317" s="1">
        <v>42931.97347222222</v>
      </c>
      <c r="E3317" s="1">
        <v>42931.931701388887</v>
      </c>
      <c r="F3317">
        <v>20000</v>
      </c>
      <c r="G3317">
        <v>22250</v>
      </c>
      <c r="H3317">
        <v>15</v>
      </c>
      <c r="J3317" t="s">
        <v>11</v>
      </c>
      <c r="K3317" s="2">
        <f t="shared" si="153"/>
        <v>0.1125</v>
      </c>
      <c r="L3317">
        <f t="shared" si="154"/>
        <v>0</v>
      </c>
      <c r="M3317" t="str">
        <f t="shared" si="155"/>
        <v>3. High Velocity Loyalty (4+)</v>
      </c>
      <c r="N3317" t="str">
        <f>IFERROR(INDEX(Demographics!F:F, MATCH(A3317, Demographics!A:A, 0)), "Unspecified Bank")</f>
        <v>First Bank</v>
      </c>
      <c r="O3317" t="str">
        <f>IFERROR(INDEX(Demographics!H:H, MATCH(A3317, Demographics!A:A, 0)) &amp; "", "Unknown Status")</f>
        <v>Permanent</v>
      </c>
    </row>
    <row r="3318" spans="1:15" x14ac:dyDescent="0.25">
      <c r="A3318" t="s">
        <v>3651</v>
      </c>
      <c r="B3318">
        <v>301960432</v>
      </c>
      <c r="C3318">
        <v>2</v>
      </c>
      <c r="D3318" s="1">
        <v>42918.98715277778</v>
      </c>
      <c r="E3318" s="1">
        <v>42918.945405092592</v>
      </c>
      <c r="F3318">
        <v>10000</v>
      </c>
      <c r="G3318">
        <v>13000</v>
      </c>
      <c r="H3318">
        <v>30</v>
      </c>
      <c r="I3318" t="s">
        <v>3652</v>
      </c>
      <c r="J3318" t="s">
        <v>11</v>
      </c>
      <c r="K3318" s="2">
        <f t="shared" si="153"/>
        <v>0.3</v>
      </c>
      <c r="L3318">
        <f t="shared" si="154"/>
        <v>0</v>
      </c>
      <c r="M3318" t="str">
        <f t="shared" si="155"/>
        <v>2. Early Repeat (2-3)</v>
      </c>
      <c r="N3318" t="str">
        <f>IFERROR(INDEX(Demographics!F:F, MATCH(A3318, Demographics!A:A, 0)), "Unspecified Bank")</f>
        <v>Access Bank</v>
      </c>
      <c r="O3318" t="str">
        <f>IFERROR(INDEX(Demographics!H:H, MATCH(A3318, Demographics!A:A, 0)) &amp; "", "Unknown Status")</f>
        <v>Permanent</v>
      </c>
    </row>
    <row r="3319" spans="1:15" x14ac:dyDescent="0.25">
      <c r="A3319" t="s">
        <v>3653</v>
      </c>
      <c r="B3319">
        <v>301969498</v>
      </c>
      <c r="C3319">
        <v>2</v>
      </c>
      <c r="D3319" s="1">
        <v>42924.720914351848</v>
      </c>
      <c r="E3319" s="1">
        <v>42924.679178240738</v>
      </c>
      <c r="F3319">
        <v>10000</v>
      </c>
      <c r="G3319">
        <v>11500</v>
      </c>
      <c r="H3319">
        <v>15</v>
      </c>
      <c r="J3319" t="s">
        <v>23</v>
      </c>
      <c r="K3319" s="2">
        <f t="shared" si="153"/>
        <v>0.15</v>
      </c>
      <c r="L3319">
        <f t="shared" si="154"/>
        <v>1</v>
      </c>
      <c r="M3319" t="str">
        <f t="shared" si="155"/>
        <v>2. Early Repeat (2-3)</v>
      </c>
      <c r="N3319" t="str">
        <f>IFERROR(INDEX(Demographics!F:F, MATCH(A3319, Demographics!A:A, 0)), "Unspecified Bank")</f>
        <v>GT Bank</v>
      </c>
      <c r="O3319" t="str">
        <f>IFERROR(INDEX(Demographics!H:H, MATCH(A3319, Demographics!A:A, 0)) &amp; "", "Unknown Status")</f>
        <v/>
      </c>
    </row>
    <row r="3320" spans="1:15" x14ac:dyDescent="0.25">
      <c r="A3320" t="s">
        <v>3654</v>
      </c>
      <c r="B3320">
        <v>302002515</v>
      </c>
      <c r="C3320">
        <v>5</v>
      </c>
      <c r="D3320" s="1">
        <v>42945.730347222219</v>
      </c>
      <c r="E3320" s="1">
        <v>42945.688587962963</v>
      </c>
      <c r="F3320">
        <v>10000</v>
      </c>
      <c r="G3320">
        <v>12250</v>
      </c>
      <c r="H3320">
        <v>30</v>
      </c>
      <c r="J3320" t="s">
        <v>23</v>
      </c>
      <c r="K3320" s="2">
        <f t="shared" si="153"/>
        <v>0.22500000000000001</v>
      </c>
      <c r="L3320">
        <f t="shared" si="154"/>
        <v>1</v>
      </c>
      <c r="M3320" t="str">
        <f t="shared" si="155"/>
        <v>3. High Velocity Loyalty (4+)</v>
      </c>
      <c r="N3320" t="str">
        <f>IFERROR(INDEX(Demographics!F:F, MATCH(A3320, Demographics!A:A, 0)), "Unspecified Bank")</f>
        <v>Fidelity Bank</v>
      </c>
      <c r="O3320" t="str">
        <f>IFERROR(INDEX(Demographics!H:H, MATCH(A3320, Demographics!A:A, 0)) &amp; "", "Unknown Status")</f>
        <v>Permanent</v>
      </c>
    </row>
    <row r="3321" spans="1:15" x14ac:dyDescent="0.25">
      <c r="A3321" t="s">
        <v>3655</v>
      </c>
      <c r="B3321">
        <v>301988655</v>
      </c>
      <c r="C3321">
        <v>2</v>
      </c>
      <c r="D3321" s="1">
        <v>42937.235150462962</v>
      </c>
      <c r="E3321" s="1">
        <v>42937.193414351852</v>
      </c>
      <c r="F3321">
        <v>10000</v>
      </c>
      <c r="G3321">
        <v>13000</v>
      </c>
      <c r="H3321">
        <v>30</v>
      </c>
      <c r="J3321" t="s">
        <v>11</v>
      </c>
      <c r="K3321" s="2">
        <f t="shared" si="153"/>
        <v>0.3</v>
      </c>
      <c r="L3321">
        <f t="shared" si="154"/>
        <v>0</v>
      </c>
      <c r="M3321" t="str">
        <f t="shared" si="155"/>
        <v>2. Early Repeat (2-3)</v>
      </c>
      <c r="N3321" t="str">
        <f>IFERROR(INDEX(Demographics!F:F, MATCH(A3321, Demographics!A:A, 0)), "Unspecified Bank")</f>
        <v>FCMB</v>
      </c>
      <c r="O3321" t="str">
        <f>IFERROR(INDEX(Demographics!H:H, MATCH(A3321, Demographics!A:A, 0)) &amp; "", "Unknown Status")</f>
        <v>Permanent</v>
      </c>
    </row>
    <row r="3322" spans="1:15" x14ac:dyDescent="0.25">
      <c r="A3322" t="s">
        <v>3656</v>
      </c>
      <c r="B3322">
        <v>301968478</v>
      </c>
      <c r="C3322">
        <v>7</v>
      </c>
      <c r="D3322" s="1">
        <v>42923.822523148148</v>
      </c>
      <c r="E3322" s="1">
        <v>42923.780694444446</v>
      </c>
      <c r="F3322">
        <v>20000</v>
      </c>
      <c r="G3322">
        <v>22250</v>
      </c>
      <c r="H3322">
        <v>15</v>
      </c>
      <c r="J3322" t="s">
        <v>23</v>
      </c>
      <c r="K3322" s="2">
        <f t="shared" si="153"/>
        <v>0.1125</v>
      </c>
      <c r="L3322">
        <f t="shared" si="154"/>
        <v>1</v>
      </c>
      <c r="M3322" t="str">
        <f t="shared" si="155"/>
        <v>3. High Velocity Loyalty (4+)</v>
      </c>
      <c r="N3322" t="str">
        <f>IFERROR(INDEX(Demographics!F:F, MATCH(A3322, Demographics!A:A, 0)), "Unspecified Bank")</f>
        <v>Zenith Bank</v>
      </c>
      <c r="O3322" t="str">
        <f>IFERROR(INDEX(Demographics!H:H, MATCH(A3322, Demographics!A:A, 0)) &amp; "", "Unknown Status")</f>
        <v>Permanent</v>
      </c>
    </row>
    <row r="3323" spans="1:15" x14ac:dyDescent="0.25">
      <c r="A3323" t="s">
        <v>3657</v>
      </c>
      <c r="B3323">
        <v>301960509</v>
      </c>
      <c r="C3323">
        <v>4</v>
      </c>
      <c r="D3323" s="1">
        <v>42919.241932870369</v>
      </c>
      <c r="E3323" s="1">
        <v>42919.199513888889</v>
      </c>
      <c r="F3323">
        <v>10000</v>
      </c>
      <c r="G3323">
        <v>13000</v>
      </c>
      <c r="H3323">
        <v>30</v>
      </c>
      <c r="J3323" t="s">
        <v>23</v>
      </c>
      <c r="K3323" s="2">
        <f t="shared" si="153"/>
        <v>0.3</v>
      </c>
      <c r="L3323">
        <f t="shared" si="154"/>
        <v>1</v>
      </c>
      <c r="M3323" t="str">
        <f t="shared" si="155"/>
        <v>3. High Velocity Loyalty (4+)</v>
      </c>
      <c r="N3323" t="str">
        <f>IFERROR(INDEX(Demographics!F:F, MATCH(A3323, Demographics!A:A, 0)), "Unspecified Bank")</f>
        <v>Unspecified Bank</v>
      </c>
      <c r="O3323" t="str">
        <f>IFERROR(INDEX(Demographics!H:H, MATCH(A3323, Demographics!A:A, 0)) &amp; "", "Unknown Status")</f>
        <v>Unknown Status</v>
      </c>
    </row>
    <row r="3324" spans="1:15" x14ac:dyDescent="0.25">
      <c r="A3324" t="s">
        <v>3658</v>
      </c>
      <c r="B3324">
        <v>301960179</v>
      </c>
      <c r="C3324">
        <v>4</v>
      </c>
      <c r="D3324" s="1">
        <v>42918.759155092594</v>
      </c>
      <c r="E3324" s="1">
        <v>42918.717395833337</v>
      </c>
      <c r="F3324">
        <v>20000</v>
      </c>
      <c r="G3324">
        <v>24500</v>
      </c>
      <c r="H3324">
        <v>30</v>
      </c>
      <c r="J3324" t="s">
        <v>11</v>
      </c>
      <c r="K3324" s="2">
        <f t="shared" si="153"/>
        <v>0.22500000000000001</v>
      </c>
      <c r="L3324">
        <f t="shared" si="154"/>
        <v>0</v>
      </c>
      <c r="M3324" t="str">
        <f t="shared" si="155"/>
        <v>3. High Velocity Loyalty (4+)</v>
      </c>
      <c r="N3324" t="str">
        <f>IFERROR(INDEX(Demographics!F:F, MATCH(A3324, Demographics!A:A, 0)), "Unspecified Bank")</f>
        <v>Unspecified Bank</v>
      </c>
      <c r="O3324" t="str">
        <f>IFERROR(INDEX(Demographics!H:H, MATCH(A3324, Demographics!A:A, 0)) &amp; "", "Unknown Status")</f>
        <v>Unknown Status</v>
      </c>
    </row>
    <row r="3325" spans="1:15" x14ac:dyDescent="0.25">
      <c r="A3325" t="s">
        <v>3659</v>
      </c>
      <c r="B3325">
        <v>301959963</v>
      </c>
      <c r="C3325">
        <v>3</v>
      </c>
      <c r="D3325" s="1">
        <v>42918.592789351853</v>
      </c>
      <c r="E3325" s="1">
        <v>42918.550370370373</v>
      </c>
      <c r="F3325">
        <v>10000</v>
      </c>
      <c r="G3325">
        <v>13000</v>
      </c>
      <c r="H3325">
        <v>30</v>
      </c>
      <c r="J3325" t="s">
        <v>11</v>
      </c>
      <c r="K3325" s="2">
        <f t="shared" si="153"/>
        <v>0.3</v>
      </c>
      <c r="L3325">
        <f t="shared" si="154"/>
        <v>0</v>
      </c>
      <c r="M3325" t="str">
        <f t="shared" si="155"/>
        <v>2. Early Repeat (2-3)</v>
      </c>
      <c r="N3325" t="str">
        <f>IFERROR(INDEX(Demographics!F:F, MATCH(A3325, Demographics!A:A, 0)), "Unspecified Bank")</f>
        <v>Fidelity Bank</v>
      </c>
      <c r="O3325" t="str">
        <f>IFERROR(INDEX(Demographics!H:H, MATCH(A3325, Demographics!A:A, 0)) &amp; "", "Unknown Status")</f>
        <v/>
      </c>
    </row>
    <row r="3326" spans="1:15" x14ac:dyDescent="0.25">
      <c r="A3326" t="s">
        <v>3660</v>
      </c>
      <c r="B3326">
        <v>301991875</v>
      </c>
      <c r="C3326">
        <v>2</v>
      </c>
      <c r="D3326" s="1">
        <v>42939.557638888888</v>
      </c>
      <c r="E3326" s="1">
        <v>42939.515879629631</v>
      </c>
      <c r="F3326">
        <v>10000</v>
      </c>
      <c r="G3326">
        <v>11500</v>
      </c>
      <c r="H3326">
        <v>15</v>
      </c>
      <c r="J3326" t="s">
        <v>23</v>
      </c>
      <c r="K3326" s="2">
        <f t="shared" si="153"/>
        <v>0.15</v>
      </c>
      <c r="L3326">
        <f t="shared" si="154"/>
        <v>1</v>
      </c>
      <c r="M3326" t="str">
        <f t="shared" si="155"/>
        <v>2. Early Repeat (2-3)</v>
      </c>
      <c r="N3326" t="str">
        <f>IFERROR(INDEX(Demographics!F:F, MATCH(A3326, Demographics!A:A, 0)), "Unspecified Bank")</f>
        <v>Unspecified Bank</v>
      </c>
      <c r="O3326" t="str">
        <f>IFERROR(INDEX(Demographics!H:H, MATCH(A3326, Demographics!A:A, 0)) &amp; "", "Unknown Status")</f>
        <v>Unknown Status</v>
      </c>
    </row>
    <row r="3327" spans="1:15" x14ac:dyDescent="0.25">
      <c r="A3327" t="s">
        <v>3661</v>
      </c>
      <c r="B3327">
        <v>301960025</v>
      </c>
      <c r="C3327">
        <v>9</v>
      </c>
      <c r="D3327" s="1">
        <v>42918.637233796297</v>
      </c>
      <c r="E3327" s="1">
        <v>42918.595509259256</v>
      </c>
      <c r="F3327">
        <v>40000</v>
      </c>
      <c r="G3327">
        <v>44000</v>
      </c>
      <c r="H3327">
        <v>30</v>
      </c>
      <c r="J3327" t="s">
        <v>11</v>
      </c>
      <c r="K3327" s="2">
        <f t="shared" si="153"/>
        <v>0.1</v>
      </c>
      <c r="L3327">
        <f t="shared" si="154"/>
        <v>0</v>
      </c>
      <c r="M3327" t="str">
        <f t="shared" si="155"/>
        <v>3. High Velocity Loyalty (4+)</v>
      </c>
      <c r="N3327" t="str">
        <f>IFERROR(INDEX(Demographics!F:F, MATCH(A3327, Demographics!A:A, 0)), "Unspecified Bank")</f>
        <v>GT Bank</v>
      </c>
      <c r="O3327" t="str">
        <f>IFERROR(INDEX(Demographics!H:H, MATCH(A3327, Demographics!A:A, 0)) &amp; "", "Unknown Status")</f>
        <v>Permanent</v>
      </c>
    </row>
    <row r="3328" spans="1:15" x14ac:dyDescent="0.25">
      <c r="A3328" t="s">
        <v>3662</v>
      </c>
      <c r="B3328">
        <v>301964481</v>
      </c>
      <c r="C3328">
        <v>6</v>
      </c>
      <c r="D3328" s="1">
        <v>42921.410613425927</v>
      </c>
      <c r="E3328" s="1">
        <v>42921.368807870371</v>
      </c>
      <c r="F3328">
        <v>20000</v>
      </c>
      <c r="G3328">
        <v>24500</v>
      </c>
      <c r="H3328">
        <v>30</v>
      </c>
      <c r="J3328" t="s">
        <v>11</v>
      </c>
      <c r="K3328" s="2">
        <f t="shared" si="153"/>
        <v>0.22500000000000001</v>
      </c>
      <c r="L3328">
        <f t="shared" si="154"/>
        <v>0</v>
      </c>
      <c r="M3328" t="str">
        <f t="shared" si="155"/>
        <v>3. High Velocity Loyalty (4+)</v>
      </c>
      <c r="N3328" t="str">
        <f>IFERROR(INDEX(Demographics!F:F, MATCH(A3328, Demographics!A:A, 0)), "Unspecified Bank")</f>
        <v>Diamond Bank</v>
      </c>
      <c r="O3328" t="str">
        <f>IFERROR(INDEX(Demographics!H:H, MATCH(A3328, Demographics!A:A, 0)) &amp; "", "Unknown Status")</f>
        <v/>
      </c>
    </row>
    <row r="3329" spans="1:15" x14ac:dyDescent="0.25">
      <c r="A3329" t="s">
        <v>3663</v>
      </c>
      <c r="B3329">
        <v>301968254</v>
      </c>
      <c r="C3329">
        <v>4</v>
      </c>
      <c r="D3329" s="1">
        <v>42923.691192129627</v>
      </c>
      <c r="E3329" s="1">
        <v>42923.649328703701</v>
      </c>
      <c r="F3329">
        <v>20000</v>
      </c>
      <c r="G3329">
        <v>24500</v>
      </c>
      <c r="H3329">
        <v>30</v>
      </c>
      <c r="J3329" t="s">
        <v>11</v>
      </c>
      <c r="K3329" s="2">
        <f t="shared" si="153"/>
        <v>0.22500000000000001</v>
      </c>
      <c r="L3329">
        <f t="shared" si="154"/>
        <v>0</v>
      </c>
      <c r="M3329" t="str">
        <f t="shared" si="155"/>
        <v>3. High Velocity Loyalty (4+)</v>
      </c>
      <c r="N3329" t="str">
        <f>IFERROR(INDEX(Demographics!F:F, MATCH(A3329, Demographics!A:A, 0)), "Unspecified Bank")</f>
        <v>EcoBank</v>
      </c>
      <c r="O3329" t="str">
        <f>IFERROR(INDEX(Demographics!H:H, MATCH(A3329, Demographics!A:A, 0)) &amp; "", "Unknown Status")</f>
        <v>Permanent</v>
      </c>
    </row>
    <row r="3330" spans="1:15" x14ac:dyDescent="0.25">
      <c r="A3330" t="s">
        <v>3664</v>
      </c>
      <c r="B3330">
        <v>301998919</v>
      </c>
      <c r="C3330">
        <v>2</v>
      </c>
      <c r="D3330" s="1">
        <v>42943.636956018519</v>
      </c>
      <c r="E3330" s="1">
        <v>42943.594467592593</v>
      </c>
      <c r="F3330">
        <v>10000</v>
      </c>
      <c r="G3330">
        <v>13000</v>
      </c>
      <c r="H3330">
        <v>30</v>
      </c>
      <c r="J3330" t="s">
        <v>11</v>
      </c>
      <c r="K3330" s="2">
        <f t="shared" si="153"/>
        <v>0.3</v>
      </c>
      <c r="L3330">
        <f t="shared" si="154"/>
        <v>0</v>
      </c>
      <c r="M3330" t="str">
        <f t="shared" si="155"/>
        <v>2. Early Repeat (2-3)</v>
      </c>
      <c r="N3330" t="str">
        <f>IFERROR(INDEX(Demographics!F:F, MATCH(A3330, Demographics!A:A, 0)), "Unspecified Bank")</f>
        <v>Unspecified Bank</v>
      </c>
      <c r="O3330" t="str">
        <f>IFERROR(INDEX(Demographics!H:H, MATCH(A3330, Demographics!A:A, 0)) &amp; "", "Unknown Status")</f>
        <v>Unknown Status</v>
      </c>
    </row>
    <row r="3331" spans="1:15" x14ac:dyDescent="0.25">
      <c r="A3331" t="s">
        <v>3665</v>
      </c>
      <c r="B3331">
        <v>301983195</v>
      </c>
      <c r="C3331">
        <v>2</v>
      </c>
      <c r="D3331" s="1">
        <v>42934.338807870372</v>
      </c>
      <c r="E3331" s="1">
        <v>42934.297025462962</v>
      </c>
      <c r="F3331">
        <v>10000</v>
      </c>
      <c r="G3331">
        <v>13000</v>
      </c>
      <c r="H3331">
        <v>30</v>
      </c>
      <c r="J3331" t="s">
        <v>11</v>
      </c>
      <c r="K3331" s="2">
        <f t="shared" ref="K3331:K3394" si="156">(G3331 - F3331) / F3331</f>
        <v>0.3</v>
      </c>
      <c r="L3331">
        <f t="shared" ref="L3331:L3394" si="157">IF(J3331="bad", 1, 0)</f>
        <v>0</v>
      </c>
      <c r="M3331" t="str">
        <f t="shared" ref="M3331:M3394" si="158">IF(C3331=1, "1. First-Time Applicant", IF(C3331&lt;=3, "2. Early Repeat (2-3)", "3. High Velocity Loyalty (4+)"))</f>
        <v>2. Early Repeat (2-3)</v>
      </c>
      <c r="N3331" t="str">
        <f>IFERROR(INDEX(Demographics!F:F, MATCH(A3331, Demographics!A:A, 0)), "Unspecified Bank")</f>
        <v>GT Bank</v>
      </c>
      <c r="O3331" t="str">
        <f>IFERROR(INDEX(Demographics!H:H, MATCH(A3331, Demographics!A:A, 0)) &amp; "", "Unknown Status")</f>
        <v>Permanent</v>
      </c>
    </row>
    <row r="3332" spans="1:15" x14ac:dyDescent="0.25">
      <c r="A3332" t="s">
        <v>3666</v>
      </c>
      <c r="B3332">
        <v>302002291</v>
      </c>
      <c r="C3332">
        <v>12</v>
      </c>
      <c r="D3332" s="1">
        <v>42945.61550925926</v>
      </c>
      <c r="E3332" s="1">
        <v>42945.573750000003</v>
      </c>
      <c r="F3332">
        <v>10000</v>
      </c>
      <c r="G3332">
        <v>11500</v>
      </c>
      <c r="H3332">
        <v>30</v>
      </c>
      <c r="J3332" t="s">
        <v>11</v>
      </c>
      <c r="K3332" s="2">
        <f t="shared" si="156"/>
        <v>0.15</v>
      </c>
      <c r="L3332">
        <f t="shared" si="157"/>
        <v>0</v>
      </c>
      <c r="M3332" t="str">
        <f t="shared" si="158"/>
        <v>3. High Velocity Loyalty (4+)</v>
      </c>
      <c r="N3332" t="str">
        <f>IFERROR(INDEX(Demographics!F:F, MATCH(A3332, Demographics!A:A, 0)), "Unspecified Bank")</f>
        <v>Unspecified Bank</v>
      </c>
      <c r="O3332" t="str">
        <f>IFERROR(INDEX(Demographics!H:H, MATCH(A3332, Demographics!A:A, 0)) &amp; "", "Unknown Status")</f>
        <v>Unknown Status</v>
      </c>
    </row>
    <row r="3333" spans="1:15" x14ac:dyDescent="0.25">
      <c r="A3333" t="s">
        <v>3667</v>
      </c>
      <c r="B3333">
        <v>301993718</v>
      </c>
      <c r="C3333">
        <v>10</v>
      </c>
      <c r="D3333" s="1">
        <v>42940.669224537036</v>
      </c>
      <c r="E3333" s="1">
        <v>42940.627106481479</v>
      </c>
      <c r="F3333">
        <v>30000</v>
      </c>
      <c r="G3333">
        <v>34500</v>
      </c>
      <c r="H3333">
        <v>30</v>
      </c>
      <c r="J3333" t="s">
        <v>11</v>
      </c>
      <c r="K3333" s="2">
        <f t="shared" si="156"/>
        <v>0.15</v>
      </c>
      <c r="L3333">
        <f t="shared" si="157"/>
        <v>0</v>
      </c>
      <c r="M3333" t="str">
        <f t="shared" si="158"/>
        <v>3. High Velocity Loyalty (4+)</v>
      </c>
      <c r="N3333" t="str">
        <f>IFERROR(INDEX(Demographics!F:F, MATCH(A3333, Demographics!A:A, 0)), "Unspecified Bank")</f>
        <v>Unspecified Bank</v>
      </c>
      <c r="O3333" t="str">
        <f>IFERROR(INDEX(Demographics!H:H, MATCH(A3333, Demographics!A:A, 0)) &amp; "", "Unknown Status")</f>
        <v>Unknown Status</v>
      </c>
    </row>
    <row r="3334" spans="1:15" x14ac:dyDescent="0.25">
      <c r="A3334" t="s">
        <v>3668</v>
      </c>
      <c r="B3334">
        <v>301966173</v>
      </c>
      <c r="C3334">
        <v>6</v>
      </c>
      <c r="D3334" s="1">
        <v>42922.439409722225</v>
      </c>
      <c r="E3334" s="1">
        <v>42922.397581018522</v>
      </c>
      <c r="F3334">
        <v>20000</v>
      </c>
      <c r="G3334">
        <v>24500</v>
      </c>
      <c r="H3334">
        <v>30</v>
      </c>
      <c r="J3334" t="s">
        <v>11</v>
      </c>
      <c r="K3334" s="2">
        <f t="shared" si="156"/>
        <v>0.22500000000000001</v>
      </c>
      <c r="L3334">
        <f t="shared" si="157"/>
        <v>0</v>
      </c>
      <c r="M3334" t="str">
        <f t="shared" si="158"/>
        <v>3. High Velocity Loyalty (4+)</v>
      </c>
      <c r="N3334" t="str">
        <f>IFERROR(INDEX(Demographics!F:F, MATCH(A3334, Demographics!A:A, 0)), "Unspecified Bank")</f>
        <v>Unspecified Bank</v>
      </c>
      <c r="O3334" t="str">
        <f>IFERROR(INDEX(Demographics!H:H, MATCH(A3334, Demographics!A:A, 0)) &amp; "", "Unknown Status")</f>
        <v>Unknown Status</v>
      </c>
    </row>
    <row r="3335" spans="1:15" x14ac:dyDescent="0.25">
      <c r="A3335" t="s">
        <v>3669</v>
      </c>
      <c r="B3335">
        <v>301959777</v>
      </c>
      <c r="C3335">
        <v>2</v>
      </c>
      <c r="D3335" s="1">
        <v>42918.43346064815</v>
      </c>
      <c r="E3335" s="1">
        <v>42918.391724537039</v>
      </c>
      <c r="F3335">
        <v>10000</v>
      </c>
      <c r="G3335">
        <v>13000</v>
      </c>
      <c r="H3335">
        <v>30</v>
      </c>
      <c r="J3335" t="s">
        <v>23</v>
      </c>
      <c r="K3335" s="2">
        <f t="shared" si="156"/>
        <v>0.3</v>
      </c>
      <c r="L3335">
        <f t="shared" si="157"/>
        <v>1</v>
      </c>
      <c r="M3335" t="str">
        <f t="shared" si="158"/>
        <v>2. Early Repeat (2-3)</v>
      </c>
      <c r="N3335" t="str">
        <f>IFERROR(INDEX(Demographics!F:F, MATCH(A3335, Demographics!A:A, 0)), "Unspecified Bank")</f>
        <v>UBA</v>
      </c>
      <c r="O3335" t="str">
        <f>IFERROR(INDEX(Demographics!H:H, MATCH(A3335, Demographics!A:A, 0)) &amp; "", "Unknown Status")</f>
        <v>Permanent</v>
      </c>
    </row>
    <row r="3336" spans="1:15" x14ac:dyDescent="0.25">
      <c r="A3336" t="s">
        <v>3670</v>
      </c>
      <c r="B3336">
        <v>301996102</v>
      </c>
      <c r="C3336">
        <v>7</v>
      </c>
      <c r="D3336" s="1">
        <v>42941.964097222219</v>
      </c>
      <c r="E3336" s="1">
        <v>42941.922361111108</v>
      </c>
      <c r="F3336">
        <v>30000</v>
      </c>
      <c r="G3336">
        <v>39000</v>
      </c>
      <c r="H3336">
        <v>60</v>
      </c>
      <c r="J3336" t="s">
        <v>11</v>
      </c>
      <c r="K3336" s="2">
        <f t="shared" si="156"/>
        <v>0.3</v>
      </c>
      <c r="L3336">
        <f t="shared" si="157"/>
        <v>0</v>
      </c>
      <c r="M3336" t="str">
        <f t="shared" si="158"/>
        <v>3. High Velocity Loyalty (4+)</v>
      </c>
      <c r="N3336" t="str">
        <f>IFERROR(INDEX(Demographics!F:F, MATCH(A3336, Demographics!A:A, 0)), "Unspecified Bank")</f>
        <v>First Bank</v>
      </c>
      <c r="O3336" t="str">
        <f>IFERROR(INDEX(Demographics!H:H, MATCH(A3336, Demographics!A:A, 0)) &amp; "", "Unknown Status")</f>
        <v>Permanent</v>
      </c>
    </row>
    <row r="3337" spans="1:15" x14ac:dyDescent="0.25">
      <c r="A3337" t="s">
        <v>3671</v>
      </c>
      <c r="B3337">
        <v>301981569</v>
      </c>
      <c r="C3337">
        <v>3</v>
      </c>
      <c r="D3337" s="1">
        <v>42933.450578703705</v>
      </c>
      <c r="E3337" s="1">
        <v>42933.408842592595</v>
      </c>
      <c r="F3337">
        <v>10000</v>
      </c>
      <c r="G3337">
        <v>13000</v>
      </c>
      <c r="H3337">
        <v>30</v>
      </c>
      <c r="J3337" t="s">
        <v>11</v>
      </c>
      <c r="K3337" s="2">
        <f t="shared" si="156"/>
        <v>0.3</v>
      </c>
      <c r="L3337">
        <f t="shared" si="157"/>
        <v>0</v>
      </c>
      <c r="M3337" t="str">
        <f t="shared" si="158"/>
        <v>2. Early Repeat (2-3)</v>
      </c>
      <c r="N3337" t="str">
        <f>IFERROR(INDEX(Demographics!F:F, MATCH(A3337, Demographics!A:A, 0)), "Unspecified Bank")</f>
        <v>GT Bank</v>
      </c>
      <c r="O3337" t="str">
        <f>IFERROR(INDEX(Demographics!H:H, MATCH(A3337, Demographics!A:A, 0)) &amp; "", "Unknown Status")</f>
        <v>Permanent</v>
      </c>
    </row>
    <row r="3338" spans="1:15" x14ac:dyDescent="0.25">
      <c r="A3338" t="s">
        <v>3672</v>
      </c>
      <c r="B3338">
        <v>301983769</v>
      </c>
      <c r="C3338">
        <v>3</v>
      </c>
      <c r="D3338" s="1">
        <v>42934.535208333335</v>
      </c>
      <c r="E3338" s="1">
        <v>42934.493460648147</v>
      </c>
      <c r="F3338">
        <v>10000</v>
      </c>
      <c r="G3338">
        <v>11500</v>
      </c>
      <c r="H3338">
        <v>15</v>
      </c>
      <c r="J3338" t="s">
        <v>11</v>
      </c>
      <c r="K3338" s="2">
        <f t="shared" si="156"/>
        <v>0.15</v>
      </c>
      <c r="L3338">
        <f t="shared" si="157"/>
        <v>0</v>
      </c>
      <c r="M3338" t="str">
        <f t="shared" si="158"/>
        <v>2. Early Repeat (2-3)</v>
      </c>
      <c r="N3338" t="str">
        <f>IFERROR(INDEX(Demographics!F:F, MATCH(A3338, Demographics!A:A, 0)), "Unspecified Bank")</f>
        <v>GT Bank</v>
      </c>
      <c r="O3338" t="str">
        <f>IFERROR(INDEX(Demographics!H:H, MATCH(A3338, Demographics!A:A, 0)) &amp; "", "Unknown Status")</f>
        <v>Permanent</v>
      </c>
    </row>
    <row r="3339" spans="1:15" x14ac:dyDescent="0.25">
      <c r="A3339" t="s">
        <v>3673</v>
      </c>
      <c r="B3339">
        <v>301976358</v>
      </c>
      <c r="C3339">
        <v>6</v>
      </c>
      <c r="D3339" s="1">
        <v>42929.688587962963</v>
      </c>
      <c r="E3339" s="1">
        <v>42929.646111111113</v>
      </c>
      <c r="F3339">
        <v>20000</v>
      </c>
      <c r="G3339">
        <v>24500</v>
      </c>
      <c r="H3339">
        <v>30</v>
      </c>
      <c r="J3339" t="s">
        <v>11</v>
      </c>
      <c r="K3339" s="2">
        <f t="shared" si="156"/>
        <v>0.22500000000000001</v>
      </c>
      <c r="L3339">
        <f t="shared" si="157"/>
        <v>0</v>
      </c>
      <c r="M3339" t="str">
        <f t="shared" si="158"/>
        <v>3. High Velocity Loyalty (4+)</v>
      </c>
      <c r="N3339" t="str">
        <f>IFERROR(INDEX(Demographics!F:F, MATCH(A3339, Demographics!A:A, 0)), "Unspecified Bank")</f>
        <v>First Bank</v>
      </c>
      <c r="O3339" t="str">
        <f>IFERROR(INDEX(Demographics!H:H, MATCH(A3339, Demographics!A:A, 0)) &amp; "", "Unknown Status")</f>
        <v/>
      </c>
    </row>
    <row r="3340" spans="1:15" x14ac:dyDescent="0.25">
      <c r="A3340" t="s">
        <v>3674</v>
      </c>
      <c r="B3340">
        <v>301989751</v>
      </c>
      <c r="C3340">
        <v>2</v>
      </c>
      <c r="D3340" s="1">
        <v>42937.74145833333</v>
      </c>
      <c r="E3340" s="1">
        <v>42937.699699074074</v>
      </c>
      <c r="F3340">
        <v>10000</v>
      </c>
      <c r="G3340">
        <v>13000</v>
      </c>
      <c r="H3340">
        <v>30</v>
      </c>
      <c r="J3340" t="s">
        <v>11</v>
      </c>
      <c r="K3340" s="2">
        <f t="shared" si="156"/>
        <v>0.3</v>
      </c>
      <c r="L3340">
        <f t="shared" si="157"/>
        <v>0</v>
      </c>
      <c r="M3340" t="str">
        <f t="shared" si="158"/>
        <v>2. Early Repeat (2-3)</v>
      </c>
      <c r="N3340" t="str">
        <f>IFERROR(INDEX(Demographics!F:F, MATCH(A3340, Demographics!A:A, 0)), "Unspecified Bank")</f>
        <v>Skye Bank</v>
      </c>
      <c r="O3340" t="str">
        <f>IFERROR(INDEX(Demographics!H:H, MATCH(A3340, Demographics!A:A, 0)) &amp; "", "Unknown Status")</f>
        <v>Permanent</v>
      </c>
    </row>
    <row r="3341" spans="1:15" x14ac:dyDescent="0.25">
      <c r="A3341" t="s">
        <v>3675</v>
      </c>
      <c r="B3341">
        <v>301989632</v>
      </c>
      <c r="C3341">
        <v>5</v>
      </c>
      <c r="D3341" s="1">
        <v>42937.687256944446</v>
      </c>
      <c r="E3341" s="1">
        <v>42937.645520833335</v>
      </c>
      <c r="F3341">
        <v>20000</v>
      </c>
      <c r="G3341">
        <v>24500</v>
      </c>
      <c r="H3341">
        <v>30</v>
      </c>
      <c r="J3341" t="s">
        <v>23</v>
      </c>
      <c r="K3341" s="2">
        <f t="shared" si="156"/>
        <v>0.22500000000000001</v>
      </c>
      <c r="L3341">
        <f t="shared" si="157"/>
        <v>1</v>
      </c>
      <c r="M3341" t="str">
        <f t="shared" si="158"/>
        <v>3. High Velocity Loyalty (4+)</v>
      </c>
      <c r="N3341" t="str">
        <f>IFERROR(INDEX(Demographics!F:F, MATCH(A3341, Demographics!A:A, 0)), "Unspecified Bank")</f>
        <v>Unspecified Bank</v>
      </c>
      <c r="O3341" t="str">
        <f>IFERROR(INDEX(Demographics!H:H, MATCH(A3341, Demographics!A:A, 0)) &amp; "", "Unknown Status")</f>
        <v>Unknown Status</v>
      </c>
    </row>
    <row r="3342" spans="1:15" x14ac:dyDescent="0.25">
      <c r="A3342" t="s">
        <v>2142</v>
      </c>
      <c r="B3342">
        <v>301973344</v>
      </c>
      <c r="C3342">
        <v>8</v>
      </c>
      <c r="D3342" s="1">
        <v>42927.684479166666</v>
      </c>
      <c r="E3342" s="1">
        <v>42927.642754629633</v>
      </c>
      <c r="F3342">
        <v>30000</v>
      </c>
      <c r="G3342">
        <v>34500</v>
      </c>
      <c r="H3342">
        <v>30</v>
      </c>
      <c r="J3342" t="s">
        <v>11</v>
      </c>
      <c r="K3342" s="2">
        <f t="shared" si="156"/>
        <v>0.15</v>
      </c>
      <c r="L3342">
        <f t="shared" si="157"/>
        <v>0</v>
      </c>
      <c r="M3342" t="str">
        <f t="shared" si="158"/>
        <v>3. High Velocity Loyalty (4+)</v>
      </c>
      <c r="N3342" t="str">
        <f>IFERROR(INDEX(Demographics!F:F, MATCH(A3342, Demographics!A:A, 0)), "Unspecified Bank")</f>
        <v>FCMB</v>
      </c>
      <c r="O3342" t="str">
        <f>IFERROR(INDEX(Demographics!H:H, MATCH(A3342, Demographics!A:A, 0)) &amp; "", "Unknown Status")</f>
        <v/>
      </c>
    </row>
    <row r="3343" spans="1:15" x14ac:dyDescent="0.25">
      <c r="A3343" t="s">
        <v>3676</v>
      </c>
      <c r="B3343">
        <v>301962898</v>
      </c>
      <c r="C3343">
        <v>3</v>
      </c>
      <c r="D3343" s="1">
        <v>42920.459618055553</v>
      </c>
      <c r="E3343" s="1">
        <v>42920.417870370373</v>
      </c>
      <c r="F3343">
        <v>10000</v>
      </c>
      <c r="G3343">
        <v>13000</v>
      </c>
      <c r="H3343">
        <v>30</v>
      </c>
      <c r="J3343" t="s">
        <v>11</v>
      </c>
      <c r="K3343" s="2">
        <f t="shared" si="156"/>
        <v>0.3</v>
      </c>
      <c r="L3343">
        <f t="shared" si="157"/>
        <v>0</v>
      </c>
      <c r="M3343" t="str">
        <f t="shared" si="158"/>
        <v>2. Early Repeat (2-3)</v>
      </c>
      <c r="N3343" t="str">
        <f>IFERROR(INDEX(Demographics!F:F, MATCH(A3343, Demographics!A:A, 0)), "Unspecified Bank")</f>
        <v>FCMB</v>
      </c>
      <c r="O3343" t="str">
        <f>IFERROR(INDEX(Demographics!H:H, MATCH(A3343, Demographics!A:A, 0)) &amp; "", "Unknown Status")</f>
        <v/>
      </c>
    </row>
    <row r="3344" spans="1:15" x14ac:dyDescent="0.25">
      <c r="A3344" t="s">
        <v>3677</v>
      </c>
      <c r="B3344">
        <v>301970439</v>
      </c>
      <c r="C3344">
        <v>5</v>
      </c>
      <c r="D3344" s="1">
        <v>42925.725092592591</v>
      </c>
      <c r="E3344" s="1">
        <v>42925.683344907404</v>
      </c>
      <c r="F3344">
        <v>15000</v>
      </c>
      <c r="G3344">
        <v>18375</v>
      </c>
      <c r="H3344">
        <v>30</v>
      </c>
      <c r="J3344" t="s">
        <v>11</v>
      </c>
      <c r="K3344" s="2">
        <f t="shared" si="156"/>
        <v>0.22500000000000001</v>
      </c>
      <c r="L3344">
        <f t="shared" si="157"/>
        <v>0</v>
      </c>
      <c r="M3344" t="str">
        <f t="shared" si="158"/>
        <v>3. High Velocity Loyalty (4+)</v>
      </c>
      <c r="N3344" t="str">
        <f>IFERROR(INDEX(Demographics!F:F, MATCH(A3344, Demographics!A:A, 0)), "Unspecified Bank")</f>
        <v>Sterling Bank</v>
      </c>
      <c r="O3344" t="str">
        <f>IFERROR(INDEX(Demographics!H:H, MATCH(A3344, Demographics!A:A, 0)) &amp; "", "Unknown Status")</f>
        <v>Permanent</v>
      </c>
    </row>
    <row r="3345" spans="1:15" x14ac:dyDescent="0.25">
      <c r="A3345" t="s">
        <v>3678</v>
      </c>
      <c r="B3345">
        <v>301962804</v>
      </c>
      <c r="C3345">
        <v>3</v>
      </c>
      <c r="D3345" s="1">
        <v>42920.418090277781</v>
      </c>
      <c r="E3345" s="1">
        <v>42920.376342592594</v>
      </c>
      <c r="F3345">
        <v>10000</v>
      </c>
      <c r="G3345">
        <v>13000</v>
      </c>
      <c r="H3345">
        <v>30</v>
      </c>
      <c r="J3345" t="s">
        <v>11</v>
      </c>
      <c r="K3345" s="2">
        <f t="shared" si="156"/>
        <v>0.3</v>
      </c>
      <c r="L3345">
        <f t="shared" si="157"/>
        <v>0</v>
      </c>
      <c r="M3345" t="str">
        <f t="shared" si="158"/>
        <v>2. Early Repeat (2-3)</v>
      </c>
      <c r="N3345" t="str">
        <f>IFERROR(INDEX(Demographics!F:F, MATCH(A3345, Demographics!A:A, 0)), "Unspecified Bank")</f>
        <v>Unspecified Bank</v>
      </c>
      <c r="O3345" t="str">
        <f>IFERROR(INDEX(Demographics!H:H, MATCH(A3345, Demographics!A:A, 0)) &amp; "", "Unknown Status")</f>
        <v>Unknown Status</v>
      </c>
    </row>
    <row r="3346" spans="1:15" x14ac:dyDescent="0.25">
      <c r="A3346" t="s">
        <v>3679</v>
      </c>
      <c r="B3346">
        <v>301999773</v>
      </c>
      <c r="C3346">
        <v>6</v>
      </c>
      <c r="D3346" s="1">
        <v>42944.107395833336</v>
      </c>
      <c r="E3346" s="1">
        <v>42944.065648148149</v>
      </c>
      <c r="F3346">
        <v>20000</v>
      </c>
      <c r="G3346">
        <v>24500</v>
      </c>
      <c r="H3346">
        <v>30</v>
      </c>
      <c r="J3346" t="s">
        <v>11</v>
      </c>
      <c r="K3346" s="2">
        <f t="shared" si="156"/>
        <v>0.22500000000000001</v>
      </c>
      <c r="L3346">
        <f t="shared" si="157"/>
        <v>0</v>
      </c>
      <c r="M3346" t="str">
        <f t="shared" si="158"/>
        <v>3. High Velocity Loyalty (4+)</v>
      </c>
      <c r="N3346" t="str">
        <f>IFERROR(INDEX(Demographics!F:F, MATCH(A3346, Demographics!A:A, 0)), "Unspecified Bank")</f>
        <v>GT Bank</v>
      </c>
      <c r="O3346" t="str">
        <f>IFERROR(INDEX(Demographics!H:H, MATCH(A3346, Demographics!A:A, 0)) &amp; "", "Unknown Status")</f>
        <v>Permanent</v>
      </c>
    </row>
    <row r="3347" spans="1:15" x14ac:dyDescent="0.25">
      <c r="A3347" t="s">
        <v>3680</v>
      </c>
      <c r="B3347">
        <v>301974387</v>
      </c>
      <c r="C3347">
        <v>2</v>
      </c>
      <c r="D3347" s="1">
        <v>42928.465231481481</v>
      </c>
      <c r="E3347" s="1">
        <v>42928.423472222225</v>
      </c>
      <c r="F3347">
        <v>10000</v>
      </c>
      <c r="G3347">
        <v>13000</v>
      </c>
      <c r="H3347">
        <v>30</v>
      </c>
      <c r="I3347" t="s">
        <v>3681</v>
      </c>
      <c r="J3347" t="s">
        <v>11</v>
      </c>
      <c r="K3347" s="2">
        <f t="shared" si="156"/>
        <v>0.3</v>
      </c>
      <c r="L3347">
        <f t="shared" si="157"/>
        <v>0</v>
      </c>
      <c r="M3347" t="str">
        <f t="shared" si="158"/>
        <v>2. Early Repeat (2-3)</v>
      </c>
      <c r="N3347" t="str">
        <f>IFERROR(INDEX(Demographics!F:F, MATCH(A3347, Demographics!A:A, 0)), "Unspecified Bank")</f>
        <v>Unspecified Bank</v>
      </c>
      <c r="O3347" t="str">
        <f>IFERROR(INDEX(Demographics!H:H, MATCH(A3347, Demographics!A:A, 0)) &amp; "", "Unknown Status")</f>
        <v>Unknown Status</v>
      </c>
    </row>
    <row r="3348" spans="1:15" x14ac:dyDescent="0.25">
      <c r="A3348" t="s">
        <v>3682</v>
      </c>
      <c r="B3348">
        <v>301961187</v>
      </c>
      <c r="C3348">
        <v>9</v>
      </c>
      <c r="D3348" s="1">
        <v>42919.618171296293</v>
      </c>
      <c r="E3348" s="1">
        <v>42919.576423611114</v>
      </c>
      <c r="F3348">
        <v>30000</v>
      </c>
      <c r="G3348">
        <v>34500</v>
      </c>
      <c r="H3348">
        <v>30</v>
      </c>
      <c r="J3348" t="s">
        <v>23</v>
      </c>
      <c r="K3348" s="2">
        <f t="shared" si="156"/>
        <v>0.15</v>
      </c>
      <c r="L3348">
        <f t="shared" si="157"/>
        <v>1</v>
      </c>
      <c r="M3348" t="str">
        <f t="shared" si="158"/>
        <v>3. High Velocity Loyalty (4+)</v>
      </c>
      <c r="N3348" t="str">
        <f>IFERROR(INDEX(Demographics!F:F, MATCH(A3348, Demographics!A:A, 0)), "Unspecified Bank")</f>
        <v>GT Bank</v>
      </c>
      <c r="O3348" t="str">
        <f>IFERROR(INDEX(Demographics!H:H, MATCH(A3348, Demographics!A:A, 0)) &amp; "", "Unknown Status")</f>
        <v>Student</v>
      </c>
    </row>
    <row r="3349" spans="1:15" x14ac:dyDescent="0.25">
      <c r="A3349" t="s">
        <v>3683</v>
      </c>
      <c r="B3349">
        <v>301992076</v>
      </c>
      <c r="C3349">
        <v>14</v>
      </c>
      <c r="D3349" s="1">
        <v>42939.664652777778</v>
      </c>
      <c r="E3349" s="1">
        <v>42939.622916666667</v>
      </c>
      <c r="F3349">
        <v>40000</v>
      </c>
      <c r="G3349">
        <v>44000</v>
      </c>
      <c r="H3349">
        <v>30</v>
      </c>
      <c r="J3349" t="s">
        <v>23</v>
      </c>
      <c r="K3349" s="2">
        <f t="shared" si="156"/>
        <v>0.1</v>
      </c>
      <c r="L3349">
        <f t="shared" si="157"/>
        <v>1</v>
      </c>
      <c r="M3349" t="str">
        <f t="shared" si="158"/>
        <v>3. High Velocity Loyalty (4+)</v>
      </c>
      <c r="N3349" t="str">
        <f>IFERROR(INDEX(Demographics!F:F, MATCH(A3349, Demographics!A:A, 0)), "Unspecified Bank")</f>
        <v>GT Bank</v>
      </c>
      <c r="O3349" t="str">
        <f>IFERROR(INDEX(Demographics!H:H, MATCH(A3349, Demographics!A:A, 0)) &amp; "", "Unknown Status")</f>
        <v>Permanent</v>
      </c>
    </row>
    <row r="3350" spans="1:15" x14ac:dyDescent="0.25">
      <c r="A3350" t="s">
        <v>3684</v>
      </c>
      <c r="B3350">
        <v>301987057</v>
      </c>
      <c r="C3350">
        <v>16</v>
      </c>
      <c r="D3350" s="1">
        <v>42936.501689814817</v>
      </c>
      <c r="E3350" s="1">
        <v>42936.334479166668</v>
      </c>
      <c r="F3350">
        <v>20000</v>
      </c>
      <c r="G3350">
        <v>20500</v>
      </c>
      <c r="H3350">
        <v>15</v>
      </c>
      <c r="J3350" t="s">
        <v>11</v>
      </c>
      <c r="K3350" s="2">
        <f t="shared" si="156"/>
        <v>2.5000000000000001E-2</v>
      </c>
      <c r="L3350">
        <f t="shared" si="157"/>
        <v>0</v>
      </c>
      <c r="M3350" t="str">
        <f t="shared" si="158"/>
        <v>3. High Velocity Loyalty (4+)</v>
      </c>
      <c r="N3350" t="str">
        <f>IFERROR(INDEX(Demographics!F:F, MATCH(A3350, Demographics!A:A, 0)), "Unspecified Bank")</f>
        <v>Union Bank</v>
      </c>
      <c r="O3350" t="str">
        <f>IFERROR(INDEX(Demographics!H:H, MATCH(A3350, Demographics!A:A, 0)) &amp; "", "Unknown Status")</f>
        <v>Student</v>
      </c>
    </row>
    <row r="3351" spans="1:15" x14ac:dyDescent="0.25">
      <c r="A3351" t="s">
        <v>3685</v>
      </c>
      <c r="B3351">
        <v>301991501</v>
      </c>
      <c r="C3351">
        <v>16</v>
      </c>
      <c r="D3351" s="1">
        <v>42939.288078703707</v>
      </c>
      <c r="E3351" s="1">
        <v>42939.246296296296</v>
      </c>
      <c r="F3351">
        <v>40000</v>
      </c>
      <c r="G3351">
        <v>44000</v>
      </c>
      <c r="H3351">
        <v>30</v>
      </c>
      <c r="J3351" t="s">
        <v>11</v>
      </c>
      <c r="K3351" s="2">
        <f t="shared" si="156"/>
        <v>0.1</v>
      </c>
      <c r="L3351">
        <f t="shared" si="157"/>
        <v>0</v>
      </c>
      <c r="M3351" t="str">
        <f t="shared" si="158"/>
        <v>3. High Velocity Loyalty (4+)</v>
      </c>
      <c r="N3351" t="str">
        <f>IFERROR(INDEX(Demographics!F:F, MATCH(A3351, Demographics!A:A, 0)), "Unspecified Bank")</f>
        <v>Keystone Bank</v>
      </c>
      <c r="O3351" t="str">
        <f>IFERROR(INDEX(Demographics!H:H, MATCH(A3351, Demographics!A:A, 0)) &amp; "", "Unknown Status")</f>
        <v>Permanent</v>
      </c>
    </row>
    <row r="3352" spans="1:15" x14ac:dyDescent="0.25">
      <c r="A3352" t="s">
        <v>3686</v>
      </c>
      <c r="B3352">
        <v>301959815</v>
      </c>
      <c r="C3352">
        <v>12</v>
      </c>
      <c r="D3352" s="1">
        <v>42918.476203703707</v>
      </c>
      <c r="E3352" s="1">
        <v>42918.433761574073</v>
      </c>
      <c r="F3352">
        <v>30000</v>
      </c>
      <c r="G3352">
        <v>33000</v>
      </c>
      <c r="H3352">
        <v>30</v>
      </c>
      <c r="J3352" t="s">
        <v>11</v>
      </c>
      <c r="K3352" s="2">
        <f t="shared" si="156"/>
        <v>0.1</v>
      </c>
      <c r="L3352">
        <f t="shared" si="157"/>
        <v>0</v>
      </c>
      <c r="M3352" t="str">
        <f t="shared" si="158"/>
        <v>3. High Velocity Loyalty (4+)</v>
      </c>
      <c r="N3352" t="str">
        <f>IFERROR(INDEX(Demographics!F:F, MATCH(A3352, Demographics!A:A, 0)), "Unspecified Bank")</f>
        <v>Fidelity Bank</v>
      </c>
      <c r="O3352" t="str">
        <f>IFERROR(INDEX(Demographics!H:H, MATCH(A3352, Demographics!A:A, 0)) &amp; "", "Unknown Status")</f>
        <v>Permanent</v>
      </c>
    </row>
    <row r="3353" spans="1:15" x14ac:dyDescent="0.25">
      <c r="A3353" t="s">
        <v>3687</v>
      </c>
      <c r="B3353">
        <v>301985870</v>
      </c>
      <c r="C3353">
        <v>9</v>
      </c>
      <c r="D3353" s="1">
        <v>42935.629571759258</v>
      </c>
      <c r="E3353" s="1">
        <v>42935.587812500002</v>
      </c>
      <c r="F3353">
        <v>10000</v>
      </c>
      <c r="G3353">
        <v>10750</v>
      </c>
      <c r="H3353">
        <v>15</v>
      </c>
      <c r="J3353" t="s">
        <v>11</v>
      </c>
      <c r="K3353" s="2">
        <f t="shared" si="156"/>
        <v>7.4999999999999997E-2</v>
      </c>
      <c r="L3353">
        <f t="shared" si="157"/>
        <v>0</v>
      </c>
      <c r="M3353" t="str">
        <f t="shared" si="158"/>
        <v>3. High Velocity Loyalty (4+)</v>
      </c>
      <c r="N3353" t="str">
        <f>IFERROR(INDEX(Demographics!F:F, MATCH(A3353, Demographics!A:A, 0)), "Unspecified Bank")</f>
        <v>GT Bank</v>
      </c>
      <c r="O3353" t="str">
        <f>IFERROR(INDEX(Demographics!H:H, MATCH(A3353, Demographics!A:A, 0)) &amp; "", "Unknown Status")</f>
        <v>Permanent</v>
      </c>
    </row>
    <row r="3354" spans="1:15" x14ac:dyDescent="0.25">
      <c r="A3354" t="s">
        <v>3688</v>
      </c>
      <c r="B3354">
        <v>301983593</v>
      </c>
      <c r="C3354">
        <v>3</v>
      </c>
      <c r="D3354" s="1">
        <v>42934.480046296296</v>
      </c>
      <c r="E3354" s="1">
        <v>42934.438298611109</v>
      </c>
      <c r="F3354">
        <v>10000</v>
      </c>
      <c r="G3354">
        <v>13000</v>
      </c>
      <c r="H3354">
        <v>30</v>
      </c>
      <c r="J3354" t="s">
        <v>11</v>
      </c>
      <c r="K3354" s="2">
        <f t="shared" si="156"/>
        <v>0.3</v>
      </c>
      <c r="L3354">
        <f t="shared" si="157"/>
        <v>0</v>
      </c>
      <c r="M3354" t="str">
        <f t="shared" si="158"/>
        <v>2. Early Repeat (2-3)</v>
      </c>
      <c r="N3354" t="str">
        <f>IFERROR(INDEX(Demographics!F:F, MATCH(A3354, Demographics!A:A, 0)), "Unspecified Bank")</f>
        <v>Access Bank</v>
      </c>
      <c r="O3354" t="str">
        <f>IFERROR(INDEX(Demographics!H:H, MATCH(A3354, Demographics!A:A, 0)) &amp; "", "Unknown Status")</f>
        <v/>
      </c>
    </row>
    <row r="3355" spans="1:15" x14ac:dyDescent="0.25">
      <c r="A3355" t="s">
        <v>3689</v>
      </c>
      <c r="B3355">
        <v>301958876</v>
      </c>
      <c r="C3355">
        <v>11</v>
      </c>
      <c r="D3355" s="1">
        <v>42917.51222222222</v>
      </c>
      <c r="E3355" s="1">
        <v>42917.469780092593</v>
      </c>
      <c r="F3355">
        <v>40000</v>
      </c>
      <c r="G3355">
        <v>48000</v>
      </c>
      <c r="H3355">
        <v>60</v>
      </c>
      <c r="J3355" t="s">
        <v>11</v>
      </c>
      <c r="K3355" s="2">
        <f t="shared" si="156"/>
        <v>0.2</v>
      </c>
      <c r="L3355">
        <f t="shared" si="157"/>
        <v>0</v>
      </c>
      <c r="M3355" t="str">
        <f t="shared" si="158"/>
        <v>3. High Velocity Loyalty (4+)</v>
      </c>
      <c r="N3355" t="str">
        <f>IFERROR(INDEX(Demographics!F:F, MATCH(A3355, Demographics!A:A, 0)), "Unspecified Bank")</f>
        <v>First Bank</v>
      </c>
      <c r="O3355" t="str">
        <f>IFERROR(INDEX(Demographics!H:H, MATCH(A3355, Demographics!A:A, 0)) &amp; "", "Unknown Status")</f>
        <v>Self-Employed</v>
      </c>
    </row>
    <row r="3356" spans="1:15" x14ac:dyDescent="0.25">
      <c r="A3356" t="s">
        <v>3690</v>
      </c>
      <c r="B3356">
        <v>301992509</v>
      </c>
      <c r="C3356">
        <v>9</v>
      </c>
      <c r="D3356" s="1">
        <v>42939.913819444446</v>
      </c>
      <c r="E3356" s="1">
        <v>42939.872083333335</v>
      </c>
      <c r="F3356">
        <v>40000</v>
      </c>
      <c r="G3356">
        <v>44000</v>
      </c>
      <c r="H3356">
        <v>30</v>
      </c>
      <c r="J3356" t="s">
        <v>11</v>
      </c>
      <c r="K3356" s="2">
        <f t="shared" si="156"/>
        <v>0.1</v>
      </c>
      <c r="L3356">
        <f t="shared" si="157"/>
        <v>0</v>
      </c>
      <c r="M3356" t="str">
        <f t="shared" si="158"/>
        <v>3. High Velocity Loyalty (4+)</v>
      </c>
      <c r="N3356" t="str">
        <f>IFERROR(INDEX(Demographics!F:F, MATCH(A3356, Demographics!A:A, 0)), "Unspecified Bank")</f>
        <v>EcoBank</v>
      </c>
      <c r="O3356" t="str">
        <f>IFERROR(INDEX(Demographics!H:H, MATCH(A3356, Demographics!A:A, 0)) &amp; "", "Unknown Status")</f>
        <v>Unemployed</v>
      </c>
    </row>
    <row r="3357" spans="1:15" x14ac:dyDescent="0.25">
      <c r="A3357" t="s">
        <v>3691</v>
      </c>
      <c r="B3357">
        <v>301982441</v>
      </c>
      <c r="C3357">
        <v>8</v>
      </c>
      <c r="D3357" s="1">
        <v>42933.759050925924</v>
      </c>
      <c r="E3357" s="1">
        <v>42933.716550925928</v>
      </c>
      <c r="F3357">
        <v>20000</v>
      </c>
      <c r="G3357">
        <v>24500</v>
      </c>
      <c r="H3357">
        <v>30</v>
      </c>
      <c r="J3357" t="s">
        <v>11</v>
      </c>
      <c r="K3357" s="2">
        <f t="shared" si="156"/>
        <v>0.22500000000000001</v>
      </c>
      <c r="L3357">
        <f t="shared" si="157"/>
        <v>0</v>
      </c>
      <c r="M3357" t="str">
        <f t="shared" si="158"/>
        <v>3. High Velocity Loyalty (4+)</v>
      </c>
      <c r="N3357" t="str">
        <f>IFERROR(INDEX(Demographics!F:F, MATCH(A3357, Demographics!A:A, 0)), "Unspecified Bank")</f>
        <v>Zenith Bank</v>
      </c>
      <c r="O3357" t="str">
        <f>IFERROR(INDEX(Demographics!H:H, MATCH(A3357, Demographics!A:A, 0)) &amp; "", "Unknown Status")</f>
        <v>Permanent</v>
      </c>
    </row>
    <row r="3358" spans="1:15" x14ac:dyDescent="0.25">
      <c r="A3358" t="s">
        <v>2287</v>
      </c>
      <c r="B3358">
        <v>301988907</v>
      </c>
      <c r="C3358">
        <v>7</v>
      </c>
      <c r="D3358" s="1">
        <v>42937.393599537034</v>
      </c>
      <c r="E3358" s="1">
        <v>42937.351840277777</v>
      </c>
      <c r="F3358">
        <v>30000</v>
      </c>
      <c r="G3358">
        <v>39000</v>
      </c>
      <c r="H3358">
        <v>60</v>
      </c>
      <c r="J3358" t="s">
        <v>23</v>
      </c>
      <c r="K3358" s="2">
        <f t="shared" si="156"/>
        <v>0.3</v>
      </c>
      <c r="L3358">
        <f t="shared" si="157"/>
        <v>1</v>
      </c>
      <c r="M3358" t="str">
        <f t="shared" si="158"/>
        <v>3. High Velocity Loyalty (4+)</v>
      </c>
      <c r="N3358" t="str">
        <f>IFERROR(INDEX(Demographics!F:F, MATCH(A3358, Demographics!A:A, 0)), "Unspecified Bank")</f>
        <v>Unspecified Bank</v>
      </c>
      <c r="O3358" t="str">
        <f>IFERROR(INDEX(Demographics!H:H, MATCH(A3358, Demographics!A:A, 0)) &amp; "", "Unknown Status")</f>
        <v>Unknown Status</v>
      </c>
    </row>
    <row r="3359" spans="1:15" x14ac:dyDescent="0.25">
      <c r="A3359" t="s">
        <v>3692</v>
      </c>
      <c r="B3359">
        <v>301977053</v>
      </c>
      <c r="C3359">
        <v>10</v>
      </c>
      <c r="D3359" s="1">
        <v>42930.356226851851</v>
      </c>
      <c r="E3359" s="1">
        <v>42930.314479166664</v>
      </c>
      <c r="F3359">
        <v>30000</v>
      </c>
      <c r="G3359">
        <v>34500</v>
      </c>
      <c r="H3359">
        <v>30</v>
      </c>
      <c r="J3359" t="s">
        <v>11</v>
      </c>
      <c r="K3359" s="2">
        <f t="shared" si="156"/>
        <v>0.15</v>
      </c>
      <c r="L3359">
        <f t="shared" si="157"/>
        <v>0</v>
      </c>
      <c r="M3359" t="str">
        <f t="shared" si="158"/>
        <v>3. High Velocity Loyalty (4+)</v>
      </c>
      <c r="N3359" t="str">
        <f>IFERROR(INDEX(Demographics!F:F, MATCH(A3359, Demographics!A:A, 0)), "Unspecified Bank")</f>
        <v>Access Bank</v>
      </c>
      <c r="O3359" t="str">
        <f>IFERROR(INDEX(Demographics!H:H, MATCH(A3359, Demographics!A:A, 0)) &amp; "", "Unknown Status")</f>
        <v>Permanent</v>
      </c>
    </row>
    <row r="3360" spans="1:15" x14ac:dyDescent="0.25">
      <c r="A3360" t="s">
        <v>3693</v>
      </c>
      <c r="B3360">
        <v>301966607</v>
      </c>
      <c r="C3360">
        <v>2</v>
      </c>
      <c r="D3360" s="1">
        <v>42922.628912037035</v>
      </c>
      <c r="E3360" s="1">
        <v>42922.587187500001</v>
      </c>
      <c r="F3360">
        <v>10000</v>
      </c>
      <c r="G3360">
        <v>13000</v>
      </c>
      <c r="H3360">
        <v>30</v>
      </c>
      <c r="I3360" t="s">
        <v>53</v>
      </c>
      <c r="J3360" t="s">
        <v>11</v>
      </c>
      <c r="K3360" s="2">
        <f t="shared" si="156"/>
        <v>0.3</v>
      </c>
      <c r="L3360">
        <f t="shared" si="157"/>
        <v>0</v>
      </c>
      <c r="M3360" t="str">
        <f t="shared" si="158"/>
        <v>2. Early Repeat (2-3)</v>
      </c>
      <c r="N3360" t="str">
        <f>IFERROR(INDEX(Demographics!F:F, MATCH(A3360, Demographics!A:A, 0)), "Unspecified Bank")</f>
        <v>First Bank</v>
      </c>
      <c r="O3360" t="str">
        <f>IFERROR(INDEX(Demographics!H:H, MATCH(A3360, Demographics!A:A, 0)) &amp; "", "Unknown Status")</f>
        <v>Permanent</v>
      </c>
    </row>
    <row r="3361" spans="1:15" x14ac:dyDescent="0.25">
      <c r="A3361" t="s">
        <v>3694</v>
      </c>
      <c r="B3361">
        <v>301967561</v>
      </c>
      <c r="C3361">
        <v>4</v>
      </c>
      <c r="D3361" s="1">
        <v>42923.375648148147</v>
      </c>
      <c r="E3361" s="1">
        <v>42923.333912037036</v>
      </c>
      <c r="F3361">
        <v>20000</v>
      </c>
      <c r="G3361">
        <v>24500</v>
      </c>
      <c r="H3361">
        <v>30</v>
      </c>
      <c r="J3361" t="s">
        <v>11</v>
      </c>
      <c r="K3361" s="2">
        <f t="shared" si="156"/>
        <v>0.22500000000000001</v>
      </c>
      <c r="L3361">
        <f t="shared" si="157"/>
        <v>0</v>
      </c>
      <c r="M3361" t="str">
        <f t="shared" si="158"/>
        <v>3. High Velocity Loyalty (4+)</v>
      </c>
      <c r="N3361" t="str">
        <f>IFERROR(INDEX(Demographics!F:F, MATCH(A3361, Demographics!A:A, 0)), "Unspecified Bank")</f>
        <v>Unspecified Bank</v>
      </c>
      <c r="O3361" t="str">
        <f>IFERROR(INDEX(Demographics!H:H, MATCH(A3361, Demographics!A:A, 0)) &amp; "", "Unknown Status")</f>
        <v>Unknown Status</v>
      </c>
    </row>
    <row r="3362" spans="1:15" x14ac:dyDescent="0.25">
      <c r="A3362" t="s">
        <v>3695</v>
      </c>
      <c r="B3362">
        <v>301966351</v>
      </c>
      <c r="C3362">
        <v>15</v>
      </c>
      <c r="D3362" s="1">
        <v>42922.520694444444</v>
      </c>
      <c r="E3362" s="1">
        <v>42922.478958333333</v>
      </c>
      <c r="F3362">
        <v>50000</v>
      </c>
      <c r="G3362">
        <v>52500</v>
      </c>
      <c r="H3362">
        <v>30</v>
      </c>
      <c r="J3362" t="s">
        <v>11</v>
      </c>
      <c r="K3362" s="2">
        <f t="shared" si="156"/>
        <v>0.05</v>
      </c>
      <c r="L3362">
        <f t="shared" si="157"/>
        <v>0</v>
      </c>
      <c r="M3362" t="str">
        <f t="shared" si="158"/>
        <v>3. High Velocity Loyalty (4+)</v>
      </c>
      <c r="N3362" t="str">
        <f>IFERROR(INDEX(Demographics!F:F, MATCH(A3362, Demographics!A:A, 0)), "Unspecified Bank")</f>
        <v>Diamond Bank</v>
      </c>
      <c r="O3362" t="str">
        <f>IFERROR(INDEX(Demographics!H:H, MATCH(A3362, Demographics!A:A, 0)) &amp; "", "Unknown Status")</f>
        <v>Self-Employed</v>
      </c>
    </row>
    <row r="3363" spans="1:15" x14ac:dyDescent="0.25">
      <c r="A3363" t="s">
        <v>3696</v>
      </c>
      <c r="B3363">
        <v>301962614</v>
      </c>
      <c r="C3363">
        <v>9</v>
      </c>
      <c r="D3363" s="1">
        <v>42920.343113425923</v>
      </c>
      <c r="E3363" s="1">
        <v>42920.301377314812</v>
      </c>
      <c r="F3363">
        <v>30000</v>
      </c>
      <c r="G3363">
        <v>34500</v>
      </c>
      <c r="H3363">
        <v>30</v>
      </c>
      <c r="J3363" t="s">
        <v>11</v>
      </c>
      <c r="K3363" s="2">
        <f t="shared" si="156"/>
        <v>0.15</v>
      </c>
      <c r="L3363">
        <f t="shared" si="157"/>
        <v>0</v>
      </c>
      <c r="M3363" t="str">
        <f t="shared" si="158"/>
        <v>3. High Velocity Loyalty (4+)</v>
      </c>
      <c r="N3363" t="str">
        <f>IFERROR(INDEX(Demographics!F:F, MATCH(A3363, Demographics!A:A, 0)), "Unspecified Bank")</f>
        <v>EcoBank</v>
      </c>
      <c r="O3363" t="str">
        <f>IFERROR(INDEX(Demographics!H:H, MATCH(A3363, Demographics!A:A, 0)) &amp; "", "Unknown Status")</f>
        <v>Permanent</v>
      </c>
    </row>
    <row r="3364" spans="1:15" x14ac:dyDescent="0.25">
      <c r="A3364" t="s">
        <v>3697</v>
      </c>
      <c r="B3364">
        <v>302002005</v>
      </c>
      <c r="C3364">
        <v>7</v>
      </c>
      <c r="D3364" s="1">
        <v>42945.463240740741</v>
      </c>
      <c r="E3364" s="1">
        <v>42945.420740740738</v>
      </c>
      <c r="F3364">
        <v>20000</v>
      </c>
      <c r="G3364">
        <v>24500</v>
      </c>
      <c r="H3364">
        <v>30</v>
      </c>
      <c r="J3364" t="s">
        <v>11</v>
      </c>
      <c r="K3364" s="2">
        <f t="shared" si="156"/>
        <v>0.22500000000000001</v>
      </c>
      <c r="L3364">
        <f t="shared" si="157"/>
        <v>0</v>
      </c>
      <c r="M3364" t="str">
        <f t="shared" si="158"/>
        <v>3. High Velocity Loyalty (4+)</v>
      </c>
      <c r="N3364" t="str">
        <f>IFERROR(INDEX(Demographics!F:F, MATCH(A3364, Demographics!A:A, 0)), "Unspecified Bank")</f>
        <v>UBA</v>
      </c>
      <c r="O3364" t="str">
        <f>IFERROR(INDEX(Demographics!H:H, MATCH(A3364, Demographics!A:A, 0)) &amp; "", "Unknown Status")</f>
        <v>Self-Employed</v>
      </c>
    </row>
    <row r="3365" spans="1:15" x14ac:dyDescent="0.25">
      <c r="A3365" t="s">
        <v>3698</v>
      </c>
      <c r="B3365">
        <v>301971321</v>
      </c>
      <c r="C3365">
        <v>2</v>
      </c>
      <c r="D3365" s="1">
        <v>42926.516979166663</v>
      </c>
      <c r="E3365" s="1">
        <v>42926.475243055553</v>
      </c>
      <c r="F3365">
        <v>10000</v>
      </c>
      <c r="G3365">
        <v>13000</v>
      </c>
      <c r="H3365">
        <v>30</v>
      </c>
      <c r="J3365" t="s">
        <v>11</v>
      </c>
      <c r="K3365" s="2">
        <f t="shared" si="156"/>
        <v>0.3</v>
      </c>
      <c r="L3365">
        <f t="shared" si="157"/>
        <v>0</v>
      </c>
      <c r="M3365" t="str">
        <f t="shared" si="158"/>
        <v>2. Early Repeat (2-3)</v>
      </c>
      <c r="N3365" t="str">
        <f>IFERROR(INDEX(Demographics!F:F, MATCH(A3365, Demographics!A:A, 0)), "Unspecified Bank")</f>
        <v>GT Bank</v>
      </c>
      <c r="O3365" t="str">
        <f>IFERROR(INDEX(Demographics!H:H, MATCH(A3365, Demographics!A:A, 0)) &amp; "", "Unknown Status")</f>
        <v/>
      </c>
    </row>
    <row r="3366" spans="1:15" x14ac:dyDescent="0.25">
      <c r="A3366" t="s">
        <v>3699</v>
      </c>
      <c r="B3366">
        <v>301991503</v>
      </c>
      <c r="C3366">
        <v>11</v>
      </c>
      <c r="D3366" s="1">
        <v>42939.29215277778</v>
      </c>
      <c r="E3366" s="1">
        <v>42939.250416666669</v>
      </c>
      <c r="F3366">
        <v>40000</v>
      </c>
      <c r="G3366">
        <v>44000</v>
      </c>
      <c r="H3366">
        <v>30</v>
      </c>
      <c r="J3366" t="s">
        <v>11</v>
      </c>
      <c r="K3366" s="2">
        <f t="shared" si="156"/>
        <v>0.1</v>
      </c>
      <c r="L3366">
        <f t="shared" si="157"/>
        <v>0</v>
      </c>
      <c r="M3366" t="str">
        <f t="shared" si="158"/>
        <v>3. High Velocity Loyalty (4+)</v>
      </c>
      <c r="N3366" t="str">
        <f>IFERROR(INDEX(Demographics!F:F, MATCH(A3366, Demographics!A:A, 0)), "Unspecified Bank")</f>
        <v>First Bank</v>
      </c>
      <c r="O3366" t="str">
        <f>IFERROR(INDEX(Demographics!H:H, MATCH(A3366, Demographics!A:A, 0)) &amp; "", "Unknown Status")</f>
        <v/>
      </c>
    </row>
    <row r="3367" spans="1:15" x14ac:dyDescent="0.25">
      <c r="A3367" t="s">
        <v>3700</v>
      </c>
      <c r="B3367">
        <v>301973804</v>
      </c>
      <c r="C3367">
        <v>2</v>
      </c>
      <c r="D3367" s="1">
        <v>42927.917939814812</v>
      </c>
      <c r="E3367" s="1">
        <v>42927.875497685185</v>
      </c>
      <c r="F3367">
        <v>10000</v>
      </c>
      <c r="G3367">
        <v>13000</v>
      </c>
      <c r="H3367">
        <v>30</v>
      </c>
      <c r="J3367" t="s">
        <v>11</v>
      </c>
      <c r="K3367" s="2">
        <f t="shared" si="156"/>
        <v>0.3</v>
      </c>
      <c r="L3367">
        <f t="shared" si="157"/>
        <v>0</v>
      </c>
      <c r="M3367" t="str">
        <f t="shared" si="158"/>
        <v>2. Early Repeat (2-3)</v>
      </c>
      <c r="N3367" t="str">
        <f>IFERROR(INDEX(Demographics!F:F, MATCH(A3367, Demographics!A:A, 0)), "Unspecified Bank")</f>
        <v>Unspecified Bank</v>
      </c>
      <c r="O3367" t="str">
        <f>IFERROR(INDEX(Demographics!H:H, MATCH(A3367, Demographics!A:A, 0)) &amp; "", "Unknown Status")</f>
        <v>Unknown Status</v>
      </c>
    </row>
    <row r="3368" spans="1:15" x14ac:dyDescent="0.25">
      <c r="A3368" t="s">
        <v>3701</v>
      </c>
      <c r="B3368">
        <v>301966209</v>
      </c>
      <c r="C3368">
        <v>6</v>
      </c>
      <c r="D3368" s="1">
        <v>42922.456562500003</v>
      </c>
      <c r="E3368" s="1">
        <v>42922.414814814816</v>
      </c>
      <c r="F3368">
        <v>20000</v>
      </c>
      <c r="G3368">
        <v>24500</v>
      </c>
      <c r="H3368">
        <v>30</v>
      </c>
      <c r="J3368" t="s">
        <v>11</v>
      </c>
      <c r="K3368" s="2">
        <f t="shared" si="156"/>
        <v>0.22500000000000001</v>
      </c>
      <c r="L3368">
        <f t="shared" si="157"/>
        <v>0</v>
      </c>
      <c r="M3368" t="str">
        <f t="shared" si="158"/>
        <v>3. High Velocity Loyalty (4+)</v>
      </c>
      <c r="N3368" t="str">
        <f>IFERROR(INDEX(Demographics!F:F, MATCH(A3368, Demographics!A:A, 0)), "Unspecified Bank")</f>
        <v>Unspecified Bank</v>
      </c>
      <c r="O3368" t="str">
        <f>IFERROR(INDEX(Demographics!H:H, MATCH(A3368, Demographics!A:A, 0)) &amp; "", "Unknown Status")</f>
        <v>Unknown Status</v>
      </c>
    </row>
    <row r="3369" spans="1:15" x14ac:dyDescent="0.25">
      <c r="A3369" t="s">
        <v>3702</v>
      </c>
      <c r="B3369">
        <v>302002663</v>
      </c>
      <c r="C3369">
        <v>2</v>
      </c>
      <c r="D3369" s="1">
        <v>42945.816458333335</v>
      </c>
      <c r="E3369" s="1">
        <v>42945.774699074071</v>
      </c>
      <c r="F3369">
        <v>10000</v>
      </c>
      <c r="G3369">
        <v>13000</v>
      </c>
      <c r="H3369">
        <v>30</v>
      </c>
      <c r="J3369" t="s">
        <v>11</v>
      </c>
      <c r="K3369" s="2">
        <f t="shared" si="156"/>
        <v>0.3</v>
      </c>
      <c r="L3369">
        <f t="shared" si="157"/>
        <v>0</v>
      </c>
      <c r="M3369" t="str">
        <f t="shared" si="158"/>
        <v>2. Early Repeat (2-3)</v>
      </c>
      <c r="N3369" t="str">
        <f>IFERROR(INDEX(Demographics!F:F, MATCH(A3369, Demographics!A:A, 0)), "Unspecified Bank")</f>
        <v>First Bank</v>
      </c>
      <c r="O3369" t="str">
        <f>IFERROR(INDEX(Demographics!H:H, MATCH(A3369, Demographics!A:A, 0)) &amp; "", "Unknown Status")</f>
        <v>Self-Employed</v>
      </c>
    </row>
    <row r="3370" spans="1:15" x14ac:dyDescent="0.25">
      <c r="A3370" t="s">
        <v>3703</v>
      </c>
      <c r="B3370">
        <v>301971437</v>
      </c>
      <c r="C3370">
        <v>9</v>
      </c>
      <c r="D3370" s="1">
        <v>42926.554571759261</v>
      </c>
      <c r="E3370" s="1">
        <v>42926.512858796297</v>
      </c>
      <c r="F3370">
        <v>30000</v>
      </c>
      <c r="G3370">
        <v>34500</v>
      </c>
      <c r="H3370">
        <v>30</v>
      </c>
      <c r="J3370" t="s">
        <v>11</v>
      </c>
      <c r="K3370" s="2">
        <f t="shared" si="156"/>
        <v>0.15</v>
      </c>
      <c r="L3370">
        <f t="shared" si="157"/>
        <v>0</v>
      </c>
      <c r="M3370" t="str">
        <f t="shared" si="158"/>
        <v>3. High Velocity Loyalty (4+)</v>
      </c>
      <c r="N3370" t="str">
        <f>IFERROR(INDEX(Demographics!F:F, MATCH(A3370, Demographics!A:A, 0)), "Unspecified Bank")</f>
        <v>Stanbic IBTC</v>
      </c>
      <c r="O3370" t="str">
        <f>IFERROR(INDEX(Demographics!H:H, MATCH(A3370, Demographics!A:A, 0)) &amp; "", "Unknown Status")</f>
        <v>Permanent</v>
      </c>
    </row>
    <row r="3371" spans="1:15" x14ac:dyDescent="0.25">
      <c r="A3371" t="s">
        <v>3704</v>
      </c>
      <c r="B3371">
        <v>301995875</v>
      </c>
      <c r="C3371">
        <v>2</v>
      </c>
      <c r="D3371" s="1">
        <v>42941.835879629631</v>
      </c>
      <c r="E3371" s="1">
        <v>42941.79414351852</v>
      </c>
      <c r="F3371">
        <v>10000</v>
      </c>
      <c r="G3371">
        <v>13000</v>
      </c>
      <c r="H3371">
        <v>30</v>
      </c>
      <c r="J3371" t="s">
        <v>11</v>
      </c>
      <c r="K3371" s="2">
        <f t="shared" si="156"/>
        <v>0.3</v>
      </c>
      <c r="L3371">
        <f t="shared" si="157"/>
        <v>0</v>
      </c>
      <c r="M3371" t="str">
        <f t="shared" si="158"/>
        <v>2. Early Repeat (2-3)</v>
      </c>
      <c r="N3371" t="str">
        <f>IFERROR(INDEX(Demographics!F:F, MATCH(A3371, Demographics!A:A, 0)), "Unspecified Bank")</f>
        <v>GT Bank</v>
      </c>
      <c r="O3371" t="str">
        <f>IFERROR(INDEX(Demographics!H:H, MATCH(A3371, Demographics!A:A, 0)) &amp; "", "Unknown Status")</f>
        <v>Permanent</v>
      </c>
    </row>
    <row r="3372" spans="1:15" x14ac:dyDescent="0.25">
      <c r="A3372" t="s">
        <v>3705</v>
      </c>
      <c r="B3372">
        <v>301979078</v>
      </c>
      <c r="C3372">
        <v>2</v>
      </c>
      <c r="D3372" s="1">
        <v>42931.519826388889</v>
      </c>
      <c r="E3372" s="1">
        <v>42931.478090277778</v>
      </c>
      <c r="F3372">
        <v>10000</v>
      </c>
      <c r="G3372">
        <v>13000</v>
      </c>
      <c r="H3372">
        <v>30</v>
      </c>
      <c r="I3372" t="s">
        <v>3706</v>
      </c>
      <c r="J3372" t="s">
        <v>11</v>
      </c>
      <c r="K3372" s="2">
        <f t="shared" si="156"/>
        <v>0.3</v>
      </c>
      <c r="L3372">
        <f t="shared" si="157"/>
        <v>0</v>
      </c>
      <c r="M3372" t="str">
        <f t="shared" si="158"/>
        <v>2. Early Repeat (2-3)</v>
      </c>
      <c r="N3372" t="str">
        <f>IFERROR(INDEX(Demographics!F:F, MATCH(A3372, Demographics!A:A, 0)), "Unspecified Bank")</f>
        <v>Diamond Bank</v>
      </c>
      <c r="O3372" t="str">
        <f>IFERROR(INDEX(Demographics!H:H, MATCH(A3372, Demographics!A:A, 0)) &amp; "", "Unknown Status")</f>
        <v>Unemployed</v>
      </c>
    </row>
    <row r="3373" spans="1:15" x14ac:dyDescent="0.25">
      <c r="A3373" t="s">
        <v>3707</v>
      </c>
      <c r="B3373">
        <v>301969187</v>
      </c>
      <c r="C3373">
        <v>3</v>
      </c>
      <c r="D3373" s="1">
        <v>42924.524155092593</v>
      </c>
      <c r="E3373" s="1">
        <v>42924.482430555552</v>
      </c>
      <c r="F3373">
        <v>10000</v>
      </c>
      <c r="G3373">
        <v>13000</v>
      </c>
      <c r="H3373">
        <v>30</v>
      </c>
      <c r="I3373" t="s">
        <v>3708</v>
      </c>
      <c r="J3373" t="s">
        <v>11</v>
      </c>
      <c r="K3373" s="2">
        <f t="shared" si="156"/>
        <v>0.3</v>
      </c>
      <c r="L3373">
        <f t="shared" si="157"/>
        <v>0</v>
      </c>
      <c r="M3373" t="str">
        <f t="shared" si="158"/>
        <v>2. Early Repeat (2-3)</v>
      </c>
      <c r="N3373" t="str">
        <f>IFERROR(INDEX(Demographics!F:F, MATCH(A3373, Demographics!A:A, 0)), "Unspecified Bank")</f>
        <v>Unspecified Bank</v>
      </c>
      <c r="O3373" t="str">
        <f>IFERROR(INDEX(Demographics!H:H, MATCH(A3373, Demographics!A:A, 0)) &amp; "", "Unknown Status")</f>
        <v>Unknown Status</v>
      </c>
    </row>
    <row r="3374" spans="1:15" x14ac:dyDescent="0.25">
      <c r="A3374" t="s">
        <v>3709</v>
      </c>
      <c r="B3374">
        <v>301970669</v>
      </c>
      <c r="C3374">
        <v>4</v>
      </c>
      <c r="D3374" s="1">
        <v>42925.914502314816</v>
      </c>
      <c r="E3374" s="1">
        <v>42925.872719907406</v>
      </c>
      <c r="F3374">
        <v>20000</v>
      </c>
      <c r="G3374">
        <v>24500</v>
      </c>
      <c r="H3374">
        <v>30</v>
      </c>
      <c r="J3374" t="s">
        <v>11</v>
      </c>
      <c r="K3374" s="2">
        <f t="shared" si="156"/>
        <v>0.22500000000000001</v>
      </c>
      <c r="L3374">
        <f t="shared" si="157"/>
        <v>0</v>
      </c>
      <c r="M3374" t="str">
        <f t="shared" si="158"/>
        <v>3. High Velocity Loyalty (4+)</v>
      </c>
      <c r="N3374" t="str">
        <f>IFERROR(INDEX(Demographics!F:F, MATCH(A3374, Demographics!A:A, 0)), "Unspecified Bank")</f>
        <v>Unspecified Bank</v>
      </c>
      <c r="O3374" t="str">
        <f>IFERROR(INDEX(Demographics!H:H, MATCH(A3374, Demographics!A:A, 0)) &amp; "", "Unknown Status")</f>
        <v>Unknown Status</v>
      </c>
    </row>
    <row r="3375" spans="1:15" x14ac:dyDescent="0.25">
      <c r="A3375" t="s">
        <v>3710</v>
      </c>
      <c r="B3375">
        <v>301961051</v>
      </c>
      <c r="C3375">
        <v>6</v>
      </c>
      <c r="D3375" s="1">
        <v>42919.554432870369</v>
      </c>
      <c r="E3375" s="1">
        <v>42919.512002314812</v>
      </c>
      <c r="F3375">
        <v>20000</v>
      </c>
      <c r="G3375">
        <v>24500</v>
      </c>
      <c r="H3375">
        <v>30</v>
      </c>
      <c r="J3375" t="s">
        <v>11</v>
      </c>
      <c r="K3375" s="2">
        <f t="shared" si="156"/>
        <v>0.22500000000000001</v>
      </c>
      <c r="L3375">
        <f t="shared" si="157"/>
        <v>0</v>
      </c>
      <c r="M3375" t="str">
        <f t="shared" si="158"/>
        <v>3. High Velocity Loyalty (4+)</v>
      </c>
      <c r="N3375" t="str">
        <f>IFERROR(INDEX(Demographics!F:F, MATCH(A3375, Demographics!A:A, 0)), "Unspecified Bank")</f>
        <v>GT Bank</v>
      </c>
      <c r="O3375" t="str">
        <f>IFERROR(INDEX(Demographics!H:H, MATCH(A3375, Demographics!A:A, 0)) &amp; "", "Unknown Status")</f>
        <v>Permanent</v>
      </c>
    </row>
    <row r="3376" spans="1:15" x14ac:dyDescent="0.25">
      <c r="A3376" t="s">
        <v>3711</v>
      </c>
      <c r="B3376">
        <v>301976053</v>
      </c>
      <c r="C3376">
        <v>2</v>
      </c>
      <c r="D3376" s="1">
        <v>42929.557974537034</v>
      </c>
      <c r="E3376" s="1">
        <v>42929.516226851854</v>
      </c>
      <c r="F3376">
        <v>10000</v>
      </c>
      <c r="G3376">
        <v>13000</v>
      </c>
      <c r="H3376">
        <v>30</v>
      </c>
      <c r="J3376" t="s">
        <v>11</v>
      </c>
      <c r="K3376" s="2">
        <f t="shared" si="156"/>
        <v>0.3</v>
      </c>
      <c r="L3376">
        <f t="shared" si="157"/>
        <v>0</v>
      </c>
      <c r="M3376" t="str">
        <f t="shared" si="158"/>
        <v>2. Early Repeat (2-3)</v>
      </c>
      <c r="N3376" t="str">
        <f>IFERROR(INDEX(Demographics!F:F, MATCH(A3376, Demographics!A:A, 0)), "Unspecified Bank")</f>
        <v>Access Bank</v>
      </c>
      <c r="O3376" t="str">
        <f>IFERROR(INDEX(Demographics!H:H, MATCH(A3376, Demographics!A:A, 0)) &amp; "", "Unknown Status")</f>
        <v>Permanent</v>
      </c>
    </row>
    <row r="3377" spans="1:15" x14ac:dyDescent="0.25">
      <c r="A3377" t="s">
        <v>3712</v>
      </c>
      <c r="B3377">
        <v>301995806</v>
      </c>
      <c r="C3377">
        <v>2</v>
      </c>
      <c r="D3377" s="1">
        <v>42941.835277777776</v>
      </c>
      <c r="E3377" s="1">
        <v>42941.75509259259</v>
      </c>
      <c r="F3377">
        <v>10000</v>
      </c>
      <c r="G3377">
        <v>13000</v>
      </c>
      <c r="H3377">
        <v>30</v>
      </c>
      <c r="J3377" t="s">
        <v>11</v>
      </c>
      <c r="K3377" s="2">
        <f t="shared" si="156"/>
        <v>0.3</v>
      </c>
      <c r="L3377">
        <f t="shared" si="157"/>
        <v>0</v>
      </c>
      <c r="M3377" t="str">
        <f t="shared" si="158"/>
        <v>2. Early Repeat (2-3)</v>
      </c>
      <c r="N3377" t="str">
        <f>IFERROR(INDEX(Demographics!F:F, MATCH(A3377, Demographics!A:A, 0)), "Unspecified Bank")</f>
        <v>Unspecified Bank</v>
      </c>
      <c r="O3377" t="str">
        <f>IFERROR(INDEX(Demographics!H:H, MATCH(A3377, Demographics!A:A, 0)) &amp; "", "Unknown Status")</f>
        <v>Unknown Status</v>
      </c>
    </row>
    <row r="3378" spans="1:15" x14ac:dyDescent="0.25">
      <c r="A3378" t="s">
        <v>3713</v>
      </c>
      <c r="B3378">
        <v>301971919</v>
      </c>
      <c r="C3378">
        <v>2</v>
      </c>
      <c r="D3378" s="1">
        <v>42926.747291666667</v>
      </c>
      <c r="E3378" s="1">
        <v>42926.705567129633</v>
      </c>
      <c r="F3378">
        <v>10000</v>
      </c>
      <c r="G3378">
        <v>13000</v>
      </c>
      <c r="H3378">
        <v>30</v>
      </c>
      <c r="J3378" t="s">
        <v>11</v>
      </c>
      <c r="K3378" s="2">
        <f t="shared" si="156"/>
        <v>0.3</v>
      </c>
      <c r="L3378">
        <f t="shared" si="157"/>
        <v>0</v>
      </c>
      <c r="M3378" t="str">
        <f t="shared" si="158"/>
        <v>2. Early Repeat (2-3)</v>
      </c>
      <c r="N3378" t="str">
        <f>IFERROR(INDEX(Demographics!F:F, MATCH(A3378, Demographics!A:A, 0)), "Unspecified Bank")</f>
        <v>Zenith Bank</v>
      </c>
      <c r="O3378" t="str">
        <f>IFERROR(INDEX(Demographics!H:H, MATCH(A3378, Demographics!A:A, 0)) &amp; "", "Unknown Status")</f>
        <v>Permanent</v>
      </c>
    </row>
    <row r="3379" spans="1:15" x14ac:dyDescent="0.25">
      <c r="A3379" t="s">
        <v>3714</v>
      </c>
      <c r="B3379">
        <v>302001727</v>
      </c>
      <c r="C3379">
        <v>7</v>
      </c>
      <c r="D3379" s="1">
        <v>42945.324872685182</v>
      </c>
      <c r="E3379" s="1">
        <v>42945.283125000002</v>
      </c>
      <c r="F3379">
        <v>30000</v>
      </c>
      <c r="G3379">
        <v>34500</v>
      </c>
      <c r="H3379">
        <v>30</v>
      </c>
      <c r="J3379" t="s">
        <v>11</v>
      </c>
      <c r="K3379" s="2">
        <f t="shared" si="156"/>
        <v>0.15</v>
      </c>
      <c r="L3379">
        <f t="shared" si="157"/>
        <v>0</v>
      </c>
      <c r="M3379" t="str">
        <f t="shared" si="158"/>
        <v>3. High Velocity Loyalty (4+)</v>
      </c>
      <c r="N3379" t="str">
        <f>IFERROR(INDEX(Demographics!F:F, MATCH(A3379, Demographics!A:A, 0)), "Unspecified Bank")</f>
        <v>Access Bank</v>
      </c>
      <c r="O3379" t="str">
        <f>IFERROR(INDEX(Demographics!H:H, MATCH(A3379, Demographics!A:A, 0)) &amp; "", "Unknown Status")</f>
        <v>Permanent</v>
      </c>
    </row>
    <row r="3380" spans="1:15" x14ac:dyDescent="0.25">
      <c r="A3380" t="s">
        <v>3715</v>
      </c>
      <c r="B3380">
        <v>301960547</v>
      </c>
      <c r="C3380">
        <v>8</v>
      </c>
      <c r="D3380" s="1">
        <v>42919.28800925926</v>
      </c>
      <c r="E3380" s="1">
        <v>42919.24627314815</v>
      </c>
      <c r="F3380">
        <v>40000</v>
      </c>
      <c r="G3380">
        <v>44000</v>
      </c>
      <c r="H3380">
        <v>30</v>
      </c>
      <c r="J3380" t="s">
        <v>11</v>
      </c>
      <c r="K3380" s="2">
        <f t="shared" si="156"/>
        <v>0.1</v>
      </c>
      <c r="L3380">
        <f t="shared" si="157"/>
        <v>0</v>
      </c>
      <c r="M3380" t="str">
        <f t="shared" si="158"/>
        <v>3. High Velocity Loyalty (4+)</v>
      </c>
      <c r="N3380" t="str">
        <f>IFERROR(INDEX(Demographics!F:F, MATCH(A3380, Demographics!A:A, 0)), "Unspecified Bank")</f>
        <v>Unspecified Bank</v>
      </c>
      <c r="O3380" t="str">
        <f>IFERROR(INDEX(Demographics!H:H, MATCH(A3380, Demographics!A:A, 0)) &amp; "", "Unknown Status")</f>
        <v>Unknown Status</v>
      </c>
    </row>
    <row r="3381" spans="1:15" x14ac:dyDescent="0.25">
      <c r="A3381" t="s">
        <v>3716</v>
      </c>
      <c r="B3381">
        <v>301970251</v>
      </c>
      <c r="C3381">
        <v>2</v>
      </c>
      <c r="D3381" s="1">
        <v>42925.590775462966</v>
      </c>
      <c r="E3381" s="1">
        <v>42925.549050925925</v>
      </c>
      <c r="F3381">
        <v>10000</v>
      </c>
      <c r="G3381">
        <v>13000</v>
      </c>
      <c r="H3381">
        <v>30</v>
      </c>
      <c r="J3381" t="s">
        <v>11</v>
      </c>
      <c r="K3381" s="2">
        <f t="shared" si="156"/>
        <v>0.3</v>
      </c>
      <c r="L3381">
        <f t="shared" si="157"/>
        <v>0</v>
      </c>
      <c r="M3381" t="str">
        <f t="shared" si="158"/>
        <v>2. Early Repeat (2-3)</v>
      </c>
      <c r="N3381" t="str">
        <f>IFERROR(INDEX(Demographics!F:F, MATCH(A3381, Demographics!A:A, 0)), "Unspecified Bank")</f>
        <v>Unspecified Bank</v>
      </c>
      <c r="O3381" t="str">
        <f>IFERROR(INDEX(Demographics!H:H, MATCH(A3381, Demographics!A:A, 0)) &amp; "", "Unknown Status")</f>
        <v>Unknown Status</v>
      </c>
    </row>
    <row r="3382" spans="1:15" x14ac:dyDescent="0.25">
      <c r="A3382" t="s">
        <v>3717</v>
      </c>
      <c r="B3382">
        <v>301982160</v>
      </c>
      <c r="C3382">
        <v>2</v>
      </c>
      <c r="D3382" s="1">
        <v>42933.653182870374</v>
      </c>
      <c r="E3382" s="1">
        <v>42933.61141203704</v>
      </c>
      <c r="F3382">
        <v>10000</v>
      </c>
      <c r="G3382">
        <v>13000</v>
      </c>
      <c r="H3382">
        <v>30</v>
      </c>
      <c r="J3382" t="s">
        <v>23</v>
      </c>
      <c r="K3382" s="2">
        <f t="shared" si="156"/>
        <v>0.3</v>
      </c>
      <c r="L3382">
        <f t="shared" si="157"/>
        <v>1</v>
      </c>
      <c r="M3382" t="str">
        <f t="shared" si="158"/>
        <v>2. Early Repeat (2-3)</v>
      </c>
      <c r="N3382" t="str">
        <f>IFERROR(INDEX(Demographics!F:F, MATCH(A3382, Demographics!A:A, 0)), "Unspecified Bank")</f>
        <v>GT Bank</v>
      </c>
      <c r="O3382" t="str">
        <f>IFERROR(INDEX(Demographics!H:H, MATCH(A3382, Demographics!A:A, 0)) &amp; "", "Unknown Status")</f>
        <v>Permanent</v>
      </c>
    </row>
    <row r="3383" spans="1:15" x14ac:dyDescent="0.25">
      <c r="A3383" t="s">
        <v>3718</v>
      </c>
      <c r="B3383">
        <v>301958758</v>
      </c>
      <c r="C3383">
        <v>8</v>
      </c>
      <c r="D3383" s="1">
        <v>42917.439328703702</v>
      </c>
      <c r="E3383" s="1">
        <v>42917.396886574075</v>
      </c>
      <c r="F3383">
        <v>30000</v>
      </c>
      <c r="G3383">
        <v>34500</v>
      </c>
      <c r="H3383">
        <v>30</v>
      </c>
      <c r="J3383" t="s">
        <v>11</v>
      </c>
      <c r="K3383" s="2">
        <f t="shared" si="156"/>
        <v>0.15</v>
      </c>
      <c r="L3383">
        <f t="shared" si="157"/>
        <v>0</v>
      </c>
      <c r="M3383" t="str">
        <f t="shared" si="158"/>
        <v>3. High Velocity Loyalty (4+)</v>
      </c>
      <c r="N3383" t="str">
        <f>IFERROR(INDEX(Demographics!F:F, MATCH(A3383, Demographics!A:A, 0)), "Unspecified Bank")</f>
        <v>GT Bank</v>
      </c>
      <c r="O3383" t="str">
        <f>IFERROR(INDEX(Demographics!H:H, MATCH(A3383, Demographics!A:A, 0)) &amp; "", "Unknown Status")</f>
        <v>Permanent</v>
      </c>
    </row>
    <row r="3384" spans="1:15" x14ac:dyDescent="0.25">
      <c r="A3384" t="s">
        <v>3719</v>
      </c>
      <c r="B3384">
        <v>301996458</v>
      </c>
      <c r="C3384">
        <v>3</v>
      </c>
      <c r="D3384" s="1">
        <v>42942.368067129632</v>
      </c>
      <c r="E3384" s="1">
        <v>42942.326307870368</v>
      </c>
      <c r="F3384">
        <v>10000</v>
      </c>
      <c r="G3384">
        <v>13000</v>
      </c>
      <c r="H3384">
        <v>30</v>
      </c>
      <c r="J3384" t="s">
        <v>11</v>
      </c>
      <c r="K3384" s="2">
        <f t="shared" si="156"/>
        <v>0.3</v>
      </c>
      <c r="L3384">
        <f t="shared" si="157"/>
        <v>0</v>
      </c>
      <c r="M3384" t="str">
        <f t="shared" si="158"/>
        <v>2. Early Repeat (2-3)</v>
      </c>
      <c r="N3384" t="str">
        <f>IFERROR(INDEX(Demographics!F:F, MATCH(A3384, Demographics!A:A, 0)), "Unspecified Bank")</f>
        <v>UBA</v>
      </c>
      <c r="O3384" t="str">
        <f>IFERROR(INDEX(Demographics!H:H, MATCH(A3384, Demographics!A:A, 0)) &amp; "", "Unknown Status")</f>
        <v>Permanent</v>
      </c>
    </row>
    <row r="3385" spans="1:15" x14ac:dyDescent="0.25">
      <c r="A3385" t="s">
        <v>3720</v>
      </c>
      <c r="B3385">
        <v>301965255</v>
      </c>
      <c r="C3385">
        <v>3</v>
      </c>
      <c r="D3385" s="1">
        <v>42921.731030092589</v>
      </c>
      <c r="E3385" s="1">
        <v>42921.689293981479</v>
      </c>
      <c r="F3385">
        <v>10000</v>
      </c>
      <c r="G3385">
        <v>13000</v>
      </c>
      <c r="H3385">
        <v>30</v>
      </c>
      <c r="J3385" t="s">
        <v>11</v>
      </c>
      <c r="K3385" s="2">
        <f t="shared" si="156"/>
        <v>0.3</v>
      </c>
      <c r="L3385">
        <f t="shared" si="157"/>
        <v>0</v>
      </c>
      <c r="M3385" t="str">
        <f t="shared" si="158"/>
        <v>2. Early Repeat (2-3)</v>
      </c>
      <c r="N3385" t="str">
        <f>IFERROR(INDEX(Demographics!F:F, MATCH(A3385, Demographics!A:A, 0)), "Unspecified Bank")</f>
        <v>Fidelity Bank</v>
      </c>
      <c r="O3385" t="str">
        <f>IFERROR(INDEX(Demographics!H:H, MATCH(A3385, Demographics!A:A, 0)) &amp; "", "Unknown Status")</f>
        <v/>
      </c>
    </row>
    <row r="3386" spans="1:15" x14ac:dyDescent="0.25">
      <c r="A3386" t="s">
        <v>3721</v>
      </c>
      <c r="B3386">
        <v>301998654</v>
      </c>
      <c r="C3386">
        <v>3</v>
      </c>
      <c r="D3386" s="1">
        <v>42943.505057870374</v>
      </c>
      <c r="E3386" s="1">
        <v>42943.462592592594</v>
      </c>
      <c r="F3386">
        <v>10000</v>
      </c>
      <c r="G3386">
        <v>11500</v>
      </c>
      <c r="H3386">
        <v>15</v>
      </c>
      <c r="J3386" t="s">
        <v>11</v>
      </c>
      <c r="K3386" s="2">
        <f t="shared" si="156"/>
        <v>0.15</v>
      </c>
      <c r="L3386">
        <f t="shared" si="157"/>
        <v>0</v>
      </c>
      <c r="M3386" t="str">
        <f t="shared" si="158"/>
        <v>2. Early Repeat (2-3)</v>
      </c>
      <c r="N3386" t="str">
        <f>IFERROR(INDEX(Demographics!F:F, MATCH(A3386, Demographics!A:A, 0)), "Unspecified Bank")</f>
        <v>First Bank</v>
      </c>
      <c r="O3386" t="str">
        <f>IFERROR(INDEX(Demographics!H:H, MATCH(A3386, Demographics!A:A, 0)) &amp; "", "Unknown Status")</f>
        <v>Permanent</v>
      </c>
    </row>
    <row r="3387" spans="1:15" x14ac:dyDescent="0.25">
      <c r="A3387" t="s">
        <v>3722</v>
      </c>
      <c r="B3387">
        <v>302001116</v>
      </c>
      <c r="C3387">
        <v>10</v>
      </c>
      <c r="D3387" s="1">
        <v>42944.76458333333</v>
      </c>
      <c r="E3387" s="1">
        <v>42944.72283564815</v>
      </c>
      <c r="F3387">
        <v>30000</v>
      </c>
      <c r="G3387">
        <v>34500</v>
      </c>
      <c r="H3387">
        <v>30</v>
      </c>
      <c r="J3387" t="s">
        <v>11</v>
      </c>
      <c r="K3387" s="2">
        <f t="shared" si="156"/>
        <v>0.15</v>
      </c>
      <c r="L3387">
        <f t="shared" si="157"/>
        <v>0</v>
      </c>
      <c r="M3387" t="str">
        <f t="shared" si="158"/>
        <v>3. High Velocity Loyalty (4+)</v>
      </c>
      <c r="N3387" t="str">
        <f>IFERROR(INDEX(Demographics!F:F, MATCH(A3387, Demographics!A:A, 0)), "Unspecified Bank")</f>
        <v>GT Bank</v>
      </c>
      <c r="O3387" t="str">
        <f>IFERROR(INDEX(Demographics!H:H, MATCH(A3387, Demographics!A:A, 0)) &amp; "", "Unknown Status")</f>
        <v>Permanent</v>
      </c>
    </row>
    <row r="3388" spans="1:15" x14ac:dyDescent="0.25">
      <c r="A3388" t="s">
        <v>3723</v>
      </c>
      <c r="B3388">
        <v>301997974</v>
      </c>
      <c r="C3388">
        <v>10</v>
      </c>
      <c r="D3388" s="1">
        <v>42942.972071759257</v>
      </c>
      <c r="E3388" s="1">
        <v>42942.930312500001</v>
      </c>
      <c r="F3388">
        <v>30000</v>
      </c>
      <c r="G3388">
        <v>34500</v>
      </c>
      <c r="H3388">
        <v>30</v>
      </c>
      <c r="J3388" t="s">
        <v>11</v>
      </c>
      <c r="K3388" s="2">
        <f t="shared" si="156"/>
        <v>0.15</v>
      </c>
      <c r="L3388">
        <f t="shared" si="157"/>
        <v>0</v>
      </c>
      <c r="M3388" t="str">
        <f t="shared" si="158"/>
        <v>3. High Velocity Loyalty (4+)</v>
      </c>
      <c r="N3388" t="str">
        <f>IFERROR(INDEX(Demographics!F:F, MATCH(A3388, Demographics!A:A, 0)), "Unspecified Bank")</f>
        <v>First Bank</v>
      </c>
      <c r="O3388" t="str">
        <f>IFERROR(INDEX(Demographics!H:H, MATCH(A3388, Demographics!A:A, 0)) &amp; "", "Unknown Status")</f>
        <v>Retired</v>
      </c>
    </row>
    <row r="3389" spans="1:15" x14ac:dyDescent="0.25">
      <c r="A3389" t="s">
        <v>3724</v>
      </c>
      <c r="B3389">
        <v>302000450</v>
      </c>
      <c r="C3389">
        <v>2</v>
      </c>
      <c r="D3389" s="1">
        <v>42944.516145833331</v>
      </c>
      <c r="E3389" s="1">
        <v>42944.474398148152</v>
      </c>
      <c r="F3389">
        <v>10000</v>
      </c>
      <c r="G3389">
        <v>13000</v>
      </c>
      <c r="H3389">
        <v>30</v>
      </c>
      <c r="J3389" t="s">
        <v>11</v>
      </c>
      <c r="K3389" s="2">
        <f t="shared" si="156"/>
        <v>0.3</v>
      </c>
      <c r="L3389">
        <f t="shared" si="157"/>
        <v>0</v>
      </c>
      <c r="M3389" t="str">
        <f t="shared" si="158"/>
        <v>2. Early Repeat (2-3)</v>
      </c>
      <c r="N3389" t="str">
        <f>IFERROR(INDEX(Demographics!F:F, MATCH(A3389, Demographics!A:A, 0)), "Unspecified Bank")</f>
        <v>First Bank</v>
      </c>
      <c r="O3389" t="str">
        <f>IFERROR(INDEX(Demographics!H:H, MATCH(A3389, Demographics!A:A, 0)) &amp; "", "Unknown Status")</f>
        <v>Permanent</v>
      </c>
    </row>
    <row r="3390" spans="1:15" x14ac:dyDescent="0.25">
      <c r="A3390" t="s">
        <v>3725</v>
      </c>
      <c r="B3390">
        <v>301981848</v>
      </c>
      <c r="C3390">
        <v>3</v>
      </c>
      <c r="D3390" s="1">
        <v>42933.547280092593</v>
      </c>
      <c r="E3390" s="1">
        <v>42933.50476851852</v>
      </c>
      <c r="F3390">
        <v>20000</v>
      </c>
      <c r="G3390">
        <v>22250</v>
      </c>
      <c r="H3390">
        <v>15</v>
      </c>
      <c r="J3390" t="s">
        <v>11</v>
      </c>
      <c r="K3390" s="2">
        <f t="shared" si="156"/>
        <v>0.1125</v>
      </c>
      <c r="L3390">
        <f t="shared" si="157"/>
        <v>0</v>
      </c>
      <c r="M3390" t="str">
        <f t="shared" si="158"/>
        <v>2. Early Repeat (2-3)</v>
      </c>
      <c r="N3390" t="str">
        <f>IFERROR(INDEX(Demographics!F:F, MATCH(A3390, Demographics!A:A, 0)), "Unspecified Bank")</f>
        <v>GT Bank</v>
      </c>
      <c r="O3390" t="str">
        <f>IFERROR(INDEX(Demographics!H:H, MATCH(A3390, Demographics!A:A, 0)) &amp; "", "Unknown Status")</f>
        <v>Permanent</v>
      </c>
    </row>
    <row r="3391" spans="1:15" x14ac:dyDescent="0.25">
      <c r="A3391" t="s">
        <v>3726</v>
      </c>
      <c r="B3391">
        <v>301959311</v>
      </c>
      <c r="C3391">
        <v>2</v>
      </c>
      <c r="D3391" s="1">
        <v>42917.793564814812</v>
      </c>
      <c r="E3391" s="1">
        <v>42917.751111111109</v>
      </c>
      <c r="F3391">
        <v>10000</v>
      </c>
      <c r="G3391">
        <v>13000</v>
      </c>
      <c r="H3391">
        <v>30</v>
      </c>
      <c r="J3391" t="s">
        <v>11</v>
      </c>
      <c r="K3391" s="2">
        <f t="shared" si="156"/>
        <v>0.3</v>
      </c>
      <c r="L3391">
        <f t="shared" si="157"/>
        <v>0</v>
      </c>
      <c r="M3391" t="str">
        <f t="shared" si="158"/>
        <v>2. Early Repeat (2-3)</v>
      </c>
      <c r="N3391" t="str">
        <f>IFERROR(INDEX(Demographics!F:F, MATCH(A3391, Demographics!A:A, 0)), "Unspecified Bank")</f>
        <v>Unspecified Bank</v>
      </c>
      <c r="O3391" t="str">
        <f>IFERROR(INDEX(Demographics!H:H, MATCH(A3391, Demographics!A:A, 0)) &amp; "", "Unknown Status")</f>
        <v>Unknown Status</v>
      </c>
    </row>
    <row r="3392" spans="1:15" x14ac:dyDescent="0.25">
      <c r="A3392" t="s">
        <v>3727</v>
      </c>
      <c r="B3392">
        <v>301987128</v>
      </c>
      <c r="C3392">
        <v>2</v>
      </c>
      <c r="D3392" s="1">
        <v>42936.404548611114</v>
      </c>
      <c r="E3392" s="1">
        <v>42936.36277777778</v>
      </c>
      <c r="F3392">
        <v>10000</v>
      </c>
      <c r="G3392">
        <v>11500</v>
      </c>
      <c r="H3392">
        <v>15</v>
      </c>
      <c r="I3392" t="s">
        <v>3728</v>
      </c>
      <c r="J3392" t="s">
        <v>11</v>
      </c>
      <c r="K3392" s="2">
        <f t="shared" si="156"/>
        <v>0.15</v>
      </c>
      <c r="L3392">
        <f t="shared" si="157"/>
        <v>0</v>
      </c>
      <c r="M3392" t="str">
        <f t="shared" si="158"/>
        <v>2. Early Repeat (2-3)</v>
      </c>
      <c r="N3392" t="str">
        <f>IFERROR(INDEX(Demographics!F:F, MATCH(A3392, Demographics!A:A, 0)), "Unspecified Bank")</f>
        <v>Unspecified Bank</v>
      </c>
      <c r="O3392" t="str">
        <f>IFERROR(INDEX(Demographics!H:H, MATCH(A3392, Demographics!A:A, 0)) &amp; "", "Unknown Status")</f>
        <v>Unknown Status</v>
      </c>
    </row>
    <row r="3393" spans="1:15" x14ac:dyDescent="0.25">
      <c r="A3393" t="s">
        <v>3729</v>
      </c>
      <c r="B3393">
        <v>301994172</v>
      </c>
      <c r="C3393">
        <v>10</v>
      </c>
      <c r="D3393" s="1">
        <v>42940.836018518516</v>
      </c>
      <c r="E3393" s="1">
        <v>42940.794247685182</v>
      </c>
      <c r="F3393">
        <v>40000</v>
      </c>
      <c r="G3393">
        <v>44000</v>
      </c>
      <c r="H3393">
        <v>30</v>
      </c>
      <c r="J3393" t="s">
        <v>11</v>
      </c>
      <c r="K3393" s="2">
        <f t="shared" si="156"/>
        <v>0.1</v>
      </c>
      <c r="L3393">
        <f t="shared" si="157"/>
        <v>0</v>
      </c>
      <c r="M3393" t="str">
        <f t="shared" si="158"/>
        <v>3. High Velocity Loyalty (4+)</v>
      </c>
      <c r="N3393" t="str">
        <f>IFERROR(INDEX(Demographics!F:F, MATCH(A3393, Demographics!A:A, 0)), "Unspecified Bank")</f>
        <v>GT Bank</v>
      </c>
      <c r="O3393" t="str">
        <f>IFERROR(INDEX(Demographics!H:H, MATCH(A3393, Demographics!A:A, 0)) &amp; "", "Unknown Status")</f>
        <v>Permanent</v>
      </c>
    </row>
    <row r="3394" spans="1:15" x14ac:dyDescent="0.25">
      <c r="A3394" t="s">
        <v>3730</v>
      </c>
      <c r="B3394">
        <v>301969267</v>
      </c>
      <c r="C3394">
        <v>3</v>
      </c>
      <c r="D3394" s="1">
        <v>42924.581331018519</v>
      </c>
      <c r="E3394" s="1">
        <v>42924.539594907408</v>
      </c>
      <c r="F3394">
        <v>10000</v>
      </c>
      <c r="G3394">
        <v>13000</v>
      </c>
      <c r="H3394">
        <v>30</v>
      </c>
      <c r="J3394" t="s">
        <v>11</v>
      </c>
      <c r="K3394" s="2">
        <f t="shared" si="156"/>
        <v>0.3</v>
      </c>
      <c r="L3394">
        <f t="shared" si="157"/>
        <v>0</v>
      </c>
      <c r="M3394" t="str">
        <f t="shared" si="158"/>
        <v>2. Early Repeat (2-3)</v>
      </c>
      <c r="N3394" t="str">
        <f>IFERROR(INDEX(Demographics!F:F, MATCH(A3394, Demographics!A:A, 0)), "Unspecified Bank")</f>
        <v>Unspecified Bank</v>
      </c>
      <c r="O3394" t="str">
        <f>IFERROR(INDEX(Demographics!H:H, MATCH(A3394, Demographics!A:A, 0)) &amp; "", "Unknown Status")</f>
        <v>Unknown Status</v>
      </c>
    </row>
    <row r="3395" spans="1:15" x14ac:dyDescent="0.25">
      <c r="A3395" t="s">
        <v>3731</v>
      </c>
      <c r="B3395">
        <v>301975480</v>
      </c>
      <c r="C3395">
        <v>7</v>
      </c>
      <c r="D3395" s="1">
        <v>42929.272731481484</v>
      </c>
      <c r="E3395" s="1">
        <v>42929.230995370373</v>
      </c>
      <c r="F3395">
        <v>10000</v>
      </c>
      <c r="G3395">
        <v>11500</v>
      </c>
      <c r="H3395">
        <v>15</v>
      </c>
      <c r="J3395" t="s">
        <v>11</v>
      </c>
      <c r="K3395" s="2">
        <f t="shared" ref="K3395:K3458" si="159">(G3395 - F3395) / F3395</f>
        <v>0.15</v>
      </c>
      <c r="L3395">
        <f t="shared" ref="L3395:L3458" si="160">IF(J3395="bad", 1, 0)</f>
        <v>0</v>
      </c>
      <c r="M3395" t="str">
        <f t="shared" ref="M3395:M3458" si="161">IF(C3395=1, "1. First-Time Applicant", IF(C3395&lt;=3, "2. Early Repeat (2-3)", "3. High Velocity Loyalty (4+)"))</f>
        <v>3. High Velocity Loyalty (4+)</v>
      </c>
      <c r="N3395" t="str">
        <f>IFERROR(INDEX(Demographics!F:F, MATCH(A3395, Demographics!A:A, 0)), "Unspecified Bank")</f>
        <v>Unspecified Bank</v>
      </c>
      <c r="O3395" t="str">
        <f>IFERROR(INDEX(Demographics!H:H, MATCH(A3395, Demographics!A:A, 0)) &amp; "", "Unknown Status")</f>
        <v>Unknown Status</v>
      </c>
    </row>
    <row r="3396" spans="1:15" x14ac:dyDescent="0.25">
      <c r="A3396" t="s">
        <v>3732</v>
      </c>
      <c r="B3396">
        <v>301970342</v>
      </c>
      <c r="C3396">
        <v>10</v>
      </c>
      <c r="D3396" s="1">
        <v>42925.657650462963</v>
      </c>
      <c r="E3396" s="1">
        <v>42925.615914351853</v>
      </c>
      <c r="F3396">
        <v>30000</v>
      </c>
      <c r="G3396">
        <v>34500</v>
      </c>
      <c r="H3396">
        <v>30</v>
      </c>
      <c r="J3396" t="s">
        <v>11</v>
      </c>
      <c r="K3396" s="2">
        <f t="shared" si="159"/>
        <v>0.15</v>
      </c>
      <c r="L3396">
        <f t="shared" si="160"/>
        <v>0</v>
      </c>
      <c r="M3396" t="str">
        <f t="shared" si="161"/>
        <v>3. High Velocity Loyalty (4+)</v>
      </c>
      <c r="N3396" t="str">
        <f>IFERROR(INDEX(Demographics!F:F, MATCH(A3396, Demographics!A:A, 0)), "Unspecified Bank")</f>
        <v>GT Bank</v>
      </c>
      <c r="O3396" t="str">
        <f>IFERROR(INDEX(Demographics!H:H, MATCH(A3396, Demographics!A:A, 0)) &amp; "", "Unknown Status")</f>
        <v>Permanent</v>
      </c>
    </row>
    <row r="3397" spans="1:15" x14ac:dyDescent="0.25">
      <c r="A3397" t="s">
        <v>3733</v>
      </c>
      <c r="B3397">
        <v>301966550</v>
      </c>
      <c r="C3397">
        <v>9</v>
      </c>
      <c r="D3397" s="1">
        <v>42922.605856481481</v>
      </c>
      <c r="E3397" s="1">
        <v>42922.564050925925</v>
      </c>
      <c r="F3397">
        <v>30000</v>
      </c>
      <c r="G3397">
        <v>34500</v>
      </c>
      <c r="H3397">
        <v>30</v>
      </c>
      <c r="J3397" t="s">
        <v>11</v>
      </c>
      <c r="K3397" s="2">
        <f t="shared" si="159"/>
        <v>0.15</v>
      </c>
      <c r="L3397">
        <f t="shared" si="160"/>
        <v>0</v>
      </c>
      <c r="M3397" t="str">
        <f t="shared" si="161"/>
        <v>3. High Velocity Loyalty (4+)</v>
      </c>
      <c r="N3397" t="str">
        <f>IFERROR(INDEX(Demographics!F:F, MATCH(A3397, Demographics!A:A, 0)), "Unspecified Bank")</f>
        <v>UBA</v>
      </c>
      <c r="O3397" t="str">
        <f>IFERROR(INDEX(Demographics!H:H, MATCH(A3397, Demographics!A:A, 0)) &amp; "", "Unknown Status")</f>
        <v>Permanent</v>
      </c>
    </row>
    <row r="3398" spans="1:15" x14ac:dyDescent="0.25">
      <c r="A3398" t="s">
        <v>3734</v>
      </c>
      <c r="B3398">
        <v>301974920</v>
      </c>
      <c r="C3398">
        <v>8</v>
      </c>
      <c r="D3398" s="1">
        <v>42928.711180555554</v>
      </c>
      <c r="E3398" s="1">
        <v>42928.669456018521</v>
      </c>
      <c r="F3398">
        <v>15000</v>
      </c>
      <c r="G3398">
        <v>17250</v>
      </c>
      <c r="H3398">
        <v>30</v>
      </c>
      <c r="J3398" t="s">
        <v>11</v>
      </c>
      <c r="K3398" s="2">
        <f t="shared" si="159"/>
        <v>0.15</v>
      </c>
      <c r="L3398">
        <f t="shared" si="160"/>
        <v>0</v>
      </c>
      <c r="M3398" t="str">
        <f t="shared" si="161"/>
        <v>3. High Velocity Loyalty (4+)</v>
      </c>
      <c r="N3398" t="str">
        <f>IFERROR(INDEX(Demographics!F:F, MATCH(A3398, Demographics!A:A, 0)), "Unspecified Bank")</f>
        <v>GT Bank</v>
      </c>
      <c r="O3398" t="str">
        <f>IFERROR(INDEX(Demographics!H:H, MATCH(A3398, Demographics!A:A, 0)) &amp; "", "Unknown Status")</f>
        <v>Student</v>
      </c>
    </row>
    <row r="3399" spans="1:15" x14ac:dyDescent="0.25">
      <c r="A3399" t="s">
        <v>3735</v>
      </c>
      <c r="B3399">
        <v>302000284</v>
      </c>
      <c r="C3399">
        <v>2</v>
      </c>
      <c r="D3399" s="1">
        <v>42944.454282407409</v>
      </c>
      <c r="E3399" s="1">
        <v>42944.412546296298</v>
      </c>
      <c r="F3399">
        <v>10000</v>
      </c>
      <c r="G3399">
        <v>13000</v>
      </c>
      <c r="H3399">
        <v>30</v>
      </c>
      <c r="J3399" t="s">
        <v>11</v>
      </c>
      <c r="K3399" s="2">
        <f t="shared" si="159"/>
        <v>0.3</v>
      </c>
      <c r="L3399">
        <f t="shared" si="160"/>
        <v>0</v>
      </c>
      <c r="M3399" t="str">
        <f t="shared" si="161"/>
        <v>2. Early Repeat (2-3)</v>
      </c>
      <c r="N3399" t="str">
        <f>IFERROR(INDEX(Demographics!F:F, MATCH(A3399, Demographics!A:A, 0)), "Unspecified Bank")</f>
        <v>Diamond Bank</v>
      </c>
      <c r="O3399" t="str">
        <f>IFERROR(INDEX(Demographics!H:H, MATCH(A3399, Demographics!A:A, 0)) &amp; "", "Unknown Status")</f>
        <v/>
      </c>
    </row>
    <row r="3400" spans="1:15" x14ac:dyDescent="0.25">
      <c r="A3400" t="s">
        <v>3736</v>
      </c>
      <c r="B3400">
        <v>302002315</v>
      </c>
      <c r="C3400">
        <v>9</v>
      </c>
      <c r="D3400" s="1">
        <v>42945.626747685186</v>
      </c>
      <c r="E3400" s="1">
        <v>42945.584236111114</v>
      </c>
      <c r="F3400">
        <v>30000</v>
      </c>
      <c r="G3400">
        <v>34500</v>
      </c>
      <c r="H3400">
        <v>30</v>
      </c>
      <c r="J3400" t="s">
        <v>11</v>
      </c>
      <c r="K3400" s="2">
        <f t="shared" si="159"/>
        <v>0.15</v>
      </c>
      <c r="L3400">
        <f t="shared" si="160"/>
        <v>0</v>
      </c>
      <c r="M3400" t="str">
        <f t="shared" si="161"/>
        <v>3. High Velocity Loyalty (4+)</v>
      </c>
      <c r="N3400" t="str">
        <f>IFERROR(INDEX(Demographics!F:F, MATCH(A3400, Demographics!A:A, 0)), "Unspecified Bank")</f>
        <v>First Bank</v>
      </c>
      <c r="O3400" t="str">
        <f>IFERROR(INDEX(Demographics!H:H, MATCH(A3400, Demographics!A:A, 0)) &amp; "", "Unknown Status")</f>
        <v>Permanent</v>
      </c>
    </row>
    <row r="3401" spans="1:15" x14ac:dyDescent="0.25">
      <c r="A3401" t="s">
        <v>3737</v>
      </c>
      <c r="B3401">
        <v>301979118</v>
      </c>
      <c r="C3401">
        <v>13</v>
      </c>
      <c r="D3401" s="1">
        <v>42931.545254629629</v>
      </c>
      <c r="E3401" s="1">
        <v>42931.50277777778</v>
      </c>
      <c r="F3401">
        <v>50000</v>
      </c>
      <c r="G3401">
        <v>55000</v>
      </c>
      <c r="H3401">
        <v>60</v>
      </c>
      <c r="J3401" t="s">
        <v>11</v>
      </c>
      <c r="K3401" s="2">
        <f t="shared" si="159"/>
        <v>0.1</v>
      </c>
      <c r="L3401">
        <f t="shared" si="160"/>
        <v>0</v>
      </c>
      <c r="M3401" t="str">
        <f t="shared" si="161"/>
        <v>3. High Velocity Loyalty (4+)</v>
      </c>
      <c r="N3401" t="str">
        <f>IFERROR(INDEX(Demographics!F:F, MATCH(A3401, Demographics!A:A, 0)), "Unspecified Bank")</f>
        <v>Diamond Bank</v>
      </c>
      <c r="O3401" t="str">
        <f>IFERROR(INDEX(Demographics!H:H, MATCH(A3401, Demographics!A:A, 0)) &amp; "", "Unknown Status")</f>
        <v>Permanent</v>
      </c>
    </row>
    <row r="3402" spans="1:15" x14ac:dyDescent="0.25">
      <c r="A3402" t="s">
        <v>3738</v>
      </c>
      <c r="B3402">
        <v>301977723</v>
      </c>
      <c r="C3402">
        <v>3</v>
      </c>
      <c r="D3402" s="1">
        <v>42930.590462962966</v>
      </c>
      <c r="E3402" s="1">
        <v>42930.548715277779</v>
      </c>
      <c r="F3402">
        <v>10000</v>
      </c>
      <c r="G3402">
        <v>13000</v>
      </c>
      <c r="H3402">
        <v>30</v>
      </c>
      <c r="J3402" t="s">
        <v>11</v>
      </c>
      <c r="K3402" s="2">
        <f t="shared" si="159"/>
        <v>0.3</v>
      </c>
      <c r="L3402">
        <f t="shared" si="160"/>
        <v>0</v>
      </c>
      <c r="M3402" t="str">
        <f t="shared" si="161"/>
        <v>2. Early Repeat (2-3)</v>
      </c>
      <c r="N3402" t="str">
        <f>IFERROR(INDEX(Demographics!F:F, MATCH(A3402, Demographics!A:A, 0)), "Unspecified Bank")</f>
        <v>Diamond Bank</v>
      </c>
      <c r="O3402" t="str">
        <f>IFERROR(INDEX(Demographics!H:H, MATCH(A3402, Demographics!A:A, 0)) &amp; "", "Unknown Status")</f>
        <v>Permanent</v>
      </c>
    </row>
    <row r="3403" spans="1:15" x14ac:dyDescent="0.25">
      <c r="A3403" t="s">
        <v>3739</v>
      </c>
      <c r="B3403">
        <v>301990159</v>
      </c>
      <c r="C3403">
        <v>2</v>
      </c>
      <c r="D3403" s="1">
        <v>42937.977071759262</v>
      </c>
      <c r="E3403" s="1">
        <v>42937.935312499998</v>
      </c>
      <c r="F3403">
        <v>10000</v>
      </c>
      <c r="G3403">
        <v>13000</v>
      </c>
      <c r="H3403">
        <v>30</v>
      </c>
      <c r="J3403" t="s">
        <v>11</v>
      </c>
      <c r="K3403" s="2">
        <f t="shared" si="159"/>
        <v>0.3</v>
      </c>
      <c r="L3403">
        <f t="shared" si="160"/>
        <v>0</v>
      </c>
      <c r="M3403" t="str">
        <f t="shared" si="161"/>
        <v>2. Early Repeat (2-3)</v>
      </c>
      <c r="N3403" t="str">
        <f>IFERROR(INDEX(Demographics!F:F, MATCH(A3403, Demographics!A:A, 0)), "Unspecified Bank")</f>
        <v>Access Bank</v>
      </c>
      <c r="O3403" t="str">
        <f>IFERROR(INDEX(Demographics!H:H, MATCH(A3403, Demographics!A:A, 0)) &amp; "", "Unknown Status")</f>
        <v>Permanent</v>
      </c>
    </row>
    <row r="3404" spans="1:15" x14ac:dyDescent="0.25">
      <c r="A3404" t="s">
        <v>2044</v>
      </c>
      <c r="B3404">
        <v>301988062</v>
      </c>
      <c r="C3404">
        <v>14</v>
      </c>
      <c r="D3404" s="1">
        <v>42936.750868055555</v>
      </c>
      <c r="E3404" s="1">
        <v>42936.708969907406</v>
      </c>
      <c r="F3404">
        <v>10000</v>
      </c>
      <c r="G3404">
        <v>13000</v>
      </c>
      <c r="H3404">
        <v>30</v>
      </c>
      <c r="J3404" t="s">
        <v>11</v>
      </c>
      <c r="K3404" s="2">
        <f t="shared" si="159"/>
        <v>0.3</v>
      </c>
      <c r="L3404">
        <f t="shared" si="160"/>
        <v>0</v>
      </c>
      <c r="M3404" t="str">
        <f t="shared" si="161"/>
        <v>3. High Velocity Loyalty (4+)</v>
      </c>
      <c r="N3404" t="str">
        <f>IFERROR(INDEX(Demographics!F:F, MATCH(A3404, Demographics!A:A, 0)), "Unspecified Bank")</f>
        <v>Unspecified Bank</v>
      </c>
      <c r="O3404" t="str">
        <f>IFERROR(INDEX(Demographics!H:H, MATCH(A3404, Demographics!A:A, 0)) &amp; "", "Unknown Status")</f>
        <v>Unknown Status</v>
      </c>
    </row>
    <row r="3405" spans="1:15" x14ac:dyDescent="0.25">
      <c r="A3405" t="s">
        <v>3740</v>
      </c>
      <c r="B3405">
        <v>301993083</v>
      </c>
      <c r="C3405">
        <v>6</v>
      </c>
      <c r="D3405" s="1">
        <v>42940.450659722221</v>
      </c>
      <c r="E3405" s="1">
        <v>42940.408912037034</v>
      </c>
      <c r="F3405">
        <v>10000</v>
      </c>
      <c r="G3405">
        <v>11500</v>
      </c>
      <c r="H3405">
        <v>15</v>
      </c>
      <c r="J3405" t="s">
        <v>23</v>
      </c>
      <c r="K3405" s="2">
        <f t="shared" si="159"/>
        <v>0.15</v>
      </c>
      <c r="L3405">
        <f t="shared" si="160"/>
        <v>1</v>
      </c>
      <c r="M3405" t="str">
        <f t="shared" si="161"/>
        <v>3. High Velocity Loyalty (4+)</v>
      </c>
      <c r="N3405" t="str">
        <f>IFERROR(INDEX(Demographics!F:F, MATCH(A3405, Demographics!A:A, 0)), "Unspecified Bank")</f>
        <v>UBA</v>
      </c>
      <c r="O3405" t="str">
        <f>IFERROR(INDEX(Demographics!H:H, MATCH(A3405, Demographics!A:A, 0)) &amp; "", "Unknown Status")</f>
        <v>Permanent</v>
      </c>
    </row>
    <row r="3406" spans="1:15" x14ac:dyDescent="0.25">
      <c r="A3406" t="s">
        <v>3741</v>
      </c>
      <c r="B3406">
        <v>301966611</v>
      </c>
      <c r="C3406">
        <v>9</v>
      </c>
      <c r="D3406" s="1">
        <v>42922.632928240739</v>
      </c>
      <c r="E3406" s="1">
        <v>42922.591180555559</v>
      </c>
      <c r="F3406">
        <v>30000</v>
      </c>
      <c r="G3406">
        <v>34500</v>
      </c>
      <c r="H3406">
        <v>30</v>
      </c>
      <c r="J3406" t="s">
        <v>11</v>
      </c>
      <c r="K3406" s="2">
        <f t="shared" si="159"/>
        <v>0.15</v>
      </c>
      <c r="L3406">
        <f t="shared" si="160"/>
        <v>0</v>
      </c>
      <c r="M3406" t="str">
        <f t="shared" si="161"/>
        <v>3. High Velocity Loyalty (4+)</v>
      </c>
      <c r="N3406" t="str">
        <f>IFERROR(INDEX(Demographics!F:F, MATCH(A3406, Demographics!A:A, 0)), "Unspecified Bank")</f>
        <v>GT Bank</v>
      </c>
      <c r="O3406" t="str">
        <f>IFERROR(INDEX(Demographics!H:H, MATCH(A3406, Demographics!A:A, 0)) &amp; "", "Unknown Status")</f>
        <v/>
      </c>
    </row>
    <row r="3407" spans="1:15" x14ac:dyDescent="0.25">
      <c r="A3407" t="s">
        <v>3742</v>
      </c>
      <c r="B3407">
        <v>301962498</v>
      </c>
      <c r="C3407">
        <v>5</v>
      </c>
      <c r="D3407" s="1">
        <v>42920.26489583333</v>
      </c>
      <c r="E3407" s="1">
        <v>42920.22247685185</v>
      </c>
      <c r="F3407">
        <v>20000</v>
      </c>
      <c r="G3407">
        <v>24500</v>
      </c>
      <c r="H3407">
        <v>30</v>
      </c>
      <c r="J3407" t="s">
        <v>11</v>
      </c>
      <c r="K3407" s="2">
        <f t="shared" si="159"/>
        <v>0.22500000000000001</v>
      </c>
      <c r="L3407">
        <f t="shared" si="160"/>
        <v>0</v>
      </c>
      <c r="M3407" t="str">
        <f t="shared" si="161"/>
        <v>3. High Velocity Loyalty (4+)</v>
      </c>
      <c r="N3407" t="str">
        <f>IFERROR(INDEX(Demographics!F:F, MATCH(A3407, Demographics!A:A, 0)), "Unspecified Bank")</f>
        <v>Access Bank</v>
      </c>
      <c r="O3407" t="str">
        <f>IFERROR(INDEX(Demographics!H:H, MATCH(A3407, Demographics!A:A, 0)) &amp; "", "Unknown Status")</f>
        <v>Permanent</v>
      </c>
    </row>
    <row r="3408" spans="1:15" x14ac:dyDescent="0.25">
      <c r="A3408" t="s">
        <v>3743</v>
      </c>
      <c r="B3408">
        <v>301959951</v>
      </c>
      <c r="C3408">
        <v>10</v>
      </c>
      <c r="D3408" s="1">
        <v>42918.584201388891</v>
      </c>
      <c r="E3408" s="1">
        <v>42918.541759259257</v>
      </c>
      <c r="F3408">
        <v>30000</v>
      </c>
      <c r="G3408">
        <v>39000</v>
      </c>
      <c r="H3408">
        <v>60</v>
      </c>
      <c r="J3408" t="s">
        <v>11</v>
      </c>
      <c r="K3408" s="2">
        <f t="shared" si="159"/>
        <v>0.3</v>
      </c>
      <c r="L3408">
        <f t="shared" si="160"/>
        <v>0</v>
      </c>
      <c r="M3408" t="str">
        <f t="shared" si="161"/>
        <v>3. High Velocity Loyalty (4+)</v>
      </c>
      <c r="N3408" t="str">
        <f>IFERROR(INDEX(Demographics!F:F, MATCH(A3408, Demographics!A:A, 0)), "Unspecified Bank")</f>
        <v>GT Bank</v>
      </c>
      <c r="O3408" t="str">
        <f>IFERROR(INDEX(Demographics!H:H, MATCH(A3408, Demographics!A:A, 0)) &amp; "", "Unknown Status")</f>
        <v>Permanent</v>
      </c>
    </row>
    <row r="3409" spans="1:15" x14ac:dyDescent="0.25">
      <c r="A3409" t="s">
        <v>3744</v>
      </c>
      <c r="B3409">
        <v>301963340</v>
      </c>
      <c r="C3409">
        <v>2</v>
      </c>
      <c r="D3409" s="1">
        <v>42920.626759259256</v>
      </c>
      <c r="E3409" s="1">
        <v>42920.585011574076</v>
      </c>
      <c r="F3409">
        <v>10000</v>
      </c>
      <c r="G3409">
        <v>13000</v>
      </c>
      <c r="H3409">
        <v>30</v>
      </c>
      <c r="J3409" t="s">
        <v>11</v>
      </c>
      <c r="K3409" s="2">
        <f t="shared" si="159"/>
        <v>0.3</v>
      </c>
      <c r="L3409">
        <f t="shared" si="160"/>
        <v>0</v>
      </c>
      <c r="M3409" t="str">
        <f t="shared" si="161"/>
        <v>2. Early Repeat (2-3)</v>
      </c>
      <c r="N3409" t="str">
        <f>IFERROR(INDEX(Demographics!F:F, MATCH(A3409, Demographics!A:A, 0)), "Unspecified Bank")</f>
        <v>Access Bank</v>
      </c>
      <c r="O3409" t="str">
        <f>IFERROR(INDEX(Demographics!H:H, MATCH(A3409, Demographics!A:A, 0)) &amp; "", "Unknown Status")</f>
        <v>Permanent</v>
      </c>
    </row>
    <row r="3410" spans="1:15" x14ac:dyDescent="0.25">
      <c r="A3410" t="s">
        <v>3745</v>
      </c>
      <c r="B3410">
        <v>301976051</v>
      </c>
      <c r="C3410">
        <v>11</v>
      </c>
      <c r="D3410" s="1">
        <v>42929.55704861111</v>
      </c>
      <c r="E3410" s="1">
        <v>42929.515289351853</v>
      </c>
      <c r="F3410">
        <v>20000</v>
      </c>
      <c r="G3410">
        <v>22000</v>
      </c>
      <c r="H3410">
        <v>30</v>
      </c>
      <c r="J3410" t="s">
        <v>11</v>
      </c>
      <c r="K3410" s="2">
        <f t="shared" si="159"/>
        <v>0.1</v>
      </c>
      <c r="L3410">
        <f t="shared" si="160"/>
        <v>0</v>
      </c>
      <c r="M3410" t="str">
        <f t="shared" si="161"/>
        <v>3. High Velocity Loyalty (4+)</v>
      </c>
      <c r="N3410" t="str">
        <f>IFERROR(INDEX(Demographics!F:F, MATCH(A3410, Demographics!A:A, 0)), "Unspecified Bank")</f>
        <v>Access Bank</v>
      </c>
      <c r="O3410" t="str">
        <f>IFERROR(INDEX(Demographics!H:H, MATCH(A3410, Demographics!A:A, 0)) &amp; "", "Unknown Status")</f>
        <v>Self-Employed</v>
      </c>
    </row>
    <row r="3411" spans="1:15" x14ac:dyDescent="0.25">
      <c r="A3411" t="s">
        <v>3746</v>
      </c>
      <c r="B3411">
        <v>301998671</v>
      </c>
      <c r="C3411">
        <v>6</v>
      </c>
      <c r="D3411" s="1">
        <v>42943.511481481481</v>
      </c>
      <c r="E3411" s="1">
        <v>42943.469733796293</v>
      </c>
      <c r="F3411">
        <v>20000</v>
      </c>
      <c r="G3411">
        <v>24500</v>
      </c>
      <c r="H3411">
        <v>30</v>
      </c>
      <c r="J3411" t="s">
        <v>11</v>
      </c>
      <c r="K3411" s="2">
        <f t="shared" si="159"/>
        <v>0.22500000000000001</v>
      </c>
      <c r="L3411">
        <f t="shared" si="160"/>
        <v>0</v>
      </c>
      <c r="M3411" t="str">
        <f t="shared" si="161"/>
        <v>3. High Velocity Loyalty (4+)</v>
      </c>
      <c r="N3411" t="str">
        <f>IFERROR(INDEX(Demographics!F:F, MATCH(A3411, Demographics!A:A, 0)), "Unspecified Bank")</f>
        <v>GT Bank</v>
      </c>
      <c r="O3411" t="str">
        <f>IFERROR(INDEX(Demographics!H:H, MATCH(A3411, Demographics!A:A, 0)) &amp; "", "Unknown Status")</f>
        <v>Self-Employed</v>
      </c>
    </row>
    <row r="3412" spans="1:15" x14ac:dyDescent="0.25">
      <c r="A3412" t="s">
        <v>3747</v>
      </c>
      <c r="B3412">
        <v>301972480</v>
      </c>
      <c r="C3412">
        <v>7</v>
      </c>
      <c r="D3412" s="1">
        <v>42927.302499999998</v>
      </c>
      <c r="E3412" s="1">
        <v>42927.260775462964</v>
      </c>
      <c r="F3412">
        <v>20000</v>
      </c>
      <c r="G3412">
        <v>24500</v>
      </c>
      <c r="H3412">
        <v>30</v>
      </c>
      <c r="J3412" t="s">
        <v>11</v>
      </c>
      <c r="K3412" s="2">
        <f t="shared" si="159"/>
        <v>0.22500000000000001</v>
      </c>
      <c r="L3412">
        <f t="shared" si="160"/>
        <v>0</v>
      </c>
      <c r="M3412" t="str">
        <f t="shared" si="161"/>
        <v>3. High Velocity Loyalty (4+)</v>
      </c>
      <c r="N3412" t="str">
        <f>IFERROR(INDEX(Demographics!F:F, MATCH(A3412, Demographics!A:A, 0)), "Unspecified Bank")</f>
        <v>EcoBank</v>
      </c>
      <c r="O3412" t="str">
        <f>IFERROR(INDEX(Demographics!H:H, MATCH(A3412, Demographics!A:A, 0)) &amp; "", "Unknown Status")</f>
        <v>Permanent</v>
      </c>
    </row>
    <row r="3413" spans="1:15" x14ac:dyDescent="0.25">
      <c r="A3413" t="s">
        <v>3748</v>
      </c>
      <c r="B3413">
        <v>301964977</v>
      </c>
      <c r="C3413">
        <v>12</v>
      </c>
      <c r="D3413" s="1">
        <v>42921.609502314815</v>
      </c>
      <c r="E3413" s="1">
        <v>42921.567766203705</v>
      </c>
      <c r="F3413">
        <v>40000</v>
      </c>
      <c r="G3413">
        <v>48000</v>
      </c>
      <c r="H3413">
        <v>60</v>
      </c>
      <c r="J3413" t="s">
        <v>11</v>
      </c>
      <c r="K3413" s="2">
        <f t="shared" si="159"/>
        <v>0.2</v>
      </c>
      <c r="L3413">
        <f t="shared" si="160"/>
        <v>0</v>
      </c>
      <c r="M3413" t="str">
        <f t="shared" si="161"/>
        <v>3. High Velocity Loyalty (4+)</v>
      </c>
      <c r="N3413" t="str">
        <f>IFERROR(INDEX(Demographics!F:F, MATCH(A3413, Demographics!A:A, 0)), "Unspecified Bank")</f>
        <v>Access Bank</v>
      </c>
      <c r="O3413" t="str">
        <f>IFERROR(INDEX(Demographics!H:H, MATCH(A3413, Demographics!A:A, 0)) &amp; "", "Unknown Status")</f>
        <v>Permanent</v>
      </c>
    </row>
    <row r="3414" spans="1:15" x14ac:dyDescent="0.25">
      <c r="A3414" t="s">
        <v>3749</v>
      </c>
      <c r="B3414">
        <v>301973011</v>
      </c>
      <c r="C3414">
        <v>10</v>
      </c>
      <c r="D3414" s="1">
        <v>42927.552407407406</v>
      </c>
      <c r="E3414" s="1">
        <v>42927.510682870372</v>
      </c>
      <c r="F3414">
        <v>30000</v>
      </c>
      <c r="G3414">
        <v>39000</v>
      </c>
      <c r="H3414">
        <v>60</v>
      </c>
      <c r="J3414" t="s">
        <v>11</v>
      </c>
      <c r="K3414" s="2">
        <f t="shared" si="159"/>
        <v>0.3</v>
      </c>
      <c r="L3414">
        <f t="shared" si="160"/>
        <v>0</v>
      </c>
      <c r="M3414" t="str">
        <f t="shared" si="161"/>
        <v>3. High Velocity Loyalty (4+)</v>
      </c>
      <c r="N3414" t="str">
        <f>IFERROR(INDEX(Demographics!F:F, MATCH(A3414, Demographics!A:A, 0)), "Unspecified Bank")</f>
        <v>First Bank</v>
      </c>
      <c r="O3414" t="str">
        <f>IFERROR(INDEX(Demographics!H:H, MATCH(A3414, Demographics!A:A, 0)) &amp; "", "Unknown Status")</f>
        <v>Permanent</v>
      </c>
    </row>
    <row r="3415" spans="1:15" x14ac:dyDescent="0.25">
      <c r="A3415" t="s">
        <v>3750</v>
      </c>
      <c r="B3415">
        <v>301987802</v>
      </c>
      <c r="C3415">
        <v>2</v>
      </c>
      <c r="D3415" s="1">
        <v>42936.648217592592</v>
      </c>
      <c r="E3415" s="1">
        <v>42936.606458333335</v>
      </c>
      <c r="F3415">
        <v>10000</v>
      </c>
      <c r="G3415">
        <v>11500</v>
      </c>
      <c r="H3415">
        <v>15</v>
      </c>
      <c r="J3415" t="s">
        <v>11</v>
      </c>
      <c r="K3415" s="2">
        <f t="shared" si="159"/>
        <v>0.15</v>
      </c>
      <c r="L3415">
        <f t="shared" si="160"/>
        <v>0</v>
      </c>
      <c r="M3415" t="str">
        <f t="shared" si="161"/>
        <v>2. Early Repeat (2-3)</v>
      </c>
      <c r="N3415" t="str">
        <f>IFERROR(INDEX(Demographics!F:F, MATCH(A3415, Demographics!A:A, 0)), "Unspecified Bank")</f>
        <v>Unspecified Bank</v>
      </c>
      <c r="O3415" t="str">
        <f>IFERROR(INDEX(Demographics!H:H, MATCH(A3415, Demographics!A:A, 0)) &amp; "", "Unknown Status")</f>
        <v>Unknown Status</v>
      </c>
    </row>
    <row r="3416" spans="1:15" x14ac:dyDescent="0.25">
      <c r="A3416" t="s">
        <v>3751</v>
      </c>
      <c r="B3416">
        <v>301985001</v>
      </c>
      <c r="C3416">
        <v>3</v>
      </c>
      <c r="D3416" s="1">
        <v>42935.284687500003</v>
      </c>
      <c r="E3416" s="1">
        <v>42935.242928240739</v>
      </c>
      <c r="F3416">
        <v>10000</v>
      </c>
      <c r="G3416">
        <v>13000</v>
      </c>
      <c r="H3416">
        <v>30</v>
      </c>
      <c r="I3416" t="s">
        <v>3752</v>
      </c>
      <c r="J3416" t="s">
        <v>11</v>
      </c>
      <c r="K3416" s="2">
        <f t="shared" si="159"/>
        <v>0.3</v>
      </c>
      <c r="L3416">
        <f t="shared" si="160"/>
        <v>0</v>
      </c>
      <c r="M3416" t="str">
        <f t="shared" si="161"/>
        <v>2. Early Repeat (2-3)</v>
      </c>
      <c r="N3416" t="str">
        <f>IFERROR(INDEX(Demographics!F:F, MATCH(A3416, Demographics!A:A, 0)), "Unspecified Bank")</f>
        <v>Diamond Bank</v>
      </c>
      <c r="O3416" t="str">
        <f>IFERROR(INDEX(Demographics!H:H, MATCH(A3416, Demographics!A:A, 0)) &amp; "", "Unknown Status")</f>
        <v>Permanent</v>
      </c>
    </row>
    <row r="3417" spans="1:15" x14ac:dyDescent="0.25">
      <c r="A3417" t="s">
        <v>3753</v>
      </c>
      <c r="B3417">
        <v>301964192</v>
      </c>
      <c r="C3417">
        <v>4</v>
      </c>
      <c r="D3417" s="1">
        <v>42921.248969907407</v>
      </c>
      <c r="E3417" s="1">
        <v>42921.207118055558</v>
      </c>
      <c r="F3417">
        <v>20000</v>
      </c>
      <c r="G3417">
        <v>24500</v>
      </c>
      <c r="H3417">
        <v>30</v>
      </c>
      <c r="J3417" t="s">
        <v>11</v>
      </c>
      <c r="K3417" s="2">
        <f t="shared" si="159"/>
        <v>0.22500000000000001</v>
      </c>
      <c r="L3417">
        <f t="shared" si="160"/>
        <v>0</v>
      </c>
      <c r="M3417" t="str">
        <f t="shared" si="161"/>
        <v>3. High Velocity Loyalty (4+)</v>
      </c>
      <c r="N3417" t="str">
        <f>IFERROR(INDEX(Demographics!F:F, MATCH(A3417, Demographics!A:A, 0)), "Unspecified Bank")</f>
        <v>GT Bank</v>
      </c>
      <c r="O3417" t="str">
        <f>IFERROR(INDEX(Demographics!H:H, MATCH(A3417, Demographics!A:A, 0)) &amp; "", "Unknown Status")</f>
        <v>Permanent</v>
      </c>
    </row>
    <row r="3418" spans="1:15" x14ac:dyDescent="0.25">
      <c r="A3418" t="s">
        <v>3754</v>
      </c>
      <c r="B3418">
        <v>302003275</v>
      </c>
      <c r="C3418">
        <v>5</v>
      </c>
      <c r="D3418" s="1">
        <v>42946.456875000003</v>
      </c>
      <c r="E3418" s="1">
        <v>42946.414421296293</v>
      </c>
      <c r="F3418">
        <v>20000</v>
      </c>
      <c r="G3418">
        <v>24500</v>
      </c>
      <c r="H3418">
        <v>30</v>
      </c>
      <c r="J3418" t="s">
        <v>11</v>
      </c>
      <c r="K3418" s="2">
        <f t="shared" si="159"/>
        <v>0.22500000000000001</v>
      </c>
      <c r="L3418">
        <f t="shared" si="160"/>
        <v>0</v>
      </c>
      <c r="M3418" t="str">
        <f t="shared" si="161"/>
        <v>3. High Velocity Loyalty (4+)</v>
      </c>
      <c r="N3418" t="str">
        <f>IFERROR(INDEX(Demographics!F:F, MATCH(A3418, Demographics!A:A, 0)), "Unspecified Bank")</f>
        <v>Zenith Bank</v>
      </c>
      <c r="O3418" t="str">
        <f>IFERROR(INDEX(Demographics!H:H, MATCH(A3418, Demographics!A:A, 0)) &amp; "", "Unknown Status")</f>
        <v>Permanent</v>
      </c>
    </row>
    <row r="3419" spans="1:15" x14ac:dyDescent="0.25">
      <c r="A3419" t="s">
        <v>3755</v>
      </c>
      <c r="B3419">
        <v>301995261</v>
      </c>
      <c r="C3419">
        <v>4</v>
      </c>
      <c r="D3419" s="1">
        <v>42941.546365740738</v>
      </c>
      <c r="E3419" s="1">
        <v>42941.503865740742</v>
      </c>
      <c r="F3419">
        <v>10000</v>
      </c>
      <c r="G3419">
        <v>11500</v>
      </c>
      <c r="H3419">
        <v>15</v>
      </c>
      <c r="J3419" t="s">
        <v>23</v>
      </c>
      <c r="K3419" s="2">
        <f t="shared" si="159"/>
        <v>0.15</v>
      </c>
      <c r="L3419">
        <f t="shared" si="160"/>
        <v>1</v>
      </c>
      <c r="M3419" t="str">
        <f t="shared" si="161"/>
        <v>3. High Velocity Loyalty (4+)</v>
      </c>
      <c r="N3419" t="str">
        <f>IFERROR(INDEX(Demographics!F:F, MATCH(A3419, Demographics!A:A, 0)), "Unspecified Bank")</f>
        <v>Skye Bank</v>
      </c>
      <c r="O3419" t="str">
        <f>IFERROR(INDEX(Demographics!H:H, MATCH(A3419, Demographics!A:A, 0)) &amp; "", "Unknown Status")</f>
        <v>Permanent</v>
      </c>
    </row>
    <row r="3420" spans="1:15" x14ac:dyDescent="0.25">
      <c r="A3420" t="s">
        <v>3756</v>
      </c>
      <c r="B3420">
        <v>302003113</v>
      </c>
      <c r="C3420">
        <v>5</v>
      </c>
      <c r="D3420" s="1">
        <v>42946.353750000002</v>
      </c>
      <c r="E3420" s="1">
        <v>42946.312013888892</v>
      </c>
      <c r="F3420">
        <v>10000</v>
      </c>
      <c r="G3420">
        <v>11500</v>
      </c>
      <c r="H3420">
        <v>15</v>
      </c>
      <c r="J3420" t="s">
        <v>11</v>
      </c>
      <c r="K3420" s="2">
        <f t="shared" si="159"/>
        <v>0.15</v>
      </c>
      <c r="L3420">
        <f t="shared" si="160"/>
        <v>0</v>
      </c>
      <c r="M3420" t="str">
        <f t="shared" si="161"/>
        <v>3. High Velocity Loyalty (4+)</v>
      </c>
      <c r="N3420" t="str">
        <f>IFERROR(INDEX(Demographics!F:F, MATCH(A3420, Demographics!A:A, 0)), "Unspecified Bank")</f>
        <v>Zenith Bank</v>
      </c>
      <c r="O3420" t="str">
        <f>IFERROR(INDEX(Demographics!H:H, MATCH(A3420, Demographics!A:A, 0)) &amp; "", "Unknown Status")</f>
        <v>Permanent</v>
      </c>
    </row>
    <row r="3421" spans="1:15" x14ac:dyDescent="0.25">
      <c r="A3421" t="s">
        <v>3757</v>
      </c>
      <c r="B3421">
        <v>301971167</v>
      </c>
      <c r="C3421">
        <v>3</v>
      </c>
      <c r="D3421" s="1">
        <v>42926.454131944447</v>
      </c>
      <c r="E3421" s="1">
        <v>42926.412395833337</v>
      </c>
      <c r="F3421">
        <v>10000</v>
      </c>
      <c r="G3421">
        <v>13000</v>
      </c>
      <c r="H3421">
        <v>30</v>
      </c>
      <c r="J3421" t="s">
        <v>11</v>
      </c>
      <c r="K3421" s="2">
        <f t="shared" si="159"/>
        <v>0.3</v>
      </c>
      <c r="L3421">
        <f t="shared" si="160"/>
        <v>0</v>
      </c>
      <c r="M3421" t="str">
        <f t="shared" si="161"/>
        <v>2. Early Repeat (2-3)</v>
      </c>
      <c r="N3421" t="str">
        <f>IFERROR(INDEX(Demographics!F:F, MATCH(A3421, Demographics!A:A, 0)), "Unspecified Bank")</f>
        <v>GT Bank</v>
      </c>
      <c r="O3421" t="str">
        <f>IFERROR(INDEX(Demographics!H:H, MATCH(A3421, Demographics!A:A, 0)) &amp; "", "Unknown Status")</f>
        <v>Permanent</v>
      </c>
    </row>
    <row r="3422" spans="1:15" x14ac:dyDescent="0.25">
      <c r="A3422" t="s">
        <v>3758</v>
      </c>
      <c r="B3422">
        <v>301996484</v>
      </c>
      <c r="C3422">
        <v>3</v>
      </c>
      <c r="D3422" s="1">
        <v>42942.379351851851</v>
      </c>
      <c r="E3422" s="1">
        <v>42942.33761574074</v>
      </c>
      <c r="F3422">
        <v>10000</v>
      </c>
      <c r="G3422">
        <v>11500</v>
      </c>
      <c r="H3422">
        <v>15</v>
      </c>
      <c r="J3422" t="s">
        <v>23</v>
      </c>
      <c r="K3422" s="2">
        <f t="shared" si="159"/>
        <v>0.15</v>
      </c>
      <c r="L3422">
        <f t="shared" si="160"/>
        <v>1</v>
      </c>
      <c r="M3422" t="str">
        <f t="shared" si="161"/>
        <v>2. Early Repeat (2-3)</v>
      </c>
      <c r="N3422" t="str">
        <f>IFERROR(INDEX(Demographics!F:F, MATCH(A3422, Demographics!A:A, 0)), "Unspecified Bank")</f>
        <v>Unspecified Bank</v>
      </c>
      <c r="O3422" t="str">
        <f>IFERROR(INDEX(Demographics!H:H, MATCH(A3422, Demographics!A:A, 0)) &amp; "", "Unknown Status")</f>
        <v>Unknown Status</v>
      </c>
    </row>
    <row r="3423" spans="1:15" x14ac:dyDescent="0.25">
      <c r="A3423" t="s">
        <v>3759</v>
      </c>
      <c r="B3423">
        <v>301975808</v>
      </c>
      <c r="C3423">
        <v>2</v>
      </c>
      <c r="D3423" s="1">
        <v>42929.44667824074</v>
      </c>
      <c r="E3423" s="1">
        <v>42929.404930555553</v>
      </c>
      <c r="F3423">
        <v>10000</v>
      </c>
      <c r="G3423">
        <v>11500</v>
      </c>
      <c r="H3423">
        <v>15</v>
      </c>
      <c r="I3423" t="s">
        <v>3141</v>
      </c>
      <c r="J3423" t="s">
        <v>23</v>
      </c>
      <c r="K3423" s="2">
        <f t="shared" si="159"/>
        <v>0.15</v>
      </c>
      <c r="L3423">
        <f t="shared" si="160"/>
        <v>1</v>
      </c>
      <c r="M3423" t="str">
        <f t="shared" si="161"/>
        <v>2. Early Repeat (2-3)</v>
      </c>
      <c r="N3423" t="str">
        <f>IFERROR(INDEX(Demographics!F:F, MATCH(A3423, Demographics!A:A, 0)), "Unspecified Bank")</f>
        <v>Diamond Bank</v>
      </c>
      <c r="O3423" t="str">
        <f>IFERROR(INDEX(Demographics!H:H, MATCH(A3423, Demographics!A:A, 0)) &amp; "", "Unknown Status")</f>
        <v>Permanent</v>
      </c>
    </row>
    <row r="3424" spans="1:15" x14ac:dyDescent="0.25">
      <c r="A3424" t="s">
        <v>3760</v>
      </c>
      <c r="B3424">
        <v>301985137</v>
      </c>
      <c r="C3424">
        <v>2</v>
      </c>
      <c r="D3424" s="1">
        <v>42935.358449074076</v>
      </c>
      <c r="E3424" s="1">
        <v>42935.316701388889</v>
      </c>
      <c r="F3424">
        <v>10000</v>
      </c>
      <c r="G3424">
        <v>13000</v>
      </c>
      <c r="H3424">
        <v>30</v>
      </c>
      <c r="I3424" t="s">
        <v>3761</v>
      </c>
      <c r="J3424" t="s">
        <v>23</v>
      </c>
      <c r="K3424" s="2">
        <f t="shared" si="159"/>
        <v>0.3</v>
      </c>
      <c r="L3424">
        <f t="shared" si="160"/>
        <v>1</v>
      </c>
      <c r="M3424" t="str">
        <f t="shared" si="161"/>
        <v>2. Early Repeat (2-3)</v>
      </c>
      <c r="N3424" t="str">
        <f>IFERROR(INDEX(Demographics!F:F, MATCH(A3424, Demographics!A:A, 0)), "Unspecified Bank")</f>
        <v>Unspecified Bank</v>
      </c>
      <c r="O3424" t="str">
        <f>IFERROR(INDEX(Demographics!H:H, MATCH(A3424, Demographics!A:A, 0)) &amp; "", "Unknown Status")</f>
        <v>Unknown Status</v>
      </c>
    </row>
    <row r="3425" spans="1:15" x14ac:dyDescent="0.25">
      <c r="A3425" t="s">
        <v>3762</v>
      </c>
      <c r="B3425">
        <v>301963434</v>
      </c>
      <c r="C3425">
        <v>2</v>
      </c>
      <c r="D3425" s="1">
        <v>42920.663206018522</v>
      </c>
      <c r="E3425" s="1">
        <v>42920.621458333335</v>
      </c>
      <c r="F3425">
        <v>10000</v>
      </c>
      <c r="G3425">
        <v>13000</v>
      </c>
      <c r="H3425">
        <v>30</v>
      </c>
      <c r="I3425" t="s">
        <v>3763</v>
      </c>
      <c r="J3425" t="s">
        <v>23</v>
      </c>
      <c r="K3425" s="2">
        <f t="shared" si="159"/>
        <v>0.3</v>
      </c>
      <c r="L3425">
        <f t="shared" si="160"/>
        <v>1</v>
      </c>
      <c r="M3425" t="str">
        <f t="shared" si="161"/>
        <v>2. Early Repeat (2-3)</v>
      </c>
      <c r="N3425" t="str">
        <f>IFERROR(INDEX(Demographics!F:F, MATCH(A3425, Demographics!A:A, 0)), "Unspecified Bank")</f>
        <v>Sterling Bank</v>
      </c>
      <c r="O3425" t="str">
        <f>IFERROR(INDEX(Demographics!H:H, MATCH(A3425, Demographics!A:A, 0)) &amp; "", "Unknown Status")</f>
        <v>Permanent</v>
      </c>
    </row>
    <row r="3426" spans="1:15" x14ac:dyDescent="0.25">
      <c r="A3426" t="s">
        <v>3764</v>
      </c>
      <c r="B3426">
        <v>301966910</v>
      </c>
      <c r="C3426">
        <v>6</v>
      </c>
      <c r="D3426" s="1">
        <v>42922.756840277776</v>
      </c>
      <c r="E3426" s="1">
        <v>42922.715104166666</v>
      </c>
      <c r="F3426">
        <v>10000</v>
      </c>
      <c r="G3426">
        <v>13000</v>
      </c>
      <c r="H3426">
        <v>30</v>
      </c>
      <c r="J3426" t="s">
        <v>23</v>
      </c>
      <c r="K3426" s="2">
        <f t="shared" si="159"/>
        <v>0.3</v>
      </c>
      <c r="L3426">
        <f t="shared" si="160"/>
        <v>1</v>
      </c>
      <c r="M3426" t="str">
        <f t="shared" si="161"/>
        <v>3. High Velocity Loyalty (4+)</v>
      </c>
      <c r="N3426" t="str">
        <f>IFERROR(INDEX(Demographics!F:F, MATCH(A3426, Demographics!A:A, 0)), "Unspecified Bank")</f>
        <v>First Bank</v>
      </c>
      <c r="O3426" t="str">
        <f>IFERROR(INDEX(Demographics!H:H, MATCH(A3426, Demographics!A:A, 0)) &amp; "", "Unknown Status")</f>
        <v/>
      </c>
    </row>
    <row r="3427" spans="1:15" x14ac:dyDescent="0.25">
      <c r="A3427" t="s">
        <v>3765</v>
      </c>
      <c r="B3427">
        <v>301985263</v>
      </c>
      <c r="C3427">
        <v>3</v>
      </c>
      <c r="D3427" s="1">
        <v>42935.410486111112</v>
      </c>
      <c r="E3427" s="1">
        <v>42935.368009259262</v>
      </c>
      <c r="F3427">
        <v>10000</v>
      </c>
      <c r="G3427">
        <v>13000</v>
      </c>
      <c r="H3427">
        <v>30</v>
      </c>
      <c r="J3427" t="s">
        <v>23</v>
      </c>
      <c r="K3427" s="2">
        <f t="shared" si="159"/>
        <v>0.3</v>
      </c>
      <c r="L3427">
        <f t="shared" si="160"/>
        <v>1</v>
      </c>
      <c r="M3427" t="str">
        <f t="shared" si="161"/>
        <v>2. Early Repeat (2-3)</v>
      </c>
      <c r="N3427" t="str">
        <f>IFERROR(INDEX(Demographics!F:F, MATCH(A3427, Demographics!A:A, 0)), "Unspecified Bank")</f>
        <v>Unspecified Bank</v>
      </c>
      <c r="O3427" t="str">
        <f>IFERROR(INDEX(Demographics!H:H, MATCH(A3427, Demographics!A:A, 0)) &amp; "", "Unknown Status")</f>
        <v>Unknown Status</v>
      </c>
    </row>
    <row r="3428" spans="1:15" x14ac:dyDescent="0.25">
      <c r="A3428" t="s">
        <v>3766</v>
      </c>
      <c r="B3428">
        <v>301994155</v>
      </c>
      <c r="C3428">
        <v>14</v>
      </c>
      <c r="D3428" s="1">
        <v>42940.831018518518</v>
      </c>
      <c r="E3428" s="1">
        <v>42940.788657407407</v>
      </c>
      <c r="F3428">
        <v>15000</v>
      </c>
      <c r="G3428">
        <v>16500</v>
      </c>
      <c r="H3428">
        <v>30</v>
      </c>
      <c r="J3428" t="s">
        <v>11</v>
      </c>
      <c r="K3428" s="2">
        <f t="shared" si="159"/>
        <v>0.1</v>
      </c>
      <c r="L3428">
        <f t="shared" si="160"/>
        <v>0</v>
      </c>
      <c r="M3428" t="str">
        <f t="shared" si="161"/>
        <v>3. High Velocity Loyalty (4+)</v>
      </c>
      <c r="N3428" t="str">
        <f>IFERROR(INDEX(Demographics!F:F, MATCH(A3428, Demographics!A:A, 0)), "Unspecified Bank")</f>
        <v>Access Bank</v>
      </c>
      <c r="O3428" t="str">
        <f>IFERROR(INDEX(Demographics!H:H, MATCH(A3428, Demographics!A:A, 0)) &amp; "", "Unknown Status")</f>
        <v>Permanent</v>
      </c>
    </row>
    <row r="3429" spans="1:15" x14ac:dyDescent="0.25">
      <c r="A3429" t="s">
        <v>3767</v>
      </c>
      <c r="B3429">
        <v>302000064</v>
      </c>
      <c r="C3429">
        <v>3</v>
      </c>
      <c r="D3429" s="1">
        <v>42944.365810185183</v>
      </c>
      <c r="E3429" s="1">
        <v>42944.32408564815</v>
      </c>
      <c r="F3429">
        <v>10000</v>
      </c>
      <c r="G3429">
        <v>11500</v>
      </c>
      <c r="H3429">
        <v>15</v>
      </c>
      <c r="J3429" t="s">
        <v>11</v>
      </c>
      <c r="K3429" s="2">
        <f t="shared" si="159"/>
        <v>0.15</v>
      </c>
      <c r="L3429">
        <f t="shared" si="160"/>
        <v>0</v>
      </c>
      <c r="M3429" t="str">
        <f t="shared" si="161"/>
        <v>2. Early Repeat (2-3)</v>
      </c>
      <c r="N3429" t="str">
        <f>IFERROR(INDEX(Demographics!F:F, MATCH(A3429, Demographics!A:A, 0)), "Unspecified Bank")</f>
        <v>Unspecified Bank</v>
      </c>
      <c r="O3429" t="str">
        <f>IFERROR(INDEX(Demographics!H:H, MATCH(A3429, Demographics!A:A, 0)) &amp; "", "Unknown Status")</f>
        <v>Unknown Status</v>
      </c>
    </row>
    <row r="3430" spans="1:15" x14ac:dyDescent="0.25">
      <c r="A3430" t="s">
        <v>3768</v>
      </c>
      <c r="B3430">
        <v>301999795</v>
      </c>
      <c r="C3430">
        <v>12</v>
      </c>
      <c r="D3430" s="1">
        <v>42944.149131944447</v>
      </c>
      <c r="E3430" s="1">
        <v>42944.107395833336</v>
      </c>
      <c r="F3430">
        <v>40000</v>
      </c>
      <c r="G3430">
        <v>44000</v>
      </c>
      <c r="H3430">
        <v>30</v>
      </c>
      <c r="J3430" t="s">
        <v>11</v>
      </c>
      <c r="K3430" s="2">
        <f t="shared" si="159"/>
        <v>0.1</v>
      </c>
      <c r="L3430">
        <f t="shared" si="160"/>
        <v>0</v>
      </c>
      <c r="M3430" t="str">
        <f t="shared" si="161"/>
        <v>3. High Velocity Loyalty (4+)</v>
      </c>
      <c r="N3430" t="str">
        <f>IFERROR(INDEX(Demographics!F:F, MATCH(A3430, Demographics!A:A, 0)), "Unspecified Bank")</f>
        <v>GT Bank</v>
      </c>
      <c r="O3430" t="str">
        <f>IFERROR(INDEX(Demographics!H:H, MATCH(A3430, Demographics!A:A, 0)) &amp; "", "Unknown Status")</f>
        <v>Self-Employed</v>
      </c>
    </row>
    <row r="3431" spans="1:15" x14ac:dyDescent="0.25">
      <c r="A3431" t="s">
        <v>3769</v>
      </c>
      <c r="B3431">
        <v>301996217</v>
      </c>
      <c r="C3431">
        <v>2</v>
      </c>
      <c r="D3431" s="1">
        <v>42942.156030092592</v>
      </c>
      <c r="E3431" s="1">
        <v>42942.113530092596</v>
      </c>
      <c r="F3431">
        <v>10000</v>
      </c>
      <c r="G3431">
        <v>13000</v>
      </c>
      <c r="H3431">
        <v>30</v>
      </c>
      <c r="J3431" t="s">
        <v>11</v>
      </c>
      <c r="K3431" s="2">
        <f t="shared" si="159"/>
        <v>0.3</v>
      </c>
      <c r="L3431">
        <f t="shared" si="160"/>
        <v>0</v>
      </c>
      <c r="M3431" t="str">
        <f t="shared" si="161"/>
        <v>2. Early Repeat (2-3)</v>
      </c>
      <c r="N3431" t="str">
        <f>IFERROR(INDEX(Demographics!F:F, MATCH(A3431, Demographics!A:A, 0)), "Unspecified Bank")</f>
        <v>GT Bank</v>
      </c>
      <c r="O3431" t="str">
        <f>IFERROR(INDEX(Demographics!H:H, MATCH(A3431, Demographics!A:A, 0)) &amp; "", "Unknown Status")</f>
        <v>Self-Employed</v>
      </c>
    </row>
    <row r="3432" spans="1:15" x14ac:dyDescent="0.25">
      <c r="A3432" t="s">
        <v>3770</v>
      </c>
      <c r="B3432">
        <v>301995307</v>
      </c>
      <c r="C3432">
        <v>10</v>
      </c>
      <c r="D3432" s="1">
        <v>42941.565034722225</v>
      </c>
      <c r="E3432" s="1">
        <v>42941.523275462961</v>
      </c>
      <c r="F3432">
        <v>30000</v>
      </c>
      <c r="G3432">
        <v>34500</v>
      </c>
      <c r="H3432">
        <v>30</v>
      </c>
      <c r="J3432" t="s">
        <v>11</v>
      </c>
      <c r="K3432" s="2">
        <f t="shared" si="159"/>
        <v>0.15</v>
      </c>
      <c r="L3432">
        <f t="shared" si="160"/>
        <v>0</v>
      </c>
      <c r="M3432" t="str">
        <f t="shared" si="161"/>
        <v>3. High Velocity Loyalty (4+)</v>
      </c>
      <c r="N3432" t="str">
        <f>IFERROR(INDEX(Demographics!F:F, MATCH(A3432, Demographics!A:A, 0)), "Unspecified Bank")</f>
        <v>GT Bank</v>
      </c>
      <c r="O3432" t="str">
        <f>IFERROR(INDEX(Demographics!H:H, MATCH(A3432, Demographics!A:A, 0)) &amp; "", "Unknown Status")</f>
        <v>Permanent</v>
      </c>
    </row>
    <row r="3433" spans="1:15" x14ac:dyDescent="0.25">
      <c r="A3433" t="s">
        <v>3771</v>
      </c>
      <c r="B3433">
        <v>301967286</v>
      </c>
      <c r="C3433">
        <v>12</v>
      </c>
      <c r="D3433" s="1">
        <v>42923.026828703703</v>
      </c>
      <c r="E3433" s="1">
        <v>42922.984872685185</v>
      </c>
      <c r="F3433">
        <v>40000</v>
      </c>
      <c r="G3433">
        <v>48000</v>
      </c>
      <c r="H3433">
        <v>60</v>
      </c>
      <c r="J3433" t="s">
        <v>11</v>
      </c>
      <c r="K3433" s="2">
        <f t="shared" si="159"/>
        <v>0.2</v>
      </c>
      <c r="L3433">
        <f t="shared" si="160"/>
        <v>0</v>
      </c>
      <c r="M3433" t="str">
        <f t="shared" si="161"/>
        <v>3. High Velocity Loyalty (4+)</v>
      </c>
      <c r="N3433" t="str">
        <f>IFERROR(INDEX(Demographics!F:F, MATCH(A3433, Demographics!A:A, 0)), "Unspecified Bank")</f>
        <v>GT Bank</v>
      </c>
      <c r="O3433" t="str">
        <f>IFERROR(INDEX(Demographics!H:H, MATCH(A3433, Demographics!A:A, 0)) &amp; "", "Unknown Status")</f>
        <v>Permanent</v>
      </c>
    </row>
    <row r="3434" spans="1:15" x14ac:dyDescent="0.25">
      <c r="A3434" t="s">
        <v>3772</v>
      </c>
      <c r="B3434">
        <v>301998887</v>
      </c>
      <c r="C3434">
        <v>2</v>
      </c>
      <c r="D3434" s="1">
        <v>42943.601875</v>
      </c>
      <c r="E3434" s="1">
        <v>42943.56013888889</v>
      </c>
      <c r="F3434">
        <v>10000</v>
      </c>
      <c r="G3434">
        <v>11500</v>
      </c>
      <c r="H3434">
        <v>15</v>
      </c>
      <c r="J3434" t="s">
        <v>11</v>
      </c>
      <c r="K3434" s="2">
        <f t="shared" si="159"/>
        <v>0.15</v>
      </c>
      <c r="L3434">
        <f t="shared" si="160"/>
        <v>0</v>
      </c>
      <c r="M3434" t="str">
        <f t="shared" si="161"/>
        <v>2. Early Repeat (2-3)</v>
      </c>
      <c r="N3434" t="str">
        <f>IFERROR(INDEX(Demographics!F:F, MATCH(A3434, Demographics!A:A, 0)), "Unspecified Bank")</f>
        <v>EcoBank</v>
      </c>
      <c r="O3434" t="str">
        <f>IFERROR(INDEX(Demographics!H:H, MATCH(A3434, Demographics!A:A, 0)) &amp; "", "Unknown Status")</f>
        <v/>
      </c>
    </row>
    <row r="3435" spans="1:15" x14ac:dyDescent="0.25">
      <c r="A3435" t="s">
        <v>3773</v>
      </c>
      <c r="B3435">
        <v>301976557</v>
      </c>
      <c r="C3435">
        <v>3</v>
      </c>
      <c r="D3435" s="1">
        <v>42929.809016203704</v>
      </c>
      <c r="E3435" s="1">
        <v>42929.767256944448</v>
      </c>
      <c r="F3435">
        <v>10000</v>
      </c>
      <c r="G3435">
        <v>13000</v>
      </c>
      <c r="H3435">
        <v>30</v>
      </c>
      <c r="J3435" t="s">
        <v>11</v>
      </c>
      <c r="K3435" s="2">
        <f t="shared" si="159"/>
        <v>0.3</v>
      </c>
      <c r="L3435">
        <f t="shared" si="160"/>
        <v>0</v>
      </c>
      <c r="M3435" t="str">
        <f t="shared" si="161"/>
        <v>2. Early Repeat (2-3)</v>
      </c>
      <c r="N3435" t="str">
        <f>IFERROR(INDEX(Demographics!F:F, MATCH(A3435, Demographics!A:A, 0)), "Unspecified Bank")</f>
        <v>GT Bank</v>
      </c>
      <c r="O3435" t="str">
        <f>IFERROR(INDEX(Demographics!H:H, MATCH(A3435, Demographics!A:A, 0)) &amp; "", "Unknown Status")</f>
        <v>Permanent</v>
      </c>
    </row>
    <row r="3436" spans="1:15" x14ac:dyDescent="0.25">
      <c r="A3436" t="s">
        <v>3774</v>
      </c>
      <c r="B3436">
        <v>301964276</v>
      </c>
      <c r="C3436">
        <v>9</v>
      </c>
      <c r="D3436" s="1">
        <v>42921.311273148145</v>
      </c>
      <c r="E3436" s="1">
        <v>42921.269548611112</v>
      </c>
      <c r="F3436">
        <v>40000</v>
      </c>
      <c r="G3436">
        <v>48000</v>
      </c>
      <c r="H3436">
        <v>60</v>
      </c>
      <c r="J3436" t="s">
        <v>11</v>
      </c>
      <c r="K3436" s="2">
        <f t="shared" si="159"/>
        <v>0.2</v>
      </c>
      <c r="L3436">
        <f t="shared" si="160"/>
        <v>0</v>
      </c>
      <c r="M3436" t="str">
        <f t="shared" si="161"/>
        <v>3. High Velocity Loyalty (4+)</v>
      </c>
      <c r="N3436" t="str">
        <f>IFERROR(INDEX(Demographics!F:F, MATCH(A3436, Demographics!A:A, 0)), "Unspecified Bank")</f>
        <v>FCMB</v>
      </c>
      <c r="O3436" t="str">
        <f>IFERROR(INDEX(Demographics!H:H, MATCH(A3436, Demographics!A:A, 0)) &amp; "", "Unknown Status")</f>
        <v>Permanent</v>
      </c>
    </row>
    <row r="3437" spans="1:15" x14ac:dyDescent="0.25">
      <c r="A3437" t="s">
        <v>3775</v>
      </c>
      <c r="B3437">
        <v>301959954</v>
      </c>
      <c r="C3437">
        <v>3</v>
      </c>
      <c r="D3437" s="1">
        <v>42918.586863425924</v>
      </c>
      <c r="E3437" s="1">
        <v>42918.545127314814</v>
      </c>
      <c r="F3437">
        <v>20000</v>
      </c>
      <c r="G3437">
        <v>24500</v>
      </c>
      <c r="H3437">
        <v>30</v>
      </c>
      <c r="I3437" t="s">
        <v>3776</v>
      </c>
      <c r="J3437" t="s">
        <v>11</v>
      </c>
      <c r="K3437" s="2">
        <f t="shared" si="159"/>
        <v>0.22500000000000001</v>
      </c>
      <c r="L3437">
        <f t="shared" si="160"/>
        <v>0</v>
      </c>
      <c r="M3437" t="str">
        <f t="shared" si="161"/>
        <v>2. Early Repeat (2-3)</v>
      </c>
      <c r="N3437" t="str">
        <f>IFERROR(INDEX(Demographics!F:F, MATCH(A3437, Demographics!A:A, 0)), "Unspecified Bank")</f>
        <v>Diamond Bank</v>
      </c>
      <c r="O3437" t="str">
        <f>IFERROR(INDEX(Demographics!H:H, MATCH(A3437, Demographics!A:A, 0)) &amp; "", "Unknown Status")</f>
        <v>Permanent</v>
      </c>
    </row>
    <row r="3438" spans="1:15" x14ac:dyDescent="0.25">
      <c r="A3438" t="s">
        <v>1414</v>
      </c>
      <c r="B3438">
        <v>301960716</v>
      </c>
      <c r="C3438">
        <v>4</v>
      </c>
      <c r="D3438" s="1">
        <v>42919.402731481481</v>
      </c>
      <c r="E3438" s="1">
        <v>42919.361006944448</v>
      </c>
      <c r="F3438">
        <v>10000</v>
      </c>
      <c r="G3438">
        <v>13000</v>
      </c>
      <c r="H3438">
        <v>30</v>
      </c>
      <c r="J3438" t="s">
        <v>11</v>
      </c>
      <c r="K3438" s="2">
        <f t="shared" si="159"/>
        <v>0.3</v>
      </c>
      <c r="L3438">
        <f t="shared" si="160"/>
        <v>0</v>
      </c>
      <c r="M3438" t="str">
        <f t="shared" si="161"/>
        <v>3. High Velocity Loyalty (4+)</v>
      </c>
      <c r="N3438" t="str">
        <f>IFERROR(INDEX(Demographics!F:F, MATCH(A3438, Demographics!A:A, 0)), "Unspecified Bank")</f>
        <v>GT Bank</v>
      </c>
      <c r="O3438" t="str">
        <f>IFERROR(INDEX(Demographics!H:H, MATCH(A3438, Demographics!A:A, 0)) &amp; "", "Unknown Status")</f>
        <v>Permanent</v>
      </c>
    </row>
    <row r="3439" spans="1:15" x14ac:dyDescent="0.25">
      <c r="A3439" t="s">
        <v>3777</v>
      </c>
      <c r="B3439">
        <v>301963610</v>
      </c>
      <c r="C3439">
        <v>15</v>
      </c>
      <c r="D3439" s="1">
        <v>42920.735520833332</v>
      </c>
      <c r="E3439" s="1">
        <v>42920.693796296298</v>
      </c>
      <c r="F3439">
        <v>40000</v>
      </c>
      <c r="G3439">
        <v>44000</v>
      </c>
      <c r="H3439">
        <v>30</v>
      </c>
      <c r="J3439" t="s">
        <v>11</v>
      </c>
      <c r="K3439" s="2">
        <f t="shared" si="159"/>
        <v>0.1</v>
      </c>
      <c r="L3439">
        <f t="shared" si="160"/>
        <v>0</v>
      </c>
      <c r="M3439" t="str">
        <f t="shared" si="161"/>
        <v>3. High Velocity Loyalty (4+)</v>
      </c>
      <c r="N3439" t="str">
        <f>IFERROR(INDEX(Demographics!F:F, MATCH(A3439, Demographics!A:A, 0)), "Unspecified Bank")</f>
        <v>UBA</v>
      </c>
      <c r="O3439" t="str">
        <f>IFERROR(INDEX(Demographics!H:H, MATCH(A3439, Demographics!A:A, 0)) &amp; "", "Unknown Status")</f>
        <v>Permanent</v>
      </c>
    </row>
    <row r="3440" spans="1:15" x14ac:dyDescent="0.25">
      <c r="A3440" t="s">
        <v>3778</v>
      </c>
      <c r="B3440">
        <v>301962774</v>
      </c>
      <c r="C3440">
        <v>5</v>
      </c>
      <c r="D3440" s="1">
        <v>42920.408159722225</v>
      </c>
      <c r="E3440" s="1">
        <v>42920.365740740737</v>
      </c>
      <c r="F3440">
        <v>20000</v>
      </c>
      <c r="G3440">
        <v>24500</v>
      </c>
      <c r="H3440">
        <v>30</v>
      </c>
      <c r="J3440" t="s">
        <v>11</v>
      </c>
      <c r="K3440" s="2">
        <f t="shared" si="159"/>
        <v>0.22500000000000001</v>
      </c>
      <c r="L3440">
        <f t="shared" si="160"/>
        <v>0</v>
      </c>
      <c r="M3440" t="str">
        <f t="shared" si="161"/>
        <v>3. High Velocity Loyalty (4+)</v>
      </c>
      <c r="N3440" t="str">
        <f>IFERROR(INDEX(Demographics!F:F, MATCH(A3440, Demographics!A:A, 0)), "Unspecified Bank")</f>
        <v>GT Bank</v>
      </c>
      <c r="O3440" t="str">
        <f>IFERROR(INDEX(Demographics!H:H, MATCH(A3440, Demographics!A:A, 0)) &amp; "", "Unknown Status")</f>
        <v>Permanent</v>
      </c>
    </row>
    <row r="3441" spans="1:15" x14ac:dyDescent="0.25">
      <c r="A3441" t="s">
        <v>3779</v>
      </c>
      <c r="B3441">
        <v>301982507</v>
      </c>
      <c r="C3441">
        <v>3</v>
      </c>
      <c r="D3441" s="1">
        <v>42933.786377314813</v>
      </c>
      <c r="E3441" s="1">
        <v>42933.744641203702</v>
      </c>
      <c r="F3441">
        <v>10000</v>
      </c>
      <c r="G3441">
        <v>11500</v>
      </c>
      <c r="H3441">
        <v>15</v>
      </c>
      <c r="I3441" t="s">
        <v>53</v>
      </c>
      <c r="J3441" t="s">
        <v>11</v>
      </c>
      <c r="K3441" s="2">
        <f t="shared" si="159"/>
        <v>0.15</v>
      </c>
      <c r="L3441">
        <f t="shared" si="160"/>
        <v>0</v>
      </c>
      <c r="M3441" t="str">
        <f t="shared" si="161"/>
        <v>2. Early Repeat (2-3)</v>
      </c>
      <c r="N3441" t="str">
        <f>IFERROR(INDEX(Demographics!F:F, MATCH(A3441, Demographics!A:A, 0)), "Unspecified Bank")</f>
        <v>UBA</v>
      </c>
      <c r="O3441" t="str">
        <f>IFERROR(INDEX(Demographics!H:H, MATCH(A3441, Demographics!A:A, 0)) &amp; "", "Unknown Status")</f>
        <v>Permanent</v>
      </c>
    </row>
    <row r="3442" spans="1:15" x14ac:dyDescent="0.25">
      <c r="A3442" t="s">
        <v>3780</v>
      </c>
      <c r="B3442">
        <v>301995624</v>
      </c>
      <c r="C3442">
        <v>5</v>
      </c>
      <c r="D3442" s="1">
        <v>42941.709328703706</v>
      </c>
      <c r="E3442" s="1">
        <v>42941.667581018519</v>
      </c>
      <c r="F3442">
        <v>10000</v>
      </c>
      <c r="G3442">
        <v>12250</v>
      </c>
      <c r="H3442">
        <v>30</v>
      </c>
      <c r="J3442" t="s">
        <v>11</v>
      </c>
      <c r="K3442" s="2">
        <f t="shared" si="159"/>
        <v>0.22500000000000001</v>
      </c>
      <c r="L3442">
        <f t="shared" si="160"/>
        <v>0</v>
      </c>
      <c r="M3442" t="str">
        <f t="shared" si="161"/>
        <v>3. High Velocity Loyalty (4+)</v>
      </c>
      <c r="N3442" t="str">
        <f>IFERROR(INDEX(Demographics!F:F, MATCH(A3442, Demographics!A:A, 0)), "Unspecified Bank")</f>
        <v>Diamond Bank</v>
      </c>
      <c r="O3442" t="str">
        <f>IFERROR(INDEX(Demographics!H:H, MATCH(A3442, Demographics!A:A, 0)) &amp; "", "Unknown Status")</f>
        <v>Student</v>
      </c>
    </row>
    <row r="3443" spans="1:15" x14ac:dyDescent="0.25">
      <c r="A3443" t="s">
        <v>3781</v>
      </c>
      <c r="B3443">
        <v>301987807</v>
      </c>
      <c r="C3443">
        <v>8</v>
      </c>
      <c r="D3443" s="1">
        <v>42936.650081018517</v>
      </c>
      <c r="E3443" s="1">
        <v>42936.608344907407</v>
      </c>
      <c r="F3443">
        <v>10000</v>
      </c>
      <c r="G3443">
        <v>10750</v>
      </c>
      <c r="H3443">
        <v>15</v>
      </c>
      <c r="J3443" t="s">
        <v>11</v>
      </c>
      <c r="K3443" s="2">
        <f t="shared" si="159"/>
        <v>7.4999999999999997E-2</v>
      </c>
      <c r="L3443">
        <f t="shared" si="160"/>
        <v>0</v>
      </c>
      <c r="M3443" t="str">
        <f t="shared" si="161"/>
        <v>3. High Velocity Loyalty (4+)</v>
      </c>
      <c r="N3443" t="str">
        <f>IFERROR(INDEX(Demographics!F:F, MATCH(A3443, Demographics!A:A, 0)), "Unspecified Bank")</f>
        <v>GT Bank</v>
      </c>
      <c r="O3443" t="str">
        <f>IFERROR(INDEX(Demographics!H:H, MATCH(A3443, Demographics!A:A, 0)) &amp; "", "Unknown Status")</f>
        <v>Permanent</v>
      </c>
    </row>
    <row r="3444" spans="1:15" x14ac:dyDescent="0.25">
      <c r="A3444" t="s">
        <v>3782</v>
      </c>
      <c r="B3444">
        <v>302001249</v>
      </c>
      <c r="C3444">
        <v>4</v>
      </c>
      <c r="D3444" s="1">
        <v>42944.831701388888</v>
      </c>
      <c r="E3444" s="1">
        <v>42944.789942129632</v>
      </c>
      <c r="F3444">
        <v>10000</v>
      </c>
      <c r="G3444">
        <v>13000</v>
      </c>
      <c r="H3444">
        <v>30</v>
      </c>
      <c r="J3444" t="s">
        <v>11</v>
      </c>
      <c r="K3444" s="2">
        <f t="shared" si="159"/>
        <v>0.3</v>
      </c>
      <c r="L3444">
        <f t="shared" si="160"/>
        <v>0</v>
      </c>
      <c r="M3444" t="str">
        <f t="shared" si="161"/>
        <v>3. High Velocity Loyalty (4+)</v>
      </c>
      <c r="N3444" t="str">
        <f>IFERROR(INDEX(Demographics!F:F, MATCH(A3444, Demographics!A:A, 0)), "Unspecified Bank")</f>
        <v>First Bank</v>
      </c>
      <c r="O3444" t="str">
        <f>IFERROR(INDEX(Demographics!H:H, MATCH(A3444, Demographics!A:A, 0)) &amp; "", "Unknown Status")</f>
        <v>Self-Employed</v>
      </c>
    </row>
    <row r="3445" spans="1:15" x14ac:dyDescent="0.25">
      <c r="A3445" t="s">
        <v>3783</v>
      </c>
      <c r="B3445">
        <v>301993071</v>
      </c>
      <c r="C3445">
        <v>3</v>
      </c>
      <c r="D3445" s="1">
        <v>42940.446481481478</v>
      </c>
      <c r="E3445" s="1">
        <v>42940.404733796298</v>
      </c>
      <c r="F3445">
        <v>10000</v>
      </c>
      <c r="G3445">
        <v>13000</v>
      </c>
      <c r="H3445">
        <v>30</v>
      </c>
      <c r="J3445" t="s">
        <v>11</v>
      </c>
      <c r="K3445" s="2">
        <f t="shared" si="159"/>
        <v>0.3</v>
      </c>
      <c r="L3445">
        <f t="shared" si="160"/>
        <v>0</v>
      </c>
      <c r="M3445" t="str">
        <f t="shared" si="161"/>
        <v>2. Early Repeat (2-3)</v>
      </c>
      <c r="N3445" t="str">
        <f>IFERROR(INDEX(Demographics!F:F, MATCH(A3445, Demographics!A:A, 0)), "Unspecified Bank")</f>
        <v>Sterling Bank</v>
      </c>
      <c r="O3445" t="str">
        <f>IFERROR(INDEX(Demographics!H:H, MATCH(A3445, Demographics!A:A, 0)) &amp; "", "Unknown Status")</f>
        <v>Permanent</v>
      </c>
    </row>
    <row r="3446" spans="1:15" x14ac:dyDescent="0.25">
      <c r="A3446" t="s">
        <v>3784</v>
      </c>
      <c r="B3446">
        <v>302001085</v>
      </c>
      <c r="C3446">
        <v>2</v>
      </c>
      <c r="D3446" s="1">
        <v>42944.751145833332</v>
      </c>
      <c r="E3446" s="1">
        <v>42944.709374999999</v>
      </c>
      <c r="F3446">
        <v>10000</v>
      </c>
      <c r="G3446">
        <v>11500</v>
      </c>
      <c r="H3446">
        <v>15</v>
      </c>
      <c r="I3446" t="s">
        <v>3785</v>
      </c>
      <c r="J3446" t="s">
        <v>11</v>
      </c>
      <c r="K3446" s="2">
        <f t="shared" si="159"/>
        <v>0.15</v>
      </c>
      <c r="L3446">
        <f t="shared" si="160"/>
        <v>0</v>
      </c>
      <c r="M3446" t="str">
        <f t="shared" si="161"/>
        <v>2. Early Repeat (2-3)</v>
      </c>
      <c r="N3446" t="str">
        <f>IFERROR(INDEX(Demographics!F:F, MATCH(A3446, Demographics!A:A, 0)), "Unspecified Bank")</f>
        <v>GT Bank</v>
      </c>
      <c r="O3446" t="str">
        <f>IFERROR(INDEX(Demographics!H:H, MATCH(A3446, Demographics!A:A, 0)) &amp; "", "Unknown Status")</f>
        <v>Permanent</v>
      </c>
    </row>
    <row r="3447" spans="1:15" x14ac:dyDescent="0.25">
      <c r="A3447" t="s">
        <v>3786</v>
      </c>
      <c r="B3447">
        <v>301973944</v>
      </c>
      <c r="C3447">
        <v>8</v>
      </c>
      <c r="D3447" s="1">
        <v>42928.071759259263</v>
      </c>
      <c r="E3447" s="1">
        <v>42928.030011574076</v>
      </c>
      <c r="F3447">
        <v>30000</v>
      </c>
      <c r="G3447">
        <v>39000</v>
      </c>
      <c r="H3447">
        <v>60</v>
      </c>
      <c r="J3447" t="s">
        <v>11</v>
      </c>
      <c r="K3447" s="2">
        <f t="shared" si="159"/>
        <v>0.3</v>
      </c>
      <c r="L3447">
        <f t="shared" si="160"/>
        <v>0</v>
      </c>
      <c r="M3447" t="str">
        <f t="shared" si="161"/>
        <v>3. High Velocity Loyalty (4+)</v>
      </c>
      <c r="N3447" t="str">
        <f>IFERROR(INDEX(Demographics!F:F, MATCH(A3447, Demographics!A:A, 0)), "Unspecified Bank")</f>
        <v>GT Bank</v>
      </c>
      <c r="O3447" t="str">
        <f>IFERROR(INDEX(Demographics!H:H, MATCH(A3447, Demographics!A:A, 0)) &amp; "", "Unknown Status")</f>
        <v>Permanent</v>
      </c>
    </row>
    <row r="3448" spans="1:15" x14ac:dyDescent="0.25">
      <c r="A3448" t="s">
        <v>3787</v>
      </c>
      <c r="B3448">
        <v>302001274</v>
      </c>
      <c r="C3448">
        <v>3</v>
      </c>
      <c r="D3448" s="1">
        <v>42944.847696759258</v>
      </c>
      <c r="E3448" s="1">
        <v>42944.805937500001</v>
      </c>
      <c r="F3448">
        <v>10000</v>
      </c>
      <c r="G3448">
        <v>13000</v>
      </c>
      <c r="H3448">
        <v>30</v>
      </c>
      <c r="I3448" t="s">
        <v>1345</v>
      </c>
      <c r="J3448" t="s">
        <v>11</v>
      </c>
      <c r="K3448" s="2">
        <f t="shared" si="159"/>
        <v>0.3</v>
      </c>
      <c r="L3448">
        <f t="shared" si="160"/>
        <v>0</v>
      </c>
      <c r="M3448" t="str">
        <f t="shared" si="161"/>
        <v>2. Early Repeat (2-3)</v>
      </c>
      <c r="N3448" t="str">
        <f>IFERROR(INDEX(Demographics!F:F, MATCH(A3448, Demographics!A:A, 0)), "Unspecified Bank")</f>
        <v>Unspecified Bank</v>
      </c>
      <c r="O3448" t="str">
        <f>IFERROR(INDEX(Demographics!H:H, MATCH(A3448, Demographics!A:A, 0)) &amp; "", "Unknown Status")</f>
        <v>Unknown Status</v>
      </c>
    </row>
    <row r="3449" spans="1:15" x14ac:dyDescent="0.25">
      <c r="A3449" t="s">
        <v>3788</v>
      </c>
      <c r="B3449">
        <v>301973857</v>
      </c>
      <c r="C3449">
        <v>4</v>
      </c>
      <c r="D3449" s="1">
        <v>42927.958703703705</v>
      </c>
      <c r="E3449" s="1">
        <v>42927.916250000002</v>
      </c>
      <c r="F3449">
        <v>20000</v>
      </c>
      <c r="G3449">
        <v>24500</v>
      </c>
      <c r="H3449">
        <v>30</v>
      </c>
      <c r="J3449" t="s">
        <v>11</v>
      </c>
      <c r="K3449" s="2">
        <f t="shared" si="159"/>
        <v>0.22500000000000001</v>
      </c>
      <c r="L3449">
        <f t="shared" si="160"/>
        <v>0</v>
      </c>
      <c r="M3449" t="str">
        <f t="shared" si="161"/>
        <v>3. High Velocity Loyalty (4+)</v>
      </c>
      <c r="N3449" t="str">
        <f>IFERROR(INDEX(Demographics!F:F, MATCH(A3449, Demographics!A:A, 0)), "Unspecified Bank")</f>
        <v>Unspecified Bank</v>
      </c>
      <c r="O3449" t="str">
        <f>IFERROR(INDEX(Demographics!H:H, MATCH(A3449, Demographics!A:A, 0)) &amp; "", "Unknown Status")</f>
        <v>Unknown Status</v>
      </c>
    </row>
    <row r="3450" spans="1:15" x14ac:dyDescent="0.25">
      <c r="A3450" t="s">
        <v>3789</v>
      </c>
      <c r="B3450">
        <v>301995288</v>
      </c>
      <c r="C3450">
        <v>6</v>
      </c>
      <c r="D3450" s="1">
        <v>42941.558020833334</v>
      </c>
      <c r="E3450" s="1">
        <v>42941.515532407408</v>
      </c>
      <c r="F3450">
        <v>10000</v>
      </c>
      <c r="G3450">
        <v>11500</v>
      </c>
      <c r="H3450">
        <v>15</v>
      </c>
      <c r="J3450" t="s">
        <v>23</v>
      </c>
      <c r="K3450" s="2">
        <f t="shared" si="159"/>
        <v>0.15</v>
      </c>
      <c r="L3450">
        <f t="shared" si="160"/>
        <v>1</v>
      </c>
      <c r="M3450" t="str">
        <f t="shared" si="161"/>
        <v>3. High Velocity Loyalty (4+)</v>
      </c>
      <c r="N3450" t="str">
        <f>IFERROR(INDEX(Demographics!F:F, MATCH(A3450, Demographics!A:A, 0)), "Unspecified Bank")</f>
        <v>EcoBank</v>
      </c>
      <c r="O3450" t="str">
        <f>IFERROR(INDEX(Demographics!H:H, MATCH(A3450, Demographics!A:A, 0)) &amp; "", "Unknown Status")</f>
        <v>Permanent</v>
      </c>
    </row>
    <row r="3451" spans="1:15" x14ac:dyDescent="0.25">
      <c r="A3451" t="s">
        <v>3790</v>
      </c>
      <c r="B3451">
        <v>301990690</v>
      </c>
      <c r="C3451">
        <v>12</v>
      </c>
      <c r="D3451" s="1">
        <v>42938.519733796296</v>
      </c>
      <c r="E3451" s="1">
        <v>42938.477962962963</v>
      </c>
      <c r="F3451">
        <v>40000</v>
      </c>
      <c r="G3451">
        <v>48000</v>
      </c>
      <c r="H3451">
        <v>60</v>
      </c>
      <c r="J3451" t="s">
        <v>11</v>
      </c>
      <c r="K3451" s="2">
        <f t="shared" si="159"/>
        <v>0.2</v>
      </c>
      <c r="L3451">
        <f t="shared" si="160"/>
        <v>0</v>
      </c>
      <c r="M3451" t="str">
        <f t="shared" si="161"/>
        <v>3. High Velocity Loyalty (4+)</v>
      </c>
      <c r="N3451" t="str">
        <f>IFERROR(INDEX(Demographics!F:F, MATCH(A3451, Demographics!A:A, 0)), "Unspecified Bank")</f>
        <v>First Bank</v>
      </c>
      <c r="O3451" t="str">
        <f>IFERROR(INDEX(Demographics!H:H, MATCH(A3451, Demographics!A:A, 0)) &amp; "", "Unknown Status")</f>
        <v>Self-Employed</v>
      </c>
    </row>
    <row r="3452" spans="1:15" x14ac:dyDescent="0.25">
      <c r="A3452" t="s">
        <v>3791</v>
      </c>
      <c r="B3452">
        <v>301977975</v>
      </c>
      <c r="C3452">
        <v>2</v>
      </c>
      <c r="D3452" s="1">
        <v>42930.681377314817</v>
      </c>
      <c r="E3452" s="1">
        <v>42930.639641203707</v>
      </c>
      <c r="F3452">
        <v>10000</v>
      </c>
      <c r="G3452">
        <v>11500</v>
      </c>
      <c r="H3452">
        <v>15</v>
      </c>
      <c r="J3452" t="s">
        <v>11</v>
      </c>
      <c r="K3452" s="2">
        <f t="shared" si="159"/>
        <v>0.15</v>
      </c>
      <c r="L3452">
        <f t="shared" si="160"/>
        <v>0</v>
      </c>
      <c r="M3452" t="str">
        <f t="shared" si="161"/>
        <v>2. Early Repeat (2-3)</v>
      </c>
      <c r="N3452" t="str">
        <f>IFERROR(INDEX(Demographics!F:F, MATCH(A3452, Demographics!A:A, 0)), "Unspecified Bank")</f>
        <v>Unspecified Bank</v>
      </c>
      <c r="O3452" t="str">
        <f>IFERROR(INDEX(Demographics!H:H, MATCH(A3452, Demographics!A:A, 0)) &amp; "", "Unknown Status")</f>
        <v>Unknown Status</v>
      </c>
    </row>
    <row r="3453" spans="1:15" x14ac:dyDescent="0.25">
      <c r="A3453" t="s">
        <v>3792</v>
      </c>
      <c r="B3453">
        <v>301959997</v>
      </c>
      <c r="C3453">
        <v>3</v>
      </c>
      <c r="D3453" s="1">
        <v>42918.615347222221</v>
      </c>
      <c r="E3453" s="1">
        <v>42918.573599537034</v>
      </c>
      <c r="F3453">
        <v>10000</v>
      </c>
      <c r="G3453">
        <v>13000</v>
      </c>
      <c r="H3453">
        <v>30</v>
      </c>
      <c r="J3453" t="s">
        <v>11</v>
      </c>
      <c r="K3453" s="2">
        <f t="shared" si="159"/>
        <v>0.3</v>
      </c>
      <c r="L3453">
        <f t="shared" si="160"/>
        <v>0</v>
      </c>
      <c r="M3453" t="str">
        <f t="shared" si="161"/>
        <v>2. Early Repeat (2-3)</v>
      </c>
      <c r="N3453" t="str">
        <f>IFERROR(INDEX(Demographics!F:F, MATCH(A3453, Demographics!A:A, 0)), "Unspecified Bank")</f>
        <v>GT Bank</v>
      </c>
      <c r="O3453" t="str">
        <f>IFERROR(INDEX(Demographics!H:H, MATCH(A3453, Demographics!A:A, 0)) &amp; "", "Unknown Status")</f>
        <v>Permanent</v>
      </c>
    </row>
    <row r="3454" spans="1:15" x14ac:dyDescent="0.25">
      <c r="A3454" t="s">
        <v>3793</v>
      </c>
      <c r="B3454">
        <v>301982457</v>
      </c>
      <c r="C3454">
        <v>3</v>
      </c>
      <c r="D3454" s="1">
        <v>42933.766018518516</v>
      </c>
      <c r="E3454" s="1">
        <v>42933.723541666666</v>
      </c>
      <c r="F3454">
        <v>10000</v>
      </c>
      <c r="G3454">
        <v>11500</v>
      </c>
      <c r="H3454">
        <v>15</v>
      </c>
      <c r="J3454" t="s">
        <v>11</v>
      </c>
      <c r="K3454" s="2">
        <f t="shared" si="159"/>
        <v>0.15</v>
      </c>
      <c r="L3454">
        <f t="shared" si="160"/>
        <v>0</v>
      </c>
      <c r="M3454" t="str">
        <f t="shared" si="161"/>
        <v>2. Early Repeat (2-3)</v>
      </c>
      <c r="N3454" t="str">
        <f>IFERROR(INDEX(Demographics!F:F, MATCH(A3454, Demographics!A:A, 0)), "Unspecified Bank")</f>
        <v>Unspecified Bank</v>
      </c>
      <c r="O3454" t="str">
        <f>IFERROR(INDEX(Demographics!H:H, MATCH(A3454, Demographics!A:A, 0)) &amp; "", "Unknown Status")</f>
        <v>Unknown Status</v>
      </c>
    </row>
    <row r="3455" spans="1:15" x14ac:dyDescent="0.25">
      <c r="A3455" t="s">
        <v>3794</v>
      </c>
      <c r="B3455">
        <v>301959633</v>
      </c>
      <c r="C3455">
        <v>5</v>
      </c>
      <c r="D3455" s="1">
        <v>42918.279317129629</v>
      </c>
      <c r="E3455" s="1">
        <v>42918.237581018519</v>
      </c>
      <c r="F3455">
        <v>20000</v>
      </c>
      <c r="G3455">
        <v>22250</v>
      </c>
      <c r="H3455">
        <v>15</v>
      </c>
      <c r="J3455" t="s">
        <v>11</v>
      </c>
      <c r="K3455" s="2">
        <f t="shared" si="159"/>
        <v>0.1125</v>
      </c>
      <c r="L3455">
        <f t="shared" si="160"/>
        <v>0</v>
      </c>
      <c r="M3455" t="str">
        <f t="shared" si="161"/>
        <v>3. High Velocity Loyalty (4+)</v>
      </c>
      <c r="N3455" t="str">
        <f>IFERROR(INDEX(Demographics!F:F, MATCH(A3455, Demographics!A:A, 0)), "Unspecified Bank")</f>
        <v>Access Bank</v>
      </c>
      <c r="O3455" t="str">
        <f>IFERROR(INDEX(Demographics!H:H, MATCH(A3455, Demographics!A:A, 0)) &amp; "", "Unknown Status")</f>
        <v>Permanent</v>
      </c>
    </row>
    <row r="3456" spans="1:15" x14ac:dyDescent="0.25">
      <c r="A3456" t="s">
        <v>3295</v>
      </c>
      <c r="B3456">
        <v>302000521</v>
      </c>
      <c r="C3456">
        <v>3</v>
      </c>
      <c r="D3456" s="1">
        <v>42944.540324074071</v>
      </c>
      <c r="E3456" s="1">
        <v>42944.498576388891</v>
      </c>
      <c r="F3456">
        <v>10000</v>
      </c>
      <c r="G3456">
        <v>13000</v>
      </c>
      <c r="H3456">
        <v>30</v>
      </c>
      <c r="J3456" t="s">
        <v>11</v>
      </c>
      <c r="K3456" s="2">
        <f t="shared" si="159"/>
        <v>0.3</v>
      </c>
      <c r="L3456">
        <f t="shared" si="160"/>
        <v>0</v>
      </c>
      <c r="M3456" t="str">
        <f t="shared" si="161"/>
        <v>2. Early Repeat (2-3)</v>
      </c>
      <c r="N3456" t="str">
        <f>IFERROR(INDEX(Demographics!F:F, MATCH(A3456, Demographics!A:A, 0)), "Unspecified Bank")</f>
        <v>Diamond Bank</v>
      </c>
      <c r="O3456" t="str">
        <f>IFERROR(INDEX(Demographics!H:H, MATCH(A3456, Demographics!A:A, 0)) &amp; "", "Unknown Status")</f>
        <v>Permanent</v>
      </c>
    </row>
    <row r="3457" spans="1:15" x14ac:dyDescent="0.25">
      <c r="A3457" t="s">
        <v>43</v>
      </c>
      <c r="B3457">
        <v>301960803</v>
      </c>
      <c r="C3457">
        <v>6</v>
      </c>
      <c r="D3457" s="1">
        <v>42919.44872685185</v>
      </c>
      <c r="E3457" s="1">
        <v>42919.407002314816</v>
      </c>
      <c r="F3457">
        <v>30000</v>
      </c>
      <c r="G3457">
        <v>34500</v>
      </c>
      <c r="H3457">
        <v>30</v>
      </c>
      <c r="J3457" t="s">
        <v>11</v>
      </c>
      <c r="K3457" s="2">
        <f t="shared" si="159"/>
        <v>0.15</v>
      </c>
      <c r="L3457">
        <f t="shared" si="160"/>
        <v>0</v>
      </c>
      <c r="M3457" t="str">
        <f t="shared" si="161"/>
        <v>3. High Velocity Loyalty (4+)</v>
      </c>
      <c r="N3457" t="str">
        <f>IFERROR(INDEX(Demographics!F:F, MATCH(A3457, Demographics!A:A, 0)), "Unspecified Bank")</f>
        <v>Unspecified Bank</v>
      </c>
      <c r="O3457" t="str">
        <f>IFERROR(INDEX(Demographics!H:H, MATCH(A3457, Demographics!A:A, 0)) &amp; "", "Unknown Status")</f>
        <v>Unknown Status</v>
      </c>
    </row>
    <row r="3458" spans="1:15" x14ac:dyDescent="0.25">
      <c r="A3458" t="s">
        <v>3795</v>
      </c>
      <c r="B3458">
        <v>301962242</v>
      </c>
      <c r="C3458">
        <v>6</v>
      </c>
      <c r="D3458" s="1">
        <v>42919.917245370372</v>
      </c>
      <c r="E3458" s="1">
        <v>42919.875520833331</v>
      </c>
      <c r="F3458">
        <v>20000</v>
      </c>
      <c r="G3458">
        <v>24500</v>
      </c>
      <c r="H3458">
        <v>30</v>
      </c>
      <c r="J3458" t="s">
        <v>11</v>
      </c>
      <c r="K3458" s="2">
        <f t="shared" si="159"/>
        <v>0.22500000000000001</v>
      </c>
      <c r="L3458">
        <f t="shared" si="160"/>
        <v>0</v>
      </c>
      <c r="M3458" t="str">
        <f t="shared" si="161"/>
        <v>3. High Velocity Loyalty (4+)</v>
      </c>
      <c r="N3458" t="str">
        <f>IFERROR(INDEX(Demographics!F:F, MATCH(A3458, Demographics!A:A, 0)), "Unspecified Bank")</f>
        <v>Zenith Bank</v>
      </c>
      <c r="O3458" t="str">
        <f>IFERROR(INDEX(Demographics!H:H, MATCH(A3458, Demographics!A:A, 0)) &amp; "", "Unknown Status")</f>
        <v>Permanent</v>
      </c>
    </row>
    <row r="3459" spans="1:15" x14ac:dyDescent="0.25">
      <c r="A3459" t="s">
        <v>3796</v>
      </c>
      <c r="B3459">
        <v>301982546</v>
      </c>
      <c r="C3459">
        <v>10</v>
      </c>
      <c r="D3459" s="1">
        <v>42933.805208333331</v>
      </c>
      <c r="E3459" s="1">
        <v>42933.763472222221</v>
      </c>
      <c r="F3459">
        <v>20000</v>
      </c>
      <c r="G3459">
        <v>21000</v>
      </c>
      <c r="H3459">
        <v>15</v>
      </c>
      <c r="J3459" t="s">
        <v>11</v>
      </c>
      <c r="K3459" s="2">
        <f t="shared" ref="K3459:K3522" si="162">(G3459 - F3459) / F3459</f>
        <v>0.05</v>
      </c>
      <c r="L3459">
        <f t="shared" ref="L3459:L3522" si="163">IF(J3459="bad", 1, 0)</f>
        <v>0</v>
      </c>
      <c r="M3459" t="str">
        <f t="shared" ref="M3459:M3522" si="164">IF(C3459=1, "1. First-Time Applicant", IF(C3459&lt;=3, "2. Early Repeat (2-3)", "3. High Velocity Loyalty (4+)"))</f>
        <v>3. High Velocity Loyalty (4+)</v>
      </c>
      <c r="N3459" t="str">
        <f>IFERROR(INDEX(Demographics!F:F, MATCH(A3459, Demographics!A:A, 0)), "Unspecified Bank")</f>
        <v>GT Bank</v>
      </c>
      <c r="O3459" t="str">
        <f>IFERROR(INDEX(Demographics!H:H, MATCH(A3459, Demographics!A:A, 0)) &amp; "", "Unknown Status")</f>
        <v>Permanent</v>
      </c>
    </row>
    <row r="3460" spans="1:15" x14ac:dyDescent="0.25">
      <c r="A3460" t="s">
        <v>3797</v>
      </c>
      <c r="B3460">
        <v>301986753</v>
      </c>
      <c r="C3460">
        <v>2</v>
      </c>
      <c r="D3460" s="1">
        <v>42936.199456018519</v>
      </c>
      <c r="E3460" s="1">
        <v>42936.157708333332</v>
      </c>
      <c r="F3460">
        <v>10000</v>
      </c>
      <c r="G3460">
        <v>13000</v>
      </c>
      <c r="H3460">
        <v>30</v>
      </c>
      <c r="I3460" t="s">
        <v>2513</v>
      </c>
      <c r="J3460" t="s">
        <v>11</v>
      </c>
      <c r="K3460" s="2">
        <f t="shared" si="162"/>
        <v>0.3</v>
      </c>
      <c r="L3460">
        <f t="shared" si="163"/>
        <v>0</v>
      </c>
      <c r="M3460" t="str">
        <f t="shared" si="164"/>
        <v>2. Early Repeat (2-3)</v>
      </c>
      <c r="N3460" t="str">
        <f>IFERROR(INDEX(Demographics!F:F, MATCH(A3460, Demographics!A:A, 0)), "Unspecified Bank")</f>
        <v>Zenith Bank</v>
      </c>
      <c r="O3460" t="str">
        <f>IFERROR(INDEX(Demographics!H:H, MATCH(A3460, Demographics!A:A, 0)) &amp; "", "Unknown Status")</f>
        <v>Permanent</v>
      </c>
    </row>
    <row r="3461" spans="1:15" x14ac:dyDescent="0.25">
      <c r="A3461" t="s">
        <v>3798</v>
      </c>
      <c r="B3461">
        <v>301969455</v>
      </c>
      <c r="C3461">
        <v>4</v>
      </c>
      <c r="D3461" s="1">
        <v>42924.692210648151</v>
      </c>
      <c r="E3461" s="1">
        <v>42924.650381944448</v>
      </c>
      <c r="F3461">
        <v>20000</v>
      </c>
      <c r="G3461">
        <v>24500</v>
      </c>
      <c r="H3461">
        <v>30</v>
      </c>
      <c r="J3461" t="s">
        <v>11</v>
      </c>
      <c r="K3461" s="2">
        <f t="shared" si="162"/>
        <v>0.22500000000000001</v>
      </c>
      <c r="L3461">
        <f t="shared" si="163"/>
        <v>0</v>
      </c>
      <c r="M3461" t="str">
        <f t="shared" si="164"/>
        <v>3. High Velocity Loyalty (4+)</v>
      </c>
      <c r="N3461" t="str">
        <f>IFERROR(INDEX(Demographics!F:F, MATCH(A3461, Demographics!A:A, 0)), "Unspecified Bank")</f>
        <v>First Bank</v>
      </c>
      <c r="O3461" t="str">
        <f>IFERROR(INDEX(Demographics!H:H, MATCH(A3461, Demographics!A:A, 0)) &amp; "", "Unknown Status")</f>
        <v>Permanent</v>
      </c>
    </row>
    <row r="3462" spans="1:15" x14ac:dyDescent="0.25">
      <c r="A3462" t="s">
        <v>3799</v>
      </c>
      <c r="B3462">
        <v>301960191</v>
      </c>
      <c r="C3462">
        <v>4</v>
      </c>
      <c r="D3462" s="1">
        <v>42918.768541666665</v>
      </c>
      <c r="E3462" s="1">
        <v>42918.726122685184</v>
      </c>
      <c r="F3462">
        <v>20000</v>
      </c>
      <c r="G3462">
        <v>24500</v>
      </c>
      <c r="H3462">
        <v>30</v>
      </c>
      <c r="J3462" t="s">
        <v>11</v>
      </c>
      <c r="K3462" s="2">
        <f t="shared" si="162"/>
        <v>0.22500000000000001</v>
      </c>
      <c r="L3462">
        <f t="shared" si="163"/>
        <v>0</v>
      </c>
      <c r="M3462" t="str">
        <f t="shared" si="164"/>
        <v>3. High Velocity Loyalty (4+)</v>
      </c>
      <c r="N3462" t="str">
        <f>IFERROR(INDEX(Demographics!F:F, MATCH(A3462, Demographics!A:A, 0)), "Unspecified Bank")</f>
        <v>GT Bank</v>
      </c>
      <c r="O3462" t="str">
        <f>IFERROR(INDEX(Demographics!H:H, MATCH(A3462, Demographics!A:A, 0)) &amp; "", "Unknown Status")</f>
        <v>Permanent</v>
      </c>
    </row>
    <row r="3463" spans="1:15" x14ac:dyDescent="0.25">
      <c r="A3463" t="s">
        <v>3800</v>
      </c>
      <c r="B3463">
        <v>301986880</v>
      </c>
      <c r="C3463">
        <v>2</v>
      </c>
      <c r="D3463" s="1">
        <v>42936.308958333335</v>
      </c>
      <c r="E3463" s="1">
        <v>42936.267199074071</v>
      </c>
      <c r="F3463">
        <v>10000</v>
      </c>
      <c r="G3463">
        <v>13000</v>
      </c>
      <c r="H3463">
        <v>30</v>
      </c>
      <c r="I3463" t="s">
        <v>3801</v>
      </c>
      <c r="J3463" t="s">
        <v>11</v>
      </c>
      <c r="K3463" s="2">
        <f t="shared" si="162"/>
        <v>0.3</v>
      </c>
      <c r="L3463">
        <f t="shared" si="163"/>
        <v>0</v>
      </c>
      <c r="M3463" t="str">
        <f t="shared" si="164"/>
        <v>2. Early Repeat (2-3)</v>
      </c>
      <c r="N3463" t="str">
        <f>IFERROR(INDEX(Demographics!F:F, MATCH(A3463, Demographics!A:A, 0)), "Unspecified Bank")</f>
        <v>UBA</v>
      </c>
      <c r="O3463" t="str">
        <f>IFERROR(INDEX(Demographics!H:H, MATCH(A3463, Demographics!A:A, 0)) &amp; "", "Unknown Status")</f>
        <v>Permanent</v>
      </c>
    </row>
    <row r="3464" spans="1:15" x14ac:dyDescent="0.25">
      <c r="A3464" t="s">
        <v>3802</v>
      </c>
      <c r="B3464">
        <v>301999547</v>
      </c>
      <c r="C3464">
        <v>9</v>
      </c>
      <c r="D3464" s="1">
        <v>42943.900046296294</v>
      </c>
      <c r="E3464" s="1">
        <v>42943.858310185184</v>
      </c>
      <c r="F3464">
        <v>40000</v>
      </c>
      <c r="G3464">
        <v>48000</v>
      </c>
      <c r="H3464">
        <v>60</v>
      </c>
      <c r="J3464" t="s">
        <v>23</v>
      </c>
      <c r="K3464" s="2">
        <f t="shared" si="162"/>
        <v>0.2</v>
      </c>
      <c r="L3464">
        <f t="shared" si="163"/>
        <v>1</v>
      </c>
      <c r="M3464" t="str">
        <f t="shared" si="164"/>
        <v>3. High Velocity Loyalty (4+)</v>
      </c>
      <c r="N3464" t="str">
        <f>IFERROR(INDEX(Demographics!F:F, MATCH(A3464, Demographics!A:A, 0)), "Unspecified Bank")</f>
        <v>UBA</v>
      </c>
      <c r="O3464" t="str">
        <f>IFERROR(INDEX(Demographics!H:H, MATCH(A3464, Demographics!A:A, 0)) &amp; "", "Unknown Status")</f>
        <v>Student</v>
      </c>
    </row>
    <row r="3465" spans="1:15" x14ac:dyDescent="0.25">
      <c r="A3465" t="s">
        <v>3803</v>
      </c>
      <c r="B3465">
        <v>301973992</v>
      </c>
      <c r="C3465">
        <v>4</v>
      </c>
      <c r="D3465" s="1">
        <v>42928.195486111108</v>
      </c>
      <c r="E3465" s="1">
        <v>42928.153738425928</v>
      </c>
      <c r="F3465">
        <v>20000</v>
      </c>
      <c r="G3465">
        <v>24500</v>
      </c>
      <c r="H3465">
        <v>30</v>
      </c>
      <c r="J3465" t="s">
        <v>23</v>
      </c>
      <c r="K3465" s="2">
        <f t="shared" si="162"/>
        <v>0.22500000000000001</v>
      </c>
      <c r="L3465">
        <f t="shared" si="163"/>
        <v>1</v>
      </c>
      <c r="M3465" t="str">
        <f t="shared" si="164"/>
        <v>3. High Velocity Loyalty (4+)</v>
      </c>
      <c r="N3465" t="str">
        <f>IFERROR(INDEX(Demographics!F:F, MATCH(A3465, Demographics!A:A, 0)), "Unspecified Bank")</f>
        <v>Zenith Bank</v>
      </c>
      <c r="O3465" t="str">
        <f>IFERROR(INDEX(Demographics!H:H, MATCH(A3465, Demographics!A:A, 0)) &amp; "", "Unknown Status")</f>
        <v>Permanent</v>
      </c>
    </row>
    <row r="3466" spans="1:15" x14ac:dyDescent="0.25">
      <c r="A3466" t="s">
        <v>3804</v>
      </c>
      <c r="B3466">
        <v>301983368</v>
      </c>
      <c r="C3466">
        <v>2</v>
      </c>
      <c r="D3466" s="1">
        <v>42934.406134259261</v>
      </c>
      <c r="E3466" s="1">
        <v>42934.363634259258</v>
      </c>
      <c r="F3466">
        <v>10000</v>
      </c>
      <c r="G3466">
        <v>13000</v>
      </c>
      <c r="H3466">
        <v>30</v>
      </c>
      <c r="J3466" t="s">
        <v>23</v>
      </c>
      <c r="K3466" s="2">
        <f t="shared" si="162"/>
        <v>0.3</v>
      </c>
      <c r="L3466">
        <f t="shared" si="163"/>
        <v>1</v>
      </c>
      <c r="M3466" t="str">
        <f t="shared" si="164"/>
        <v>2. Early Repeat (2-3)</v>
      </c>
      <c r="N3466" t="str">
        <f>IFERROR(INDEX(Demographics!F:F, MATCH(A3466, Demographics!A:A, 0)), "Unspecified Bank")</f>
        <v>Access Bank</v>
      </c>
      <c r="O3466" t="str">
        <f>IFERROR(INDEX(Demographics!H:H, MATCH(A3466, Demographics!A:A, 0)) &amp; "", "Unknown Status")</f>
        <v>Permanent</v>
      </c>
    </row>
    <row r="3467" spans="1:15" x14ac:dyDescent="0.25">
      <c r="A3467" t="s">
        <v>3805</v>
      </c>
      <c r="B3467">
        <v>301963581</v>
      </c>
      <c r="C3467">
        <v>5</v>
      </c>
      <c r="D3467" s="1">
        <v>42920.724918981483</v>
      </c>
      <c r="E3467" s="1">
        <v>42920.682500000003</v>
      </c>
      <c r="F3467">
        <v>10000</v>
      </c>
      <c r="G3467">
        <v>13000</v>
      </c>
      <c r="H3467">
        <v>30</v>
      </c>
      <c r="J3467" t="s">
        <v>23</v>
      </c>
      <c r="K3467" s="2">
        <f t="shared" si="162"/>
        <v>0.3</v>
      </c>
      <c r="L3467">
        <f t="shared" si="163"/>
        <v>1</v>
      </c>
      <c r="M3467" t="str">
        <f t="shared" si="164"/>
        <v>3. High Velocity Loyalty (4+)</v>
      </c>
      <c r="N3467" t="str">
        <f>IFERROR(INDEX(Demographics!F:F, MATCH(A3467, Demographics!A:A, 0)), "Unspecified Bank")</f>
        <v>Diamond Bank</v>
      </c>
      <c r="O3467" t="str">
        <f>IFERROR(INDEX(Demographics!H:H, MATCH(A3467, Demographics!A:A, 0)) &amp; "", "Unknown Status")</f>
        <v>Permanent</v>
      </c>
    </row>
    <row r="3468" spans="1:15" x14ac:dyDescent="0.25">
      <c r="A3468" t="s">
        <v>3806</v>
      </c>
      <c r="B3468">
        <v>301978763</v>
      </c>
      <c r="C3468">
        <v>3</v>
      </c>
      <c r="D3468" s="1">
        <v>42931.33803240741</v>
      </c>
      <c r="E3468" s="1">
        <v>42931.296284722222</v>
      </c>
      <c r="F3468">
        <v>10000</v>
      </c>
      <c r="G3468">
        <v>13000</v>
      </c>
      <c r="H3468">
        <v>30</v>
      </c>
      <c r="I3468" t="s">
        <v>3807</v>
      </c>
      <c r="J3468" t="s">
        <v>23</v>
      </c>
      <c r="K3468" s="2">
        <f t="shared" si="162"/>
        <v>0.3</v>
      </c>
      <c r="L3468">
        <f t="shared" si="163"/>
        <v>1</v>
      </c>
      <c r="M3468" t="str">
        <f t="shared" si="164"/>
        <v>2. Early Repeat (2-3)</v>
      </c>
      <c r="N3468" t="str">
        <f>IFERROR(INDEX(Demographics!F:F, MATCH(A3468, Demographics!A:A, 0)), "Unspecified Bank")</f>
        <v>Wema Bank</v>
      </c>
      <c r="O3468" t="str">
        <f>IFERROR(INDEX(Demographics!H:H, MATCH(A3468, Demographics!A:A, 0)) &amp; "", "Unknown Status")</f>
        <v>Permanent</v>
      </c>
    </row>
    <row r="3469" spans="1:15" x14ac:dyDescent="0.25">
      <c r="A3469" t="s">
        <v>3808</v>
      </c>
      <c r="B3469">
        <v>301999182</v>
      </c>
      <c r="C3469">
        <v>5</v>
      </c>
      <c r="D3469" s="1">
        <v>42943.713587962964</v>
      </c>
      <c r="E3469" s="1">
        <v>42943.671157407407</v>
      </c>
      <c r="F3469">
        <v>10000</v>
      </c>
      <c r="G3469">
        <v>13000</v>
      </c>
      <c r="H3469">
        <v>30</v>
      </c>
      <c r="J3469" t="s">
        <v>23</v>
      </c>
      <c r="K3469" s="2">
        <f t="shared" si="162"/>
        <v>0.3</v>
      </c>
      <c r="L3469">
        <f t="shared" si="163"/>
        <v>1</v>
      </c>
      <c r="M3469" t="str">
        <f t="shared" si="164"/>
        <v>3. High Velocity Loyalty (4+)</v>
      </c>
      <c r="N3469" t="str">
        <f>IFERROR(INDEX(Demographics!F:F, MATCH(A3469, Demographics!A:A, 0)), "Unspecified Bank")</f>
        <v>Unspecified Bank</v>
      </c>
      <c r="O3469" t="str">
        <f>IFERROR(INDEX(Demographics!H:H, MATCH(A3469, Demographics!A:A, 0)) &amp; "", "Unknown Status")</f>
        <v>Unknown Status</v>
      </c>
    </row>
    <row r="3470" spans="1:15" x14ac:dyDescent="0.25">
      <c r="A3470" t="s">
        <v>3809</v>
      </c>
      <c r="B3470">
        <v>301961152</v>
      </c>
      <c r="C3470">
        <v>5</v>
      </c>
      <c r="D3470" s="1">
        <v>42919.600624999999</v>
      </c>
      <c r="E3470" s="1">
        <v>42919.558206018519</v>
      </c>
      <c r="F3470">
        <v>20000</v>
      </c>
      <c r="G3470">
        <v>24500</v>
      </c>
      <c r="H3470">
        <v>30</v>
      </c>
      <c r="J3470" t="s">
        <v>23</v>
      </c>
      <c r="K3470" s="2">
        <f t="shared" si="162"/>
        <v>0.22500000000000001</v>
      </c>
      <c r="L3470">
        <f t="shared" si="163"/>
        <v>1</v>
      </c>
      <c r="M3470" t="str">
        <f t="shared" si="164"/>
        <v>3. High Velocity Loyalty (4+)</v>
      </c>
      <c r="N3470" t="str">
        <f>IFERROR(INDEX(Demographics!F:F, MATCH(A3470, Demographics!A:A, 0)), "Unspecified Bank")</f>
        <v>Unspecified Bank</v>
      </c>
      <c r="O3470" t="str">
        <f>IFERROR(INDEX(Demographics!H:H, MATCH(A3470, Demographics!A:A, 0)) &amp; "", "Unknown Status")</f>
        <v>Unknown Status</v>
      </c>
    </row>
    <row r="3471" spans="1:15" x14ac:dyDescent="0.25">
      <c r="A3471" t="s">
        <v>3810</v>
      </c>
      <c r="B3471">
        <v>301966881</v>
      </c>
      <c r="C3471">
        <v>7</v>
      </c>
      <c r="D3471" s="1">
        <v>42922.736122685186</v>
      </c>
      <c r="E3471" s="1">
        <v>42922.694305555553</v>
      </c>
      <c r="F3471">
        <v>30000</v>
      </c>
      <c r="G3471">
        <v>34500</v>
      </c>
      <c r="H3471">
        <v>30</v>
      </c>
      <c r="J3471" t="s">
        <v>23</v>
      </c>
      <c r="K3471" s="2">
        <f t="shared" si="162"/>
        <v>0.15</v>
      </c>
      <c r="L3471">
        <f t="shared" si="163"/>
        <v>1</v>
      </c>
      <c r="M3471" t="str">
        <f t="shared" si="164"/>
        <v>3. High Velocity Loyalty (4+)</v>
      </c>
      <c r="N3471" t="str">
        <f>IFERROR(INDEX(Demographics!F:F, MATCH(A3471, Demographics!A:A, 0)), "Unspecified Bank")</f>
        <v>Zenith Bank</v>
      </c>
      <c r="O3471" t="str">
        <f>IFERROR(INDEX(Demographics!H:H, MATCH(A3471, Demographics!A:A, 0)) &amp; "", "Unknown Status")</f>
        <v>Permanent</v>
      </c>
    </row>
    <row r="3472" spans="1:15" x14ac:dyDescent="0.25">
      <c r="A3472" t="s">
        <v>3811</v>
      </c>
      <c r="B3472">
        <v>301995141</v>
      </c>
      <c r="C3472">
        <v>4</v>
      </c>
      <c r="D3472" s="1">
        <v>42941.498414351852</v>
      </c>
      <c r="E3472" s="1">
        <v>42941.455509259256</v>
      </c>
      <c r="F3472">
        <v>20000</v>
      </c>
      <c r="G3472">
        <v>24500</v>
      </c>
      <c r="H3472">
        <v>30</v>
      </c>
      <c r="J3472" t="s">
        <v>11</v>
      </c>
      <c r="K3472" s="2">
        <f t="shared" si="162"/>
        <v>0.22500000000000001</v>
      </c>
      <c r="L3472">
        <f t="shared" si="163"/>
        <v>0</v>
      </c>
      <c r="M3472" t="str">
        <f t="shared" si="164"/>
        <v>3. High Velocity Loyalty (4+)</v>
      </c>
      <c r="N3472" t="str">
        <f>IFERROR(INDEX(Demographics!F:F, MATCH(A3472, Demographics!A:A, 0)), "Unspecified Bank")</f>
        <v>Fidelity Bank</v>
      </c>
      <c r="O3472" t="str">
        <f>IFERROR(INDEX(Demographics!H:H, MATCH(A3472, Demographics!A:A, 0)) &amp; "", "Unknown Status")</f>
        <v>Permanent</v>
      </c>
    </row>
    <row r="3473" spans="1:15" x14ac:dyDescent="0.25">
      <c r="A3473" t="s">
        <v>3812</v>
      </c>
      <c r="B3473">
        <v>301970192</v>
      </c>
      <c r="C3473">
        <v>7</v>
      </c>
      <c r="D3473" s="1">
        <v>42925.548148148147</v>
      </c>
      <c r="E3473" s="1">
        <v>42925.506319444445</v>
      </c>
      <c r="F3473">
        <v>40000</v>
      </c>
      <c r="G3473">
        <v>43500</v>
      </c>
      <c r="H3473">
        <v>30</v>
      </c>
      <c r="J3473" t="s">
        <v>11</v>
      </c>
      <c r="K3473" s="2">
        <f t="shared" si="162"/>
        <v>8.7499999999999994E-2</v>
      </c>
      <c r="L3473">
        <f t="shared" si="163"/>
        <v>0</v>
      </c>
      <c r="M3473" t="str">
        <f t="shared" si="164"/>
        <v>3. High Velocity Loyalty (4+)</v>
      </c>
      <c r="N3473" t="str">
        <f>IFERROR(INDEX(Demographics!F:F, MATCH(A3473, Demographics!A:A, 0)), "Unspecified Bank")</f>
        <v>GT Bank</v>
      </c>
      <c r="O3473" t="str">
        <f>IFERROR(INDEX(Demographics!H:H, MATCH(A3473, Demographics!A:A, 0)) &amp; "", "Unknown Status")</f>
        <v>Permanent</v>
      </c>
    </row>
    <row r="3474" spans="1:15" x14ac:dyDescent="0.25">
      <c r="A3474" t="s">
        <v>3813</v>
      </c>
      <c r="B3474">
        <v>301975894</v>
      </c>
      <c r="C3474">
        <v>3</v>
      </c>
      <c r="D3474" s="1">
        <v>42929.480682870373</v>
      </c>
      <c r="E3474" s="1">
        <v>42929.438194444447</v>
      </c>
      <c r="F3474">
        <v>10000</v>
      </c>
      <c r="G3474">
        <v>13000</v>
      </c>
      <c r="H3474">
        <v>30</v>
      </c>
      <c r="J3474" t="s">
        <v>11</v>
      </c>
      <c r="K3474" s="2">
        <f t="shared" si="162"/>
        <v>0.3</v>
      </c>
      <c r="L3474">
        <f t="shared" si="163"/>
        <v>0</v>
      </c>
      <c r="M3474" t="str">
        <f t="shared" si="164"/>
        <v>2. Early Repeat (2-3)</v>
      </c>
      <c r="N3474" t="str">
        <f>IFERROR(INDEX(Demographics!F:F, MATCH(A3474, Demographics!A:A, 0)), "Unspecified Bank")</f>
        <v>UBA</v>
      </c>
      <c r="O3474" t="str">
        <f>IFERROR(INDEX(Demographics!H:H, MATCH(A3474, Demographics!A:A, 0)) &amp; "", "Unknown Status")</f>
        <v>Self-Employed</v>
      </c>
    </row>
    <row r="3475" spans="1:15" x14ac:dyDescent="0.25">
      <c r="A3475" t="s">
        <v>3814</v>
      </c>
      <c r="B3475">
        <v>301985891</v>
      </c>
      <c r="C3475">
        <v>14</v>
      </c>
      <c r="D3475" s="1">
        <v>42935.63726851852</v>
      </c>
      <c r="E3475" s="1">
        <v>42935.595532407409</v>
      </c>
      <c r="F3475">
        <v>30000</v>
      </c>
      <c r="G3475">
        <v>34500</v>
      </c>
      <c r="H3475">
        <v>30</v>
      </c>
      <c r="J3475" t="s">
        <v>11</v>
      </c>
      <c r="K3475" s="2">
        <f t="shared" si="162"/>
        <v>0.15</v>
      </c>
      <c r="L3475">
        <f t="shared" si="163"/>
        <v>0</v>
      </c>
      <c r="M3475" t="str">
        <f t="shared" si="164"/>
        <v>3. High Velocity Loyalty (4+)</v>
      </c>
      <c r="N3475" t="str">
        <f>IFERROR(INDEX(Demographics!F:F, MATCH(A3475, Demographics!A:A, 0)), "Unspecified Bank")</f>
        <v>Diamond Bank</v>
      </c>
      <c r="O3475" t="str">
        <f>IFERROR(INDEX(Demographics!H:H, MATCH(A3475, Demographics!A:A, 0)) &amp; "", "Unknown Status")</f>
        <v>Self-Employed</v>
      </c>
    </row>
    <row r="3476" spans="1:15" x14ac:dyDescent="0.25">
      <c r="A3476" t="s">
        <v>3815</v>
      </c>
      <c r="B3476">
        <v>301992985</v>
      </c>
      <c r="C3476">
        <v>6</v>
      </c>
      <c r="D3476" s="1">
        <v>42940.416273148148</v>
      </c>
      <c r="E3476" s="1">
        <v>42940.374537037038</v>
      </c>
      <c r="F3476">
        <v>30000</v>
      </c>
      <c r="G3476">
        <v>34500</v>
      </c>
      <c r="H3476">
        <v>30</v>
      </c>
      <c r="J3476" t="s">
        <v>11</v>
      </c>
      <c r="K3476" s="2">
        <f t="shared" si="162"/>
        <v>0.15</v>
      </c>
      <c r="L3476">
        <f t="shared" si="163"/>
        <v>0</v>
      </c>
      <c r="M3476" t="str">
        <f t="shared" si="164"/>
        <v>3. High Velocity Loyalty (4+)</v>
      </c>
      <c r="N3476" t="str">
        <f>IFERROR(INDEX(Demographics!F:F, MATCH(A3476, Demographics!A:A, 0)), "Unspecified Bank")</f>
        <v>First Bank</v>
      </c>
      <c r="O3476" t="str">
        <f>IFERROR(INDEX(Demographics!H:H, MATCH(A3476, Demographics!A:A, 0)) &amp; "", "Unknown Status")</f>
        <v>Permanent</v>
      </c>
    </row>
    <row r="3477" spans="1:15" x14ac:dyDescent="0.25">
      <c r="A3477" t="s">
        <v>3816</v>
      </c>
      <c r="B3477">
        <v>301998632</v>
      </c>
      <c r="C3477">
        <v>14</v>
      </c>
      <c r="D3477" s="1">
        <v>42943.497696759259</v>
      </c>
      <c r="E3477" s="1">
        <v>42943.455208333333</v>
      </c>
      <c r="F3477">
        <v>40000</v>
      </c>
      <c r="G3477">
        <v>44000</v>
      </c>
      <c r="H3477">
        <v>30</v>
      </c>
      <c r="J3477" t="s">
        <v>11</v>
      </c>
      <c r="K3477" s="2">
        <f t="shared" si="162"/>
        <v>0.1</v>
      </c>
      <c r="L3477">
        <f t="shared" si="163"/>
        <v>0</v>
      </c>
      <c r="M3477" t="str">
        <f t="shared" si="164"/>
        <v>3. High Velocity Loyalty (4+)</v>
      </c>
      <c r="N3477" t="str">
        <f>IFERROR(INDEX(Demographics!F:F, MATCH(A3477, Demographics!A:A, 0)), "Unspecified Bank")</f>
        <v>GT Bank</v>
      </c>
      <c r="O3477" t="str">
        <f>IFERROR(INDEX(Demographics!H:H, MATCH(A3477, Demographics!A:A, 0)) &amp; "", "Unknown Status")</f>
        <v>Self-Employed</v>
      </c>
    </row>
    <row r="3478" spans="1:15" x14ac:dyDescent="0.25">
      <c r="A3478" t="s">
        <v>3817</v>
      </c>
      <c r="B3478">
        <v>301962554</v>
      </c>
      <c r="C3478">
        <v>7</v>
      </c>
      <c r="D3478" s="1">
        <v>42920.306377314817</v>
      </c>
      <c r="E3478" s="1">
        <v>42920.264652777776</v>
      </c>
      <c r="F3478">
        <v>30000</v>
      </c>
      <c r="G3478">
        <v>34500</v>
      </c>
      <c r="H3478">
        <v>30</v>
      </c>
      <c r="J3478" t="s">
        <v>11</v>
      </c>
      <c r="K3478" s="2">
        <f t="shared" si="162"/>
        <v>0.15</v>
      </c>
      <c r="L3478">
        <f t="shared" si="163"/>
        <v>0</v>
      </c>
      <c r="M3478" t="str">
        <f t="shared" si="164"/>
        <v>3. High Velocity Loyalty (4+)</v>
      </c>
      <c r="N3478" t="str">
        <f>IFERROR(INDEX(Demographics!F:F, MATCH(A3478, Demographics!A:A, 0)), "Unspecified Bank")</f>
        <v>GT Bank</v>
      </c>
      <c r="O3478" t="str">
        <f>IFERROR(INDEX(Demographics!H:H, MATCH(A3478, Demographics!A:A, 0)) &amp; "", "Unknown Status")</f>
        <v>Student</v>
      </c>
    </row>
    <row r="3479" spans="1:15" x14ac:dyDescent="0.25">
      <c r="A3479" t="s">
        <v>3818</v>
      </c>
      <c r="B3479">
        <v>301972628</v>
      </c>
      <c r="C3479">
        <v>10</v>
      </c>
      <c r="D3479" s="1">
        <v>42927.386192129627</v>
      </c>
      <c r="E3479" s="1">
        <v>42927.344456018516</v>
      </c>
      <c r="F3479">
        <v>40000</v>
      </c>
      <c r="G3479">
        <v>44000</v>
      </c>
      <c r="H3479">
        <v>30</v>
      </c>
      <c r="J3479" t="s">
        <v>11</v>
      </c>
      <c r="K3479" s="2">
        <f t="shared" si="162"/>
        <v>0.1</v>
      </c>
      <c r="L3479">
        <f t="shared" si="163"/>
        <v>0</v>
      </c>
      <c r="M3479" t="str">
        <f t="shared" si="164"/>
        <v>3. High Velocity Loyalty (4+)</v>
      </c>
      <c r="N3479" t="str">
        <f>IFERROR(INDEX(Demographics!F:F, MATCH(A3479, Demographics!A:A, 0)), "Unspecified Bank")</f>
        <v>Unspecified Bank</v>
      </c>
      <c r="O3479" t="str">
        <f>IFERROR(INDEX(Demographics!H:H, MATCH(A3479, Demographics!A:A, 0)) &amp; "", "Unknown Status")</f>
        <v>Unknown Status</v>
      </c>
    </row>
    <row r="3480" spans="1:15" x14ac:dyDescent="0.25">
      <c r="A3480" t="s">
        <v>3819</v>
      </c>
      <c r="B3480">
        <v>301975479</v>
      </c>
      <c r="C3480">
        <v>6</v>
      </c>
      <c r="D3480" s="1">
        <v>42929.272511574076</v>
      </c>
      <c r="E3480" s="1">
        <v>42929.230740740742</v>
      </c>
      <c r="F3480">
        <v>10000</v>
      </c>
      <c r="G3480">
        <v>13000</v>
      </c>
      <c r="H3480">
        <v>30</v>
      </c>
      <c r="J3480" t="s">
        <v>11</v>
      </c>
      <c r="K3480" s="2">
        <f t="shared" si="162"/>
        <v>0.3</v>
      </c>
      <c r="L3480">
        <f t="shared" si="163"/>
        <v>0</v>
      </c>
      <c r="M3480" t="str">
        <f t="shared" si="164"/>
        <v>3. High Velocity Loyalty (4+)</v>
      </c>
      <c r="N3480" t="str">
        <f>IFERROR(INDEX(Demographics!F:F, MATCH(A3480, Demographics!A:A, 0)), "Unspecified Bank")</f>
        <v>Unspecified Bank</v>
      </c>
      <c r="O3480" t="str">
        <f>IFERROR(INDEX(Demographics!H:H, MATCH(A3480, Demographics!A:A, 0)) &amp; "", "Unknown Status")</f>
        <v>Unknown Status</v>
      </c>
    </row>
    <row r="3481" spans="1:15" x14ac:dyDescent="0.25">
      <c r="A3481" t="s">
        <v>3820</v>
      </c>
      <c r="B3481">
        <v>301993010</v>
      </c>
      <c r="C3481">
        <v>2</v>
      </c>
      <c r="D3481" s="1">
        <v>42940.424664351849</v>
      </c>
      <c r="E3481" s="1">
        <v>42940.382916666669</v>
      </c>
      <c r="F3481">
        <v>10000</v>
      </c>
      <c r="G3481">
        <v>11500</v>
      </c>
      <c r="H3481">
        <v>15</v>
      </c>
      <c r="I3481" t="s">
        <v>3821</v>
      </c>
      <c r="J3481" t="s">
        <v>11</v>
      </c>
      <c r="K3481" s="2">
        <f t="shared" si="162"/>
        <v>0.15</v>
      </c>
      <c r="L3481">
        <f t="shared" si="163"/>
        <v>0</v>
      </c>
      <c r="M3481" t="str">
        <f t="shared" si="164"/>
        <v>2. Early Repeat (2-3)</v>
      </c>
      <c r="N3481" t="str">
        <f>IFERROR(INDEX(Demographics!F:F, MATCH(A3481, Demographics!A:A, 0)), "Unspecified Bank")</f>
        <v>Unspecified Bank</v>
      </c>
      <c r="O3481" t="str">
        <f>IFERROR(INDEX(Demographics!H:H, MATCH(A3481, Demographics!A:A, 0)) &amp; "", "Unknown Status")</f>
        <v>Unknown Status</v>
      </c>
    </row>
    <row r="3482" spans="1:15" x14ac:dyDescent="0.25">
      <c r="A3482" t="s">
        <v>3822</v>
      </c>
      <c r="B3482">
        <v>301989081</v>
      </c>
      <c r="C3482">
        <v>2</v>
      </c>
      <c r="D3482" s="1">
        <v>42937.466099537036</v>
      </c>
      <c r="E3482" s="1">
        <v>42937.424363425926</v>
      </c>
      <c r="F3482">
        <v>10000</v>
      </c>
      <c r="G3482">
        <v>13000</v>
      </c>
      <c r="H3482">
        <v>30</v>
      </c>
      <c r="I3482" t="s">
        <v>3823</v>
      </c>
      <c r="J3482" t="s">
        <v>11</v>
      </c>
      <c r="K3482" s="2">
        <f t="shared" si="162"/>
        <v>0.3</v>
      </c>
      <c r="L3482">
        <f t="shared" si="163"/>
        <v>0</v>
      </c>
      <c r="M3482" t="str">
        <f t="shared" si="164"/>
        <v>2. Early Repeat (2-3)</v>
      </c>
      <c r="N3482" t="str">
        <f>IFERROR(INDEX(Demographics!F:F, MATCH(A3482, Demographics!A:A, 0)), "Unspecified Bank")</f>
        <v>GT Bank</v>
      </c>
      <c r="O3482" t="str">
        <f>IFERROR(INDEX(Demographics!H:H, MATCH(A3482, Demographics!A:A, 0)) &amp; "", "Unknown Status")</f>
        <v>Permanent</v>
      </c>
    </row>
    <row r="3483" spans="1:15" x14ac:dyDescent="0.25">
      <c r="A3483" t="s">
        <v>3824</v>
      </c>
      <c r="B3483">
        <v>301976481</v>
      </c>
      <c r="C3483">
        <v>4</v>
      </c>
      <c r="D3483" s="1">
        <v>42929.755057870374</v>
      </c>
      <c r="E3483" s="1">
        <v>42929.71261574074</v>
      </c>
      <c r="F3483">
        <v>20000</v>
      </c>
      <c r="G3483">
        <v>22250</v>
      </c>
      <c r="H3483">
        <v>15</v>
      </c>
      <c r="J3483" t="s">
        <v>11</v>
      </c>
      <c r="K3483" s="2">
        <f t="shared" si="162"/>
        <v>0.1125</v>
      </c>
      <c r="L3483">
        <f t="shared" si="163"/>
        <v>0</v>
      </c>
      <c r="M3483" t="str">
        <f t="shared" si="164"/>
        <v>3. High Velocity Loyalty (4+)</v>
      </c>
      <c r="N3483" t="str">
        <f>IFERROR(INDEX(Demographics!F:F, MATCH(A3483, Demographics!A:A, 0)), "Unspecified Bank")</f>
        <v>GT Bank</v>
      </c>
      <c r="O3483" t="str">
        <f>IFERROR(INDEX(Demographics!H:H, MATCH(A3483, Demographics!A:A, 0)) &amp; "", "Unknown Status")</f>
        <v>Permanent</v>
      </c>
    </row>
    <row r="3484" spans="1:15" x14ac:dyDescent="0.25">
      <c r="A3484" t="s">
        <v>3825</v>
      </c>
      <c r="B3484">
        <v>301993292</v>
      </c>
      <c r="C3484">
        <v>2</v>
      </c>
      <c r="D3484" s="1">
        <v>42940.523182870369</v>
      </c>
      <c r="E3484" s="1">
        <v>42940.481053240743</v>
      </c>
      <c r="F3484">
        <v>10000</v>
      </c>
      <c r="G3484">
        <v>13000</v>
      </c>
      <c r="H3484">
        <v>30</v>
      </c>
      <c r="J3484" t="s">
        <v>11</v>
      </c>
      <c r="K3484" s="2">
        <f t="shared" si="162"/>
        <v>0.3</v>
      </c>
      <c r="L3484">
        <f t="shared" si="163"/>
        <v>0</v>
      </c>
      <c r="M3484" t="str">
        <f t="shared" si="164"/>
        <v>2. Early Repeat (2-3)</v>
      </c>
      <c r="N3484" t="str">
        <f>IFERROR(INDEX(Demographics!F:F, MATCH(A3484, Demographics!A:A, 0)), "Unspecified Bank")</f>
        <v>Fidelity Bank</v>
      </c>
      <c r="O3484" t="str">
        <f>IFERROR(INDEX(Demographics!H:H, MATCH(A3484, Demographics!A:A, 0)) &amp; "", "Unknown Status")</f>
        <v>Student</v>
      </c>
    </row>
    <row r="3485" spans="1:15" x14ac:dyDescent="0.25">
      <c r="A3485" t="s">
        <v>3826</v>
      </c>
      <c r="B3485">
        <v>302000001</v>
      </c>
      <c r="C3485">
        <v>6</v>
      </c>
      <c r="D3485" s="1">
        <v>42944.3440162037</v>
      </c>
      <c r="E3485" s="1">
        <v>42944.301539351851</v>
      </c>
      <c r="F3485">
        <v>20000</v>
      </c>
      <c r="G3485">
        <v>22250</v>
      </c>
      <c r="H3485">
        <v>15</v>
      </c>
      <c r="J3485" t="s">
        <v>23</v>
      </c>
      <c r="K3485" s="2">
        <f t="shared" si="162"/>
        <v>0.1125</v>
      </c>
      <c r="L3485">
        <f t="shared" si="163"/>
        <v>1</v>
      </c>
      <c r="M3485" t="str">
        <f t="shared" si="164"/>
        <v>3. High Velocity Loyalty (4+)</v>
      </c>
      <c r="N3485" t="str">
        <f>IFERROR(INDEX(Demographics!F:F, MATCH(A3485, Demographics!A:A, 0)), "Unspecified Bank")</f>
        <v>First Bank</v>
      </c>
      <c r="O3485" t="str">
        <f>IFERROR(INDEX(Demographics!H:H, MATCH(A3485, Demographics!A:A, 0)) &amp; "", "Unknown Status")</f>
        <v>Permanent</v>
      </c>
    </row>
    <row r="3486" spans="1:15" x14ac:dyDescent="0.25">
      <c r="A3486" t="s">
        <v>3827</v>
      </c>
      <c r="B3486">
        <v>301983635</v>
      </c>
      <c r="C3486">
        <v>8</v>
      </c>
      <c r="D3486" s="1">
        <v>42934.490972222222</v>
      </c>
      <c r="E3486" s="1">
        <v>42934.449236111112</v>
      </c>
      <c r="F3486">
        <v>30000</v>
      </c>
      <c r="G3486">
        <v>33000</v>
      </c>
      <c r="H3486">
        <v>30</v>
      </c>
      <c r="J3486" t="s">
        <v>11</v>
      </c>
      <c r="K3486" s="2">
        <f t="shared" si="162"/>
        <v>0.1</v>
      </c>
      <c r="L3486">
        <f t="shared" si="163"/>
        <v>0</v>
      </c>
      <c r="M3486" t="str">
        <f t="shared" si="164"/>
        <v>3. High Velocity Loyalty (4+)</v>
      </c>
      <c r="N3486" t="str">
        <f>IFERROR(INDEX(Demographics!F:F, MATCH(A3486, Demographics!A:A, 0)), "Unspecified Bank")</f>
        <v>Access Bank</v>
      </c>
      <c r="O3486" t="str">
        <f>IFERROR(INDEX(Demographics!H:H, MATCH(A3486, Demographics!A:A, 0)) &amp; "", "Unknown Status")</f>
        <v>Self-Employed</v>
      </c>
    </row>
    <row r="3487" spans="1:15" x14ac:dyDescent="0.25">
      <c r="A3487" t="s">
        <v>3828</v>
      </c>
      <c r="B3487">
        <v>301994133</v>
      </c>
      <c r="C3487">
        <v>8</v>
      </c>
      <c r="D3487" s="1">
        <v>42940.823113425926</v>
      </c>
      <c r="E3487" s="1">
        <v>42940.781365740739</v>
      </c>
      <c r="F3487">
        <v>20000</v>
      </c>
      <c r="G3487">
        <v>22250</v>
      </c>
      <c r="H3487">
        <v>15</v>
      </c>
      <c r="J3487" t="s">
        <v>23</v>
      </c>
      <c r="K3487" s="2">
        <f t="shared" si="162"/>
        <v>0.1125</v>
      </c>
      <c r="L3487">
        <f t="shared" si="163"/>
        <v>1</v>
      </c>
      <c r="M3487" t="str">
        <f t="shared" si="164"/>
        <v>3. High Velocity Loyalty (4+)</v>
      </c>
      <c r="N3487" t="str">
        <f>IFERROR(INDEX(Demographics!F:F, MATCH(A3487, Demographics!A:A, 0)), "Unspecified Bank")</f>
        <v>Zenith Bank</v>
      </c>
      <c r="O3487" t="str">
        <f>IFERROR(INDEX(Demographics!H:H, MATCH(A3487, Demographics!A:A, 0)) &amp; "", "Unknown Status")</f>
        <v>Permanent</v>
      </c>
    </row>
    <row r="3488" spans="1:15" x14ac:dyDescent="0.25">
      <c r="A3488" t="s">
        <v>3829</v>
      </c>
      <c r="B3488">
        <v>301994512</v>
      </c>
      <c r="C3488">
        <v>5</v>
      </c>
      <c r="D3488" s="1">
        <v>42941.0778125</v>
      </c>
      <c r="E3488" s="1">
        <v>42941.036064814813</v>
      </c>
      <c r="F3488">
        <v>20000</v>
      </c>
      <c r="G3488">
        <v>24500</v>
      </c>
      <c r="H3488">
        <v>30</v>
      </c>
      <c r="J3488" t="s">
        <v>23</v>
      </c>
      <c r="K3488" s="2">
        <f t="shared" si="162"/>
        <v>0.22500000000000001</v>
      </c>
      <c r="L3488">
        <f t="shared" si="163"/>
        <v>1</v>
      </c>
      <c r="M3488" t="str">
        <f t="shared" si="164"/>
        <v>3. High Velocity Loyalty (4+)</v>
      </c>
      <c r="N3488" t="str">
        <f>IFERROR(INDEX(Demographics!F:F, MATCH(A3488, Demographics!A:A, 0)), "Unspecified Bank")</f>
        <v>Unspecified Bank</v>
      </c>
      <c r="O3488" t="str">
        <f>IFERROR(INDEX(Demographics!H:H, MATCH(A3488, Demographics!A:A, 0)) &amp; "", "Unknown Status")</f>
        <v>Unknown Status</v>
      </c>
    </row>
    <row r="3489" spans="1:15" x14ac:dyDescent="0.25">
      <c r="A3489" t="s">
        <v>3830</v>
      </c>
      <c r="B3489">
        <v>301960896</v>
      </c>
      <c r="C3489">
        <v>2</v>
      </c>
      <c r="D3489" s="1">
        <v>42919.488969907405</v>
      </c>
      <c r="E3489" s="1">
        <v>42919.447222222225</v>
      </c>
      <c r="F3489">
        <v>10000</v>
      </c>
      <c r="G3489">
        <v>13000</v>
      </c>
      <c r="H3489">
        <v>30</v>
      </c>
      <c r="J3489" t="s">
        <v>23</v>
      </c>
      <c r="K3489" s="2">
        <f t="shared" si="162"/>
        <v>0.3</v>
      </c>
      <c r="L3489">
        <f t="shared" si="163"/>
        <v>1</v>
      </c>
      <c r="M3489" t="str">
        <f t="shared" si="164"/>
        <v>2. Early Repeat (2-3)</v>
      </c>
      <c r="N3489" t="str">
        <f>IFERROR(INDEX(Demographics!F:F, MATCH(A3489, Demographics!A:A, 0)), "Unspecified Bank")</f>
        <v>GT Bank</v>
      </c>
      <c r="O3489" t="str">
        <f>IFERROR(INDEX(Demographics!H:H, MATCH(A3489, Demographics!A:A, 0)) &amp; "", "Unknown Status")</f>
        <v/>
      </c>
    </row>
    <row r="3490" spans="1:15" x14ac:dyDescent="0.25">
      <c r="A3490" t="s">
        <v>3831</v>
      </c>
      <c r="B3490">
        <v>301993415</v>
      </c>
      <c r="C3490">
        <v>7</v>
      </c>
      <c r="D3490" s="1">
        <v>42940.568738425929</v>
      </c>
      <c r="E3490" s="1">
        <v>42940.526863425926</v>
      </c>
      <c r="F3490">
        <v>30000</v>
      </c>
      <c r="G3490">
        <v>39000</v>
      </c>
      <c r="H3490">
        <v>60</v>
      </c>
      <c r="J3490" t="s">
        <v>11</v>
      </c>
      <c r="K3490" s="2">
        <f t="shared" si="162"/>
        <v>0.3</v>
      </c>
      <c r="L3490">
        <f t="shared" si="163"/>
        <v>0</v>
      </c>
      <c r="M3490" t="str">
        <f t="shared" si="164"/>
        <v>3. High Velocity Loyalty (4+)</v>
      </c>
      <c r="N3490" t="str">
        <f>IFERROR(INDEX(Demographics!F:F, MATCH(A3490, Demographics!A:A, 0)), "Unspecified Bank")</f>
        <v>GT Bank</v>
      </c>
      <c r="O3490" t="str">
        <f>IFERROR(INDEX(Demographics!H:H, MATCH(A3490, Demographics!A:A, 0)) &amp; "", "Unknown Status")</f>
        <v>Self-Employed</v>
      </c>
    </row>
    <row r="3491" spans="1:15" x14ac:dyDescent="0.25">
      <c r="A3491" t="s">
        <v>3832</v>
      </c>
      <c r="B3491">
        <v>301985674</v>
      </c>
      <c r="C3491">
        <v>12</v>
      </c>
      <c r="D3491" s="1">
        <v>42935.559236111112</v>
      </c>
      <c r="E3491" s="1">
        <v>42935.516793981478</v>
      </c>
      <c r="F3491">
        <v>30000</v>
      </c>
      <c r="G3491">
        <v>34500</v>
      </c>
      <c r="H3491">
        <v>30</v>
      </c>
      <c r="J3491" t="s">
        <v>23</v>
      </c>
      <c r="K3491" s="2">
        <f t="shared" si="162"/>
        <v>0.15</v>
      </c>
      <c r="L3491">
        <f t="shared" si="163"/>
        <v>1</v>
      </c>
      <c r="M3491" t="str">
        <f t="shared" si="164"/>
        <v>3. High Velocity Loyalty (4+)</v>
      </c>
      <c r="N3491" t="str">
        <f>IFERROR(INDEX(Demographics!F:F, MATCH(A3491, Demographics!A:A, 0)), "Unspecified Bank")</f>
        <v>Unspecified Bank</v>
      </c>
      <c r="O3491" t="str">
        <f>IFERROR(INDEX(Demographics!H:H, MATCH(A3491, Demographics!A:A, 0)) &amp; "", "Unknown Status")</f>
        <v>Unknown Status</v>
      </c>
    </row>
    <row r="3492" spans="1:15" x14ac:dyDescent="0.25">
      <c r="A3492" t="s">
        <v>3833</v>
      </c>
      <c r="B3492">
        <v>301962124</v>
      </c>
      <c r="C3492">
        <v>3</v>
      </c>
      <c r="D3492" s="1">
        <v>42919.864745370367</v>
      </c>
      <c r="E3492" s="1">
        <v>42919.82303240741</v>
      </c>
      <c r="F3492">
        <v>10000</v>
      </c>
      <c r="G3492">
        <v>13000</v>
      </c>
      <c r="H3492">
        <v>30</v>
      </c>
      <c r="J3492" t="s">
        <v>11</v>
      </c>
      <c r="K3492" s="2">
        <f t="shared" si="162"/>
        <v>0.3</v>
      </c>
      <c r="L3492">
        <f t="shared" si="163"/>
        <v>0</v>
      </c>
      <c r="M3492" t="str">
        <f t="shared" si="164"/>
        <v>2. Early Repeat (2-3)</v>
      </c>
      <c r="N3492" t="str">
        <f>IFERROR(INDEX(Demographics!F:F, MATCH(A3492, Demographics!A:A, 0)), "Unspecified Bank")</f>
        <v>GT Bank</v>
      </c>
      <c r="O3492" t="str">
        <f>IFERROR(INDEX(Demographics!H:H, MATCH(A3492, Demographics!A:A, 0)) &amp; "", "Unknown Status")</f>
        <v>Permanent</v>
      </c>
    </row>
    <row r="3493" spans="1:15" x14ac:dyDescent="0.25">
      <c r="A3493" t="s">
        <v>3834</v>
      </c>
      <c r="B3493">
        <v>301981435</v>
      </c>
      <c r="C3493">
        <v>2</v>
      </c>
      <c r="D3493" s="1">
        <v>42933.406817129631</v>
      </c>
      <c r="E3493" s="1">
        <v>42933.365057870367</v>
      </c>
      <c r="F3493">
        <v>10000</v>
      </c>
      <c r="G3493">
        <v>13000</v>
      </c>
      <c r="H3493">
        <v>30</v>
      </c>
      <c r="J3493" t="s">
        <v>11</v>
      </c>
      <c r="K3493" s="2">
        <f t="shared" si="162"/>
        <v>0.3</v>
      </c>
      <c r="L3493">
        <f t="shared" si="163"/>
        <v>0</v>
      </c>
      <c r="M3493" t="str">
        <f t="shared" si="164"/>
        <v>2. Early Repeat (2-3)</v>
      </c>
      <c r="N3493" t="str">
        <f>IFERROR(INDEX(Demographics!F:F, MATCH(A3493, Demographics!A:A, 0)), "Unspecified Bank")</f>
        <v>First Bank</v>
      </c>
      <c r="O3493" t="str">
        <f>IFERROR(INDEX(Demographics!H:H, MATCH(A3493, Demographics!A:A, 0)) &amp; "", "Unknown Status")</f>
        <v>Permanent</v>
      </c>
    </row>
    <row r="3494" spans="1:15" x14ac:dyDescent="0.25">
      <c r="A3494" t="s">
        <v>3835</v>
      </c>
      <c r="B3494">
        <v>301961069</v>
      </c>
      <c r="C3494">
        <v>10</v>
      </c>
      <c r="D3494" s="1">
        <v>42919.562407407408</v>
      </c>
      <c r="E3494" s="1">
        <v>42919.519976851851</v>
      </c>
      <c r="F3494">
        <v>30000</v>
      </c>
      <c r="G3494">
        <v>34500</v>
      </c>
      <c r="H3494">
        <v>30</v>
      </c>
      <c r="J3494" t="s">
        <v>11</v>
      </c>
      <c r="K3494" s="2">
        <f t="shared" si="162"/>
        <v>0.15</v>
      </c>
      <c r="L3494">
        <f t="shared" si="163"/>
        <v>0</v>
      </c>
      <c r="M3494" t="str">
        <f t="shared" si="164"/>
        <v>3. High Velocity Loyalty (4+)</v>
      </c>
      <c r="N3494" t="str">
        <f>IFERROR(INDEX(Demographics!F:F, MATCH(A3494, Demographics!A:A, 0)), "Unspecified Bank")</f>
        <v>EcoBank</v>
      </c>
      <c r="O3494" t="str">
        <f>IFERROR(INDEX(Demographics!H:H, MATCH(A3494, Demographics!A:A, 0)) &amp; "", "Unknown Status")</f>
        <v>Permanent</v>
      </c>
    </row>
    <row r="3495" spans="1:15" x14ac:dyDescent="0.25">
      <c r="A3495" t="s">
        <v>3836</v>
      </c>
      <c r="B3495">
        <v>301966449</v>
      </c>
      <c r="C3495">
        <v>5</v>
      </c>
      <c r="D3495" s="1">
        <v>42922.559131944443</v>
      </c>
      <c r="E3495" s="1">
        <v>42922.517291666663</v>
      </c>
      <c r="F3495">
        <v>20000</v>
      </c>
      <c r="G3495">
        <v>24500</v>
      </c>
      <c r="H3495">
        <v>30</v>
      </c>
      <c r="J3495" t="s">
        <v>11</v>
      </c>
      <c r="K3495" s="2">
        <f t="shared" si="162"/>
        <v>0.22500000000000001</v>
      </c>
      <c r="L3495">
        <f t="shared" si="163"/>
        <v>0</v>
      </c>
      <c r="M3495" t="str">
        <f t="shared" si="164"/>
        <v>3. High Velocity Loyalty (4+)</v>
      </c>
      <c r="N3495" t="str">
        <f>IFERROR(INDEX(Demographics!F:F, MATCH(A3495, Demographics!A:A, 0)), "Unspecified Bank")</f>
        <v>GT Bank</v>
      </c>
      <c r="O3495" t="str">
        <f>IFERROR(INDEX(Demographics!H:H, MATCH(A3495, Demographics!A:A, 0)) &amp; "", "Unknown Status")</f>
        <v/>
      </c>
    </row>
    <row r="3496" spans="1:15" x14ac:dyDescent="0.25">
      <c r="A3496" t="s">
        <v>3837</v>
      </c>
      <c r="B3496">
        <v>301982948</v>
      </c>
      <c r="C3496">
        <v>2</v>
      </c>
      <c r="D3496" s="1">
        <v>42934.066365740742</v>
      </c>
      <c r="E3496" s="1">
        <v>42934.024606481478</v>
      </c>
      <c r="F3496">
        <v>10000</v>
      </c>
      <c r="G3496">
        <v>13000</v>
      </c>
      <c r="H3496">
        <v>30</v>
      </c>
      <c r="J3496" t="s">
        <v>11</v>
      </c>
      <c r="K3496" s="2">
        <f t="shared" si="162"/>
        <v>0.3</v>
      </c>
      <c r="L3496">
        <f t="shared" si="163"/>
        <v>0</v>
      </c>
      <c r="M3496" t="str">
        <f t="shared" si="164"/>
        <v>2. Early Repeat (2-3)</v>
      </c>
      <c r="N3496" t="str">
        <f>IFERROR(INDEX(Demographics!F:F, MATCH(A3496, Demographics!A:A, 0)), "Unspecified Bank")</f>
        <v>Unspecified Bank</v>
      </c>
      <c r="O3496" t="str">
        <f>IFERROR(INDEX(Demographics!H:H, MATCH(A3496, Demographics!A:A, 0)) &amp; "", "Unknown Status")</f>
        <v>Unknown Status</v>
      </c>
    </row>
    <row r="3497" spans="1:15" x14ac:dyDescent="0.25">
      <c r="A3497" t="s">
        <v>3838</v>
      </c>
      <c r="B3497">
        <v>302000786</v>
      </c>
      <c r="C3497">
        <v>5</v>
      </c>
      <c r="D3497" s="1">
        <v>42944.634629629632</v>
      </c>
      <c r="E3497" s="1">
        <v>42944.592905092592</v>
      </c>
      <c r="F3497">
        <v>20000</v>
      </c>
      <c r="G3497">
        <v>24500</v>
      </c>
      <c r="H3497">
        <v>30</v>
      </c>
      <c r="I3497" t="s">
        <v>3839</v>
      </c>
      <c r="J3497" t="s">
        <v>11</v>
      </c>
      <c r="K3497" s="2">
        <f t="shared" si="162"/>
        <v>0.22500000000000001</v>
      </c>
      <c r="L3497">
        <f t="shared" si="163"/>
        <v>0</v>
      </c>
      <c r="M3497" t="str">
        <f t="shared" si="164"/>
        <v>3. High Velocity Loyalty (4+)</v>
      </c>
      <c r="N3497" t="str">
        <f>IFERROR(INDEX(Demographics!F:F, MATCH(A3497, Demographics!A:A, 0)), "Unspecified Bank")</f>
        <v>Diamond Bank</v>
      </c>
      <c r="O3497" t="str">
        <f>IFERROR(INDEX(Demographics!H:H, MATCH(A3497, Demographics!A:A, 0)) &amp; "", "Unknown Status")</f>
        <v/>
      </c>
    </row>
    <row r="3498" spans="1:15" x14ac:dyDescent="0.25">
      <c r="A3498" t="s">
        <v>3840</v>
      </c>
      <c r="B3498">
        <v>302000346</v>
      </c>
      <c r="C3498">
        <v>8</v>
      </c>
      <c r="D3498" s="1">
        <v>42944.477395833332</v>
      </c>
      <c r="E3498" s="1">
        <v>42944.434930555559</v>
      </c>
      <c r="F3498">
        <v>30000</v>
      </c>
      <c r="G3498">
        <v>34500</v>
      </c>
      <c r="H3498">
        <v>30</v>
      </c>
      <c r="J3498" t="s">
        <v>11</v>
      </c>
      <c r="K3498" s="2">
        <f t="shared" si="162"/>
        <v>0.15</v>
      </c>
      <c r="L3498">
        <f t="shared" si="163"/>
        <v>0</v>
      </c>
      <c r="M3498" t="str">
        <f t="shared" si="164"/>
        <v>3. High Velocity Loyalty (4+)</v>
      </c>
      <c r="N3498" t="str">
        <f>IFERROR(INDEX(Demographics!F:F, MATCH(A3498, Demographics!A:A, 0)), "Unspecified Bank")</f>
        <v>GT Bank</v>
      </c>
      <c r="O3498" t="str">
        <f>IFERROR(INDEX(Demographics!H:H, MATCH(A3498, Demographics!A:A, 0)) &amp; "", "Unknown Status")</f>
        <v>Permanent</v>
      </c>
    </row>
    <row r="3499" spans="1:15" x14ac:dyDescent="0.25">
      <c r="A3499" t="s">
        <v>3841</v>
      </c>
      <c r="B3499">
        <v>301964307</v>
      </c>
      <c r="C3499">
        <v>5</v>
      </c>
      <c r="D3499" s="1">
        <v>42921.334189814814</v>
      </c>
      <c r="E3499" s="1">
        <v>42921.292442129627</v>
      </c>
      <c r="F3499">
        <v>10000</v>
      </c>
      <c r="G3499">
        <v>13000</v>
      </c>
      <c r="H3499">
        <v>30</v>
      </c>
      <c r="J3499" t="s">
        <v>11</v>
      </c>
      <c r="K3499" s="2">
        <f t="shared" si="162"/>
        <v>0.3</v>
      </c>
      <c r="L3499">
        <f t="shared" si="163"/>
        <v>0</v>
      </c>
      <c r="M3499" t="str">
        <f t="shared" si="164"/>
        <v>3. High Velocity Loyalty (4+)</v>
      </c>
      <c r="N3499" t="str">
        <f>IFERROR(INDEX(Demographics!F:F, MATCH(A3499, Demographics!A:A, 0)), "Unspecified Bank")</f>
        <v>Fidelity Bank</v>
      </c>
      <c r="O3499" t="str">
        <f>IFERROR(INDEX(Demographics!H:H, MATCH(A3499, Demographics!A:A, 0)) &amp; "", "Unknown Status")</f>
        <v>Permanent</v>
      </c>
    </row>
    <row r="3500" spans="1:15" x14ac:dyDescent="0.25">
      <c r="A3500" t="s">
        <v>3842</v>
      </c>
      <c r="B3500">
        <v>301970325</v>
      </c>
      <c r="C3500">
        <v>2</v>
      </c>
      <c r="D3500" s="1">
        <v>42925.643738425926</v>
      </c>
      <c r="E3500" s="1">
        <v>42925.602002314816</v>
      </c>
      <c r="F3500">
        <v>10000</v>
      </c>
      <c r="G3500">
        <v>13000</v>
      </c>
      <c r="H3500">
        <v>30</v>
      </c>
      <c r="I3500" t="s">
        <v>893</v>
      </c>
      <c r="J3500" t="s">
        <v>11</v>
      </c>
      <c r="K3500" s="2">
        <f t="shared" si="162"/>
        <v>0.3</v>
      </c>
      <c r="L3500">
        <f t="shared" si="163"/>
        <v>0</v>
      </c>
      <c r="M3500" t="str">
        <f t="shared" si="164"/>
        <v>2. Early Repeat (2-3)</v>
      </c>
      <c r="N3500" t="str">
        <f>IFERROR(INDEX(Demographics!F:F, MATCH(A3500, Demographics!A:A, 0)), "Unspecified Bank")</f>
        <v>GT Bank</v>
      </c>
      <c r="O3500" t="str">
        <f>IFERROR(INDEX(Demographics!H:H, MATCH(A3500, Demographics!A:A, 0)) &amp; "", "Unknown Status")</f>
        <v>Permanent</v>
      </c>
    </row>
    <row r="3501" spans="1:15" x14ac:dyDescent="0.25">
      <c r="A3501" t="s">
        <v>3843</v>
      </c>
      <c r="B3501">
        <v>301967701</v>
      </c>
      <c r="C3501">
        <v>4</v>
      </c>
      <c r="D3501" s="1">
        <v>42923.43074074074</v>
      </c>
      <c r="E3501" s="1">
        <v>42923.389004629629</v>
      </c>
      <c r="F3501">
        <v>20000</v>
      </c>
      <c r="G3501">
        <v>24500</v>
      </c>
      <c r="H3501">
        <v>30</v>
      </c>
      <c r="J3501" t="s">
        <v>23</v>
      </c>
      <c r="K3501" s="2">
        <f t="shared" si="162"/>
        <v>0.22500000000000001</v>
      </c>
      <c r="L3501">
        <f t="shared" si="163"/>
        <v>1</v>
      </c>
      <c r="M3501" t="str">
        <f t="shared" si="164"/>
        <v>3. High Velocity Loyalty (4+)</v>
      </c>
      <c r="N3501" t="str">
        <f>IFERROR(INDEX(Demographics!F:F, MATCH(A3501, Demographics!A:A, 0)), "Unspecified Bank")</f>
        <v>UBA</v>
      </c>
      <c r="O3501" t="str">
        <f>IFERROR(INDEX(Demographics!H:H, MATCH(A3501, Demographics!A:A, 0)) &amp; "", "Unknown Status")</f>
        <v>Permanent</v>
      </c>
    </row>
    <row r="3502" spans="1:15" x14ac:dyDescent="0.25">
      <c r="A3502" t="s">
        <v>3844</v>
      </c>
      <c r="B3502">
        <v>301961182</v>
      </c>
      <c r="C3502">
        <v>5</v>
      </c>
      <c r="D3502" s="1">
        <v>42919.616886574076</v>
      </c>
      <c r="E3502" s="1">
        <v>42919.575162037036</v>
      </c>
      <c r="F3502">
        <v>20000</v>
      </c>
      <c r="G3502">
        <v>24500</v>
      </c>
      <c r="H3502">
        <v>30</v>
      </c>
      <c r="J3502" t="s">
        <v>11</v>
      </c>
      <c r="K3502" s="2">
        <f t="shared" si="162"/>
        <v>0.22500000000000001</v>
      </c>
      <c r="L3502">
        <f t="shared" si="163"/>
        <v>0</v>
      </c>
      <c r="M3502" t="str">
        <f t="shared" si="164"/>
        <v>3. High Velocity Loyalty (4+)</v>
      </c>
      <c r="N3502" t="str">
        <f>IFERROR(INDEX(Demographics!F:F, MATCH(A3502, Demographics!A:A, 0)), "Unspecified Bank")</f>
        <v>Unspecified Bank</v>
      </c>
      <c r="O3502" t="str">
        <f>IFERROR(INDEX(Demographics!H:H, MATCH(A3502, Demographics!A:A, 0)) &amp; "", "Unknown Status")</f>
        <v>Unknown Status</v>
      </c>
    </row>
    <row r="3503" spans="1:15" x14ac:dyDescent="0.25">
      <c r="A3503" t="s">
        <v>1945</v>
      </c>
      <c r="B3503">
        <v>301985099</v>
      </c>
      <c r="C3503">
        <v>2</v>
      </c>
      <c r="D3503" s="1">
        <v>42935.34170138889</v>
      </c>
      <c r="E3503" s="1">
        <v>42935.299930555557</v>
      </c>
      <c r="F3503">
        <v>10000</v>
      </c>
      <c r="G3503">
        <v>13000</v>
      </c>
      <c r="H3503">
        <v>30</v>
      </c>
      <c r="I3503" t="s">
        <v>1287</v>
      </c>
      <c r="J3503" t="s">
        <v>11</v>
      </c>
      <c r="K3503" s="2">
        <f t="shared" si="162"/>
        <v>0.3</v>
      </c>
      <c r="L3503">
        <f t="shared" si="163"/>
        <v>0</v>
      </c>
      <c r="M3503" t="str">
        <f t="shared" si="164"/>
        <v>2. Early Repeat (2-3)</v>
      </c>
      <c r="N3503" t="str">
        <f>IFERROR(INDEX(Demographics!F:F, MATCH(A3503, Demographics!A:A, 0)), "Unspecified Bank")</f>
        <v>Unspecified Bank</v>
      </c>
      <c r="O3503" t="str">
        <f>IFERROR(INDEX(Demographics!H:H, MATCH(A3503, Demographics!A:A, 0)) &amp; "", "Unknown Status")</f>
        <v>Unknown Status</v>
      </c>
    </row>
    <row r="3504" spans="1:15" x14ac:dyDescent="0.25">
      <c r="A3504" t="s">
        <v>3845</v>
      </c>
      <c r="B3504">
        <v>301989053</v>
      </c>
      <c r="C3504">
        <v>5</v>
      </c>
      <c r="D3504" s="1">
        <v>42937.456192129626</v>
      </c>
      <c r="E3504" s="1">
        <v>42937.414363425924</v>
      </c>
      <c r="F3504">
        <v>20000</v>
      </c>
      <c r="G3504">
        <v>24500</v>
      </c>
      <c r="H3504">
        <v>30</v>
      </c>
      <c r="J3504" t="s">
        <v>11</v>
      </c>
      <c r="K3504" s="2">
        <f t="shared" si="162"/>
        <v>0.22500000000000001</v>
      </c>
      <c r="L3504">
        <f t="shared" si="163"/>
        <v>0</v>
      </c>
      <c r="M3504" t="str">
        <f t="shared" si="164"/>
        <v>3. High Velocity Loyalty (4+)</v>
      </c>
      <c r="N3504" t="str">
        <f>IFERROR(INDEX(Demographics!F:F, MATCH(A3504, Demographics!A:A, 0)), "Unspecified Bank")</f>
        <v>GT Bank</v>
      </c>
      <c r="O3504" t="str">
        <f>IFERROR(INDEX(Demographics!H:H, MATCH(A3504, Demographics!A:A, 0)) &amp; "", "Unknown Status")</f>
        <v>Permanent</v>
      </c>
    </row>
    <row r="3505" spans="1:15" x14ac:dyDescent="0.25">
      <c r="A3505" t="s">
        <v>3846</v>
      </c>
      <c r="B3505">
        <v>301987616</v>
      </c>
      <c r="C3505">
        <v>3</v>
      </c>
      <c r="D3505" s="1">
        <v>42936.582430555558</v>
      </c>
      <c r="E3505" s="1">
        <v>42936.540682870371</v>
      </c>
      <c r="F3505">
        <v>10000</v>
      </c>
      <c r="G3505">
        <v>13000</v>
      </c>
      <c r="H3505">
        <v>30</v>
      </c>
      <c r="J3505" t="s">
        <v>11</v>
      </c>
      <c r="K3505" s="2">
        <f t="shared" si="162"/>
        <v>0.3</v>
      </c>
      <c r="L3505">
        <f t="shared" si="163"/>
        <v>0</v>
      </c>
      <c r="M3505" t="str">
        <f t="shared" si="164"/>
        <v>2. Early Repeat (2-3)</v>
      </c>
      <c r="N3505" t="str">
        <f>IFERROR(INDEX(Demographics!F:F, MATCH(A3505, Demographics!A:A, 0)), "Unspecified Bank")</f>
        <v>First Bank</v>
      </c>
      <c r="O3505" t="str">
        <f>IFERROR(INDEX(Demographics!H:H, MATCH(A3505, Demographics!A:A, 0)) &amp; "", "Unknown Status")</f>
        <v>Self-Employed</v>
      </c>
    </row>
    <row r="3506" spans="1:15" x14ac:dyDescent="0.25">
      <c r="A3506" t="s">
        <v>3847</v>
      </c>
      <c r="B3506">
        <v>301970691</v>
      </c>
      <c r="C3506">
        <v>6</v>
      </c>
      <c r="D3506" s="1">
        <v>42925.927534722221</v>
      </c>
      <c r="E3506" s="1">
        <v>42925.885787037034</v>
      </c>
      <c r="F3506">
        <v>20000</v>
      </c>
      <c r="G3506">
        <v>24500</v>
      </c>
      <c r="H3506">
        <v>30</v>
      </c>
      <c r="J3506" t="s">
        <v>11</v>
      </c>
      <c r="K3506" s="2">
        <f t="shared" si="162"/>
        <v>0.22500000000000001</v>
      </c>
      <c r="L3506">
        <f t="shared" si="163"/>
        <v>0</v>
      </c>
      <c r="M3506" t="str">
        <f t="shared" si="164"/>
        <v>3. High Velocity Loyalty (4+)</v>
      </c>
      <c r="N3506" t="str">
        <f>IFERROR(INDEX(Demographics!F:F, MATCH(A3506, Demographics!A:A, 0)), "Unspecified Bank")</f>
        <v>GT Bank</v>
      </c>
      <c r="O3506" t="str">
        <f>IFERROR(INDEX(Demographics!H:H, MATCH(A3506, Demographics!A:A, 0)) &amp; "", "Unknown Status")</f>
        <v>Permanent</v>
      </c>
    </row>
    <row r="3507" spans="1:15" x14ac:dyDescent="0.25">
      <c r="A3507" t="s">
        <v>3848</v>
      </c>
      <c r="B3507">
        <v>301996874</v>
      </c>
      <c r="C3507">
        <v>2</v>
      </c>
      <c r="D3507" s="1">
        <v>42942.523912037039</v>
      </c>
      <c r="E3507" s="1">
        <v>42942.481412037036</v>
      </c>
      <c r="F3507">
        <v>10000</v>
      </c>
      <c r="G3507">
        <v>11500</v>
      </c>
      <c r="H3507">
        <v>15</v>
      </c>
      <c r="J3507" t="s">
        <v>11</v>
      </c>
      <c r="K3507" s="2">
        <f t="shared" si="162"/>
        <v>0.15</v>
      </c>
      <c r="L3507">
        <f t="shared" si="163"/>
        <v>0</v>
      </c>
      <c r="M3507" t="str">
        <f t="shared" si="164"/>
        <v>2. Early Repeat (2-3)</v>
      </c>
      <c r="N3507" t="str">
        <f>IFERROR(INDEX(Demographics!F:F, MATCH(A3507, Demographics!A:A, 0)), "Unspecified Bank")</f>
        <v>GT Bank</v>
      </c>
      <c r="O3507" t="str">
        <f>IFERROR(INDEX(Demographics!H:H, MATCH(A3507, Demographics!A:A, 0)) &amp; "", "Unknown Status")</f>
        <v>Permanent</v>
      </c>
    </row>
    <row r="3508" spans="1:15" x14ac:dyDescent="0.25">
      <c r="A3508" t="s">
        <v>3849</v>
      </c>
      <c r="B3508">
        <v>301958486</v>
      </c>
      <c r="C3508">
        <v>2</v>
      </c>
      <c r="D3508" s="1">
        <v>42917.066678240742</v>
      </c>
      <c r="E3508" s="1">
        <v>42917.024930555555</v>
      </c>
      <c r="F3508">
        <v>10000</v>
      </c>
      <c r="G3508">
        <v>11500</v>
      </c>
      <c r="H3508">
        <v>15</v>
      </c>
      <c r="J3508" t="s">
        <v>23</v>
      </c>
      <c r="K3508" s="2">
        <f t="shared" si="162"/>
        <v>0.15</v>
      </c>
      <c r="L3508">
        <f t="shared" si="163"/>
        <v>1</v>
      </c>
      <c r="M3508" t="str">
        <f t="shared" si="164"/>
        <v>2. Early Repeat (2-3)</v>
      </c>
      <c r="N3508" t="str">
        <f>IFERROR(INDEX(Demographics!F:F, MATCH(A3508, Demographics!A:A, 0)), "Unspecified Bank")</f>
        <v>Unspecified Bank</v>
      </c>
      <c r="O3508" t="str">
        <f>IFERROR(INDEX(Demographics!H:H, MATCH(A3508, Demographics!A:A, 0)) &amp; "", "Unknown Status")</f>
        <v>Unknown Status</v>
      </c>
    </row>
    <row r="3509" spans="1:15" x14ac:dyDescent="0.25">
      <c r="A3509" t="s">
        <v>3850</v>
      </c>
      <c r="B3509">
        <v>301980123</v>
      </c>
      <c r="C3509">
        <v>2</v>
      </c>
      <c r="D3509" s="1">
        <v>42932.427418981482</v>
      </c>
      <c r="E3509" s="1">
        <v>42932.385659722226</v>
      </c>
      <c r="F3509">
        <v>10000</v>
      </c>
      <c r="G3509">
        <v>13000</v>
      </c>
      <c r="H3509">
        <v>30</v>
      </c>
      <c r="J3509" t="s">
        <v>23</v>
      </c>
      <c r="K3509" s="2">
        <f t="shared" si="162"/>
        <v>0.3</v>
      </c>
      <c r="L3509">
        <f t="shared" si="163"/>
        <v>1</v>
      </c>
      <c r="M3509" t="str">
        <f t="shared" si="164"/>
        <v>2. Early Repeat (2-3)</v>
      </c>
      <c r="N3509" t="str">
        <f>IFERROR(INDEX(Demographics!F:F, MATCH(A3509, Demographics!A:A, 0)), "Unspecified Bank")</f>
        <v>GT Bank</v>
      </c>
      <c r="O3509" t="str">
        <f>IFERROR(INDEX(Demographics!H:H, MATCH(A3509, Demographics!A:A, 0)) &amp; "", "Unknown Status")</f>
        <v>Permanent</v>
      </c>
    </row>
    <row r="3510" spans="1:15" x14ac:dyDescent="0.25">
      <c r="A3510" t="s">
        <v>3851</v>
      </c>
      <c r="B3510">
        <v>301988661</v>
      </c>
      <c r="C3510">
        <v>2</v>
      </c>
      <c r="D3510" s="1">
        <v>42937.240636574075</v>
      </c>
      <c r="E3510" s="1">
        <v>42937.198877314811</v>
      </c>
      <c r="F3510">
        <v>10000</v>
      </c>
      <c r="G3510">
        <v>11500</v>
      </c>
      <c r="H3510">
        <v>15</v>
      </c>
      <c r="J3510" t="s">
        <v>11</v>
      </c>
      <c r="K3510" s="2">
        <f t="shared" si="162"/>
        <v>0.15</v>
      </c>
      <c r="L3510">
        <f t="shared" si="163"/>
        <v>0</v>
      </c>
      <c r="M3510" t="str">
        <f t="shared" si="164"/>
        <v>2. Early Repeat (2-3)</v>
      </c>
      <c r="N3510" t="str">
        <f>IFERROR(INDEX(Demographics!F:F, MATCH(A3510, Demographics!A:A, 0)), "Unspecified Bank")</f>
        <v>GT Bank</v>
      </c>
      <c r="O3510" t="str">
        <f>IFERROR(INDEX(Demographics!H:H, MATCH(A3510, Demographics!A:A, 0)) &amp; "", "Unknown Status")</f>
        <v>Permanent</v>
      </c>
    </row>
    <row r="3511" spans="1:15" x14ac:dyDescent="0.25">
      <c r="A3511" t="s">
        <v>3852</v>
      </c>
      <c r="B3511">
        <v>301991063</v>
      </c>
      <c r="C3511">
        <v>3</v>
      </c>
      <c r="D3511" s="1">
        <v>42938.726689814815</v>
      </c>
      <c r="E3511" s="1">
        <v>42938.684942129628</v>
      </c>
      <c r="F3511">
        <v>10000</v>
      </c>
      <c r="G3511">
        <v>13000</v>
      </c>
      <c r="H3511">
        <v>30</v>
      </c>
      <c r="J3511" t="s">
        <v>23</v>
      </c>
      <c r="K3511" s="2">
        <f t="shared" si="162"/>
        <v>0.3</v>
      </c>
      <c r="L3511">
        <f t="shared" si="163"/>
        <v>1</v>
      </c>
      <c r="M3511" t="str">
        <f t="shared" si="164"/>
        <v>2. Early Repeat (2-3)</v>
      </c>
      <c r="N3511" t="str">
        <f>IFERROR(INDEX(Demographics!F:F, MATCH(A3511, Demographics!A:A, 0)), "Unspecified Bank")</f>
        <v>Unspecified Bank</v>
      </c>
      <c r="O3511" t="str">
        <f>IFERROR(INDEX(Demographics!H:H, MATCH(A3511, Demographics!A:A, 0)) &amp; "", "Unknown Status")</f>
        <v>Unknown Status</v>
      </c>
    </row>
    <row r="3512" spans="1:15" x14ac:dyDescent="0.25">
      <c r="A3512" t="s">
        <v>3853</v>
      </c>
      <c r="B3512">
        <v>301985554</v>
      </c>
      <c r="C3512">
        <v>2</v>
      </c>
      <c r="D3512" s="1">
        <v>42935.529178240744</v>
      </c>
      <c r="E3512" s="1">
        <v>42935.487430555557</v>
      </c>
      <c r="F3512">
        <v>10000</v>
      </c>
      <c r="G3512">
        <v>11500</v>
      </c>
      <c r="H3512">
        <v>15</v>
      </c>
      <c r="J3512" t="s">
        <v>23</v>
      </c>
      <c r="K3512" s="2">
        <f t="shared" si="162"/>
        <v>0.15</v>
      </c>
      <c r="L3512">
        <f t="shared" si="163"/>
        <v>1</v>
      </c>
      <c r="M3512" t="str">
        <f t="shared" si="164"/>
        <v>2. Early Repeat (2-3)</v>
      </c>
      <c r="N3512" t="str">
        <f>IFERROR(INDEX(Demographics!F:F, MATCH(A3512, Demographics!A:A, 0)), "Unspecified Bank")</f>
        <v>UBA</v>
      </c>
      <c r="O3512" t="str">
        <f>IFERROR(INDEX(Demographics!H:H, MATCH(A3512, Demographics!A:A, 0)) &amp; "", "Unknown Status")</f>
        <v>Permanent</v>
      </c>
    </row>
    <row r="3513" spans="1:15" x14ac:dyDescent="0.25">
      <c r="A3513" t="s">
        <v>3854</v>
      </c>
      <c r="B3513">
        <v>301974621</v>
      </c>
      <c r="C3513">
        <v>3</v>
      </c>
      <c r="D3513" s="1">
        <v>42928.570613425924</v>
      </c>
      <c r="E3513" s="1">
        <v>42928.52884259259</v>
      </c>
      <c r="F3513">
        <v>10000</v>
      </c>
      <c r="G3513">
        <v>13000</v>
      </c>
      <c r="H3513">
        <v>30</v>
      </c>
      <c r="J3513" t="s">
        <v>11</v>
      </c>
      <c r="K3513" s="2">
        <f t="shared" si="162"/>
        <v>0.3</v>
      </c>
      <c r="L3513">
        <f t="shared" si="163"/>
        <v>0</v>
      </c>
      <c r="M3513" t="str">
        <f t="shared" si="164"/>
        <v>2. Early Repeat (2-3)</v>
      </c>
      <c r="N3513" t="str">
        <f>IFERROR(INDEX(Demographics!F:F, MATCH(A3513, Demographics!A:A, 0)), "Unspecified Bank")</f>
        <v>GT Bank</v>
      </c>
      <c r="O3513" t="str">
        <f>IFERROR(INDEX(Demographics!H:H, MATCH(A3513, Demographics!A:A, 0)) &amp; "", "Unknown Status")</f>
        <v>Permanent</v>
      </c>
    </row>
    <row r="3514" spans="1:15" x14ac:dyDescent="0.25">
      <c r="A3514" t="s">
        <v>3855</v>
      </c>
      <c r="B3514">
        <v>301975010</v>
      </c>
      <c r="C3514">
        <v>3</v>
      </c>
      <c r="D3514" s="1">
        <v>42928.758240740739</v>
      </c>
      <c r="E3514" s="1">
        <v>42928.716493055559</v>
      </c>
      <c r="F3514">
        <v>10000</v>
      </c>
      <c r="G3514">
        <v>11500</v>
      </c>
      <c r="H3514">
        <v>15</v>
      </c>
      <c r="J3514" t="s">
        <v>23</v>
      </c>
      <c r="K3514" s="2">
        <f t="shared" si="162"/>
        <v>0.15</v>
      </c>
      <c r="L3514">
        <f t="shared" si="163"/>
        <v>1</v>
      </c>
      <c r="M3514" t="str">
        <f t="shared" si="164"/>
        <v>2. Early Repeat (2-3)</v>
      </c>
      <c r="N3514" t="str">
        <f>IFERROR(INDEX(Demographics!F:F, MATCH(A3514, Demographics!A:A, 0)), "Unspecified Bank")</f>
        <v>GT Bank</v>
      </c>
      <c r="O3514" t="str">
        <f>IFERROR(INDEX(Demographics!H:H, MATCH(A3514, Demographics!A:A, 0)) &amp; "", "Unknown Status")</f>
        <v/>
      </c>
    </row>
    <row r="3515" spans="1:15" x14ac:dyDescent="0.25">
      <c r="A3515" t="s">
        <v>3856</v>
      </c>
      <c r="B3515">
        <v>301962496</v>
      </c>
      <c r="C3515">
        <v>4</v>
      </c>
      <c r="D3515" s="1">
        <v>42920.263912037037</v>
      </c>
      <c r="E3515" s="1">
        <v>42920.22216435185</v>
      </c>
      <c r="F3515">
        <v>20000</v>
      </c>
      <c r="G3515">
        <v>24500</v>
      </c>
      <c r="H3515">
        <v>30</v>
      </c>
      <c r="J3515" t="s">
        <v>11</v>
      </c>
      <c r="K3515" s="2">
        <f t="shared" si="162"/>
        <v>0.22500000000000001</v>
      </c>
      <c r="L3515">
        <f t="shared" si="163"/>
        <v>0</v>
      </c>
      <c r="M3515" t="str">
        <f t="shared" si="164"/>
        <v>3. High Velocity Loyalty (4+)</v>
      </c>
      <c r="N3515" t="str">
        <f>IFERROR(INDEX(Demographics!F:F, MATCH(A3515, Demographics!A:A, 0)), "Unspecified Bank")</f>
        <v>GT Bank</v>
      </c>
      <c r="O3515" t="str">
        <f>IFERROR(INDEX(Demographics!H:H, MATCH(A3515, Demographics!A:A, 0)) &amp; "", "Unknown Status")</f>
        <v>Permanent</v>
      </c>
    </row>
    <row r="3516" spans="1:15" x14ac:dyDescent="0.25">
      <c r="A3516" t="s">
        <v>1868</v>
      </c>
      <c r="B3516">
        <v>301996450</v>
      </c>
      <c r="C3516">
        <v>4</v>
      </c>
      <c r="D3516" s="1">
        <v>42942.365833333337</v>
      </c>
      <c r="E3516" s="1">
        <v>42942.32408564815</v>
      </c>
      <c r="F3516">
        <v>20000</v>
      </c>
      <c r="G3516">
        <v>21500</v>
      </c>
      <c r="H3516">
        <v>30</v>
      </c>
      <c r="J3516" t="s">
        <v>11</v>
      </c>
      <c r="K3516" s="2">
        <f t="shared" si="162"/>
        <v>7.4999999999999997E-2</v>
      </c>
      <c r="L3516">
        <f t="shared" si="163"/>
        <v>0</v>
      </c>
      <c r="M3516" t="str">
        <f t="shared" si="164"/>
        <v>3. High Velocity Loyalty (4+)</v>
      </c>
      <c r="N3516" t="str">
        <f>IFERROR(INDEX(Demographics!F:F, MATCH(A3516, Demographics!A:A, 0)), "Unspecified Bank")</f>
        <v>Diamond Bank</v>
      </c>
      <c r="O3516" t="str">
        <f>IFERROR(INDEX(Demographics!H:H, MATCH(A3516, Demographics!A:A, 0)) &amp; "", "Unknown Status")</f>
        <v>Permanent</v>
      </c>
    </row>
    <row r="3517" spans="1:15" x14ac:dyDescent="0.25">
      <c r="A3517" t="s">
        <v>3857</v>
      </c>
      <c r="B3517">
        <v>301979276</v>
      </c>
      <c r="C3517">
        <v>3</v>
      </c>
      <c r="D3517" s="1">
        <v>42931.626157407409</v>
      </c>
      <c r="E3517" s="1">
        <v>42931.584421296298</v>
      </c>
      <c r="F3517">
        <v>10000</v>
      </c>
      <c r="G3517">
        <v>13000</v>
      </c>
      <c r="H3517">
        <v>30</v>
      </c>
      <c r="J3517" t="s">
        <v>11</v>
      </c>
      <c r="K3517" s="2">
        <f t="shared" si="162"/>
        <v>0.3</v>
      </c>
      <c r="L3517">
        <f t="shared" si="163"/>
        <v>0</v>
      </c>
      <c r="M3517" t="str">
        <f t="shared" si="164"/>
        <v>2. Early Repeat (2-3)</v>
      </c>
      <c r="N3517" t="str">
        <f>IFERROR(INDEX(Demographics!F:F, MATCH(A3517, Demographics!A:A, 0)), "Unspecified Bank")</f>
        <v>Unspecified Bank</v>
      </c>
      <c r="O3517" t="str">
        <f>IFERROR(INDEX(Demographics!H:H, MATCH(A3517, Demographics!A:A, 0)) &amp; "", "Unknown Status")</f>
        <v>Unknown Status</v>
      </c>
    </row>
    <row r="3518" spans="1:15" x14ac:dyDescent="0.25">
      <c r="A3518" t="s">
        <v>3858</v>
      </c>
      <c r="B3518">
        <v>302000099</v>
      </c>
      <c r="C3518">
        <v>6</v>
      </c>
      <c r="D3518" s="1">
        <v>42944.382002314815</v>
      </c>
      <c r="E3518" s="1">
        <v>42944.340254629627</v>
      </c>
      <c r="F3518">
        <v>10000</v>
      </c>
      <c r="G3518">
        <v>12250</v>
      </c>
      <c r="H3518">
        <v>30</v>
      </c>
      <c r="J3518" t="s">
        <v>11</v>
      </c>
      <c r="K3518" s="2">
        <f t="shared" si="162"/>
        <v>0.22500000000000001</v>
      </c>
      <c r="L3518">
        <f t="shared" si="163"/>
        <v>0</v>
      </c>
      <c r="M3518" t="str">
        <f t="shared" si="164"/>
        <v>3. High Velocity Loyalty (4+)</v>
      </c>
      <c r="N3518" t="str">
        <f>IFERROR(INDEX(Demographics!F:F, MATCH(A3518, Demographics!A:A, 0)), "Unspecified Bank")</f>
        <v>GT Bank</v>
      </c>
      <c r="O3518" t="str">
        <f>IFERROR(INDEX(Demographics!H:H, MATCH(A3518, Demographics!A:A, 0)) &amp; "", "Unknown Status")</f>
        <v>Self-Employed</v>
      </c>
    </row>
    <row r="3519" spans="1:15" x14ac:dyDescent="0.25">
      <c r="A3519" t="s">
        <v>3859</v>
      </c>
      <c r="B3519">
        <v>301972180</v>
      </c>
      <c r="C3519">
        <v>9</v>
      </c>
      <c r="D3519" s="1">
        <v>42926.894618055558</v>
      </c>
      <c r="E3519" s="1">
        <v>42926.852141203701</v>
      </c>
      <c r="F3519">
        <v>20000</v>
      </c>
      <c r="G3519">
        <v>22000</v>
      </c>
      <c r="H3519">
        <v>30</v>
      </c>
      <c r="J3519" t="s">
        <v>11</v>
      </c>
      <c r="K3519" s="2">
        <f t="shared" si="162"/>
        <v>0.1</v>
      </c>
      <c r="L3519">
        <f t="shared" si="163"/>
        <v>0</v>
      </c>
      <c r="M3519" t="str">
        <f t="shared" si="164"/>
        <v>3. High Velocity Loyalty (4+)</v>
      </c>
      <c r="N3519" t="str">
        <f>IFERROR(INDEX(Demographics!F:F, MATCH(A3519, Demographics!A:A, 0)), "Unspecified Bank")</f>
        <v>UBA</v>
      </c>
      <c r="O3519" t="str">
        <f>IFERROR(INDEX(Demographics!H:H, MATCH(A3519, Demographics!A:A, 0)) &amp; "", "Unknown Status")</f>
        <v>Permanent</v>
      </c>
    </row>
    <row r="3520" spans="1:15" x14ac:dyDescent="0.25">
      <c r="A3520" t="s">
        <v>3860</v>
      </c>
      <c r="B3520">
        <v>301996502</v>
      </c>
      <c r="C3520">
        <v>2</v>
      </c>
      <c r="D3520" s="1">
        <v>42942.38989583333</v>
      </c>
      <c r="E3520" s="1">
        <v>42942.34814814815</v>
      </c>
      <c r="F3520">
        <v>10000</v>
      </c>
      <c r="G3520">
        <v>11500</v>
      </c>
      <c r="H3520">
        <v>15</v>
      </c>
      <c r="J3520" t="s">
        <v>11</v>
      </c>
      <c r="K3520" s="2">
        <f t="shared" si="162"/>
        <v>0.15</v>
      </c>
      <c r="L3520">
        <f t="shared" si="163"/>
        <v>0</v>
      </c>
      <c r="M3520" t="str">
        <f t="shared" si="164"/>
        <v>2. Early Repeat (2-3)</v>
      </c>
      <c r="N3520" t="str">
        <f>IFERROR(INDEX(Demographics!F:F, MATCH(A3520, Demographics!A:A, 0)), "Unspecified Bank")</f>
        <v>Unspecified Bank</v>
      </c>
      <c r="O3520" t="str">
        <f>IFERROR(INDEX(Demographics!H:H, MATCH(A3520, Demographics!A:A, 0)) &amp; "", "Unknown Status")</f>
        <v>Unknown Status</v>
      </c>
    </row>
    <row r="3521" spans="1:15" x14ac:dyDescent="0.25">
      <c r="A3521" t="s">
        <v>3861</v>
      </c>
      <c r="B3521">
        <v>301996798</v>
      </c>
      <c r="C3521">
        <v>2</v>
      </c>
      <c r="D3521" s="1">
        <v>42942.49523148148</v>
      </c>
      <c r="E3521" s="1">
        <v>42942.453483796293</v>
      </c>
      <c r="F3521">
        <v>10000</v>
      </c>
      <c r="G3521">
        <v>13000</v>
      </c>
      <c r="H3521">
        <v>30</v>
      </c>
      <c r="I3521" t="s">
        <v>1739</v>
      </c>
      <c r="J3521" t="s">
        <v>11</v>
      </c>
      <c r="K3521" s="2">
        <f t="shared" si="162"/>
        <v>0.3</v>
      </c>
      <c r="L3521">
        <f t="shared" si="163"/>
        <v>0</v>
      </c>
      <c r="M3521" t="str">
        <f t="shared" si="164"/>
        <v>2. Early Repeat (2-3)</v>
      </c>
      <c r="N3521" t="str">
        <f>IFERROR(INDEX(Demographics!F:F, MATCH(A3521, Demographics!A:A, 0)), "Unspecified Bank")</f>
        <v>Access Bank</v>
      </c>
      <c r="O3521" t="str">
        <f>IFERROR(INDEX(Demographics!H:H, MATCH(A3521, Demographics!A:A, 0)) &amp; "", "Unknown Status")</f>
        <v>Permanent</v>
      </c>
    </row>
    <row r="3522" spans="1:15" x14ac:dyDescent="0.25">
      <c r="A3522" t="s">
        <v>3862</v>
      </c>
      <c r="B3522">
        <v>301959878</v>
      </c>
      <c r="C3522">
        <v>2</v>
      </c>
      <c r="D3522" s="1">
        <v>42918.527696759258</v>
      </c>
      <c r="E3522" s="1">
        <v>42918.485266203701</v>
      </c>
      <c r="F3522">
        <v>10000</v>
      </c>
      <c r="G3522">
        <v>13000</v>
      </c>
      <c r="H3522">
        <v>30</v>
      </c>
      <c r="J3522" t="s">
        <v>11</v>
      </c>
      <c r="K3522" s="2">
        <f t="shared" si="162"/>
        <v>0.3</v>
      </c>
      <c r="L3522">
        <f t="shared" si="163"/>
        <v>0</v>
      </c>
      <c r="M3522" t="str">
        <f t="shared" si="164"/>
        <v>2. Early Repeat (2-3)</v>
      </c>
      <c r="N3522" t="str">
        <f>IFERROR(INDEX(Demographics!F:F, MATCH(A3522, Demographics!A:A, 0)), "Unspecified Bank")</f>
        <v>Unspecified Bank</v>
      </c>
      <c r="O3522" t="str">
        <f>IFERROR(INDEX(Demographics!H:H, MATCH(A3522, Demographics!A:A, 0)) &amp; "", "Unknown Status")</f>
        <v>Unknown Status</v>
      </c>
    </row>
    <row r="3523" spans="1:15" x14ac:dyDescent="0.25">
      <c r="A3523" t="s">
        <v>3863</v>
      </c>
      <c r="B3523">
        <v>301980061</v>
      </c>
      <c r="C3523">
        <v>3</v>
      </c>
      <c r="D3523" s="1">
        <v>42932.375833333332</v>
      </c>
      <c r="E3523" s="1">
        <v>42932.334050925929</v>
      </c>
      <c r="F3523">
        <v>10000</v>
      </c>
      <c r="G3523">
        <v>13000</v>
      </c>
      <c r="H3523">
        <v>30</v>
      </c>
      <c r="I3523" t="s">
        <v>3864</v>
      </c>
      <c r="J3523" t="s">
        <v>11</v>
      </c>
      <c r="K3523" s="2">
        <f t="shared" ref="K3523:K3586" si="165">(G3523 - F3523) / F3523</f>
        <v>0.3</v>
      </c>
      <c r="L3523">
        <f t="shared" ref="L3523:L3586" si="166">IF(J3523="bad", 1, 0)</f>
        <v>0</v>
      </c>
      <c r="M3523" t="str">
        <f t="shared" ref="M3523:M3586" si="167">IF(C3523=1, "1. First-Time Applicant", IF(C3523&lt;=3, "2. Early Repeat (2-3)", "3. High Velocity Loyalty (4+)"))</f>
        <v>2. Early Repeat (2-3)</v>
      </c>
      <c r="N3523" t="str">
        <f>IFERROR(INDEX(Demographics!F:F, MATCH(A3523, Demographics!A:A, 0)), "Unspecified Bank")</f>
        <v>GT Bank</v>
      </c>
      <c r="O3523" t="str">
        <f>IFERROR(INDEX(Demographics!H:H, MATCH(A3523, Demographics!A:A, 0)) &amp; "", "Unknown Status")</f>
        <v>Permanent</v>
      </c>
    </row>
    <row r="3524" spans="1:15" x14ac:dyDescent="0.25">
      <c r="A3524" t="s">
        <v>3865</v>
      </c>
      <c r="B3524">
        <v>301973301</v>
      </c>
      <c r="C3524">
        <v>2</v>
      </c>
      <c r="D3524" s="1">
        <v>42927.665289351855</v>
      </c>
      <c r="E3524" s="1">
        <v>42927.623541666668</v>
      </c>
      <c r="F3524">
        <v>10000</v>
      </c>
      <c r="G3524">
        <v>13000</v>
      </c>
      <c r="H3524">
        <v>30</v>
      </c>
      <c r="I3524" t="s">
        <v>3866</v>
      </c>
      <c r="J3524" t="s">
        <v>11</v>
      </c>
      <c r="K3524" s="2">
        <f t="shared" si="165"/>
        <v>0.3</v>
      </c>
      <c r="L3524">
        <f t="shared" si="166"/>
        <v>0</v>
      </c>
      <c r="M3524" t="str">
        <f t="shared" si="167"/>
        <v>2. Early Repeat (2-3)</v>
      </c>
      <c r="N3524" t="str">
        <f>IFERROR(INDEX(Demographics!F:F, MATCH(A3524, Demographics!A:A, 0)), "Unspecified Bank")</f>
        <v>Unspecified Bank</v>
      </c>
      <c r="O3524" t="str">
        <f>IFERROR(INDEX(Demographics!H:H, MATCH(A3524, Demographics!A:A, 0)) &amp; "", "Unknown Status")</f>
        <v>Unknown Status</v>
      </c>
    </row>
    <row r="3525" spans="1:15" x14ac:dyDescent="0.25">
      <c r="A3525" t="s">
        <v>3867</v>
      </c>
      <c r="B3525">
        <v>301994632</v>
      </c>
      <c r="C3525">
        <v>10</v>
      </c>
      <c r="D3525" s="1">
        <v>42941.277789351851</v>
      </c>
      <c r="E3525" s="1">
        <v>42941.236041666663</v>
      </c>
      <c r="F3525">
        <v>20000</v>
      </c>
      <c r="G3525">
        <v>24500</v>
      </c>
      <c r="H3525">
        <v>30</v>
      </c>
      <c r="J3525" t="s">
        <v>11</v>
      </c>
      <c r="K3525" s="2">
        <f t="shared" si="165"/>
        <v>0.22500000000000001</v>
      </c>
      <c r="L3525">
        <f t="shared" si="166"/>
        <v>0</v>
      </c>
      <c r="M3525" t="str">
        <f t="shared" si="167"/>
        <v>3. High Velocity Loyalty (4+)</v>
      </c>
      <c r="N3525" t="str">
        <f>IFERROR(INDEX(Demographics!F:F, MATCH(A3525, Demographics!A:A, 0)), "Unspecified Bank")</f>
        <v>GT Bank</v>
      </c>
      <c r="O3525" t="str">
        <f>IFERROR(INDEX(Demographics!H:H, MATCH(A3525, Demographics!A:A, 0)) &amp; "", "Unknown Status")</f>
        <v>Permanent</v>
      </c>
    </row>
    <row r="3526" spans="1:15" x14ac:dyDescent="0.25">
      <c r="A3526" t="s">
        <v>3868</v>
      </c>
      <c r="B3526">
        <v>301993306</v>
      </c>
      <c r="C3526">
        <v>6</v>
      </c>
      <c r="D3526" s="1">
        <v>42940.527581018519</v>
      </c>
      <c r="E3526" s="1">
        <v>42940.485347222224</v>
      </c>
      <c r="F3526">
        <v>10000</v>
      </c>
      <c r="G3526">
        <v>13000</v>
      </c>
      <c r="H3526">
        <v>30</v>
      </c>
      <c r="J3526" t="s">
        <v>23</v>
      </c>
      <c r="K3526" s="2">
        <f t="shared" si="165"/>
        <v>0.3</v>
      </c>
      <c r="L3526">
        <f t="shared" si="166"/>
        <v>1</v>
      </c>
      <c r="M3526" t="str">
        <f t="shared" si="167"/>
        <v>3. High Velocity Loyalty (4+)</v>
      </c>
      <c r="N3526" t="str">
        <f>IFERROR(INDEX(Demographics!F:F, MATCH(A3526, Demographics!A:A, 0)), "Unspecified Bank")</f>
        <v>Access Bank</v>
      </c>
      <c r="O3526" t="str">
        <f>IFERROR(INDEX(Demographics!H:H, MATCH(A3526, Demographics!A:A, 0)) &amp; "", "Unknown Status")</f>
        <v>Permanent</v>
      </c>
    </row>
    <row r="3527" spans="1:15" x14ac:dyDescent="0.25">
      <c r="A3527" t="s">
        <v>3869</v>
      </c>
      <c r="B3527">
        <v>302001218</v>
      </c>
      <c r="C3527">
        <v>3</v>
      </c>
      <c r="D3527" s="1">
        <v>42944.820439814815</v>
      </c>
      <c r="E3527" s="1">
        <v>42944.778680555559</v>
      </c>
      <c r="F3527">
        <v>10000</v>
      </c>
      <c r="G3527">
        <v>13000</v>
      </c>
      <c r="H3527">
        <v>30</v>
      </c>
      <c r="J3527" t="s">
        <v>11</v>
      </c>
      <c r="K3527" s="2">
        <f t="shared" si="165"/>
        <v>0.3</v>
      </c>
      <c r="L3527">
        <f t="shared" si="166"/>
        <v>0</v>
      </c>
      <c r="M3527" t="str">
        <f t="shared" si="167"/>
        <v>2. Early Repeat (2-3)</v>
      </c>
      <c r="N3527" t="str">
        <f>IFERROR(INDEX(Demographics!F:F, MATCH(A3527, Demographics!A:A, 0)), "Unspecified Bank")</f>
        <v>Access Bank</v>
      </c>
      <c r="O3527" t="str">
        <f>IFERROR(INDEX(Demographics!H:H, MATCH(A3527, Demographics!A:A, 0)) &amp; "", "Unknown Status")</f>
        <v/>
      </c>
    </row>
    <row r="3528" spans="1:15" x14ac:dyDescent="0.25">
      <c r="A3528" t="s">
        <v>3870</v>
      </c>
      <c r="B3528">
        <v>301969422</v>
      </c>
      <c r="C3528">
        <v>4</v>
      </c>
      <c r="D3528" s="1">
        <v>42924.673842592594</v>
      </c>
      <c r="E3528" s="1">
        <v>42924.632106481484</v>
      </c>
      <c r="F3528">
        <v>20000</v>
      </c>
      <c r="G3528">
        <v>24500</v>
      </c>
      <c r="H3528">
        <v>30</v>
      </c>
      <c r="J3528" t="s">
        <v>11</v>
      </c>
      <c r="K3528" s="2">
        <f t="shared" si="165"/>
        <v>0.22500000000000001</v>
      </c>
      <c r="L3528">
        <f t="shared" si="166"/>
        <v>0</v>
      </c>
      <c r="M3528" t="str">
        <f t="shared" si="167"/>
        <v>3. High Velocity Loyalty (4+)</v>
      </c>
      <c r="N3528" t="str">
        <f>IFERROR(INDEX(Demographics!F:F, MATCH(A3528, Demographics!A:A, 0)), "Unspecified Bank")</f>
        <v>Access Bank</v>
      </c>
      <c r="O3528" t="str">
        <f>IFERROR(INDEX(Demographics!H:H, MATCH(A3528, Demographics!A:A, 0)) &amp; "", "Unknown Status")</f>
        <v>Permanent</v>
      </c>
    </row>
    <row r="3529" spans="1:15" x14ac:dyDescent="0.25">
      <c r="A3529" t="s">
        <v>3871</v>
      </c>
      <c r="B3529">
        <v>301995522</v>
      </c>
      <c r="C3529">
        <v>7</v>
      </c>
      <c r="D3529" s="1">
        <v>42941.666192129633</v>
      </c>
      <c r="E3529" s="1">
        <v>42941.623703703706</v>
      </c>
      <c r="F3529">
        <v>20000</v>
      </c>
      <c r="G3529">
        <v>24500</v>
      </c>
      <c r="H3529">
        <v>30</v>
      </c>
      <c r="J3529" t="s">
        <v>11</v>
      </c>
      <c r="K3529" s="2">
        <f t="shared" si="165"/>
        <v>0.22500000000000001</v>
      </c>
      <c r="L3529">
        <f t="shared" si="166"/>
        <v>0</v>
      </c>
      <c r="M3529" t="str">
        <f t="shared" si="167"/>
        <v>3. High Velocity Loyalty (4+)</v>
      </c>
      <c r="N3529" t="str">
        <f>IFERROR(INDEX(Demographics!F:F, MATCH(A3529, Demographics!A:A, 0)), "Unspecified Bank")</f>
        <v>GT Bank</v>
      </c>
      <c r="O3529" t="str">
        <f>IFERROR(INDEX(Demographics!H:H, MATCH(A3529, Demographics!A:A, 0)) &amp; "", "Unknown Status")</f>
        <v>Self-Employed</v>
      </c>
    </row>
    <row r="3530" spans="1:15" x14ac:dyDescent="0.25">
      <c r="A3530" t="s">
        <v>3872</v>
      </c>
      <c r="B3530">
        <v>301987635</v>
      </c>
      <c r="C3530">
        <v>2</v>
      </c>
      <c r="D3530" s="1">
        <v>42936.588067129633</v>
      </c>
      <c r="E3530" s="1">
        <v>42936.546319444446</v>
      </c>
      <c r="F3530">
        <v>10000</v>
      </c>
      <c r="G3530">
        <v>13000</v>
      </c>
      <c r="H3530">
        <v>30</v>
      </c>
      <c r="J3530" t="s">
        <v>11</v>
      </c>
      <c r="K3530" s="2">
        <f t="shared" si="165"/>
        <v>0.3</v>
      </c>
      <c r="L3530">
        <f t="shared" si="166"/>
        <v>0</v>
      </c>
      <c r="M3530" t="str">
        <f t="shared" si="167"/>
        <v>2. Early Repeat (2-3)</v>
      </c>
      <c r="N3530" t="str">
        <f>IFERROR(INDEX(Demographics!F:F, MATCH(A3530, Demographics!A:A, 0)), "Unspecified Bank")</f>
        <v>EcoBank</v>
      </c>
      <c r="O3530" t="str">
        <f>IFERROR(INDEX(Demographics!H:H, MATCH(A3530, Demographics!A:A, 0)) &amp; "", "Unknown Status")</f>
        <v/>
      </c>
    </row>
    <row r="3531" spans="1:15" x14ac:dyDescent="0.25">
      <c r="A3531" t="s">
        <v>3873</v>
      </c>
      <c r="B3531">
        <v>301979280</v>
      </c>
      <c r="C3531">
        <v>7</v>
      </c>
      <c r="D3531" s="1">
        <v>42931.626620370371</v>
      </c>
      <c r="E3531" s="1">
        <v>42931.584872685184</v>
      </c>
      <c r="F3531">
        <v>30000</v>
      </c>
      <c r="G3531">
        <v>39000</v>
      </c>
      <c r="H3531">
        <v>60</v>
      </c>
      <c r="J3531" t="s">
        <v>11</v>
      </c>
      <c r="K3531" s="2">
        <f t="shared" si="165"/>
        <v>0.3</v>
      </c>
      <c r="L3531">
        <f t="shared" si="166"/>
        <v>0</v>
      </c>
      <c r="M3531" t="str">
        <f t="shared" si="167"/>
        <v>3. High Velocity Loyalty (4+)</v>
      </c>
      <c r="N3531" t="str">
        <f>IFERROR(INDEX(Demographics!F:F, MATCH(A3531, Demographics!A:A, 0)), "Unspecified Bank")</f>
        <v>GT Bank</v>
      </c>
      <c r="O3531" t="str">
        <f>IFERROR(INDEX(Demographics!H:H, MATCH(A3531, Demographics!A:A, 0)) &amp; "", "Unknown Status")</f>
        <v>Permanent</v>
      </c>
    </row>
    <row r="3532" spans="1:15" x14ac:dyDescent="0.25">
      <c r="A3532" t="s">
        <v>1544</v>
      </c>
      <c r="B3532">
        <v>301970437</v>
      </c>
      <c r="C3532">
        <v>3</v>
      </c>
      <c r="D3532" s="1">
        <v>42925.724675925929</v>
      </c>
      <c r="E3532" s="1">
        <v>42925.682928240742</v>
      </c>
      <c r="F3532">
        <v>20000</v>
      </c>
      <c r="G3532">
        <v>21750</v>
      </c>
      <c r="H3532">
        <v>15</v>
      </c>
      <c r="J3532" t="s">
        <v>23</v>
      </c>
      <c r="K3532" s="2">
        <f t="shared" si="165"/>
        <v>8.7499999999999994E-2</v>
      </c>
      <c r="L3532">
        <f t="shared" si="166"/>
        <v>1</v>
      </c>
      <c r="M3532" t="str">
        <f t="shared" si="167"/>
        <v>2. Early Repeat (2-3)</v>
      </c>
      <c r="N3532" t="str">
        <f>IFERROR(INDEX(Demographics!F:F, MATCH(A3532, Demographics!A:A, 0)), "Unspecified Bank")</f>
        <v>GT Bank</v>
      </c>
      <c r="O3532" t="str">
        <f>IFERROR(INDEX(Demographics!H:H, MATCH(A3532, Demographics!A:A, 0)) &amp; "", "Unknown Status")</f>
        <v/>
      </c>
    </row>
    <row r="3533" spans="1:15" x14ac:dyDescent="0.25">
      <c r="A3533" t="s">
        <v>3874</v>
      </c>
      <c r="B3533">
        <v>301975108</v>
      </c>
      <c r="C3533">
        <v>3</v>
      </c>
      <c r="D3533" s="1">
        <v>42928.817881944444</v>
      </c>
      <c r="E3533" s="1">
        <v>42928.776145833333</v>
      </c>
      <c r="F3533">
        <v>20000</v>
      </c>
      <c r="G3533">
        <v>24500</v>
      </c>
      <c r="H3533">
        <v>30</v>
      </c>
      <c r="J3533" t="s">
        <v>11</v>
      </c>
      <c r="K3533" s="2">
        <f t="shared" si="165"/>
        <v>0.22500000000000001</v>
      </c>
      <c r="L3533">
        <f t="shared" si="166"/>
        <v>0</v>
      </c>
      <c r="M3533" t="str">
        <f t="shared" si="167"/>
        <v>2. Early Repeat (2-3)</v>
      </c>
      <c r="N3533" t="str">
        <f>IFERROR(INDEX(Demographics!F:F, MATCH(A3533, Demographics!A:A, 0)), "Unspecified Bank")</f>
        <v>GT Bank</v>
      </c>
      <c r="O3533" t="str">
        <f>IFERROR(INDEX(Demographics!H:H, MATCH(A3533, Demographics!A:A, 0)) &amp; "", "Unknown Status")</f>
        <v>Permanent</v>
      </c>
    </row>
    <row r="3534" spans="1:15" x14ac:dyDescent="0.25">
      <c r="A3534" t="s">
        <v>3875</v>
      </c>
      <c r="B3534">
        <v>301965316</v>
      </c>
      <c r="C3534">
        <v>3</v>
      </c>
      <c r="D3534" s="1">
        <v>42921.755023148151</v>
      </c>
      <c r="E3534" s="1">
        <v>42921.713310185187</v>
      </c>
      <c r="F3534">
        <v>10000</v>
      </c>
      <c r="G3534">
        <v>13000</v>
      </c>
      <c r="H3534">
        <v>30</v>
      </c>
      <c r="J3534" t="s">
        <v>11</v>
      </c>
      <c r="K3534" s="2">
        <f t="shared" si="165"/>
        <v>0.3</v>
      </c>
      <c r="L3534">
        <f t="shared" si="166"/>
        <v>0</v>
      </c>
      <c r="M3534" t="str">
        <f t="shared" si="167"/>
        <v>2. Early Repeat (2-3)</v>
      </c>
      <c r="N3534" t="str">
        <f>IFERROR(INDEX(Demographics!F:F, MATCH(A3534, Demographics!A:A, 0)), "Unspecified Bank")</f>
        <v>Skye Bank</v>
      </c>
      <c r="O3534" t="str">
        <f>IFERROR(INDEX(Demographics!H:H, MATCH(A3534, Demographics!A:A, 0)) &amp; "", "Unknown Status")</f>
        <v>Permanent</v>
      </c>
    </row>
    <row r="3535" spans="1:15" x14ac:dyDescent="0.25">
      <c r="A3535" t="s">
        <v>3876</v>
      </c>
      <c r="B3535">
        <v>302003654</v>
      </c>
      <c r="C3535">
        <v>4</v>
      </c>
      <c r="D3535" s="1">
        <v>42946.689780092594</v>
      </c>
      <c r="E3535" s="1">
        <v>42946.647303240738</v>
      </c>
      <c r="F3535">
        <v>20000</v>
      </c>
      <c r="G3535">
        <v>24500</v>
      </c>
      <c r="H3535">
        <v>30</v>
      </c>
      <c r="J3535" t="s">
        <v>11</v>
      </c>
      <c r="K3535" s="2">
        <f t="shared" si="165"/>
        <v>0.22500000000000001</v>
      </c>
      <c r="L3535">
        <f t="shared" si="166"/>
        <v>0</v>
      </c>
      <c r="M3535" t="str">
        <f t="shared" si="167"/>
        <v>3. High Velocity Loyalty (4+)</v>
      </c>
      <c r="N3535" t="str">
        <f>IFERROR(INDEX(Demographics!F:F, MATCH(A3535, Demographics!A:A, 0)), "Unspecified Bank")</f>
        <v>Unspecified Bank</v>
      </c>
      <c r="O3535" t="str">
        <f>IFERROR(INDEX(Demographics!H:H, MATCH(A3535, Demographics!A:A, 0)) &amp; "", "Unknown Status")</f>
        <v>Unknown Status</v>
      </c>
    </row>
    <row r="3536" spans="1:15" x14ac:dyDescent="0.25">
      <c r="A3536" t="s">
        <v>3877</v>
      </c>
      <c r="B3536">
        <v>301967682</v>
      </c>
      <c r="C3536">
        <v>2</v>
      </c>
      <c r="D3536" s="1">
        <v>42923.421701388892</v>
      </c>
      <c r="E3536" s="1">
        <v>42923.379976851851</v>
      </c>
      <c r="F3536">
        <v>10000</v>
      </c>
      <c r="G3536">
        <v>13000</v>
      </c>
      <c r="H3536">
        <v>30</v>
      </c>
      <c r="J3536" t="s">
        <v>11</v>
      </c>
      <c r="K3536" s="2">
        <f t="shared" si="165"/>
        <v>0.3</v>
      </c>
      <c r="L3536">
        <f t="shared" si="166"/>
        <v>0</v>
      </c>
      <c r="M3536" t="str">
        <f t="shared" si="167"/>
        <v>2. Early Repeat (2-3)</v>
      </c>
      <c r="N3536" t="str">
        <f>IFERROR(INDEX(Demographics!F:F, MATCH(A3536, Demographics!A:A, 0)), "Unspecified Bank")</f>
        <v>Union Bank</v>
      </c>
      <c r="O3536" t="str">
        <f>IFERROR(INDEX(Demographics!H:H, MATCH(A3536, Demographics!A:A, 0)) &amp; "", "Unknown Status")</f>
        <v>Permanent</v>
      </c>
    </row>
    <row r="3537" spans="1:15" x14ac:dyDescent="0.25">
      <c r="A3537" t="s">
        <v>3878</v>
      </c>
      <c r="B3537">
        <v>301962637</v>
      </c>
      <c r="C3537">
        <v>6</v>
      </c>
      <c r="D3537" s="1">
        <v>42920.3512962963</v>
      </c>
      <c r="E3537" s="1">
        <v>42920.309548611112</v>
      </c>
      <c r="F3537">
        <v>30000</v>
      </c>
      <c r="G3537">
        <v>34500</v>
      </c>
      <c r="H3537">
        <v>30</v>
      </c>
      <c r="J3537" t="s">
        <v>11</v>
      </c>
      <c r="K3537" s="2">
        <f t="shared" si="165"/>
        <v>0.15</v>
      </c>
      <c r="L3537">
        <f t="shared" si="166"/>
        <v>0</v>
      </c>
      <c r="M3537" t="str">
        <f t="shared" si="167"/>
        <v>3. High Velocity Loyalty (4+)</v>
      </c>
      <c r="N3537" t="str">
        <f>IFERROR(INDEX(Demographics!F:F, MATCH(A3537, Demographics!A:A, 0)), "Unspecified Bank")</f>
        <v>UBA</v>
      </c>
      <c r="O3537" t="str">
        <f>IFERROR(INDEX(Demographics!H:H, MATCH(A3537, Demographics!A:A, 0)) &amp; "", "Unknown Status")</f>
        <v>Permanent</v>
      </c>
    </row>
    <row r="3538" spans="1:15" x14ac:dyDescent="0.25">
      <c r="A3538" t="s">
        <v>3879</v>
      </c>
      <c r="B3538">
        <v>301984954</v>
      </c>
      <c r="C3538">
        <v>8</v>
      </c>
      <c r="D3538" s="1">
        <v>42935.227418981478</v>
      </c>
      <c r="E3538" s="1">
        <v>42935.185671296298</v>
      </c>
      <c r="F3538">
        <v>20000</v>
      </c>
      <c r="G3538">
        <v>22250</v>
      </c>
      <c r="H3538">
        <v>15</v>
      </c>
      <c r="J3538" t="s">
        <v>11</v>
      </c>
      <c r="K3538" s="2">
        <f t="shared" si="165"/>
        <v>0.1125</v>
      </c>
      <c r="L3538">
        <f t="shared" si="166"/>
        <v>0</v>
      </c>
      <c r="M3538" t="str">
        <f t="shared" si="167"/>
        <v>3. High Velocity Loyalty (4+)</v>
      </c>
      <c r="N3538" t="str">
        <f>IFERROR(INDEX(Demographics!F:F, MATCH(A3538, Demographics!A:A, 0)), "Unspecified Bank")</f>
        <v>First Bank</v>
      </c>
      <c r="O3538" t="str">
        <f>IFERROR(INDEX(Demographics!H:H, MATCH(A3538, Demographics!A:A, 0)) &amp; "", "Unknown Status")</f>
        <v>Self-Employed</v>
      </c>
    </row>
    <row r="3539" spans="1:15" x14ac:dyDescent="0.25">
      <c r="A3539" t="s">
        <v>3880</v>
      </c>
      <c r="B3539">
        <v>301998325</v>
      </c>
      <c r="C3539">
        <v>4</v>
      </c>
      <c r="D3539" s="1">
        <v>42943.366770833331</v>
      </c>
      <c r="E3539" s="1">
        <v>42943.325046296297</v>
      </c>
      <c r="F3539">
        <v>10000</v>
      </c>
      <c r="G3539">
        <v>12250</v>
      </c>
      <c r="H3539">
        <v>30</v>
      </c>
      <c r="I3539" t="s">
        <v>2827</v>
      </c>
      <c r="J3539" t="s">
        <v>11</v>
      </c>
      <c r="K3539" s="2">
        <f t="shared" si="165"/>
        <v>0.22500000000000001</v>
      </c>
      <c r="L3539">
        <f t="shared" si="166"/>
        <v>0</v>
      </c>
      <c r="M3539" t="str">
        <f t="shared" si="167"/>
        <v>3. High Velocity Loyalty (4+)</v>
      </c>
      <c r="N3539" t="str">
        <f>IFERROR(INDEX(Demographics!F:F, MATCH(A3539, Demographics!A:A, 0)), "Unspecified Bank")</f>
        <v>Unspecified Bank</v>
      </c>
      <c r="O3539" t="str">
        <f>IFERROR(INDEX(Demographics!H:H, MATCH(A3539, Demographics!A:A, 0)) &amp; "", "Unknown Status")</f>
        <v>Unknown Status</v>
      </c>
    </row>
    <row r="3540" spans="1:15" x14ac:dyDescent="0.25">
      <c r="A3540" t="s">
        <v>3881</v>
      </c>
      <c r="B3540">
        <v>301992988</v>
      </c>
      <c r="C3540">
        <v>2</v>
      </c>
      <c r="D3540" s="1">
        <v>42940.416909722226</v>
      </c>
      <c r="E3540" s="1">
        <v>42940.375162037039</v>
      </c>
      <c r="F3540">
        <v>10000</v>
      </c>
      <c r="G3540">
        <v>11500</v>
      </c>
      <c r="H3540">
        <v>15</v>
      </c>
      <c r="J3540" t="s">
        <v>11</v>
      </c>
      <c r="K3540" s="2">
        <f t="shared" si="165"/>
        <v>0.15</v>
      </c>
      <c r="L3540">
        <f t="shared" si="166"/>
        <v>0</v>
      </c>
      <c r="M3540" t="str">
        <f t="shared" si="167"/>
        <v>2. Early Repeat (2-3)</v>
      </c>
      <c r="N3540" t="str">
        <f>IFERROR(INDEX(Demographics!F:F, MATCH(A3540, Demographics!A:A, 0)), "Unspecified Bank")</f>
        <v>Unspecified Bank</v>
      </c>
      <c r="O3540" t="str">
        <f>IFERROR(INDEX(Demographics!H:H, MATCH(A3540, Demographics!A:A, 0)) &amp; "", "Unknown Status")</f>
        <v>Unknown Status</v>
      </c>
    </row>
    <row r="3541" spans="1:15" x14ac:dyDescent="0.25">
      <c r="A3541" t="s">
        <v>3140</v>
      </c>
      <c r="B3541">
        <v>301979918</v>
      </c>
      <c r="C3541">
        <v>2</v>
      </c>
      <c r="D3541" s="1">
        <v>42932.174664351849</v>
      </c>
      <c r="E3541" s="1">
        <v>42932.132905092592</v>
      </c>
      <c r="F3541">
        <v>10000</v>
      </c>
      <c r="G3541">
        <v>13000</v>
      </c>
      <c r="H3541">
        <v>30</v>
      </c>
      <c r="J3541" t="s">
        <v>23</v>
      </c>
      <c r="K3541" s="2">
        <f t="shared" si="165"/>
        <v>0.3</v>
      </c>
      <c r="L3541">
        <f t="shared" si="166"/>
        <v>1</v>
      </c>
      <c r="M3541" t="str">
        <f t="shared" si="167"/>
        <v>2. Early Repeat (2-3)</v>
      </c>
      <c r="N3541" t="str">
        <f>IFERROR(INDEX(Demographics!F:F, MATCH(A3541, Demographics!A:A, 0)), "Unspecified Bank")</f>
        <v>Access Bank</v>
      </c>
      <c r="O3541" t="str">
        <f>IFERROR(INDEX(Demographics!H:H, MATCH(A3541, Demographics!A:A, 0)) &amp; "", "Unknown Status")</f>
        <v>Permanent</v>
      </c>
    </row>
    <row r="3542" spans="1:15" x14ac:dyDescent="0.25">
      <c r="A3542" t="s">
        <v>3882</v>
      </c>
      <c r="B3542">
        <v>301962531</v>
      </c>
      <c r="C3542">
        <v>2</v>
      </c>
      <c r="D3542" s="1">
        <v>42920.292708333334</v>
      </c>
      <c r="E3542" s="1">
        <v>42920.250972222224</v>
      </c>
      <c r="F3542">
        <v>10000</v>
      </c>
      <c r="G3542">
        <v>13000</v>
      </c>
      <c r="H3542">
        <v>30</v>
      </c>
      <c r="I3542" t="s">
        <v>2947</v>
      </c>
      <c r="J3542" t="s">
        <v>11</v>
      </c>
      <c r="K3542" s="2">
        <f t="shared" si="165"/>
        <v>0.3</v>
      </c>
      <c r="L3542">
        <f t="shared" si="166"/>
        <v>0</v>
      </c>
      <c r="M3542" t="str">
        <f t="shared" si="167"/>
        <v>2. Early Repeat (2-3)</v>
      </c>
      <c r="N3542" t="str">
        <f>IFERROR(INDEX(Demographics!F:F, MATCH(A3542, Demographics!A:A, 0)), "Unspecified Bank")</f>
        <v>Unspecified Bank</v>
      </c>
      <c r="O3542" t="str">
        <f>IFERROR(INDEX(Demographics!H:H, MATCH(A3542, Demographics!A:A, 0)) &amp; "", "Unknown Status")</f>
        <v>Unknown Status</v>
      </c>
    </row>
    <row r="3543" spans="1:15" x14ac:dyDescent="0.25">
      <c r="A3543" t="s">
        <v>3883</v>
      </c>
      <c r="B3543">
        <v>301981370</v>
      </c>
      <c r="C3543">
        <v>11</v>
      </c>
      <c r="D3543" s="1">
        <v>42933.382326388892</v>
      </c>
      <c r="E3543" s="1">
        <v>42933.339837962965</v>
      </c>
      <c r="F3543">
        <v>30000</v>
      </c>
      <c r="G3543">
        <v>36000</v>
      </c>
      <c r="H3543">
        <v>60</v>
      </c>
      <c r="J3543" t="s">
        <v>11</v>
      </c>
      <c r="K3543" s="2">
        <f t="shared" si="165"/>
        <v>0.2</v>
      </c>
      <c r="L3543">
        <f t="shared" si="166"/>
        <v>0</v>
      </c>
      <c r="M3543" t="str">
        <f t="shared" si="167"/>
        <v>3. High Velocity Loyalty (4+)</v>
      </c>
      <c r="N3543" t="str">
        <f>IFERROR(INDEX(Demographics!F:F, MATCH(A3543, Demographics!A:A, 0)), "Unspecified Bank")</f>
        <v>First Bank</v>
      </c>
      <c r="O3543" t="str">
        <f>IFERROR(INDEX(Demographics!H:H, MATCH(A3543, Demographics!A:A, 0)) &amp; "", "Unknown Status")</f>
        <v>Contract</v>
      </c>
    </row>
    <row r="3544" spans="1:15" x14ac:dyDescent="0.25">
      <c r="A3544" t="s">
        <v>3884</v>
      </c>
      <c r="B3544">
        <v>301966100</v>
      </c>
      <c r="C3544">
        <v>2</v>
      </c>
      <c r="D3544" s="1">
        <v>42922.408171296294</v>
      </c>
      <c r="E3544" s="1">
        <v>42922.366435185184</v>
      </c>
      <c r="F3544">
        <v>10000</v>
      </c>
      <c r="G3544">
        <v>11500</v>
      </c>
      <c r="H3544">
        <v>15</v>
      </c>
      <c r="J3544" t="s">
        <v>11</v>
      </c>
      <c r="K3544" s="2">
        <f t="shared" si="165"/>
        <v>0.15</v>
      </c>
      <c r="L3544">
        <f t="shared" si="166"/>
        <v>0</v>
      </c>
      <c r="M3544" t="str">
        <f t="shared" si="167"/>
        <v>2. Early Repeat (2-3)</v>
      </c>
      <c r="N3544" t="str">
        <f>IFERROR(INDEX(Demographics!F:F, MATCH(A3544, Demographics!A:A, 0)), "Unspecified Bank")</f>
        <v>Unspecified Bank</v>
      </c>
      <c r="O3544" t="str">
        <f>IFERROR(INDEX(Demographics!H:H, MATCH(A3544, Demographics!A:A, 0)) &amp; "", "Unknown Status")</f>
        <v>Unknown Status</v>
      </c>
    </row>
    <row r="3545" spans="1:15" x14ac:dyDescent="0.25">
      <c r="A3545" t="s">
        <v>265</v>
      </c>
      <c r="B3545">
        <v>301980504</v>
      </c>
      <c r="C3545">
        <v>8</v>
      </c>
      <c r="D3545" s="1">
        <v>42932.658217592594</v>
      </c>
      <c r="E3545" s="1">
        <v>42932.615740740737</v>
      </c>
      <c r="F3545">
        <v>30000</v>
      </c>
      <c r="G3545">
        <v>34500</v>
      </c>
      <c r="H3545">
        <v>30</v>
      </c>
      <c r="J3545" t="s">
        <v>11</v>
      </c>
      <c r="K3545" s="2">
        <f t="shared" si="165"/>
        <v>0.15</v>
      </c>
      <c r="L3545">
        <f t="shared" si="166"/>
        <v>0</v>
      </c>
      <c r="M3545" t="str">
        <f t="shared" si="167"/>
        <v>3. High Velocity Loyalty (4+)</v>
      </c>
      <c r="N3545" t="str">
        <f>IFERROR(INDEX(Demographics!F:F, MATCH(A3545, Demographics!A:A, 0)), "Unspecified Bank")</f>
        <v>Unspecified Bank</v>
      </c>
      <c r="O3545" t="str">
        <f>IFERROR(INDEX(Demographics!H:H, MATCH(A3545, Demographics!A:A, 0)) &amp; "", "Unknown Status")</f>
        <v>Unknown Status</v>
      </c>
    </row>
    <row r="3546" spans="1:15" x14ac:dyDescent="0.25">
      <c r="A3546" t="s">
        <v>3885</v>
      </c>
      <c r="B3546">
        <v>301963417</v>
      </c>
      <c r="C3546">
        <v>2</v>
      </c>
      <c r="D3546" s="1">
        <v>42920.657650462963</v>
      </c>
      <c r="E3546" s="1">
        <v>42920.615902777776</v>
      </c>
      <c r="F3546">
        <v>10000</v>
      </c>
      <c r="G3546">
        <v>13000</v>
      </c>
      <c r="H3546">
        <v>30</v>
      </c>
      <c r="J3546" t="s">
        <v>11</v>
      </c>
      <c r="K3546" s="2">
        <f t="shared" si="165"/>
        <v>0.3</v>
      </c>
      <c r="L3546">
        <f t="shared" si="166"/>
        <v>0</v>
      </c>
      <c r="M3546" t="str">
        <f t="shared" si="167"/>
        <v>2. Early Repeat (2-3)</v>
      </c>
      <c r="N3546" t="str">
        <f>IFERROR(INDEX(Demographics!F:F, MATCH(A3546, Demographics!A:A, 0)), "Unspecified Bank")</f>
        <v>Unspecified Bank</v>
      </c>
      <c r="O3546" t="str">
        <f>IFERROR(INDEX(Demographics!H:H, MATCH(A3546, Demographics!A:A, 0)) &amp; "", "Unknown Status")</f>
        <v>Unknown Status</v>
      </c>
    </row>
    <row r="3547" spans="1:15" x14ac:dyDescent="0.25">
      <c r="A3547" t="s">
        <v>1084</v>
      </c>
      <c r="B3547">
        <v>301969327</v>
      </c>
      <c r="C3547">
        <v>7</v>
      </c>
      <c r="D3547" s="1">
        <v>42924.620949074073</v>
      </c>
      <c r="E3547" s="1">
        <v>42924.579236111109</v>
      </c>
      <c r="F3547">
        <v>30000</v>
      </c>
      <c r="G3547">
        <v>34500</v>
      </c>
      <c r="H3547">
        <v>30</v>
      </c>
      <c r="J3547" t="s">
        <v>11</v>
      </c>
      <c r="K3547" s="2">
        <f t="shared" si="165"/>
        <v>0.15</v>
      </c>
      <c r="L3547">
        <f t="shared" si="166"/>
        <v>0</v>
      </c>
      <c r="M3547" t="str">
        <f t="shared" si="167"/>
        <v>3. High Velocity Loyalty (4+)</v>
      </c>
      <c r="N3547" t="str">
        <f>IFERROR(INDEX(Demographics!F:F, MATCH(A3547, Demographics!A:A, 0)), "Unspecified Bank")</f>
        <v>Unspecified Bank</v>
      </c>
      <c r="O3547" t="str">
        <f>IFERROR(INDEX(Demographics!H:H, MATCH(A3547, Demographics!A:A, 0)) &amp; "", "Unknown Status")</f>
        <v>Unknown Status</v>
      </c>
    </row>
    <row r="3548" spans="1:15" x14ac:dyDescent="0.25">
      <c r="A3548" t="s">
        <v>3886</v>
      </c>
      <c r="B3548">
        <v>301989202</v>
      </c>
      <c r="C3548">
        <v>8</v>
      </c>
      <c r="D3548" s="1">
        <v>42937.521782407406</v>
      </c>
      <c r="E3548" s="1">
        <v>42937.480034722219</v>
      </c>
      <c r="F3548">
        <v>20000</v>
      </c>
      <c r="G3548">
        <v>22250</v>
      </c>
      <c r="H3548">
        <v>15</v>
      </c>
      <c r="J3548" t="s">
        <v>11</v>
      </c>
      <c r="K3548" s="2">
        <f t="shared" si="165"/>
        <v>0.1125</v>
      </c>
      <c r="L3548">
        <f t="shared" si="166"/>
        <v>0</v>
      </c>
      <c r="M3548" t="str">
        <f t="shared" si="167"/>
        <v>3. High Velocity Loyalty (4+)</v>
      </c>
      <c r="N3548" t="str">
        <f>IFERROR(INDEX(Demographics!F:F, MATCH(A3548, Demographics!A:A, 0)), "Unspecified Bank")</f>
        <v>Unspecified Bank</v>
      </c>
      <c r="O3548" t="str">
        <f>IFERROR(INDEX(Demographics!H:H, MATCH(A3548, Demographics!A:A, 0)) &amp; "", "Unknown Status")</f>
        <v>Unknown Status</v>
      </c>
    </row>
    <row r="3549" spans="1:15" x14ac:dyDescent="0.25">
      <c r="A3549" t="s">
        <v>3887</v>
      </c>
      <c r="B3549">
        <v>301989334</v>
      </c>
      <c r="C3549">
        <v>8</v>
      </c>
      <c r="D3549" s="1">
        <v>42937.579131944447</v>
      </c>
      <c r="E3549" s="1">
        <v>42937.537326388891</v>
      </c>
      <c r="F3549">
        <v>30000</v>
      </c>
      <c r="G3549">
        <v>34500</v>
      </c>
      <c r="H3549">
        <v>30</v>
      </c>
      <c r="J3549" t="s">
        <v>11</v>
      </c>
      <c r="K3549" s="2">
        <f t="shared" si="165"/>
        <v>0.15</v>
      </c>
      <c r="L3549">
        <f t="shared" si="166"/>
        <v>0</v>
      </c>
      <c r="M3549" t="str">
        <f t="shared" si="167"/>
        <v>3. High Velocity Loyalty (4+)</v>
      </c>
      <c r="N3549" t="str">
        <f>IFERROR(INDEX(Demographics!F:F, MATCH(A3549, Demographics!A:A, 0)), "Unspecified Bank")</f>
        <v>Zenith Bank</v>
      </c>
      <c r="O3549" t="str">
        <f>IFERROR(INDEX(Demographics!H:H, MATCH(A3549, Demographics!A:A, 0)) &amp; "", "Unknown Status")</f>
        <v>Permanent</v>
      </c>
    </row>
    <row r="3550" spans="1:15" x14ac:dyDescent="0.25">
      <c r="A3550" t="s">
        <v>3888</v>
      </c>
      <c r="B3550">
        <v>301985824</v>
      </c>
      <c r="C3550">
        <v>2</v>
      </c>
      <c r="D3550" s="1">
        <v>42935.611203703702</v>
      </c>
      <c r="E3550" s="1">
        <v>42935.569456018522</v>
      </c>
      <c r="F3550">
        <v>10000</v>
      </c>
      <c r="G3550">
        <v>13000</v>
      </c>
      <c r="H3550">
        <v>30</v>
      </c>
      <c r="J3550" t="s">
        <v>11</v>
      </c>
      <c r="K3550" s="2">
        <f t="shared" si="165"/>
        <v>0.3</v>
      </c>
      <c r="L3550">
        <f t="shared" si="166"/>
        <v>0</v>
      </c>
      <c r="M3550" t="str">
        <f t="shared" si="167"/>
        <v>2. Early Repeat (2-3)</v>
      </c>
      <c r="N3550" t="str">
        <f>IFERROR(INDEX(Demographics!F:F, MATCH(A3550, Demographics!A:A, 0)), "Unspecified Bank")</f>
        <v>Unspecified Bank</v>
      </c>
      <c r="O3550" t="str">
        <f>IFERROR(INDEX(Demographics!H:H, MATCH(A3550, Demographics!A:A, 0)) &amp; "", "Unknown Status")</f>
        <v>Unknown Status</v>
      </c>
    </row>
    <row r="3551" spans="1:15" x14ac:dyDescent="0.25">
      <c r="A3551" t="s">
        <v>3889</v>
      </c>
      <c r="B3551">
        <v>301994602</v>
      </c>
      <c r="C3551">
        <v>2</v>
      </c>
      <c r="D3551" s="1">
        <v>42941.246168981481</v>
      </c>
      <c r="E3551" s="1">
        <v>42941.204398148147</v>
      </c>
      <c r="F3551">
        <v>10000</v>
      </c>
      <c r="G3551">
        <v>13000</v>
      </c>
      <c r="H3551">
        <v>30</v>
      </c>
      <c r="J3551" t="s">
        <v>23</v>
      </c>
      <c r="K3551" s="2">
        <f t="shared" si="165"/>
        <v>0.3</v>
      </c>
      <c r="L3551">
        <f t="shared" si="166"/>
        <v>1</v>
      </c>
      <c r="M3551" t="str">
        <f t="shared" si="167"/>
        <v>2. Early Repeat (2-3)</v>
      </c>
      <c r="N3551" t="str">
        <f>IFERROR(INDEX(Demographics!F:F, MATCH(A3551, Demographics!A:A, 0)), "Unspecified Bank")</f>
        <v>Unspecified Bank</v>
      </c>
      <c r="O3551" t="str">
        <f>IFERROR(INDEX(Demographics!H:H, MATCH(A3551, Demographics!A:A, 0)) &amp; "", "Unknown Status")</f>
        <v>Unknown Status</v>
      </c>
    </row>
    <row r="3552" spans="1:15" x14ac:dyDescent="0.25">
      <c r="A3552" t="s">
        <v>3890</v>
      </c>
      <c r="B3552">
        <v>301976038</v>
      </c>
      <c r="C3552">
        <v>9</v>
      </c>
      <c r="D3552" s="1">
        <v>42929.552025462966</v>
      </c>
      <c r="E3552" s="1">
        <v>42929.510289351849</v>
      </c>
      <c r="F3552">
        <v>30000</v>
      </c>
      <c r="G3552">
        <v>34500</v>
      </c>
      <c r="H3552">
        <v>30</v>
      </c>
      <c r="J3552" t="s">
        <v>23</v>
      </c>
      <c r="K3552" s="2">
        <f t="shared" si="165"/>
        <v>0.15</v>
      </c>
      <c r="L3552">
        <f t="shared" si="166"/>
        <v>1</v>
      </c>
      <c r="M3552" t="str">
        <f t="shared" si="167"/>
        <v>3. High Velocity Loyalty (4+)</v>
      </c>
      <c r="N3552" t="str">
        <f>IFERROR(INDEX(Demographics!F:F, MATCH(A3552, Demographics!A:A, 0)), "Unspecified Bank")</f>
        <v>Unspecified Bank</v>
      </c>
      <c r="O3552" t="str">
        <f>IFERROR(INDEX(Demographics!H:H, MATCH(A3552, Demographics!A:A, 0)) &amp; "", "Unknown Status")</f>
        <v>Unknown Status</v>
      </c>
    </row>
    <row r="3553" spans="1:15" x14ac:dyDescent="0.25">
      <c r="A3553" t="s">
        <v>3891</v>
      </c>
      <c r="B3553">
        <v>301959638</v>
      </c>
      <c r="C3553">
        <v>3</v>
      </c>
      <c r="D3553" s="1">
        <v>42918.285925925928</v>
      </c>
      <c r="E3553" s="1">
        <v>42918.24417824074</v>
      </c>
      <c r="F3553">
        <v>20000</v>
      </c>
      <c r="G3553">
        <v>24500</v>
      </c>
      <c r="H3553">
        <v>30</v>
      </c>
      <c r="J3553" t="s">
        <v>23</v>
      </c>
      <c r="K3553" s="2">
        <f t="shared" si="165"/>
        <v>0.22500000000000001</v>
      </c>
      <c r="L3553">
        <f t="shared" si="166"/>
        <v>1</v>
      </c>
      <c r="M3553" t="str">
        <f t="shared" si="167"/>
        <v>2. Early Repeat (2-3)</v>
      </c>
      <c r="N3553" t="str">
        <f>IFERROR(INDEX(Demographics!F:F, MATCH(A3553, Demographics!A:A, 0)), "Unspecified Bank")</f>
        <v>Unspecified Bank</v>
      </c>
      <c r="O3553" t="str">
        <f>IFERROR(INDEX(Demographics!H:H, MATCH(A3553, Demographics!A:A, 0)) &amp; "", "Unknown Status")</f>
        <v>Unknown Status</v>
      </c>
    </row>
    <row r="3554" spans="1:15" x14ac:dyDescent="0.25">
      <c r="A3554" t="s">
        <v>3892</v>
      </c>
      <c r="B3554">
        <v>301970429</v>
      </c>
      <c r="C3554">
        <v>2</v>
      </c>
      <c r="D3554" s="1">
        <v>42925.718287037038</v>
      </c>
      <c r="E3554" s="1">
        <v>42925.676562499997</v>
      </c>
      <c r="F3554">
        <v>10000</v>
      </c>
      <c r="G3554">
        <v>13000</v>
      </c>
      <c r="H3554">
        <v>30</v>
      </c>
      <c r="J3554" t="s">
        <v>23</v>
      </c>
      <c r="K3554" s="2">
        <f t="shared" si="165"/>
        <v>0.3</v>
      </c>
      <c r="L3554">
        <f t="shared" si="166"/>
        <v>1</v>
      </c>
      <c r="M3554" t="str">
        <f t="shared" si="167"/>
        <v>2. Early Repeat (2-3)</v>
      </c>
      <c r="N3554" t="str">
        <f>IFERROR(INDEX(Demographics!F:F, MATCH(A3554, Demographics!A:A, 0)), "Unspecified Bank")</f>
        <v>Stanbic IBTC</v>
      </c>
      <c r="O3554" t="str">
        <f>IFERROR(INDEX(Demographics!H:H, MATCH(A3554, Demographics!A:A, 0)) &amp; "", "Unknown Status")</f>
        <v/>
      </c>
    </row>
    <row r="3555" spans="1:15" x14ac:dyDescent="0.25">
      <c r="A3555" t="s">
        <v>3893</v>
      </c>
      <c r="B3555">
        <v>301978637</v>
      </c>
      <c r="C3555">
        <v>4</v>
      </c>
      <c r="D3555" s="1">
        <v>42931.238368055558</v>
      </c>
      <c r="E3555" s="1">
        <v>42931.196608796294</v>
      </c>
      <c r="F3555">
        <v>10000</v>
      </c>
      <c r="G3555">
        <v>13000</v>
      </c>
      <c r="H3555">
        <v>30</v>
      </c>
      <c r="J3555" t="s">
        <v>23</v>
      </c>
      <c r="K3555" s="2">
        <f t="shared" si="165"/>
        <v>0.3</v>
      </c>
      <c r="L3555">
        <f t="shared" si="166"/>
        <v>1</v>
      </c>
      <c r="M3555" t="str">
        <f t="shared" si="167"/>
        <v>3. High Velocity Loyalty (4+)</v>
      </c>
      <c r="N3555" t="str">
        <f>IFERROR(INDEX(Demographics!F:F, MATCH(A3555, Demographics!A:A, 0)), "Unspecified Bank")</f>
        <v>GT Bank</v>
      </c>
      <c r="O3555" t="str">
        <f>IFERROR(INDEX(Demographics!H:H, MATCH(A3555, Demographics!A:A, 0)) &amp; "", "Unknown Status")</f>
        <v>Permanent</v>
      </c>
    </row>
    <row r="3556" spans="1:15" x14ac:dyDescent="0.25">
      <c r="A3556" t="s">
        <v>3894</v>
      </c>
      <c r="B3556">
        <v>301991347</v>
      </c>
      <c r="C3556">
        <v>2</v>
      </c>
      <c r="D3556" s="1">
        <v>42938.939027777778</v>
      </c>
      <c r="E3556" s="1">
        <v>42938.897256944445</v>
      </c>
      <c r="F3556">
        <v>10000</v>
      </c>
      <c r="G3556">
        <v>13000</v>
      </c>
      <c r="H3556">
        <v>30</v>
      </c>
      <c r="J3556" t="s">
        <v>23</v>
      </c>
      <c r="K3556" s="2">
        <f t="shared" si="165"/>
        <v>0.3</v>
      </c>
      <c r="L3556">
        <f t="shared" si="166"/>
        <v>1</v>
      </c>
      <c r="M3556" t="str">
        <f t="shared" si="167"/>
        <v>2. Early Repeat (2-3)</v>
      </c>
      <c r="N3556" t="str">
        <f>IFERROR(INDEX(Demographics!F:F, MATCH(A3556, Demographics!A:A, 0)), "Unspecified Bank")</f>
        <v>Unspecified Bank</v>
      </c>
      <c r="O3556" t="str">
        <f>IFERROR(INDEX(Demographics!H:H, MATCH(A3556, Demographics!A:A, 0)) &amp; "", "Unknown Status")</f>
        <v>Unknown Status</v>
      </c>
    </row>
    <row r="3557" spans="1:15" x14ac:dyDescent="0.25">
      <c r="A3557" t="s">
        <v>3895</v>
      </c>
      <c r="B3557">
        <v>301997017</v>
      </c>
      <c r="C3557">
        <v>3</v>
      </c>
      <c r="D3557" s="1">
        <v>42942.569745370369</v>
      </c>
      <c r="E3557" s="1">
        <v>42942.527951388889</v>
      </c>
      <c r="F3557">
        <v>10000</v>
      </c>
      <c r="G3557">
        <v>13000</v>
      </c>
      <c r="H3557">
        <v>30</v>
      </c>
      <c r="J3557" t="s">
        <v>23</v>
      </c>
      <c r="K3557" s="2">
        <f t="shared" si="165"/>
        <v>0.3</v>
      </c>
      <c r="L3557">
        <f t="shared" si="166"/>
        <v>1</v>
      </c>
      <c r="M3557" t="str">
        <f t="shared" si="167"/>
        <v>2. Early Repeat (2-3)</v>
      </c>
      <c r="N3557" t="str">
        <f>IFERROR(INDEX(Demographics!F:F, MATCH(A3557, Demographics!A:A, 0)), "Unspecified Bank")</f>
        <v>Unspecified Bank</v>
      </c>
      <c r="O3557" t="str">
        <f>IFERROR(INDEX(Demographics!H:H, MATCH(A3557, Demographics!A:A, 0)) &amp; "", "Unknown Status")</f>
        <v>Unknown Status</v>
      </c>
    </row>
    <row r="3558" spans="1:15" x14ac:dyDescent="0.25">
      <c r="A3558" t="s">
        <v>3896</v>
      </c>
      <c r="B3558">
        <v>301972182</v>
      </c>
      <c r="C3558">
        <v>2</v>
      </c>
      <c r="D3558" s="1">
        <v>42926.897546296299</v>
      </c>
      <c r="E3558" s="1">
        <v>42926.855810185189</v>
      </c>
      <c r="F3558">
        <v>10000</v>
      </c>
      <c r="G3558">
        <v>13000</v>
      </c>
      <c r="H3558">
        <v>30</v>
      </c>
      <c r="J3558" t="s">
        <v>23</v>
      </c>
      <c r="K3558" s="2">
        <f t="shared" si="165"/>
        <v>0.3</v>
      </c>
      <c r="L3558">
        <f t="shared" si="166"/>
        <v>1</v>
      </c>
      <c r="M3558" t="str">
        <f t="shared" si="167"/>
        <v>2. Early Repeat (2-3)</v>
      </c>
      <c r="N3558" t="str">
        <f>IFERROR(INDEX(Demographics!F:F, MATCH(A3558, Demographics!A:A, 0)), "Unspecified Bank")</f>
        <v>GT Bank</v>
      </c>
      <c r="O3558" t="str">
        <f>IFERROR(INDEX(Demographics!H:H, MATCH(A3558, Demographics!A:A, 0)) &amp; "", "Unknown Status")</f>
        <v>Permanent</v>
      </c>
    </row>
    <row r="3559" spans="1:15" x14ac:dyDescent="0.25">
      <c r="A3559" t="s">
        <v>3897</v>
      </c>
      <c r="B3559">
        <v>301969331</v>
      </c>
      <c r="C3559">
        <v>6</v>
      </c>
      <c r="D3559" s="1">
        <v>42924.622245370374</v>
      </c>
      <c r="E3559" s="1">
        <v>42924.580497685187</v>
      </c>
      <c r="F3559">
        <v>20000</v>
      </c>
      <c r="G3559">
        <v>24500</v>
      </c>
      <c r="H3559">
        <v>30</v>
      </c>
      <c r="J3559" t="s">
        <v>11</v>
      </c>
      <c r="K3559" s="2">
        <f t="shared" si="165"/>
        <v>0.22500000000000001</v>
      </c>
      <c r="L3559">
        <f t="shared" si="166"/>
        <v>0</v>
      </c>
      <c r="M3559" t="str">
        <f t="shared" si="167"/>
        <v>3. High Velocity Loyalty (4+)</v>
      </c>
      <c r="N3559" t="str">
        <f>IFERROR(INDEX(Demographics!F:F, MATCH(A3559, Demographics!A:A, 0)), "Unspecified Bank")</f>
        <v>GT Bank</v>
      </c>
      <c r="O3559" t="str">
        <f>IFERROR(INDEX(Demographics!H:H, MATCH(A3559, Demographics!A:A, 0)) &amp; "", "Unknown Status")</f>
        <v>Permanent</v>
      </c>
    </row>
    <row r="3560" spans="1:15" x14ac:dyDescent="0.25">
      <c r="A3560" t="s">
        <v>3898</v>
      </c>
      <c r="B3560">
        <v>301962878</v>
      </c>
      <c r="C3560">
        <v>15</v>
      </c>
      <c r="D3560" s="1">
        <v>42920.448576388888</v>
      </c>
      <c r="E3560" s="1">
        <v>42920.406840277778</v>
      </c>
      <c r="F3560">
        <v>30000</v>
      </c>
      <c r="G3560">
        <v>39000</v>
      </c>
      <c r="H3560">
        <v>60</v>
      </c>
      <c r="J3560" t="s">
        <v>11</v>
      </c>
      <c r="K3560" s="2">
        <f t="shared" si="165"/>
        <v>0.3</v>
      </c>
      <c r="L3560">
        <f t="shared" si="166"/>
        <v>0</v>
      </c>
      <c r="M3560" t="str">
        <f t="shared" si="167"/>
        <v>3. High Velocity Loyalty (4+)</v>
      </c>
      <c r="N3560" t="str">
        <f>IFERROR(INDEX(Demographics!F:F, MATCH(A3560, Demographics!A:A, 0)), "Unspecified Bank")</f>
        <v>Diamond Bank</v>
      </c>
      <c r="O3560" t="str">
        <f>IFERROR(INDEX(Demographics!H:H, MATCH(A3560, Demographics!A:A, 0)) &amp; "", "Unknown Status")</f>
        <v>Self-Employed</v>
      </c>
    </row>
    <row r="3561" spans="1:15" x14ac:dyDescent="0.25">
      <c r="A3561" t="s">
        <v>3899</v>
      </c>
      <c r="B3561">
        <v>301985301</v>
      </c>
      <c r="C3561">
        <v>8</v>
      </c>
      <c r="D3561" s="1">
        <v>42935.425266203703</v>
      </c>
      <c r="E3561" s="1">
        <v>42935.383530092593</v>
      </c>
      <c r="F3561">
        <v>10000</v>
      </c>
      <c r="G3561">
        <v>11500</v>
      </c>
      <c r="H3561">
        <v>15</v>
      </c>
      <c r="J3561" t="s">
        <v>11</v>
      </c>
      <c r="K3561" s="2">
        <f t="shared" si="165"/>
        <v>0.15</v>
      </c>
      <c r="L3561">
        <f t="shared" si="166"/>
        <v>0</v>
      </c>
      <c r="M3561" t="str">
        <f t="shared" si="167"/>
        <v>3. High Velocity Loyalty (4+)</v>
      </c>
      <c r="N3561" t="str">
        <f>IFERROR(INDEX(Demographics!F:F, MATCH(A3561, Demographics!A:A, 0)), "Unspecified Bank")</f>
        <v>Sterling Bank</v>
      </c>
      <c r="O3561" t="str">
        <f>IFERROR(INDEX(Demographics!H:H, MATCH(A3561, Demographics!A:A, 0)) &amp; "", "Unknown Status")</f>
        <v>Permanent</v>
      </c>
    </row>
    <row r="3562" spans="1:15" x14ac:dyDescent="0.25">
      <c r="A3562" t="s">
        <v>3900</v>
      </c>
      <c r="B3562">
        <v>301970782</v>
      </c>
      <c r="C3562">
        <v>12</v>
      </c>
      <c r="D3562" s="1">
        <v>42926.019467592596</v>
      </c>
      <c r="E3562" s="1">
        <v>42925.977743055555</v>
      </c>
      <c r="F3562">
        <v>40000</v>
      </c>
      <c r="G3562">
        <v>44000</v>
      </c>
      <c r="H3562">
        <v>30</v>
      </c>
      <c r="J3562" t="s">
        <v>11</v>
      </c>
      <c r="K3562" s="2">
        <f t="shared" si="165"/>
        <v>0.1</v>
      </c>
      <c r="L3562">
        <f t="shared" si="166"/>
        <v>0</v>
      </c>
      <c r="M3562" t="str">
        <f t="shared" si="167"/>
        <v>3. High Velocity Loyalty (4+)</v>
      </c>
      <c r="N3562" t="str">
        <f>IFERROR(INDEX(Demographics!F:F, MATCH(A3562, Demographics!A:A, 0)), "Unspecified Bank")</f>
        <v>GT Bank</v>
      </c>
      <c r="O3562" t="str">
        <f>IFERROR(INDEX(Demographics!H:H, MATCH(A3562, Demographics!A:A, 0)) &amp; "", "Unknown Status")</f>
        <v>Permanent</v>
      </c>
    </row>
    <row r="3563" spans="1:15" x14ac:dyDescent="0.25">
      <c r="A3563" t="s">
        <v>3901</v>
      </c>
      <c r="B3563">
        <v>301960675</v>
      </c>
      <c r="C3563">
        <v>9</v>
      </c>
      <c r="D3563" s="1">
        <v>42919.382754629631</v>
      </c>
      <c r="E3563" s="1">
        <v>42919.34103009259</v>
      </c>
      <c r="F3563">
        <v>20000</v>
      </c>
      <c r="G3563">
        <v>23000</v>
      </c>
      <c r="H3563">
        <v>30</v>
      </c>
      <c r="J3563" t="s">
        <v>11</v>
      </c>
      <c r="K3563" s="2">
        <f t="shared" si="165"/>
        <v>0.15</v>
      </c>
      <c r="L3563">
        <f t="shared" si="166"/>
        <v>0</v>
      </c>
      <c r="M3563" t="str">
        <f t="shared" si="167"/>
        <v>3. High Velocity Loyalty (4+)</v>
      </c>
      <c r="N3563" t="str">
        <f>IFERROR(INDEX(Demographics!F:F, MATCH(A3563, Demographics!A:A, 0)), "Unspecified Bank")</f>
        <v>Unspecified Bank</v>
      </c>
      <c r="O3563" t="str">
        <f>IFERROR(INDEX(Demographics!H:H, MATCH(A3563, Demographics!A:A, 0)) &amp; "", "Unknown Status")</f>
        <v>Unknown Status</v>
      </c>
    </row>
    <row r="3564" spans="1:15" x14ac:dyDescent="0.25">
      <c r="A3564" t="s">
        <v>2895</v>
      </c>
      <c r="B3564">
        <v>301960829</v>
      </c>
      <c r="C3564">
        <v>4</v>
      </c>
      <c r="D3564" s="1">
        <v>42919.457604166666</v>
      </c>
      <c r="E3564" s="1">
        <v>42919.415868055556</v>
      </c>
      <c r="F3564">
        <v>20000</v>
      </c>
      <c r="G3564">
        <v>24000</v>
      </c>
      <c r="H3564">
        <v>30</v>
      </c>
      <c r="J3564" t="s">
        <v>11</v>
      </c>
      <c r="K3564" s="2">
        <f t="shared" si="165"/>
        <v>0.2</v>
      </c>
      <c r="L3564">
        <f t="shared" si="166"/>
        <v>0</v>
      </c>
      <c r="M3564" t="str">
        <f t="shared" si="167"/>
        <v>3. High Velocity Loyalty (4+)</v>
      </c>
      <c r="N3564" t="str">
        <f>IFERROR(INDEX(Demographics!F:F, MATCH(A3564, Demographics!A:A, 0)), "Unspecified Bank")</f>
        <v>GT Bank</v>
      </c>
      <c r="O3564" t="str">
        <f>IFERROR(INDEX(Demographics!H:H, MATCH(A3564, Demographics!A:A, 0)) &amp; "", "Unknown Status")</f>
        <v/>
      </c>
    </row>
    <row r="3565" spans="1:15" x14ac:dyDescent="0.25">
      <c r="A3565" t="s">
        <v>3902</v>
      </c>
      <c r="B3565">
        <v>301987030</v>
      </c>
      <c r="C3565">
        <v>7</v>
      </c>
      <c r="D3565" s="1">
        <v>42936.366539351853</v>
      </c>
      <c r="E3565" s="1">
        <v>42936.32476851852</v>
      </c>
      <c r="F3565">
        <v>30000</v>
      </c>
      <c r="G3565">
        <v>34500</v>
      </c>
      <c r="H3565">
        <v>30</v>
      </c>
      <c r="J3565" t="s">
        <v>11</v>
      </c>
      <c r="K3565" s="2">
        <f t="shared" si="165"/>
        <v>0.15</v>
      </c>
      <c r="L3565">
        <f t="shared" si="166"/>
        <v>0</v>
      </c>
      <c r="M3565" t="str">
        <f t="shared" si="167"/>
        <v>3. High Velocity Loyalty (4+)</v>
      </c>
      <c r="N3565" t="str">
        <f>IFERROR(INDEX(Demographics!F:F, MATCH(A3565, Demographics!A:A, 0)), "Unspecified Bank")</f>
        <v>First Bank</v>
      </c>
      <c r="O3565" t="str">
        <f>IFERROR(INDEX(Demographics!H:H, MATCH(A3565, Demographics!A:A, 0)) &amp; "", "Unknown Status")</f>
        <v>Permanent</v>
      </c>
    </row>
    <row r="3566" spans="1:15" x14ac:dyDescent="0.25">
      <c r="A3566" t="s">
        <v>3903</v>
      </c>
      <c r="B3566">
        <v>301996952</v>
      </c>
      <c r="C3566">
        <v>2</v>
      </c>
      <c r="D3566" s="1">
        <v>42942.549305555556</v>
      </c>
      <c r="E3566" s="1">
        <v>42942.5075462963</v>
      </c>
      <c r="F3566">
        <v>10000</v>
      </c>
      <c r="G3566">
        <v>13000</v>
      </c>
      <c r="H3566">
        <v>30</v>
      </c>
      <c r="I3566" t="s">
        <v>3904</v>
      </c>
      <c r="J3566" t="s">
        <v>11</v>
      </c>
      <c r="K3566" s="2">
        <f t="shared" si="165"/>
        <v>0.3</v>
      </c>
      <c r="L3566">
        <f t="shared" si="166"/>
        <v>0</v>
      </c>
      <c r="M3566" t="str">
        <f t="shared" si="167"/>
        <v>2. Early Repeat (2-3)</v>
      </c>
      <c r="N3566" t="str">
        <f>IFERROR(INDEX(Demographics!F:F, MATCH(A3566, Demographics!A:A, 0)), "Unspecified Bank")</f>
        <v>First Bank</v>
      </c>
      <c r="O3566" t="str">
        <f>IFERROR(INDEX(Demographics!H:H, MATCH(A3566, Demographics!A:A, 0)) &amp; "", "Unknown Status")</f>
        <v>Permanent</v>
      </c>
    </row>
    <row r="3567" spans="1:15" x14ac:dyDescent="0.25">
      <c r="A3567" t="s">
        <v>3905</v>
      </c>
      <c r="B3567">
        <v>301979129</v>
      </c>
      <c r="C3567">
        <v>4</v>
      </c>
      <c r="D3567" s="1">
        <v>42931.554884259262</v>
      </c>
      <c r="E3567" s="1">
        <v>42931.512407407405</v>
      </c>
      <c r="F3567">
        <v>10000</v>
      </c>
      <c r="G3567">
        <v>13000</v>
      </c>
      <c r="H3567">
        <v>30</v>
      </c>
      <c r="J3567" t="s">
        <v>11</v>
      </c>
      <c r="K3567" s="2">
        <f t="shared" si="165"/>
        <v>0.3</v>
      </c>
      <c r="L3567">
        <f t="shared" si="166"/>
        <v>0</v>
      </c>
      <c r="M3567" t="str">
        <f t="shared" si="167"/>
        <v>3. High Velocity Loyalty (4+)</v>
      </c>
      <c r="N3567" t="str">
        <f>IFERROR(INDEX(Demographics!F:F, MATCH(A3567, Demographics!A:A, 0)), "Unspecified Bank")</f>
        <v>Unspecified Bank</v>
      </c>
      <c r="O3567" t="str">
        <f>IFERROR(INDEX(Demographics!H:H, MATCH(A3567, Demographics!A:A, 0)) &amp; "", "Unknown Status")</f>
        <v>Unknown Status</v>
      </c>
    </row>
    <row r="3568" spans="1:15" x14ac:dyDescent="0.25">
      <c r="A3568" t="s">
        <v>3906</v>
      </c>
      <c r="B3568">
        <v>301967626</v>
      </c>
      <c r="C3568">
        <v>3</v>
      </c>
      <c r="D3568" s="1">
        <v>42923.400451388887</v>
      </c>
      <c r="E3568" s="1">
        <v>42923.358715277776</v>
      </c>
      <c r="F3568">
        <v>10000</v>
      </c>
      <c r="G3568">
        <v>13000</v>
      </c>
      <c r="H3568">
        <v>30</v>
      </c>
      <c r="I3568" t="s">
        <v>3707</v>
      </c>
      <c r="J3568" t="s">
        <v>11</v>
      </c>
      <c r="K3568" s="2">
        <f t="shared" si="165"/>
        <v>0.3</v>
      </c>
      <c r="L3568">
        <f t="shared" si="166"/>
        <v>0</v>
      </c>
      <c r="M3568" t="str">
        <f t="shared" si="167"/>
        <v>2. Early Repeat (2-3)</v>
      </c>
      <c r="N3568" t="str">
        <f>IFERROR(INDEX(Demographics!F:F, MATCH(A3568, Demographics!A:A, 0)), "Unspecified Bank")</f>
        <v>FCMB</v>
      </c>
      <c r="O3568" t="str">
        <f>IFERROR(INDEX(Demographics!H:H, MATCH(A3568, Demographics!A:A, 0)) &amp; "", "Unknown Status")</f>
        <v>Permanent</v>
      </c>
    </row>
    <row r="3569" spans="1:15" x14ac:dyDescent="0.25">
      <c r="A3569" t="s">
        <v>3907</v>
      </c>
      <c r="B3569">
        <v>301975197</v>
      </c>
      <c r="C3569">
        <v>10</v>
      </c>
      <c r="D3569" s="1">
        <v>42928.880520833336</v>
      </c>
      <c r="E3569" s="1">
        <v>42928.838773148149</v>
      </c>
      <c r="F3569">
        <v>40000</v>
      </c>
      <c r="G3569">
        <v>48000</v>
      </c>
      <c r="H3569">
        <v>60</v>
      </c>
      <c r="J3569" t="s">
        <v>11</v>
      </c>
      <c r="K3569" s="2">
        <f t="shared" si="165"/>
        <v>0.2</v>
      </c>
      <c r="L3569">
        <f t="shared" si="166"/>
        <v>0</v>
      </c>
      <c r="M3569" t="str">
        <f t="shared" si="167"/>
        <v>3. High Velocity Loyalty (4+)</v>
      </c>
      <c r="N3569" t="str">
        <f>IFERROR(INDEX(Demographics!F:F, MATCH(A3569, Demographics!A:A, 0)), "Unspecified Bank")</f>
        <v>EcoBank</v>
      </c>
      <c r="O3569" t="str">
        <f>IFERROR(INDEX(Demographics!H:H, MATCH(A3569, Demographics!A:A, 0)) &amp; "", "Unknown Status")</f>
        <v>Self-Employed</v>
      </c>
    </row>
    <row r="3570" spans="1:15" x14ac:dyDescent="0.25">
      <c r="A3570" t="s">
        <v>3908</v>
      </c>
      <c r="B3570">
        <v>302000039</v>
      </c>
      <c r="C3570">
        <v>3</v>
      </c>
      <c r="D3570" s="1">
        <v>42944.357349537036</v>
      </c>
      <c r="E3570" s="1">
        <v>42944.315613425926</v>
      </c>
      <c r="F3570">
        <v>10000</v>
      </c>
      <c r="G3570">
        <v>11500</v>
      </c>
      <c r="H3570">
        <v>15</v>
      </c>
      <c r="J3570" t="s">
        <v>11</v>
      </c>
      <c r="K3570" s="2">
        <f t="shared" si="165"/>
        <v>0.15</v>
      </c>
      <c r="L3570">
        <f t="shared" si="166"/>
        <v>0</v>
      </c>
      <c r="M3570" t="str">
        <f t="shared" si="167"/>
        <v>2. Early Repeat (2-3)</v>
      </c>
      <c r="N3570" t="str">
        <f>IFERROR(INDEX(Demographics!F:F, MATCH(A3570, Demographics!A:A, 0)), "Unspecified Bank")</f>
        <v>GT Bank</v>
      </c>
      <c r="O3570" t="str">
        <f>IFERROR(INDEX(Demographics!H:H, MATCH(A3570, Demographics!A:A, 0)) &amp; "", "Unknown Status")</f>
        <v>Permanent</v>
      </c>
    </row>
    <row r="3571" spans="1:15" x14ac:dyDescent="0.25">
      <c r="A3571" t="s">
        <v>3909</v>
      </c>
      <c r="B3571">
        <v>301978127</v>
      </c>
      <c r="C3571">
        <v>2</v>
      </c>
      <c r="D3571" s="1">
        <v>42930.757615740738</v>
      </c>
      <c r="E3571" s="1">
        <v>42930.715868055559</v>
      </c>
      <c r="F3571">
        <v>10000</v>
      </c>
      <c r="G3571">
        <v>11500</v>
      </c>
      <c r="H3571">
        <v>15</v>
      </c>
      <c r="J3571" t="s">
        <v>23</v>
      </c>
      <c r="K3571" s="2">
        <f t="shared" si="165"/>
        <v>0.15</v>
      </c>
      <c r="L3571">
        <f t="shared" si="166"/>
        <v>1</v>
      </c>
      <c r="M3571" t="str">
        <f t="shared" si="167"/>
        <v>2. Early Repeat (2-3)</v>
      </c>
      <c r="N3571" t="str">
        <f>IFERROR(INDEX(Demographics!F:F, MATCH(A3571, Demographics!A:A, 0)), "Unspecified Bank")</f>
        <v>GT Bank</v>
      </c>
      <c r="O3571" t="str">
        <f>IFERROR(INDEX(Demographics!H:H, MATCH(A3571, Demographics!A:A, 0)) &amp; "", "Unknown Status")</f>
        <v/>
      </c>
    </row>
    <row r="3572" spans="1:15" x14ac:dyDescent="0.25">
      <c r="A3572" t="s">
        <v>3910</v>
      </c>
      <c r="B3572">
        <v>301966614</v>
      </c>
      <c r="C3572">
        <v>16</v>
      </c>
      <c r="D3572" s="1">
        <v>42922.633773148147</v>
      </c>
      <c r="E3572" s="1">
        <v>42922.592037037037</v>
      </c>
      <c r="F3572">
        <v>40000</v>
      </c>
      <c r="G3572">
        <v>42000</v>
      </c>
      <c r="H3572">
        <v>30</v>
      </c>
      <c r="J3572" t="s">
        <v>11</v>
      </c>
      <c r="K3572" s="2">
        <f t="shared" si="165"/>
        <v>0.05</v>
      </c>
      <c r="L3572">
        <f t="shared" si="166"/>
        <v>0</v>
      </c>
      <c r="M3572" t="str">
        <f t="shared" si="167"/>
        <v>3. High Velocity Loyalty (4+)</v>
      </c>
      <c r="N3572" t="str">
        <f>IFERROR(INDEX(Demographics!F:F, MATCH(A3572, Demographics!A:A, 0)), "Unspecified Bank")</f>
        <v>GT Bank</v>
      </c>
      <c r="O3572" t="str">
        <f>IFERROR(INDEX(Demographics!H:H, MATCH(A3572, Demographics!A:A, 0)) &amp; "", "Unknown Status")</f>
        <v>Self-Employed</v>
      </c>
    </row>
    <row r="3573" spans="1:15" x14ac:dyDescent="0.25">
      <c r="A3573" t="s">
        <v>3911</v>
      </c>
      <c r="B3573">
        <v>301971977</v>
      </c>
      <c r="C3573">
        <v>2</v>
      </c>
      <c r="D3573" s="1">
        <v>42926.776122685187</v>
      </c>
      <c r="E3573" s="1">
        <v>42926.734386574077</v>
      </c>
      <c r="F3573">
        <v>10000</v>
      </c>
      <c r="G3573">
        <v>13000</v>
      </c>
      <c r="H3573">
        <v>30</v>
      </c>
      <c r="J3573" t="s">
        <v>11</v>
      </c>
      <c r="K3573" s="2">
        <f t="shared" si="165"/>
        <v>0.3</v>
      </c>
      <c r="L3573">
        <f t="shared" si="166"/>
        <v>0</v>
      </c>
      <c r="M3573" t="str">
        <f t="shared" si="167"/>
        <v>2. Early Repeat (2-3)</v>
      </c>
      <c r="N3573" t="str">
        <f>IFERROR(INDEX(Demographics!F:F, MATCH(A3573, Demographics!A:A, 0)), "Unspecified Bank")</f>
        <v>Diamond Bank</v>
      </c>
      <c r="O3573" t="str">
        <f>IFERROR(INDEX(Demographics!H:H, MATCH(A3573, Demographics!A:A, 0)) &amp; "", "Unknown Status")</f>
        <v/>
      </c>
    </row>
    <row r="3574" spans="1:15" x14ac:dyDescent="0.25">
      <c r="A3574" t="s">
        <v>3912</v>
      </c>
      <c r="B3574">
        <v>301965547</v>
      </c>
      <c r="C3574">
        <v>3</v>
      </c>
      <c r="D3574" s="1">
        <v>42921.868854166663</v>
      </c>
      <c r="E3574" s="1">
        <v>42921.82708333333</v>
      </c>
      <c r="F3574">
        <v>10000</v>
      </c>
      <c r="G3574">
        <v>11500</v>
      </c>
      <c r="H3574">
        <v>15</v>
      </c>
      <c r="J3574" t="s">
        <v>11</v>
      </c>
      <c r="K3574" s="2">
        <f t="shared" si="165"/>
        <v>0.15</v>
      </c>
      <c r="L3574">
        <f t="shared" si="166"/>
        <v>0</v>
      </c>
      <c r="M3574" t="str">
        <f t="shared" si="167"/>
        <v>2. Early Repeat (2-3)</v>
      </c>
      <c r="N3574" t="str">
        <f>IFERROR(INDEX(Demographics!F:F, MATCH(A3574, Demographics!A:A, 0)), "Unspecified Bank")</f>
        <v>First Bank</v>
      </c>
      <c r="O3574" t="str">
        <f>IFERROR(INDEX(Demographics!H:H, MATCH(A3574, Demographics!A:A, 0)) &amp; "", "Unknown Status")</f>
        <v>Permanent</v>
      </c>
    </row>
    <row r="3575" spans="1:15" x14ac:dyDescent="0.25">
      <c r="A3575" t="s">
        <v>3913</v>
      </c>
      <c r="B3575">
        <v>301983904</v>
      </c>
      <c r="C3575">
        <v>2</v>
      </c>
      <c r="D3575" s="1">
        <v>42934.579722222225</v>
      </c>
      <c r="E3575" s="1">
        <v>42934.537974537037</v>
      </c>
      <c r="F3575">
        <v>10000</v>
      </c>
      <c r="G3575">
        <v>13000</v>
      </c>
      <c r="H3575">
        <v>30</v>
      </c>
      <c r="J3575" t="s">
        <v>23</v>
      </c>
      <c r="K3575" s="2">
        <f t="shared" si="165"/>
        <v>0.3</v>
      </c>
      <c r="L3575">
        <f t="shared" si="166"/>
        <v>1</v>
      </c>
      <c r="M3575" t="str">
        <f t="shared" si="167"/>
        <v>2. Early Repeat (2-3)</v>
      </c>
      <c r="N3575" t="str">
        <f>IFERROR(INDEX(Demographics!F:F, MATCH(A3575, Demographics!A:A, 0)), "Unspecified Bank")</f>
        <v>Access Bank</v>
      </c>
      <c r="O3575" t="str">
        <f>IFERROR(INDEX(Demographics!H:H, MATCH(A3575, Demographics!A:A, 0)) &amp; "", "Unknown Status")</f>
        <v>Permanent</v>
      </c>
    </row>
    <row r="3576" spans="1:15" x14ac:dyDescent="0.25">
      <c r="A3576" t="s">
        <v>3914</v>
      </c>
      <c r="B3576">
        <v>301983895</v>
      </c>
      <c r="C3576">
        <v>3</v>
      </c>
      <c r="D3576" s="1">
        <v>42934.577685185184</v>
      </c>
      <c r="E3576" s="1">
        <v>42934.535937499997</v>
      </c>
      <c r="F3576">
        <v>10000</v>
      </c>
      <c r="G3576">
        <v>13000</v>
      </c>
      <c r="H3576">
        <v>30</v>
      </c>
      <c r="J3576" t="s">
        <v>11</v>
      </c>
      <c r="K3576" s="2">
        <f t="shared" si="165"/>
        <v>0.3</v>
      </c>
      <c r="L3576">
        <f t="shared" si="166"/>
        <v>0</v>
      </c>
      <c r="M3576" t="str">
        <f t="shared" si="167"/>
        <v>2. Early Repeat (2-3)</v>
      </c>
      <c r="N3576" t="str">
        <f>IFERROR(INDEX(Demographics!F:F, MATCH(A3576, Demographics!A:A, 0)), "Unspecified Bank")</f>
        <v>FCMB</v>
      </c>
      <c r="O3576" t="str">
        <f>IFERROR(INDEX(Demographics!H:H, MATCH(A3576, Demographics!A:A, 0)) &amp; "", "Unknown Status")</f>
        <v>Permanent</v>
      </c>
    </row>
    <row r="3577" spans="1:15" x14ac:dyDescent="0.25">
      <c r="A3577" t="s">
        <v>3915</v>
      </c>
      <c r="B3577">
        <v>301967850</v>
      </c>
      <c r="C3577">
        <v>3</v>
      </c>
      <c r="D3577" s="1">
        <v>42923.500543981485</v>
      </c>
      <c r="E3577" s="1">
        <v>42923.458819444444</v>
      </c>
      <c r="F3577">
        <v>10000</v>
      </c>
      <c r="G3577">
        <v>13000</v>
      </c>
      <c r="H3577">
        <v>30</v>
      </c>
      <c r="I3577" t="s">
        <v>3241</v>
      </c>
      <c r="J3577" t="s">
        <v>11</v>
      </c>
      <c r="K3577" s="2">
        <f t="shared" si="165"/>
        <v>0.3</v>
      </c>
      <c r="L3577">
        <f t="shared" si="166"/>
        <v>0</v>
      </c>
      <c r="M3577" t="str">
        <f t="shared" si="167"/>
        <v>2. Early Repeat (2-3)</v>
      </c>
      <c r="N3577" t="str">
        <f>IFERROR(INDEX(Demographics!F:F, MATCH(A3577, Demographics!A:A, 0)), "Unspecified Bank")</f>
        <v>Unspecified Bank</v>
      </c>
      <c r="O3577" t="str">
        <f>IFERROR(INDEX(Demographics!H:H, MATCH(A3577, Demographics!A:A, 0)) &amp; "", "Unknown Status")</f>
        <v>Unknown Status</v>
      </c>
    </row>
    <row r="3578" spans="1:15" x14ac:dyDescent="0.25">
      <c r="A3578" t="s">
        <v>3916</v>
      </c>
      <c r="B3578">
        <v>301958616</v>
      </c>
      <c r="C3578">
        <v>4</v>
      </c>
      <c r="D3578" s="1">
        <v>42917.317395833335</v>
      </c>
      <c r="E3578" s="1">
        <v>42917.275613425925</v>
      </c>
      <c r="F3578">
        <v>10000</v>
      </c>
      <c r="G3578">
        <v>12250</v>
      </c>
      <c r="H3578">
        <v>30</v>
      </c>
      <c r="J3578" t="s">
        <v>11</v>
      </c>
      <c r="K3578" s="2">
        <f t="shared" si="165"/>
        <v>0.22500000000000001</v>
      </c>
      <c r="L3578">
        <f t="shared" si="166"/>
        <v>0</v>
      </c>
      <c r="M3578" t="str">
        <f t="shared" si="167"/>
        <v>3. High Velocity Loyalty (4+)</v>
      </c>
      <c r="N3578" t="str">
        <f>IFERROR(INDEX(Demographics!F:F, MATCH(A3578, Demographics!A:A, 0)), "Unspecified Bank")</f>
        <v>Union Bank</v>
      </c>
      <c r="O3578" t="str">
        <f>IFERROR(INDEX(Demographics!H:H, MATCH(A3578, Demographics!A:A, 0)) &amp; "", "Unknown Status")</f>
        <v>Permanent</v>
      </c>
    </row>
    <row r="3579" spans="1:15" x14ac:dyDescent="0.25">
      <c r="A3579" t="s">
        <v>3917</v>
      </c>
      <c r="B3579">
        <v>301965476</v>
      </c>
      <c r="C3579">
        <v>11</v>
      </c>
      <c r="D3579" s="1">
        <v>42921.829513888886</v>
      </c>
      <c r="E3579" s="1">
        <v>42921.787766203706</v>
      </c>
      <c r="F3579">
        <v>15000</v>
      </c>
      <c r="G3579">
        <v>16500</v>
      </c>
      <c r="H3579">
        <v>30</v>
      </c>
      <c r="J3579" t="s">
        <v>11</v>
      </c>
      <c r="K3579" s="2">
        <f t="shared" si="165"/>
        <v>0.1</v>
      </c>
      <c r="L3579">
        <f t="shared" si="166"/>
        <v>0</v>
      </c>
      <c r="M3579" t="str">
        <f t="shared" si="167"/>
        <v>3. High Velocity Loyalty (4+)</v>
      </c>
      <c r="N3579" t="str">
        <f>IFERROR(INDEX(Demographics!F:F, MATCH(A3579, Demographics!A:A, 0)), "Unspecified Bank")</f>
        <v>GT Bank</v>
      </c>
      <c r="O3579" t="str">
        <f>IFERROR(INDEX(Demographics!H:H, MATCH(A3579, Demographics!A:A, 0)) &amp; "", "Unknown Status")</f>
        <v>Self-Employed</v>
      </c>
    </row>
    <row r="3580" spans="1:15" x14ac:dyDescent="0.25">
      <c r="A3580" t="s">
        <v>3918</v>
      </c>
      <c r="B3580">
        <v>302001870</v>
      </c>
      <c r="C3580">
        <v>8</v>
      </c>
      <c r="D3580" s="1">
        <v>42945.392175925925</v>
      </c>
      <c r="E3580" s="1">
        <v>42945.350416666668</v>
      </c>
      <c r="F3580">
        <v>30000</v>
      </c>
      <c r="G3580">
        <v>39000</v>
      </c>
      <c r="H3580">
        <v>60</v>
      </c>
      <c r="J3580" t="s">
        <v>23</v>
      </c>
      <c r="K3580" s="2">
        <f t="shared" si="165"/>
        <v>0.3</v>
      </c>
      <c r="L3580">
        <f t="shared" si="166"/>
        <v>1</v>
      </c>
      <c r="M3580" t="str">
        <f t="shared" si="167"/>
        <v>3. High Velocity Loyalty (4+)</v>
      </c>
      <c r="N3580" t="str">
        <f>IFERROR(INDEX(Demographics!F:F, MATCH(A3580, Demographics!A:A, 0)), "Unspecified Bank")</f>
        <v>First Bank</v>
      </c>
      <c r="O3580" t="str">
        <f>IFERROR(INDEX(Demographics!H:H, MATCH(A3580, Demographics!A:A, 0)) &amp; "", "Unknown Status")</f>
        <v>Permanent</v>
      </c>
    </row>
    <row r="3581" spans="1:15" x14ac:dyDescent="0.25">
      <c r="A3581" t="s">
        <v>3919</v>
      </c>
      <c r="B3581">
        <v>302000783</v>
      </c>
      <c r="C3581">
        <v>8</v>
      </c>
      <c r="D3581" s="1">
        <v>42944.633298611108</v>
      </c>
      <c r="E3581" s="1">
        <v>42944.590821759259</v>
      </c>
      <c r="F3581">
        <v>30000</v>
      </c>
      <c r="G3581">
        <v>34500</v>
      </c>
      <c r="H3581">
        <v>30</v>
      </c>
      <c r="J3581" t="s">
        <v>23</v>
      </c>
      <c r="K3581" s="2">
        <f t="shared" si="165"/>
        <v>0.15</v>
      </c>
      <c r="L3581">
        <f t="shared" si="166"/>
        <v>1</v>
      </c>
      <c r="M3581" t="str">
        <f t="shared" si="167"/>
        <v>3. High Velocity Loyalty (4+)</v>
      </c>
      <c r="N3581" t="str">
        <f>IFERROR(INDEX(Demographics!F:F, MATCH(A3581, Demographics!A:A, 0)), "Unspecified Bank")</f>
        <v>First Bank</v>
      </c>
      <c r="O3581" t="str">
        <f>IFERROR(INDEX(Demographics!H:H, MATCH(A3581, Demographics!A:A, 0)) &amp; "", "Unknown Status")</f>
        <v>Permanent</v>
      </c>
    </row>
    <row r="3582" spans="1:15" x14ac:dyDescent="0.25">
      <c r="A3582" t="s">
        <v>3920</v>
      </c>
      <c r="B3582">
        <v>301971846</v>
      </c>
      <c r="C3582">
        <v>2</v>
      </c>
      <c r="D3582" s="1">
        <v>42926.719143518516</v>
      </c>
      <c r="E3582" s="1">
        <v>42926.677407407406</v>
      </c>
      <c r="F3582">
        <v>10000</v>
      </c>
      <c r="G3582">
        <v>13000</v>
      </c>
      <c r="H3582">
        <v>30</v>
      </c>
      <c r="J3582" t="s">
        <v>11</v>
      </c>
      <c r="K3582" s="2">
        <f t="shared" si="165"/>
        <v>0.3</v>
      </c>
      <c r="L3582">
        <f t="shared" si="166"/>
        <v>0</v>
      </c>
      <c r="M3582" t="str">
        <f t="shared" si="167"/>
        <v>2. Early Repeat (2-3)</v>
      </c>
      <c r="N3582" t="str">
        <f>IFERROR(INDEX(Demographics!F:F, MATCH(A3582, Demographics!A:A, 0)), "Unspecified Bank")</f>
        <v>UBA</v>
      </c>
      <c r="O3582" t="str">
        <f>IFERROR(INDEX(Demographics!H:H, MATCH(A3582, Demographics!A:A, 0)) &amp; "", "Unknown Status")</f>
        <v>Permanent</v>
      </c>
    </row>
    <row r="3583" spans="1:15" x14ac:dyDescent="0.25">
      <c r="A3583" t="s">
        <v>3921</v>
      </c>
      <c r="B3583">
        <v>301997510</v>
      </c>
      <c r="C3583">
        <v>3</v>
      </c>
      <c r="D3583" s="1">
        <v>42942.766898148147</v>
      </c>
      <c r="E3583" s="1">
        <v>42942.725127314814</v>
      </c>
      <c r="F3583">
        <v>10000</v>
      </c>
      <c r="G3583">
        <v>11500</v>
      </c>
      <c r="H3583">
        <v>15</v>
      </c>
      <c r="J3583" t="s">
        <v>11</v>
      </c>
      <c r="K3583" s="2">
        <f t="shared" si="165"/>
        <v>0.15</v>
      </c>
      <c r="L3583">
        <f t="shared" si="166"/>
        <v>0</v>
      </c>
      <c r="M3583" t="str">
        <f t="shared" si="167"/>
        <v>2. Early Repeat (2-3)</v>
      </c>
      <c r="N3583" t="str">
        <f>IFERROR(INDEX(Demographics!F:F, MATCH(A3583, Demographics!A:A, 0)), "Unspecified Bank")</f>
        <v>Unspecified Bank</v>
      </c>
      <c r="O3583" t="str">
        <f>IFERROR(INDEX(Demographics!H:H, MATCH(A3583, Demographics!A:A, 0)) &amp; "", "Unknown Status")</f>
        <v>Unknown Status</v>
      </c>
    </row>
    <row r="3584" spans="1:15" x14ac:dyDescent="0.25">
      <c r="A3584" t="s">
        <v>3922</v>
      </c>
      <c r="B3584">
        <v>301999288</v>
      </c>
      <c r="C3584">
        <v>7</v>
      </c>
      <c r="D3584" s="1">
        <v>42943.764143518521</v>
      </c>
      <c r="E3584" s="1">
        <v>42943.722407407404</v>
      </c>
      <c r="F3584">
        <v>30000</v>
      </c>
      <c r="G3584">
        <v>39000</v>
      </c>
      <c r="H3584">
        <v>60</v>
      </c>
      <c r="J3584" t="s">
        <v>11</v>
      </c>
      <c r="K3584" s="2">
        <f t="shared" si="165"/>
        <v>0.3</v>
      </c>
      <c r="L3584">
        <f t="shared" si="166"/>
        <v>0</v>
      </c>
      <c r="M3584" t="str">
        <f t="shared" si="167"/>
        <v>3. High Velocity Loyalty (4+)</v>
      </c>
      <c r="N3584" t="str">
        <f>IFERROR(INDEX(Demographics!F:F, MATCH(A3584, Demographics!A:A, 0)), "Unspecified Bank")</f>
        <v>GT Bank</v>
      </c>
      <c r="O3584" t="str">
        <f>IFERROR(INDEX(Demographics!H:H, MATCH(A3584, Demographics!A:A, 0)) &amp; "", "Unknown Status")</f>
        <v>Permanent</v>
      </c>
    </row>
    <row r="3585" spans="1:15" x14ac:dyDescent="0.25">
      <c r="A3585" t="s">
        <v>3923</v>
      </c>
      <c r="B3585">
        <v>301962094</v>
      </c>
      <c r="C3585">
        <v>3</v>
      </c>
      <c r="D3585" s="1">
        <v>42919.854212962964</v>
      </c>
      <c r="E3585" s="1">
        <v>42919.812488425923</v>
      </c>
      <c r="F3585">
        <v>10000</v>
      </c>
      <c r="G3585">
        <v>13000</v>
      </c>
      <c r="H3585">
        <v>30</v>
      </c>
      <c r="J3585" t="s">
        <v>11</v>
      </c>
      <c r="K3585" s="2">
        <f t="shared" si="165"/>
        <v>0.3</v>
      </c>
      <c r="L3585">
        <f t="shared" si="166"/>
        <v>0</v>
      </c>
      <c r="M3585" t="str">
        <f t="shared" si="167"/>
        <v>2. Early Repeat (2-3)</v>
      </c>
      <c r="N3585" t="str">
        <f>IFERROR(INDEX(Demographics!F:F, MATCH(A3585, Demographics!A:A, 0)), "Unspecified Bank")</f>
        <v>Unspecified Bank</v>
      </c>
      <c r="O3585" t="str">
        <f>IFERROR(INDEX(Demographics!H:H, MATCH(A3585, Demographics!A:A, 0)) &amp; "", "Unknown Status")</f>
        <v>Unknown Status</v>
      </c>
    </row>
    <row r="3586" spans="1:15" x14ac:dyDescent="0.25">
      <c r="A3586" t="s">
        <v>3924</v>
      </c>
      <c r="B3586">
        <v>301986762</v>
      </c>
      <c r="C3586">
        <v>2</v>
      </c>
      <c r="D3586" s="1">
        <v>42936.212685185186</v>
      </c>
      <c r="E3586" s="1">
        <v>42936.170914351853</v>
      </c>
      <c r="F3586">
        <v>10000</v>
      </c>
      <c r="G3586">
        <v>11500</v>
      </c>
      <c r="H3586">
        <v>15</v>
      </c>
      <c r="J3586" t="s">
        <v>11</v>
      </c>
      <c r="K3586" s="2">
        <f t="shared" si="165"/>
        <v>0.15</v>
      </c>
      <c r="L3586">
        <f t="shared" si="166"/>
        <v>0</v>
      </c>
      <c r="M3586" t="str">
        <f t="shared" si="167"/>
        <v>2. Early Repeat (2-3)</v>
      </c>
      <c r="N3586" t="str">
        <f>IFERROR(INDEX(Demographics!F:F, MATCH(A3586, Demographics!A:A, 0)), "Unspecified Bank")</f>
        <v>Diamond Bank</v>
      </c>
      <c r="O3586" t="str">
        <f>IFERROR(INDEX(Demographics!H:H, MATCH(A3586, Demographics!A:A, 0)) &amp; "", "Unknown Status")</f>
        <v>Permanent</v>
      </c>
    </row>
    <row r="3587" spans="1:15" x14ac:dyDescent="0.25">
      <c r="A3587" t="s">
        <v>3925</v>
      </c>
      <c r="B3587">
        <v>301966627</v>
      </c>
      <c r="C3587">
        <v>2</v>
      </c>
      <c r="D3587" s="1">
        <v>42922.638935185183</v>
      </c>
      <c r="E3587" s="1">
        <v>42922.597199074073</v>
      </c>
      <c r="F3587">
        <v>10000</v>
      </c>
      <c r="G3587">
        <v>11500</v>
      </c>
      <c r="H3587">
        <v>15</v>
      </c>
      <c r="J3587" t="s">
        <v>23</v>
      </c>
      <c r="K3587" s="2">
        <f t="shared" ref="K3587:K3650" si="168">(G3587 - F3587) / F3587</f>
        <v>0.15</v>
      </c>
      <c r="L3587">
        <f t="shared" ref="L3587:L3650" si="169">IF(J3587="bad", 1, 0)</f>
        <v>1</v>
      </c>
      <c r="M3587" t="str">
        <f t="shared" ref="M3587:M3650" si="170">IF(C3587=1, "1. First-Time Applicant", IF(C3587&lt;=3, "2. Early Repeat (2-3)", "3. High Velocity Loyalty (4+)"))</f>
        <v>2. Early Repeat (2-3)</v>
      </c>
      <c r="N3587" t="str">
        <f>IFERROR(INDEX(Demographics!F:F, MATCH(A3587, Demographics!A:A, 0)), "Unspecified Bank")</f>
        <v>EcoBank</v>
      </c>
      <c r="O3587" t="str">
        <f>IFERROR(INDEX(Demographics!H:H, MATCH(A3587, Demographics!A:A, 0)) &amp; "", "Unknown Status")</f>
        <v>Permanent</v>
      </c>
    </row>
    <row r="3588" spans="1:15" x14ac:dyDescent="0.25">
      <c r="A3588" t="s">
        <v>3926</v>
      </c>
      <c r="B3588">
        <v>301993604</v>
      </c>
      <c r="C3588">
        <v>2</v>
      </c>
      <c r="D3588" s="1">
        <v>42940.629293981481</v>
      </c>
      <c r="E3588" s="1">
        <v>42940.587546296294</v>
      </c>
      <c r="F3588">
        <v>10000</v>
      </c>
      <c r="G3588">
        <v>11500</v>
      </c>
      <c r="H3588">
        <v>15</v>
      </c>
      <c r="J3588" t="s">
        <v>11</v>
      </c>
      <c r="K3588" s="2">
        <f t="shared" si="168"/>
        <v>0.15</v>
      </c>
      <c r="L3588">
        <f t="shared" si="169"/>
        <v>0</v>
      </c>
      <c r="M3588" t="str">
        <f t="shared" si="170"/>
        <v>2. Early Repeat (2-3)</v>
      </c>
      <c r="N3588" t="str">
        <f>IFERROR(INDEX(Demographics!F:F, MATCH(A3588, Demographics!A:A, 0)), "Unspecified Bank")</f>
        <v>Diamond Bank</v>
      </c>
      <c r="O3588" t="str">
        <f>IFERROR(INDEX(Demographics!H:H, MATCH(A3588, Demographics!A:A, 0)) &amp; "", "Unknown Status")</f>
        <v>Permanent</v>
      </c>
    </row>
    <row r="3589" spans="1:15" x14ac:dyDescent="0.25">
      <c r="A3589" t="s">
        <v>3927</v>
      </c>
      <c r="B3589">
        <v>301992950</v>
      </c>
      <c r="C3589">
        <v>2</v>
      </c>
      <c r="D3589" s="1">
        <v>42940.400173611109</v>
      </c>
      <c r="E3589" s="1">
        <v>42940.358356481483</v>
      </c>
      <c r="F3589">
        <v>10000</v>
      </c>
      <c r="G3589">
        <v>11500</v>
      </c>
      <c r="H3589">
        <v>15</v>
      </c>
      <c r="I3589" t="s">
        <v>1422</v>
      </c>
      <c r="J3589" t="s">
        <v>11</v>
      </c>
      <c r="K3589" s="2">
        <f t="shared" si="168"/>
        <v>0.15</v>
      </c>
      <c r="L3589">
        <f t="shared" si="169"/>
        <v>0</v>
      </c>
      <c r="M3589" t="str">
        <f t="shared" si="170"/>
        <v>2. Early Repeat (2-3)</v>
      </c>
      <c r="N3589" t="str">
        <f>IFERROR(INDEX(Demographics!F:F, MATCH(A3589, Demographics!A:A, 0)), "Unspecified Bank")</f>
        <v>Skye Bank</v>
      </c>
      <c r="O3589" t="str">
        <f>IFERROR(INDEX(Demographics!H:H, MATCH(A3589, Demographics!A:A, 0)) &amp; "", "Unknown Status")</f>
        <v/>
      </c>
    </row>
    <row r="3590" spans="1:15" x14ac:dyDescent="0.25">
      <c r="A3590" t="s">
        <v>3928</v>
      </c>
      <c r="B3590">
        <v>301988926</v>
      </c>
      <c r="C3590">
        <v>2</v>
      </c>
      <c r="D3590" s="1">
        <v>42937.402268518519</v>
      </c>
      <c r="E3590" s="1">
        <v>42937.360532407409</v>
      </c>
      <c r="F3590">
        <v>10000</v>
      </c>
      <c r="G3590">
        <v>13000</v>
      </c>
      <c r="H3590">
        <v>30</v>
      </c>
      <c r="J3590" t="s">
        <v>11</v>
      </c>
      <c r="K3590" s="2">
        <f t="shared" si="168"/>
        <v>0.3</v>
      </c>
      <c r="L3590">
        <f t="shared" si="169"/>
        <v>0</v>
      </c>
      <c r="M3590" t="str">
        <f t="shared" si="170"/>
        <v>2. Early Repeat (2-3)</v>
      </c>
      <c r="N3590" t="str">
        <f>IFERROR(INDEX(Demographics!F:F, MATCH(A3590, Demographics!A:A, 0)), "Unspecified Bank")</f>
        <v>GT Bank</v>
      </c>
      <c r="O3590" t="str">
        <f>IFERROR(INDEX(Demographics!H:H, MATCH(A3590, Demographics!A:A, 0)) &amp; "", "Unknown Status")</f>
        <v/>
      </c>
    </row>
    <row r="3591" spans="1:15" x14ac:dyDescent="0.25">
      <c r="A3591" t="s">
        <v>3929</v>
      </c>
      <c r="B3591">
        <v>302000813</v>
      </c>
      <c r="C3591">
        <v>2</v>
      </c>
      <c r="D3591" s="1">
        <v>42944.642847222225</v>
      </c>
      <c r="E3591" s="1">
        <v>42944.601111111115</v>
      </c>
      <c r="F3591">
        <v>10000</v>
      </c>
      <c r="G3591">
        <v>13000</v>
      </c>
      <c r="H3591">
        <v>30</v>
      </c>
      <c r="J3591" t="s">
        <v>11</v>
      </c>
      <c r="K3591" s="2">
        <f t="shared" si="168"/>
        <v>0.3</v>
      </c>
      <c r="L3591">
        <f t="shared" si="169"/>
        <v>0</v>
      </c>
      <c r="M3591" t="str">
        <f t="shared" si="170"/>
        <v>2. Early Repeat (2-3)</v>
      </c>
      <c r="N3591" t="str">
        <f>IFERROR(INDEX(Demographics!F:F, MATCH(A3591, Demographics!A:A, 0)), "Unspecified Bank")</f>
        <v>Fidelity Bank</v>
      </c>
      <c r="O3591" t="str">
        <f>IFERROR(INDEX(Demographics!H:H, MATCH(A3591, Demographics!A:A, 0)) &amp; "", "Unknown Status")</f>
        <v>Permanent</v>
      </c>
    </row>
    <row r="3592" spans="1:15" x14ac:dyDescent="0.25">
      <c r="A3592" t="s">
        <v>3930</v>
      </c>
      <c r="B3592">
        <v>301964663</v>
      </c>
      <c r="C3592">
        <v>8</v>
      </c>
      <c r="D3592" s="1">
        <v>42921.476666666669</v>
      </c>
      <c r="E3592" s="1">
        <v>42921.434930555559</v>
      </c>
      <c r="F3592">
        <v>15000</v>
      </c>
      <c r="G3592">
        <v>17250</v>
      </c>
      <c r="H3592">
        <v>30</v>
      </c>
      <c r="J3592" t="s">
        <v>11</v>
      </c>
      <c r="K3592" s="2">
        <f t="shared" si="168"/>
        <v>0.15</v>
      </c>
      <c r="L3592">
        <f t="shared" si="169"/>
        <v>0</v>
      </c>
      <c r="M3592" t="str">
        <f t="shared" si="170"/>
        <v>3. High Velocity Loyalty (4+)</v>
      </c>
      <c r="N3592" t="str">
        <f>IFERROR(INDEX(Demographics!F:F, MATCH(A3592, Demographics!A:A, 0)), "Unspecified Bank")</f>
        <v>Zenith Bank</v>
      </c>
      <c r="O3592" t="str">
        <f>IFERROR(INDEX(Demographics!H:H, MATCH(A3592, Demographics!A:A, 0)) &amp; "", "Unknown Status")</f>
        <v>Permanent</v>
      </c>
    </row>
    <row r="3593" spans="1:15" x14ac:dyDescent="0.25">
      <c r="A3593" t="s">
        <v>3931</v>
      </c>
      <c r="B3593">
        <v>301998658</v>
      </c>
      <c r="C3593">
        <v>7</v>
      </c>
      <c r="D3593" s="1">
        <v>42943.506423611114</v>
      </c>
      <c r="E3593" s="1">
        <v>42943.464699074073</v>
      </c>
      <c r="F3593">
        <v>30000</v>
      </c>
      <c r="G3593">
        <v>34500</v>
      </c>
      <c r="H3593">
        <v>30</v>
      </c>
      <c r="J3593" t="s">
        <v>11</v>
      </c>
      <c r="K3593" s="2">
        <f t="shared" si="168"/>
        <v>0.15</v>
      </c>
      <c r="L3593">
        <f t="shared" si="169"/>
        <v>0</v>
      </c>
      <c r="M3593" t="str">
        <f t="shared" si="170"/>
        <v>3. High Velocity Loyalty (4+)</v>
      </c>
      <c r="N3593" t="str">
        <f>IFERROR(INDEX(Demographics!F:F, MATCH(A3593, Demographics!A:A, 0)), "Unspecified Bank")</f>
        <v>Keystone Bank</v>
      </c>
      <c r="O3593" t="str">
        <f>IFERROR(INDEX(Demographics!H:H, MATCH(A3593, Demographics!A:A, 0)) &amp; "", "Unknown Status")</f>
        <v>Permanent</v>
      </c>
    </row>
    <row r="3594" spans="1:15" x14ac:dyDescent="0.25">
      <c r="A3594" t="s">
        <v>3932</v>
      </c>
      <c r="B3594">
        <v>301985475</v>
      </c>
      <c r="C3594">
        <v>2</v>
      </c>
      <c r="D3594" s="1">
        <v>42935.49622685185</v>
      </c>
      <c r="E3594" s="1">
        <v>42935.454467592594</v>
      </c>
      <c r="F3594">
        <v>10000</v>
      </c>
      <c r="G3594">
        <v>13000</v>
      </c>
      <c r="H3594">
        <v>30</v>
      </c>
      <c r="J3594" t="s">
        <v>23</v>
      </c>
      <c r="K3594" s="2">
        <f t="shared" si="168"/>
        <v>0.3</v>
      </c>
      <c r="L3594">
        <f t="shared" si="169"/>
        <v>1</v>
      </c>
      <c r="M3594" t="str">
        <f t="shared" si="170"/>
        <v>2. Early Repeat (2-3)</v>
      </c>
      <c r="N3594" t="str">
        <f>IFERROR(INDEX(Demographics!F:F, MATCH(A3594, Demographics!A:A, 0)), "Unspecified Bank")</f>
        <v>Keystone Bank</v>
      </c>
      <c r="O3594" t="str">
        <f>IFERROR(INDEX(Demographics!H:H, MATCH(A3594, Demographics!A:A, 0)) &amp; "", "Unknown Status")</f>
        <v>Permanent</v>
      </c>
    </row>
    <row r="3595" spans="1:15" x14ac:dyDescent="0.25">
      <c r="A3595" t="s">
        <v>3933</v>
      </c>
      <c r="B3595">
        <v>301977600</v>
      </c>
      <c r="C3595">
        <v>2</v>
      </c>
      <c r="D3595" s="1">
        <v>42930.553379629629</v>
      </c>
      <c r="E3595" s="1">
        <v>42930.511631944442</v>
      </c>
      <c r="F3595">
        <v>10000</v>
      </c>
      <c r="G3595">
        <v>13000</v>
      </c>
      <c r="H3595">
        <v>30</v>
      </c>
      <c r="J3595" t="s">
        <v>11</v>
      </c>
      <c r="K3595" s="2">
        <f t="shared" si="168"/>
        <v>0.3</v>
      </c>
      <c r="L3595">
        <f t="shared" si="169"/>
        <v>0</v>
      </c>
      <c r="M3595" t="str">
        <f t="shared" si="170"/>
        <v>2. Early Repeat (2-3)</v>
      </c>
      <c r="N3595" t="str">
        <f>IFERROR(INDEX(Demographics!F:F, MATCH(A3595, Demographics!A:A, 0)), "Unspecified Bank")</f>
        <v>Unspecified Bank</v>
      </c>
      <c r="O3595" t="str">
        <f>IFERROR(INDEX(Demographics!H:H, MATCH(A3595, Demographics!A:A, 0)) &amp; "", "Unknown Status")</f>
        <v>Unknown Status</v>
      </c>
    </row>
    <row r="3596" spans="1:15" x14ac:dyDescent="0.25">
      <c r="A3596" t="s">
        <v>3934</v>
      </c>
      <c r="B3596">
        <v>301982099</v>
      </c>
      <c r="C3596">
        <v>11</v>
      </c>
      <c r="D3596" s="1">
        <v>42933.633738425924</v>
      </c>
      <c r="E3596" s="1">
        <v>42933.591249999998</v>
      </c>
      <c r="F3596">
        <v>40000</v>
      </c>
      <c r="G3596">
        <v>44000</v>
      </c>
      <c r="H3596">
        <v>30</v>
      </c>
      <c r="J3596" t="s">
        <v>11</v>
      </c>
      <c r="K3596" s="2">
        <f t="shared" si="168"/>
        <v>0.1</v>
      </c>
      <c r="L3596">
        <f t="shared" si="169"/>
        <v>0</v>
      </c>
      <c r="M3596" t="str">
        <f t="shared" si="170"/>
        <v>3. High Velocity Loyalty (4+)</v>
      </c>
      <c r="N3596" t="str">
        <f>IFERROR(INDEX(Demographics!F:F, MATCH(A3596, Demographics!A:A, 0)), "Unspecified Bank")</f>
        <v>Unspecified Bank</v>
      </c>
      <c r="O3596" t="str">
        <f>IFERROR(INDEX(Demographics!H:H, MATCH(A3596, Demographics!A:A, 0)) &amp; "", "Unknown Status")</f>
        <v>Unknown Status</v>
      </c>
    </row>
    <row r="3597" spans="1:15" x14ac:dyDescent="0.25">
      <c r="A3597" t="s">
        <v>3935</v>
      </c>
      <c r="B3597">
        <v>301961268</v>
      </c>
      <c r="C3597">
        <v>7</v>
      </c>
      <c r="D3597" s="1">
        <v>42919.660671296297</v>
      </c>
      <c r="E3597" s="1">
        <v>42919.618935185186</v>
      </c>
      <c r="F3597">
        <v>40000</v>
      </c>
      <c r="G3597">
        <v>44000</v>
      </c>
      <c r="H3597">
        <v>30</v>
      </c>
      <c r="J3597" t="s">
        <v>11</v>
      </c>
      <c r="K3597" s="2">
        <f t="shared" si="168"/>
        <v>0.1</v>
      </c>
      <c r="L3597">
        <f t="shared" si="169"/>
        <v>0</v>
      </c>
      <c r="M3597" t="str">
        <f t="shared" si="170"/>
        <v>3. High Velocity Loyalty (4+)</v>
      </c>
      <c r="N3597" t="str">
        <f>IFERROR(INDEX(Demographics!F:F, MATCH(A3597, Demographics!A:A, 0)), "Unspecified Bank")</f>
        <v>GT Bank</v>
      </c>
      <c r="O3597" t="str">
        <f>IFERROR(INDEX(Demographics!H:H, MATCH(A3597, Demographics!A:A, 0)) &amp; "", "Unknown Status")</f>
        <v>Permanent</v>
      </c>
    </row>
    <row r="3598" spans="1:15" x14ac:dyDescent="0.25">
      <c r="A3598" t="s">
        <v>3936</v>
      </c>
      <c r="B3598">
        <v>301970340</v>
      </c>
      <c r="C3598">
        <v>2</v>
      </c>
      <c r="D3598" s="1">
        <v>42925.656377314815</v>
      </c>
      <c r="E3598" s="1">
        <v>42925.614641203705</v>
      </c>
      <c r="F3598">
        <v>10000</v>
      </c>
      <c r="G3598">
        <v>13000</v>
      </c>
      <c r="H3598">
        <v>30</v>
      </c>
      <c r="J3598" t="s">
        <v>11</v>
      </c>
      <c r="K3598" s="2">
        <f t="shared" si="168"/>
        <v>0.3</v>
      </c>
      <c r="L3598">
        <f t="shared" si="169"/>
        <v>0</v>
      </c>
      <c r="M3598" t="str">
        <f t="shared" si="170"/>
        <v>2. Early Repeat (2-3)</v>
      </c>
      <c r="N3598" t="str">
        <f>IFERROR(INDEX(Demographics!F:F, MATCH(A3598, Demographics!A:A, 0)), "Unspecified Bank")</f>
        <v>First Bank</v>
      </c>
      <c r="O3598" t="str">
        <f>IFERROR(INDEX(Demographics!H:H, MATCH(A3598, Demographics!A:A, 0)) &amp; "", "Unknown Status")</f>
        <v>Permanent</v>
      </c>
    </row>
    <row r="3599" spans="1:15" x14ac:dyDescent="0.25">
      <c r="A3599" t="s">
        <v>978</v>
      </c>
      <c r="B3599">
        <v>301968612</v>
      </c>
      <c r="C3599">
        <v>3</v>
      </c>
      <c r="D3599" s="1">
        <v>42923.903946759259</v>
      </c>
      <c r="E3599" s="1">
        <v>42923.862222222226</v>
      </c>
      <c r="F3599">
        <v>10000</v>
      </c>
      <c r="G3599">
        <v>13000</v>
      </c>
      <c r="H3599">
        <v>30</v>
      </c>
      <c r="J3599" t="s">
        <v>23</v>
      </c>
      <c r="K3599" s="2">
        <f t="shared" si="168"/>
        <v>0.3</v>
      </c>
      <c r="L3599">
        <f t="shared" si="169"/>
        <v>1</v>
      </c>
      <c r="M3599" t="str">
        <f t="shared" si="170"/>
        <v>2. Early Repeat (2-3)</v>
      </c>
      <c r="N3599" t="str">
        <f>IFERROR(INDEX(Demographics!F:F, MATCH(A3599, Demographics!A:A, 0)), "Unspecified Bank")</f>
        <v>GT Bank</v>
      </c>
      <c r="O3599" t="str">
        <f>IFERROR(INDEX(Demographics!H:H, MATCH(A3599, Demographics!A:A, 0)) &amp; "", "Unknown Status")</f>
        <v>Permanent</v>
      </c>
    </row>
    <row r="3600" spans="1:15" x14ac:dyDescent="0.25">
      <c r="A3600" t="s">
        <v>3937</v>
      </c>
      <c r="B3600">
        <v>301979708</v>
      </c>
      <c r="C3600">
        <v>5</v>
      </c>
      <c r="D3600" s="1">
        <v>42931.888252314813</v>
      </c>
      <c r="E3600" s="1">
        <v>42931.845763888887</v>
      </c>
      <c r="F3600">
        <v>10000</v>
      </c>
      <c r="G3600">
        <v>13000</v>
      </c>
      <c r="H3600">
        <v>30</v>
      </c>
      <c r="J3600" t="s">
        <v>11</v>
      </c>
      <c r="K3600" s="2">
        <f t="shared" si="168"/>
        <v>0.3</v>
      </c>
      <c r="L3600">
        <f t="shared" si="169"/>
        <v>0</v>
      </c>
      <c r="M3600" t="str">
        <f t="shared" si="170"/>
        <v>3. High Velocity Loyalty (4+)</v>
      </c>
      <c r="N3600" t="str">
        <f>IFERROR(INDEX(Demographics!F:F, MATCH(A3600, Demographics!A:A, 0)), "Unspecified Bank")</f>
        <v>UBA</v>
      </c>
      <c r="O3600" t="str">
        <f>IFERROR(INDEX(Demographics!H:H, MATCH(A3600, Demographics!A:A, 0)) &amp; "", "Unknown Status")</f>
        <v>Permanent</v>
      </c>
    </row>
    <row r="3601" spans="1:15" x14ac:dyDescent="0.25">
      <c r="A3601" t="s">
        <v>3938</v>
      </c>
      <c r="B3601">
        <v>301981795</v>
      </c>
      <c r="C3601">
        <v>2</v>
      </c>
      <c r="D3601" s="1">
        <v>42933.526539351849</v>
      </c>
      <c r="E3601" s="1">
        <v>42933.484791666669</v>
      </c>
      <c r="F3601">
        <v>10000</v>
      </c>
      <c r="G3601">
        <v>11500</v>
      </c>
      <c r="H3601">
        <v>15</v>
      </c>
      <c r="J3601" t="s">
        <v>11</v>
      </c>
      <c r="K3601" s="2">
        <f t="shared" si="168"/>
        <v>0.15</v>
      </c>
      <c r="L3601">
        <f t="shared" si="169"/>
        <v>0</v>
      </c>
      <c r="M3601" t="str">
        <f t="shared" si="170"/>
        <v>2. Early Repeat (2-3)</v>
      </c>
      <c r="N3601" t="str">
        <f>IFERROR(INDEX(Demographics!F:F, MATCH(A3601, Demographics!A:A, 0)), "Unspecified Bank")</f>
        <v>GT Bank</v>
      </c>
      <c r="O3601" t="str">
        <f>IFERROR(INDEX(Demographics!H:H, MATCH(A3601, Demographics!A:A, 0)) &amp; "", "Unknown Status")</f>
        <v>Permanent</v>
      </c>
    </row>
    <row r="3602" spans="1:15" x14ac:dyDescent="0.25">
      <c r="A3602" t="s">
        <v>3939</v>
      </c>
      <c r="B3602">
        <v>302001895</v>
      </c>
      <c r="C3602">
        <v>4</v>
      </c>
      <c r="D3602" s="1">
        <v>42945.404560185183</v>
      </c>
      <c r="E3602" s="1">
        <v>42945.362812500003</v>
      </c>
      <c r="F3602">
        <v>20000</v>
      </c>
      <c r="G3602">
        <v>24500</v>
      </c>
      <c r="H3602">
        <v>30</v>
      </c>
      <c r="J3602" t="s">
        <v>11</v>
      </c>
      <c r="K3602" s="2">
        <f t="shared" si="168"/>
        <v>0.22500000000000001</v>
      </c>
      <c r="L3602">
        <f t="shared" si="169"/>
        <v>0</v>
      </c>
      <c r="M3602" t="str">
        <f t="shared" si="170"/>
        <v>3. High Velocity Loyalty (4+)</v>
      </c>
      <c r="N3602" t="str">
        <f>IFERROR(INDEX(Demographics!F:F, MATCH(A3602, Demographics!A:A, 0)), "Unspecified Bank")</f>
        <v>Unspecified Bank</v>
      </c>
      <c r="O3602" t="str">
        <f>IFERROR(INDEX(Demographics!H:H, MATCH(A3602, Demographics!A:A, 0)) &amp; "", "Unknown Status")</f>
        <v>Unknown Status</v>
      </c>
    </row>
    <row r="3603" spans="1:15" x14ac:dyDescent="0.25">
      <c r="A3603" t="s">
        <v>3940</v>
      </c>
      <c r="B3603">
        <v>302002333</v>
      </c>
      <c r="C3603">
        <v>4</v>
      </c>
      <c r="D3603" s="1">
        <v>42945.639166666668</v>
      </c>
      <c r="E3603" s="1">
        <v>42945.596666666665</v>
      </c>
      <c r="F3603">
        <v>15000</v>
      </c>
      <c r="G3603">
        <v>16687.5</v>
      </c>
      <c r="H3603">
        <v>15</v>
      </c>
      <c r="J3603" t="s">
        <v>11</v>
      </c>
      <c r="K3603" s="2">
        <f t="shared" si="168"/>
        <v>0.1125</v>
      </c>
      <c r="L3603">
        <f t="shared" si="169"/>
        <v>0</v>
      </c>
      <c r="M3603" t="str">
        <f t="shared" si="170"/>
        <v>3. High Velocity Loyalty (4+)</v>
      </c>
      <c r="N3603" t="str">
        <f>IFERROR(INDEX(Demographics!F:F, MATCH(A3603, Demographics!A:A, 0)), "Unspecified Bank")</f>
        <v>Unspecified Bank</v>
      </c>
      <c r="O3603" t="str">
        <f>IFERROR(INDEX(Demographics!H:H, MATCH(A3603, Demographics!A:A, 0)) &amp; "", "Unknown Status")</f>
        <v>Unknown Status</v>
      </c>
    </row>
    <row r="3604" spans="1:15" x14ac:dyDescent="0.25">
      <c r="A3604" t="s">
        <v>3941</v>
      </c>
      <c r="B3604">
        <v>301970804</v>
      </c>
      <c r="C3604">
        <v>2</v>
      </c>
      <c r="D3604" s="1">
        <v>42926.113564814812</v>
      </c>
      <c r="E3604" s="1">
        <v>42926.071828703702</v>
      </c>
      <c r="F3604">
        <v>10000</v>
      </c>
      <c r="G3604">
        <v>13000</v>
      </c>
      <c r="H3604">
        <v>30</v>
      </c>
      <c r="J3604" t="s">
        <v>23</v>
      </c>
      <c r="K3604" s="2">
        <f t="shared" si="168"/>
        <v>0.3</v>
      </c>
      <c r="L3604">
        <f t="shared" si="169"/>
        <v>1</v>
      </c>
      <c r="M3604" t="str">
        <f t="shared" si="170"/>
        <v>2. Early Repeat (2-3)</v>
      </c>
      <c r="N3604" t="str">
        <f>IFERROR(INDEX(Demographics!F:F, MATCH(A3604, Demographics!A:A, 0)), "Unspecified Bank")</f>
        <v>Access Bank</v>
      </c>
      <c r="O3604" t="str">
        <f>IFERROR(INDEX(Demographics!H:H, MATCH(A3604, Demographics!A:A, 0)) &amp; "", "Unknown Status")</f>
        <v>Permanent</v>
      </c>
    </row>
    <row r="3605" spans="1:15" x14ac:dyDescent="0.25">
      <c r="A3605" t="s">
        <v>3942</v>
      </c>
      <c r="B3605">
        <v>302001578</v>
      </c>
      <c r="C3605">
        <v>4</v>
      </c>
      <c r="D3605" s="1">
        <v>42945.098287037035</v>
      </c>
      <c r="E3605" s="1">
        <v>42945.055798611109</v>
      </c>
      <c r="F3605">
        <v>20000</v>
      </c>
      <c r="G3605">
        <v>24500</v>
      </c>
      <c r="H3605">
        <v>30</v>
      </c>
      <c r="J3605" t="s">
        <v>23</v>
      </c>
      <c r="K3605" s="2">
        <f t="shared" si="168"/>
        <v>0.22500000000000001</v>
      </c>
      <c r="L3605">
        <f t="shared" si="169"/>
        <v>1</v>
      </c>
      <c r="M3605" t="str">
        <f t="shared" si="170"/>
        <v>3. High Velocity Loyalty (4+)</v>
      </c>
      <c r="N3605" t="str">
        <f>IFERROR(INDEX(Demographics!F:F, MATCH(A3605, Demographics!A:A, 0)), "Unspecified Bank")</f>
        <v>First Bank</v>
      </c>
      <c r="O3605" t="str">
        <f>IFERROR(INDEX(Demographics!H:H, MATCH(A3605, Demographics!A:A, 0)) &amp; "", "Unknown Status")</f>
        <v>Permanent</v>
      </c>
    </row>
    <row r="3606" spans="1:15" x14ac:dyDescent="0.25">
      <c r="A3606" t="s">
        <v>3943</v>
      </c>
      <c r="B3606">
        <v>301986191</v>
      </c>
      <c r="C3606">
        <v>6</v>
      </c>
      <c r="D3606" s="1">
        <v>42935.743703703702</v>
      </c>
      <c r="E3606" s="1">
        <v>42935.701921296299</v>
      </c>
      <c r="F3606">
        <v>30000</v>
      </c>
      <c r="G3606">
        <v>34500</v>
      </c>
      <c r="H3606">
        <v>30</v>
      </c>
      <c r="J3606" t="s">
        <v>11</v>
      </c>
      <c r="K3606" s="2">
        <f t="shared" si="168"/>
        <v>0.15</v>
      </c>
      <c r="L3606">
        <f t="shared" si="169"/>
        <v>0</v>
      </c>
      <c r="M3606" t="str">
        <f t="shared" si="170"/>
        <v>3. High Velocity Loyalty (4+)</v>
      </c>
      <c r="N3606" t="str">
        <f>IFERROR(INDEX(Demographics!F:F, MATCH(A3606, Demographics!A:A, 0)), "Unspecified Bank")</f>
        <v>EcoBank</v>
      </c>
      <c r="O3606" t="str">
        <f>IFERROR(INDEX(Demographics!H:H, MATCH(A3606, Demographics!A:A, 0)) &amp; "", "Unknown Status")</f>
        <v>Self-Employed</v>
      </c>
    </row>
    <row r="3607" spans="1:15" x14ac:dyDescent="0.25">
      <c r="A3607" t="s">
        <v>3944</v>
      </c>
      <c r="B3607">
        <v>302002717</v>
      </c>
      <c r="C3607">
        <v>8</v>
      </c>
      <c r="D3607" s="1">
        <v>42945.850266203706</v>
      </c>
      <c r="E3607" s="1">
        <v>42945.808518518519</v>
      </c>
      <c r="F3607">
        <v>20000</v>
      </c>
      <c r="G3607">
        <v>24500</v>
      </c>
      <c r="H3607">
        <v>30</v>
      </c>
      <c r="J3607" t="s">
        <v>23</v>
      </c>
      <c r="K3607" s="2">
        <f t="shared" si="168"/>
        <v>0.22500000000000001</v>
      </c>
      <c r="L3607">
        <f t="shared" si="169"/>
        <v>1</v>
      </c>
      <c r="M3607" t="str">
        <f t="shared" si="170"/>
        <v>3. High Velocity Loyalty (4+)</v>
      </c>
      <c r="N3607" t="str">
        <f>IFERROR(INDEX(Demographics!F:F, MATCH(A3607, Demographics!A:A, 0)), "Unspecified Bank")</f>
        <v>Unspecified Bank</v>
      </c>
      <c r="O3607" t="str">
        <f>IFERROR(INDEX(Demographics!H:H, MATCH(A3607, Demographics!A:A, 0)) &amp; "", "Unknown Status")</f>
        <v>Unknown Status</v>
      </c>
    </row>
    <row r="3608" spans="1:15" x14ac:dyDescent="0.25">
      <c r="A3608" t="s">
        <v>3945</v>
      </c>
      <c r="B3608">
        <v>301967656</v>
      </c>
      <c r="C3608">
        <v>3</v>
      </c>
      <c r="D3608" s="1">
        <v>42923.413541666669</v>
      </c>
      <c r="E3608" s="1">
        <v>42923.371817129628</v>
      </c>
      <c r="F3608">
        <v>10000</v>
      </c>
      <c r="G3608">
        <v>13000</v>
      </c>
      <c r="H3608">
        <v>30</v>
      </c>
      <c r="J3608" t="s">
        <v>11</v>
      </c>
      <c r="K3608" s="2">
        <f t="shared" si="168"/>
        <v>0.3</v>
      </c>
      <c r="L3608">
        <f t="shared" si="169"/>
        <v>0</v>
      </c>
      <c r="M3608" t="str">
        <f t="shared" si="170"/>
        <v>2. Early Repeat (2-3)</v>
      </c>
      <c r="N3608" t="str">
        <f>IFERROR(INDEX(Demographics!F:F, MATCH(A3608, Demographics!A:A, 0)), "Unspecified Bank")</f>
        <v>GT Bank</v>
      </c>
      <c r="O3608" t="str">
        <f>IFERROR(INDEX(Demographics!H:H, MATCH(A3608, Demographics!A:A, 0)) &amp; "", "Unknown Status")</f>
        <v>Permanent</v>
      </c>
    </row>
    <row r="3609" spans="1:15" x14ac:dyDescent="0.25">
      <c r="A3609" t="s">
        <v>3109</v>
      </c>
      <c r="B3609">
        <v>301999993</v>
      </c>
      <c r="C3609">
        <v>4</v>
      </c>
      <c r="D3609" s="1">
        <v>42944.341516203705</v>
      </c>
      <c r="E3609" s="1">
        <v>42944.299039351848</v>
      </c>
      <c r="F3609">
        <v>20000</v>
      </c>
      <c r="G3609">
        <v>24500</v>
      </c>
      <c r="H3609">
        <v>30</v>
      </c>
      <c r="J3609" t="s">
        <v>11</v>
      </c>
      <c r="K3609" s="2">
        <f t="shared" si="168"/>
        <v>0.22500000000000001</v>
      </c>
      <c r="L3609">
        <f t="shared" si="169"/>
        <v>0</v>
      </c>
      <c r="M3609" t="str">
        <f t="shared" si="170"/>
        <v>3. High Velocity Loyalty (4+)</v>
      </c>
      <c r="N3609" t="str">
        <f>IFERROR(INDEX(Demographics!F:F, MATCH(A3609, Demographics!A:A, 0)), "Unspecified Bank")</f>
        <v>GT Bank</v>
      </c>
      <c r="O3609" t="str">
        <f>IFERROR(INDEX(Demographics!H:H, MATCH(A3609, Demographics!A:A, 0)) &amp; "", "Unknown Status")</f>
        <v>Permanent</v>
      </c>
    </row>
    <row r="3610" spans="1:15" x14ac:dyDescent="0.25">
      <c r="A3610" t="s">
        <v>3946</v>
      </c>
      <c r="B3610">
        <v>301991871</v>
      </c>
      <c r="C3610">
        <v>2</v>
      </c>
      <c r="D3610" s="1">
        <v>42939.556435185186</v>
      </c>
      <c r="E3610" s="1">
        <v>42939.514687499999</v>
      </c>
      <c r="F3610">
        <v>10000</v>
      </c>
      <c r="G3610">
        <v>11500</v>
      </c>
      <c r="H3610">
        <v>15</v>
      </c>
      <c r="I3610" t="s">
        <v>3947</v>
      </c>
      <c r="J3610" t="s">
        <v>11</v>
      </c>
      <c r="K3610" s="2">
        <f t="shared" si="168"/>
        <v>0.15</v>
      </c>
      <c r="L3610">
        <f t="shared" si="169"/>
        <v>0</v>
      </c>
      <c r="M3610" t="str">
        <f t="shared" si="170"/>
        <v>2. Early Repeat (2-3)</v>
      </c>
      <c r="N3610" t="str">
        <f>IFERROR(INDEX(Demographics!F:F, MATCH(A3610, Demographics!A:A, 0)), "Unspecified Bank")</f>
        <v>Zenith Bank</v>
      </c>
      <c r="O3610" t="str">
        <f>IFERROR(INDEX(Demographics!H:H, MATCH(A3610, Demographics!A:A, 0)) &amp; "", "Unknown Status")</f>
        <v/>
      </c>
    </row>
    <row r="3611" spans="1:15" x14ac:dyDescent="0.25">
      <c r="A3611" t="s">
        <v>3948</v>
      </c>
      <c r="B3611">
        <v>301960878</v>
      </c>
      <c r="C3611">
        <v>4</v>
      </c>
      <c r="D3611" s="1">
        <v>42919.480150462965</v>
      </c>
      <c r="E3611" s="1">
        <v>42919.438402777778</v>
      </c>
      <c r="F3611">
        <v>20000</v>
      </c>
      <c r="G3611">
        <v>24500</v>
      </c>
      <c r="H3611">
        <v>30</v>
      </c>
      <c r="I3611" t="s">
        <v>3949</v>
      </c>
      <c r="J3611" t="s">
        <v>11</v>
      </c>
      <c r="K3611" s="2">
        <f t="shared" si="168"/>
        <v>0.22500000000000001</v>
      </c>
      <c r="L3611">
        <f t="shared" si="169"/>
        <v>0</v>
      </c>
      <c r="M3611" t="str">
        <f t="shared" si="170"/>
        <v>3. High Velocity Loyalty (4+)</v>
      </c>
      <c r="N3611" t="str">
        <f>IFERROR(INDEX(Demographics!F:F, MATCH(A3611, Demographics!A:A, 0)), "Unspecified Bank")</f>
        <v>GT Bank</v>
      </c>
      <c r="O3611" t="str">
        <f>IFERROR(INDEX(Demographics!H:H, MATCH(A3611, Demographics!A:A, 0)) &amp; "", "Unknown Status")</f>
        <v>Permanent</v>
      </c>
    </row>
    <row r="3612" spans="1:15" x14ac:dyDescent="0.25">
      <c r="A3612" t="s">
        <v>3950</v>
      </c>
      <c r="B3612">
        <v>301980002</v>
      </c>
      <c r="C3612">
        <v>2</v>
      </c>
      <c r="D3612" s="1">
        <v>42932.326898148145</v>
      </c>
      <c r="E3612" s="1">
        <v>42932.285150462965</v>
      </c>
      <c r="F3612">
        <v>10000</v>
      </c>
      <c r="G3612">
        <v>11500</v>
      </c>
      <c r="H3612">
        <v>15</v>
      </c>
      <c r="I3612" t="s">
        <v>3951</v>
      </c>
      <c r="J3612" t="s">
        <v>11</v>
      </c>
      <c r="K3612" s="2">
        <f t="shared" si="168"/>
        <v>0.15</v>
      </c>
      <c r="L3612">
        <f t="shared" si="169"/>
        <v>0</v>
      </c>
      <c r="M3612" t="str">
        <f t="shared" si="170"/>
        <v>2. Early Repeat (2-3)</v>
      </c>
      <c r="N3612" t="str">
        <f>IFERROR(INDEX(Demographics!F:F, MATCH(A3612, Demographics!A:A, 0)), "Unspecified Bank")</f>
        <v>UBA</v>
      </c>
      <c r="O3612" t="str">
        <f>IFERROR(INDEX(Demographics!H:H, MATCH(A3612, Demographics!A:A, 0)) &amp; "", "Unknown Status")</f>
        <v/>
      </c>
    </row>
    <row r="3613" spans="1:15" x14ac:dyDescent="0.25">
      <c r="A3613" t="s">
        <v>3952</v>
      </c>
      <c r="B3613">
        <v>302000992</v>
      </c>
      <c r="C3613">
        <v>14</v>
      </c>
      <c r="D3613" s="1">
        <v>42944.713414351849</v>
      </c>
      <c r="E3613" s="1">
        <v>42944.671643518515</v>
      </c>
      <c r="F3613">
        <v>50000</v>
      </c>
      <c r="G3613">
        <v>52500</v>
      </c>
      <c r="H3613">
        <v>30</v>
      </c>
      <c r="J3613" t="s">
        <v>11</v>
      </c>
      <c r="K3613" s="2">
        <f t="shared" si="168"/>
        <v>0.05</v>
      </c>
      <c r="L3613">
        <f t="shared" si="169"/>
        <v>0</v>
      </c>
      <c r="M3613" t="str">
        <f t="shared" si="170"/>
        <v>3. High Velocity Loyalty (4+)</v>
      </c>
      <c r="N3613" t="str">
        <f>IFERROR(INDEX(Demographics!F:F, MATCH(A3613, Demographics!A:A, 0)), "Unspecified Bank")</f>
        <v>Diamond Bank</v>
      </c>
      <c r="O3613" t="str">
        <f>IFERROR(INDEX(Demographics!H:H, MATCH(A3613, Demographics!A:A, 0)) &amp; "", "Unknown Status")</f>
        <v>Permanent</v>
      </c>
    </row>
    <row r="3614" spans="1:15" x14ac:dyDescent="0.25">
      <c r="A3614" t="s">
        <v>3953</v>
      </c>
      <c r="B3614">
        <v>302002303</v>
      </c>
      <c r="C3614">
        <v>2</v>
      </c>
      <c r="D3614" s="1">
        <v>42945.61818287037</v>
      </c>
      <c r="E3614" s="1">
        <v>42945.576423611114</v>
      </c>
      <c r="F3614">
        <v>10000</v>
      </c>
      <c r="G3614">
        <v>11500</v>
      </c>
      <c r="H3614">
        <v>15</v>
      </c>
      <c r="I3614" t="s">
        <v>3954</v>
      </c>
      <c r="J3614" t="s">
        <v>11</v>
      </c>
      <c r="K3614" s="2">
        <f t="shared" si="168"/>
        <v>0.15</v>
      </c>
      <c r="L3614">
        <f t="shared" si="169"/>
        <v>0</v>
      </c>
      <c r="M3614" t="str">
        <f t="shared" si="170"/>
        <v>2. Early Repeat (2-3)</v>
      </c>
      <c r="N3614" t="str">
        <f>IFERROR(INDEX(Demographics!F:F, MATCH(A3614, Demographics!A:A, 0)), "Unspecified Bank")</f>
        <v>Sterling Bank</v>
      </c>
      <c r="O3614" t="str">
        <f>IFERROR(INDEX(Demographics!H:H, MATCH(A3614, Demographics!A:A, 0)) &amp; "", "Unknown Status")</f>
        <v>Permanent</v>
      </c>
    </row>
    <row r="3615" spans="1:15" x14ac:dyDescent="0.25">
      <c r="A3615" t="s">
        <v>3955</v>
      </c>
      <c r="B3615">
        <v>302001954</v>
      </c>
      <c r="C3615">
        <v>6</v>
      </c>
      <c r="D3615" s="1">
        <v>42945.435266203705</v>
      </c>
      <c r="E3615" s="1">
        <v>42945.393530092595</v>
      </c>
      <c r="F3615">
        <v>20000</v>
      </c>
      <c r="G3615">
        <v>24500</v>
      </c>
      <c r="H3615">
        <v>30</v>
      </c>
      <c r="J3615" t="s">
        <v>23</v>
      </c>
      <c r="K3615" s="2">
        <f t="shared" si="168"/>
        <v>0.22500000000000001</v>
      </c>
      <c r="L3615">
        <f t="shared" si="169"/>
        <v>1</v>
      </c>
      <c r="M3615" t="str">
        <f t="shared" si="170"/>
        <v>3. High Velocity Loyalty (4+)</v>
      </c>
      <c r="N3615" t="str">
        <f>IFERROR(INDEX(Demographics!F:F, MATCH(A3615, Demographics!A:A, 0)), "Unspecified Bank")</f>
        <v>GT Bank</v>
      </c>
      <c r="O3615" t="str">
        <f>IFERROR(INDEX(Demographics!H:H, MATCH(A3615, Demographics!A:A, 0)) &amp; "", "Unknown Status")</f>
        <v>Self-Employed</v>
      </c>
    </row>
    <row r="3616" spans="1:15" x14ac:dyDescent="0.25">
      <c r="A3616" t="s">
        <v>3956</v>
      </c>
      <c r="B3616">
        <v>301992274</v>
      </c>
      <c r="C3616">
        <v>7</v>
      </c>
      <c r="D3616" s="1">
        <v>42939.777199074073</v>
      </c>
      <c r="E3616" s="1">
        <v>42939.735462962963</v>
      </c>
      <c r="F3616">
        <v>30000</v>
      </c>
      <c r="G3616">
        <v>34500</v>
      </c>
      <c r="H3616">
        <v>30</v>
      </c>
      <c r="J3616" t="s">
        <v>11</v>
      </c>
      <c r="K3616" s="2">
        <f t="shared" si="168"/>
        <v>0.15</v>
      </c>
      <c r="L3616">
        <f t="shared" si="169"/>
        <v>0</v>
      </c>
      <c r="M3616" t="str">
        <f t="shared" si="170"/>
        <v>3. High Velocity Loyalty (4+)</v>
      </c>
      <c r="N3616" t="str">
        <f>IFERROR(INDEX(Demographics!F:F, MATCH(A3616, Demographics!A:A, 0)), "Unspecified Bank")</f>
        <v>GT Bank</v>
      </c>
      <c r="O3616" t="str">
        <f>IFERROR(INDEX(Demographics!H:H, MATCH(A3616, Demographics!A:A, 0)) &amp; "", "Unknown Status")</f>
        <v/>
      </c>
    </row>
    <row r="3617" spans="1:15" x14ac:dyDescent="0.25">
      <c r="A3617" t="s">
        <v>3957</v>
      </c>
      <c r="B3617">
        <v>301960131</v>
      </c>
      <c r="C3617">
        <v>2</v>
      </c>
      <c r="D3617" s="1">
        <v>42918.721331018518</v>
      </c>
      <c r="E3617" s="1">
        <v>42918.679583333331</v>
      </c>
      <c r="F3617">
        <v>10000</v>
      </c>
      <c r="G3617">
        <v>13000</v>
      </c>
      <c r="H3617">
        <v>30</v>
      </c>
      <c r="J3617" t="s">
        <v>23</v>
      </c>
      <c r="K3617" s="2">
        <f t="shared" si="168"/>
        <v>0.3</v>
      </c>
      <c r="L3617">
        <f t="shared" si="169"/>
        <v>1</v>
      </c>
      <c r="M3617" t="str">
        <f t="shared" si="170"/>
        <v>2. Early Repeat (2-3)</v>
      </c>
      <c r="N3617" t="str">
        <f>IFERROR(INDEX(Demographics!F:F, MATCH(A3617, Demographics!A:A, 0)), "Unspecified Bank")</f>
        <v>Unspecified Bank</v>
      </c>
      <c r="O3617" t="str">
        <f>IFERROR(INDEX(Demographics!H:H, MATCH(A3617, Demographics!A:A, 0)) &amp; "", "Unknown Status")</f>
        <v>Unknown Status</v>
      </c>
    </row>
    <row r="3618" spans="1:15" x14ac:dyDescent="0.25">
      <c r="A3618" t="s">
        <v>3958</v>
      </c>
      <c r="B3618">
        <v>301996023</v>
      </c>
      <c r="C3618">
        <v>3</v>
      </c>
      <c r="D3618" s="1">
        <v>42941.91542824074</v>
      </c>
      <c r="E3618" s="1">
        <v>42941.87295138889</v>
      </c>
      <c r="F3618">
        <v>10000</v>
      </c>
      <c r="G3618">
        <v>13000</v>
      </c>
      <c r="H3618">
        <v>30</v>
      </c>
      <c r="J3618" t="s">
        <v>23</v>
      </c>
      <c r="K3618" s="2">
        <f t="shared" si="168"/>
        <v>0.3</v>
      </c>
      <c r="L3618">
        <f t="shared" si="169"/>
        <v>1</v>
      </c>
      <c r="M3618" t="str">
        <f t="shared" si="170"/>
        <v>2. Early Repeat (2-3)</v>
      </c>
      <c r="N3618" t="str">
        <f>IFERROR(INDEX(Demographics!F:F, MATCH(A3618, Demographics!A:A, 0)), "Unspecified Bank")</f>
        <v>GT Bank</v>
      </c>
      <c r="O3618" t="str">
        <f>IFERROR(INDEX(Demographics!H:H, MATCH(A3618, Demographics!A:A, 0)) &amp; "", "Unknown Status")</f>
        <v>Permanent</v>
      </c>
    </row>
    <row r="3619" spans="1:15" x14ac:dyDescent="0.25">
      <c r="A3619" t="s">
        <v>3959</v>
      </c>
      <c r="B3619">
        <v>302000305</v>
      </c>
      <c r="C3619">
        <v>3</v>
      </c>
      <c r="D3619" s="1">
        <v>42944.461273148147</v>
      </c>
      <c r="E3619" s="1">
        <v>42944.419548611113</v>
      </c>
      <c r="F3619">
        <v>10000</v>
      </c>
      <c r="G3619">
        <v>13000</v>
      </c>
      <c r="H3619">
        <v>30</v>
      </c>
      <c r="J3619" t="s">
        <v>23</v>
      </c>
      <c r="K3619" s="2">
        <f t="shared" si="168"/>
        <v>0.3</v>
      </c>
      <c r="L3619">
        <f t="shared" si="169"/>
        <v>1</v>
      </c>
      <c r="M3619" t="str">
        <f t="shared" si="170"/>
        <v>2. Early Repeat (2-3)</v>
      </c>
      <c r="N3619" t="str">
        <f>IFERROR(INDEX(Demographics!F:F, MATCH(A3619, Demographics!A:A, 0)), "Unspecified Bank")</f>
        <v>Unspecified Bank</v>
      </c>
      <c r="O3619" t="str">
        <f>IFERROR(INDEX(Demographics!H:H, MATCH(A3619, Demographics!A:A, 0)) &amp; "", "Unknown Status")</f>
        <v>Unknown Status</v>
      </c>
    </row>
    <row r="3620" spans="1:15" x14ac:dyDescent="0.25">
      <c r="A3620" t="s">
        <v>3960</v>
      </c>
      <c r="B3620">
        <v>301995050</v>
      </c>
      <c r="C3620">
        <v>6</v>
      </c>
      <c r="D3620" s="1">
        <v>42941.464699074073</v>
      </c>
      <c r="E3620" s="1">
        <v>42941.42224537037</v>
      </c>
      <c r="F3620">
        <v>20000</v>
      </c>
      <c r="G3620">
        <v>24500</v>
      </c>
      <c r="H3620">
        <v>30</v>
      </c>
      <c r="J3620" t="s">
        <v>23</v>
      </c>
      <c r="K3620" s="2">
        <f t="shared" si="168"/>
        <v>0.22500000000000001</v>
      </c>
      <c r="L3620">
        <f t="shared" si="169"/>
        <v>1</v>
      </c>
      <c r="M3620" t="str">
        <f t="shared" si="170"/>
        <v>3. High Velocity Loyalty (4+)</v>
      </c>
      <c r="N3620" t="str">
        <f>IFERROR(INDEX(Demographics!F:F, MATCH(A3620, Demographics!A:A, 0)), "Unspecified Bank")</f>
        <v>Unspecified Bank</v>
      </c>
      <c r="O3620" t="str">
        <f>IFERROR(INDEX(Demographics!H:H, MATCH(A3620, Demographics!A:A, 0)) &amp; "", "Unknown Status")</f>
        <v>Unknown Status</v>
      </c>
    </row>
    <row r="3621" spans="1:15" x14ac:dyDescent="0.25">
      <c r="A3621" t="s">
        <v>3961</v>
      </c>
      <c r="B3621">
        <v>301978661</v>
      </c>
      <c r="C3621">
        <v>3</v>
      </c>
      <c r="D3621" s="1">
        <v>42931.273078703707</v>
      </c>
      <c r="E3621" s="1">
        <v>42931.23133101852</v>
      </c>
      <c r="F3621">
        <v>10000</v>
      </c>
      <c r="G3621">
        <v>13000</v>
      </c>
      <c r="H3621">
        <v>30</v>
      </c>
      <c r="J3621" t="s">
        <v>23</v>
      </c>
      <c r="K3621" s="2">
        <f t="shared" si="168"/>
        <v>0.3</v>
      </c>
      <c r="L3621">
        <f t="shared" si="169"/>
        <v>1</v>
      </c>
      <c r="M3621" t="str">
        <f t="shared" si="170"/>
        <v>2. Early Repeat (2-3)</v>
      </c>
      <c r="N3621" t="str">
        <f>IFERROR(INDEX(Demographics!F:F, MATCH(A3621, Demographics!A:A, 0)), "Unspecified Bank")</f>
        <v>GT Bank</v>
      </c>
      <c r="O3621" t="str">
        <f>IFERROR(INDEX(Demographics!H:H, MATCH(A3621, Demographics!A:A, 0)) &amp; "", "Unknown Status")</f>
        <v>Permanent</v>
      </c>
    </row>
    <row r="3622" spans="1:15" x14ac:dyDescent="0.25">
      <c r="A3622" t="s">
        <v>3962</v>
      </c>
      <c r="B3622">
        <v>301973394</v>
      </c>
      <c r="C3622">
        <v>2</v>
      </c>
      <c r="D3622" s="1">
        <v>42927.704583333332</v>
      </c>
      <c r="E3622" s="1">
        <v>42927.662835648145</v>
      </c>
      <c r="F3622">
        <v>10000</v>
      </c>
      <c r="G3622">
        <v>13000</v>
      </c>
      <c r="H3622">
        <v>30</v>
      </c>
      <c r="J3622" t="s">
        <v>23</v>
      </c>
      <c r="K3622" s="2">
        <f t="shared" si="168"/>
        <v>0.3</v>
      </c>
      <c r="L3622">
        <f t="shared" si="169"/>
        <v>1</v>
      </c>
      <c r="M3622" t="str">
        <f t="shared" si="170"/>
        <v>2. Early Repeat (2-3)</v>
      </c>
      <c r="N3622" t="str">
        <f>IFERROR(INDEX(Demographics!F:F, MATCH(A3622, Demographics!A:A, 0)), "Unspecified Bank")</f>
        <v>Diamond Bank</v>
      </c>
      <c r="O3622" t="str">
        <f>IFERROR(INDEX(Demographics!H:H, MATCH(A3622, Demographics!A:A, 0)) &amp; "", "Unknown Status")</f>
        <v/>
      </c>
    </row>
    <row r="3623" spans="1:15" x14ac:dyDescent="0.25">
      <c r="A3623" t="s">
        <v>3963</v>
      </c>
      <c r="B3623">
        <v>301988706</v>
      </c>
      <c r="C3623">
        <v>6</v>
      </c>
      <c r="D3623" s="1">
        <v>42937.291898148149</v>
      </c>
      <c r="E3623" s="1">
        <v>42937.250023148146</v>
      </c>
      <c r="F3623">
        <v>30000</v>
      </c>
      <c r="G3623">
        <v>39000</v>
      </c>
      <c r="H3623">
        <v>60</v>
      </c>
      <c r="J3623" t="s">
        <v>23</v>
      </c>
      <c r="K3623" s="2">
        <f t="shared" si="168"/>
        <v>0.3</v>
      </c>
      <c r="L3623">
        <f t="shared" si="169"/>
        <v>1</v>
      </c>
      <c r="M3623" t="str">
        <f t="shared" si="170"/>
        <v>3. High Velocity Loyalty (4+)</v>
      </c>
      <c r="N3623" t="str">
        <f>IFERROR(INDEX(Demographics!F:F, MATCH(A3623, Demographics!A:A, 0)), "Unspecified Bank")</f>
        <v>First Bank</v>
      </c>
      <c r="O3623" t="str">
        <f>IFERROR(INDEX(Demographics!H:H, MATCH(A3623, Demographics!A:A, 0)) &amp; "", "Unknown Status")</f>
        <v>Permanent</v>
      </c>
    </row>
    <row r="3624" spans="1:15" x14ac:dyDescent="0.25">
      <c r="A3624" t="s">
        <v>3964</v>
      </c>
      <c r="B3624">
        <v>301977281</v>
      </c>
      <c r="C3624">
        <v>7</v>
      </c>
      <c r="D3624" s="1">
        <v>42930.436527777776</v>
      </c>
      <c r="E3624" s="1">
        <v>42930.39403935185</v>
      </c>
      <c r="F3624">
        <v>30000</v>
      </c>
      <c r="G3624">
        <v>39000</v>
      </c>
      <c r="H3624">
        <v>60</v>
      </c>
      <c r="J3624" t="s">
        <v>11</v>
      </c>
      <c r="K3624" s="2">
        <f t="shared" si="168"/>
        <v>0.3</v>
      </c>
      <c r="L3624">
        <f t="shared" si="169"/>
        <v>0</v>
      </c>
      <c r="M3624" t="str">
        <f t="shared" si="170"/>
        <v>3. High Velocity Loyalty (4+)</v>
      </c>
      <c r="N3624" t="str">
        <f>IFERROR(INDEX(Demographics!F:F, MATCH(A3624, Demographics!A:A, 0)), "Unspecified Bank")</f>
        <v>FCMB</v>
      </c>
      <c r="O3624" t="str">
        <f>IFERROR(INDEX(Demographics!H:H, MATCH(A3624, Demographics!A:A, 0)) &amp; "", "Unknown Status")</f>
        <v>Permanent</v>
      </c>
    </row>
    <row r="3625" spans="1:15" x14ac:dyDescent="0.25">
      <c r="A3625" t="s">
        <v>3965</v>
      </c>
      <c r="B3625">
        <v>301989185</v>
      </c>
      <c r="C3625">
        <v>4</v>
      </c>
      <c r="D3625" s="1">
        <v>42937.512685185182</v>
      </c>
      <c r="E3625" s="1">
        <v>42937.470949074072</v>
      </c>
      <c r="F3625">
        <v>10000</v>
      </c>
      <c r="G3625">
        <v>13000</v>
      </c>
      <c r="H3625">
        <v>30</v>
      </c>
      <c r="J3625" t="s">
        <v>11</v>
      </c>
      <c r="K3625" s="2">
        <f t="shared" si="168"/>
        <v>0.3</v>
      </c>
      <c r="L3625">
        <f t="shared" si="169"/>
        <v>0</v>
      </c>
      <c r="M3625" t="str">
        <f t="shared" si="170"/>
        <v>3. High Velocity Loyalty (4+)</v>
      </c>
      <c r="N3625" t="str">
        <f>IFERROR(INDEX(Demographics!F:F, MATCH(A3625, Demographics!A:A, 0)), "Unspecified Bank")</f>
        <v>GT Bank</v>
      </c>
      <c r="O3625" t="str">
        <f>IFERROR(INDEX(Demographics!H:H, MATCH(A3625, Demographics!A:A, 0)) &amp; "", "Unknown Status")</f>
        <v>Self-Employed</v>
      </c>
    </row>
    <row r="3626" spans="1:15" x14ac:dyDescent="0.25">
      <c r="A3626" t="s">
        <v>3966</v>
      </c>
      <c r="B3626">
        <v>301961071</v>
      </c>
      <c r="C3626">
        <v>13</v>
      </c>
      <c r="D3626" s="1">
        <v>42919.562303240738</v>
      </c>
      <c r="E3626" s="1">
        <v>42919.520555555559</v>
      </c>
      <c r="F3626">
        <v>30000</v>
      </c>
      <c r="G3626">
        <v>34500</v>
      </c>
      <c r="H3626">
        <v>30</v>
      </c>
      <c r="J3626" t="s">
        <v>23</v>
      </c>
      <c r="K3626" s="2">
        <f t="shared" si="168"/>
        <v>0.15</v>
      </c>
      <c r="L3626">
        <f t="shared" si="169"/>
        <v>1</v>
      </c>
      <c r="M3626" t="str">
        <f t="shared" si="170"/>
        <v>3. High Velocity Loyalty (4+)</v>
      </c>
      <c r="N3626" t="str">
        <f>IFERROR(INDEX(Demographics!F:F, MATCH(A3626, Demographics!A:A, 0)), "Unspecified Bank")</f>
        <v>Access Bank</v>
      </c>
      <c r="O3626" t="str">
        <f>IFERROR(INDEX(Demographics!H:H, MATCH(A3626, Demographics!A:A, 0)) &amp; "", "Unknown Status")</f>
        <v>Self-Employed</v>
      </c>
    </row>
    <row r="3627" spans="1:15" x14ac:dyDescent="0.25">
      <c r="A3627" t="s">
        <v>3967</v>
      </c>
      <c r="B3627">
        <v>301967971</v>
      </c>
      <c r="C3627">
        <v>3</v>
      </c>
      <c r="D3627" s="1">
        <v>42923.55300925926</v>
      </c>
      <c r="E3627" s="1">
        <v>42923.511284722219</v>
      </c>
      <c r="F3627">
        <v>10000</v>
      </c>
      <c r="G3627">
        <v>11500</v>
      </c>
      <c r="H3627">
        <v>15</v>
      </c>
      <c r="J3627" t="s">
        <v>11</v>
      </c>
      <c r="K3627" s="2">
        <f t="shared" si="168"/>
        <v>0.15</v>
      </c>
      <c r="L3627">
        <f t="shared" si="169"/>
        <v>0</v>
      </c>
      <c r="M3627" t="str">
        <f t="shared" si="170"/>
        <v>2. Early Repeat (2-3)</v>
      </c>
      <c r="N3627" t="str">
        <f>IFERROR(INDEX(Demographics!F:F, MATCH(A3627, Demographics!A:A, 0)), "Unspecified Bank")</f>
        <v>Unspecified Bank</v>
      </c>
      <c r="O3627" t="str">
        <f>IFERROR(INDEX(Demographics!H:H, MATCH(A3627, Demographics!A:A, 0)) &amp; "", "Unknown Status")</f>
        <v>Unknown Status</v>
      </c>
    </row>
    <row r="3628" spans="1:15" x14ac:dyDescent="0.25">
      <c r="A3628" t="s">
        <v>3968</v>
      </c>
      <c r="B3628">
        <v>301973904</v>
      </c>
      <c r="C3628">
        <v>13</v>
      </c>
      <c r="D3628" s="1">
        <v>42928.005173611113</v>
      </c>
      <c r="E3628" s="1">
        <v>42927.963425925926</v>
      </c>
      <c r="F3628">
        <v>40000</v>
      </c>
      <c r="G3628">
        <v>44000</v>
      </c>
      <c r="H3628">
        <v>30</v>
      </c>
      <c r="J3628" t="s">
        <v>11</v>
      </c>
      <c r="K3628" s="2">
        <f t="shared" si="168"/>
        <v>0.1</v>
      </c>
      <c r="L3628">
        <f t="shared" si="169"/>
        <v>0</v>
      </c>
      <c r="M3628" t="str">
        <f t="shared" si="170"/>
        <v>3. High Velocity Loyalty (4+)</v>
      </c>
      <c r="N3628" t="str">
        <f>IFERROR(INDEX(Demographics!F:F, MATCH(A3628, Demographics!A:A, 0)), "Unspecified Bank")</f>
        <v>GT Bank</v>
      </c>
      <c r="O3628" t="str">
        <f>IFERROR(INDEX(Demographics!H:H, MATCH(A3628, Demographics!A:A, 0)) &amp; "", "Unknown Status")</f>
        <v>Permanent</v>
      </c>
    </row>
    <row r="3629" spans="1:15" x14ac:dyDescent="0.25">
      <c r="A3629" t="s">
        <v>3969</v>
      </c>
      <c r="B3629">
        <v>301964951</v>
      </c>
      <c r="C3629">
        <v>8</v>
      </c>
      <c r="D3629" s="1">
        <v>42921.601793981485</v>
      </c>
      <c r="E3629" s="1">
        <v>42921.560057870367</v>
      </c>
      <c r="F3629">
        <v>20000</v>
      </c>
      <c r="G3629">
        <v>24500</v>
      </c>
      <c r="H3629">
        <v>30</v>
      </c>
      <c r="J3629" t="s">
        <v>11</v>
      </c>
      <c r="K3629" s="2">
        <f t="shared" si="168"/>
        <v>0.22500000000000001</v>
      </c>
      <c r="L3629">
        <f t="shared" si="169"/>
        <v>0</v>
      </c>
      <c r="M3629" t="str">
        <f t="shared" si="170"/>
        <v>3. High Velocity Loyalty (4+)</v>
      </c>
      <c r="N3629" t="str">
        <f>IFERROR(INDEX(Demographics!F:F, MATCH(A3629, Demographics!A:A, 0)), "Unspecified Bank")</f>
        <v>GT Bank</v>
      </c>
      <c r="O3629" t="str">
        <f>IFERROR(INDEX(Demographics!H:H, MATCH(A3629, Demographics!A:A, 0)) &amp; "", "Unknown Status")</f>
        <v>Permanent</v>
      </c>
    </row>
    <row r="3630" spans="1:15" x14ac:dyDescent="0.25">
      <c r="A3630" t="s">
        <v>3970</v>
      </c>
      <c r="B3630">
        <v>301996859</v>
      </c>
      <c r="C3630">
        <v>2</v>
      </c>
      <c r="D3630" s="1">
        <v>42942.519756944443</v>
      </c>
      <c r="E3630" s="1">
        <v>42942.478009259263</v>
      </c>
      <c r="F3630">
        <v>10000</v>
      </c>
      <c r="G3630">
        <v>13000</v>
      </c>
      <c r="H3630">
        <v>30</v>
      </c>
      <c r="J3630" t="s">
        <v>11</v>
      </c>
      <c r="K3630" s="2">
        <f t="shared" si="168"/>
        <v>0.3</v>
      </c>
      <c r="L3630">
        <f t="shared" si="169"/>
        <v>0</v>
      </c>
      <c r="M3630" t="str">
        <f t="shared" si="170"/>
        <v>2. Early Repeat (2-3)</v>
      </c>
      <c r="N3630" t="str">
        <f>IFERROR(INDEX(Demographics!F:F, MATCH(A3630, Demographics!A:A, 0)), "Unspecified Bank")</f>
        <v>First Bank</v>
      </c>
      <c r="O3630" t="str">
        <f>IFERROR(INDEX(Demographics!H:H, MATCH(A3630, Demographics!A:A, 0)) &amp; "", "Unknown Status")</f>
        <v/>
      </c>
    </row>
    <row r="3631" spans="1:15" x14ac:dyDescent="0.25">
      <c r="A3631" t="s">
        <v>1715</v>
      </c>
      <c r="B3631">
        <v>301965333</v>
      </c>
      <c r="C3631">
        <v>3</v>
      </c>
      <c r="D3631" s="1">
        <v>42921.767685185187</v>
      </c>
      <c r="E3631" s="1">
        <v>42921.725949074076</v>
      </c>
      <c r="F3631">
        <v>20000</v>
      </c>
      <c r="G3631">
        <v>24500</v>
      </c>
      <c r="H3631">
        <v>30</v>
      </c>
      <c r="I3631" t="s">
        <v>3971</v>
      </c>
      <c r="J3631" t="s">
        <v>11</v>
      </c>
      <c r="K3631" s="2">
        <f t="shared" si="168"/>
        <v>0.22500000000000001</v>
      </c>
      <c r="L3631">
        <f t="shared" si="169"/>
        <v>0</v>
      </c>
      <c r="M3631" t="str">
        <f t="shared" si="170"/>
        <v>2. Early Repeat (2-3)</v>
      </c>
      <c r="N3631" t="str">
        <f>IFERROR(INDEX(Demographics!F:F, MATCH(A3631, Demographics!A:A, 0)), "Unspecified Bank")</f>
        <v>GT Bank</v>
      </c>
      <c r="O3631" t="str">
        <f>IFERROR(INDEX(Demographics!H:H, MATCH(A3631, Demographics!A:A, 0)) &amp; "", "Unknown Status")</f>
        <v>Permanent</v>
      </c>
    </row>
    <row r="3632" spans="1:15" x14ac:dyDescent="0.25">
      <c r="A3632" t="s">
        <v>3972</v>
      </c>
      <c r="B3632">
        <v>301996021</v>
      </c>
      <c r="C3632">
        <v>2</v>
      </c>
      <c r="D3632" s="1">
        <v>42941.913784722223</v>
      </c>
      <c r="E3632" s="1">
        <v>42941.872037037036</v>
      </c>
      <c r="F3632">
        <v>10000</v>
      </c>
      <c r="G3632">
        <v>13000</v>
      </c>
      <c r="H3632">
        <v>30</v>
      </c>
      <c r="I3632" t="s">
        <v>3973</v>
      </c>
      <c r="J3632" t="s">
        <v>11</v>
      </c>
      <c r="K3632" s="2">
        <f t="shared" si="168"/>
        <v>0.3</v>
      </c>
      <c r="L3632">
        <f t="shared" si="169"/>
        <v>0</v>
      </c>
      <c r="M3632" t="str">
        <f t="shared" si="170"/>
        <v>2. Early Repeat (2-3)</v>
      </c>
      <c r="N3632" t="str">
        <f>IFERROR(INDEX(Demographics!F:F, MATCH(A3632, Demographics!A:A, 0)), "Unspecified Bank")</f>
        <v>GT Bank</v>
      </c>
      <c r="O3632" t="str">
        <f>IFERROR(INDEX(Demographics!H:H, MATCH(A3632, Demographics!A:A, 0)) &amp; "", "Unknown Status")</f>
        <v>Permanent</v>
      </c>
    </row>
    <row r="3633" spans="1:15" x14ac:dyDescent="0.25">
      <c r="A3633" t="s">
        <v>3974</v>
      </c>
      <c r="B3633">
        <v>301972283</v>
      </c>
      <c r="C3633">
        <v>9</v>
      </c>
      <c r="D3633" s="1">
        <v>42926.967291666668</v>
      </c>
      <c r="E3633" s="1">
        <v>42926.925567129627</v>
      </c>
      <c r="F3633">
        <v>30000</v>
      </c>
      <c r="G3633">
        <v>34500</v>
      </c>
      <c r="H3633">
        <v>30</v>
      </c>
      <c r="J3633" t="s">
        <v>11</v>
      </c>
      <c r="K3633" s="2">
        <f t="shared" si="168"/>
        <v>0.15</v>
      </c>
      <c r="L3633">
        <f t="shared" si="169"/>
        <v>0</v>
      </c>
      <c r="M3633" t="str">
        <f t="shared" si="170"/>
        <v>3. High Velocity Loyalty (4+)</v>
      </c>
      <c r="N3633" t="str">
        <f>IFERROR(INDEX(Demographics!F:F, MATCH(A3633, Demographics!A:A, 0)), "Unspecified Bank")</f>
        <v>Heritage Bank</v>
      </c>
      <c r="O3633" t="str">
        <f>IFERROR(INDEX(Demographics!H:H, MATCH(A3633, Demographics!A:A, 0)) &amp; "", "Unknown Status")</f>
        <v/>
      </c>
    </row>
    <row r="3634" spans="1:15" x14ac:dyDescent="0.25">
      <c r="A3634" t="s">
        <v>3975</v>
      </c>
      <c r="B3634">
        <v>301989409</v>
      </c>
      <c r="C3634">
        <v>2</v>
      </c>
      <c r="D3634" s="1">
        <v>42937.602199074077</v>
      </c>
      <c r="E3634" s="1">
        <v>42937.560358796298</v>
      </c>
      <c r="F3634">
        <v>10000</v>
      </c>
      <c r="G3634">
        <v>11500</v>
      </c>
      <c r="H3634">
        <v>15</v>
      </c>
      <c r="I3634" t="s">
        <v>1678</v>
      </c>
      <c r="J3634" t="s">
        <v>11</v>
      </c>
      <c r="K3634" s="2">
        <f t="shared" si="168"/>
        <v>0.15</v>
      </c>
      <c r="L3634">
        <f t="shared" si="169"/>
        <v>0</v>
      </c>
      <c r="M3634" t="str">
        <f t="shared" si="170"/>
        <v>2. Early Repeat (2-3)</v>
      </c>
      <c r="N3634" t="str">
        <f>IFERROR(INDEX(Demographics!F:F, MATCH(A3634, Demographics!A:A, 0)), "Unspecified Bank")</f>
        <v>Stanbic IBTC</v>
      </c>
      <c r="O3634" t="str">
        <f>IFERROR(INDEX(Demographics!H:H, MATCH(A3634, Demographics!A:A, 0)) &amp; "", "Unknown Status")</f>
        <v>Permanent</v>
      </c>
    </row>
    <row r="3635" spans="1:15" x14ac:dyDescent="0.25">
      <c r="A3635" t="s">
        <v>3976</v>
      </c>
      <c r="B3635">
        <v>301958712</v>
      </c>
      <c r="C3635">
        <v>7</v>
      </c>
      <c r="D3635" s="1">
        <v>42917.391527777778</v>
      </c>
      <c r="E3635" s="1">
        <v>42917.349085648151</v>
      </c>
      <c r="F3635">
        <v>20000</v>
      </c>
      <c r="G3635">
        <v>24500</v>
      </c>
      <c r="H3635">
        <v>30</v>
      </c>
      <c r="J3635" t="s">
        <v>11</v>
      </c>
      <c r="K3635" s="2">
        <f t="shared" si="168"/>
        <v>0.22500000000000001</v>
      </c>
      <c r="L3635">
        <f t="shared" si="169"/>
        <v>0</v>
      </c>
      <c r="M3635" t="str">
        <f t="shared" si="170"/>
        <v>3. High Velocity Loyalty (4+)</v>
      </c>
      <c r="N3635" t="str">
        <f>IFERROR(INDEX(Demographics!F:F, MATCH(A3635, Demographics!A:A, 0)), "Unspecified Bank")</f>
        <v>First Bank</v>
      </c>
      <c r="O3635" t="str">
        <f>IFERROR(INDEX(Demographics!H:H, MATCH(A3635, Demographics!A:A, 0)) &amp; "", "Unknown Status")</f>
        <v>Permanent</v>
      </c>
    </row>
    <row r="3636" spans="1:15" x14ac:dyDescent="0.25">
      <c r="A3636" t="s">
        <v>3977</v>
      </c>
      <c r="B3636">
        <v>302001836</v>
      </c>
      <c r="C3636">
        <v>2</v>
      </c>
      <c r="D3636" s="1">
        <v>42945.373703703706</v>
      </c>
      <c r="E3636" s="1">
        <v>42945.331967592596</v>
      </c>
      <c r="F3636">
        <v>10000</v>
      </c>
      <c r="G3636">
        <v>13000</v>
      </c>
      <c r="H3636">
        <v>30</v>
      </c>
      <c r="J3636" t="s">
        <v>11</v>
      </c>
      <c r="K3636" s="2">
        <f t="shared" si="168"/>
        <v>0.3</v>
      </c>
      <c r="L3636">
        <f t="shared" si="169"/>
        <v>0</v>
      </c>
      <c r="M3636" t="str">
        <f t="shared" si="170"/>
        <v>2. Early Repeat (2-3)</v>
      </c>
      <c r="N3636" t="str">
        <f>IFERROR(INDEX(Demographics!F:F, MATCH(A3636, Demographics!A:A, 0)), "Unspecified Bank")</f>
        <v>FCMB</v>
      </c>
      <c r="O3636" t="str">
        <f>IFERROR(INDEX(Demographics!H:H, MATCH(A3636, Demographics!A:A, 0)) &amp; "", "Unknown Status")</f>
        <v>Permanent</v>
      </c>
    </row>
    <row r="3637" spans="1:15" x14ac:dyDescent="0.25">
      <c r="A3637" t="s">
        <v>3978</v>
      </c>
      <c r="B3637">
        <v>302001140</v>
      </c>
      <c r="C3637">
        <v>2</v>
      </c>
      <c r="D3637" s="1">
        <v>42944.776504629626</v>
      </c>
      <c r="E3637" s="1">
        <v>42944.734756944446</v>
      </c>
      <c r="F3637">
        <v>10000</v>
      </c>
      <c r="G3637">
        <v>11500</v>
      </c>
      <c r="H3637">
        <v>15</v>
      </c>
      <c r="J3637" t="s">
        <v>23</v>
      </c>
      <c r="K3637" s="2">
        <f t="shared" si="168"/>
        <v>0.15</v>
      </c>
      <c r="L3637">
        <f t="shared" si="169"/>
        <v>1</v>
      </c>
      <c r="M3637" t="str">
        <f t="shared" si="170"/>
        <v>2. Early Repeat (2-3)</v>
      </c>
      <c r="N3637" t="str">
        <f>IFERROR(INDEX(Demographics!F:F, MATCH(A3637, Demographics!A:A, 0)), "Unspecified Bank")</f>
        <v>Unspecified Bank</v>
      </c>
      <c r="O3637" t="str">
        <f>IFERROR(INDEX(Demographics!H:H, MATCH(A3637, Demographics!A:A, 0)) &amp; "", "Unknown Status")</f>
        <v>Unknown Status</v>
      </c>
    </row>
    <row r="3638" spans="1:15" x14ac:dyDescent="0.25">
      <c r="A3638" t="s">
        <v>3979</v>
      </c>
      <c r="B3638">
        <v>302001476</v>
      </c>
      <c r="C3638">
        <v>6</v>
      </c>
      <c r="D3638" s="1">
        <v>42944.965960648151</v>
      </c>
      <c r="E3638" s="1">
        <v>42944.923472222225</v>
      </c>
      <c r="F3638">
        <v>10000</v>
      </c>
      <c r="G3638">
        <v>13000</v>
      </c>
      <c r="H3638">
        <v>30</v>
      </c>
      <c r="J3638" t="s">
        <v>23</v>
      </c>
      <c r="K3638" s="2">
        <f t="shared" si="168"/>
        <v>0.3</v>
      </c>
      <c r="L3638">
        <f t="shared" si="169"/>
        <v>1</v>
      </c>
      <c r="M3638" t="str">
        <f t="shared" si="170"/>
        <v>3. High Velocity Loyalty (4+)</v>
      </c>
      <c r="N3638" t="str">
        <f>IFERROR(INDEX(Demographics!F:F, MATCH(A3638, Demographics!A:A, 0)), "Unspecified Bank")</f>
        <v>First Bank</v>
      </c>
      <c r="O3638" t="str">
        <f>IFERROR(INDEX(Demographics!H:H, MATCH(A3638, Demographics!A:A, 0)) &amp; "", "Unknown Status")</f>
        <v>Self-Employed</v>
      </c>
    </row>
    <row r="3639" spans="1:15" x14ac:dyDescent="0.25">
      <c r="A3639" t="s">
        <v>3980</v>
      </c>
      <c r="B3639">
        <v>301978307</v>
      </c>
      <c r="C3639">
        <v>2</v>
      </c>
      <c r="D3639" s="1">
        <v>42930.847893518519</v>
      </c>
      <c r="E3639" s="1">
        <v>42930.806145833332</v>
      </c>
      <c r="F3639">
        <v>10000</v>
      </c>
      <c r="G3639">
        <v>13000</v>
      </c>
      <c r="H3639">
        <v>30</v>
      </c>
      <c r="I3639" t="s">
        <v>1333</v>
      </c>
      <c r="J3639" t="s">
        <v>11</v>
      </c>
      <c r="K3639" s="2">
        <f t="shared" si="168"/>
        <v>0.3</v>
      </c>
      <c r="L3639">
        <f t="shared" si="169"/>
        <v>0</v>
      </c>
      <c r="M3639" t="str">
        <f t="shared" si="170"/>
        <v>2. Early Repeat (2-3)</v>
      </c>
      <c r="N3639" t="str">
        <f>IFERROR(INDEX(Demographics!F:F, MATCH(A3639, Demographics!A:A, 0)), "Unspecified Bank")</f>
        <v>Unspecified Bank</v>
      </c>
      <c r="O3639" t="str">
        <f>IFERROR(INDEX(Demographics!H:H, MATCH(A3639, Demographics!A:A, 0)) &amp; "", "Unknown Status")</f>
        <v>Unknown Status</v>
      </c>
    </row>
    <row r="3640" spans="1:15" x14ac:dyDescent="0.25">
      <c r="A3640" t="s">
        <v>3981</v>
      </c>
      <c r="B3640">
        <v>301981111</v>
      </c>
      <c r="C3640">
        <v>4</v>
      </c>
      <c r="D3640" s="1">
        <v>42933.21503472222</v>
      </c>
      <c r="E3640" s="1">
        <v>42933.172546296293</v>
      </c>
      <c r="F3640">
        <v>10000</v>
      </c>
      <c r="G3640">
        <v>11500</v>
      </c>
      <c r="H3640">
        <v>15</v>
      </c>
      <c r="J3640" t="s">
        <v>11</v>
      </c>
      <c r="K3640" s="2">
        <f t="shared" si="168"/>
        <v>0.15</v>
      </c>
      <c r="L3640">
        <f t="shared" si="169"/>
        <v>0</v>
      </c>
      <c r="M3640" t="str">
        <f t="shared" si="170"/>
        <v>3. High Velocity Loyalty (4+)</v>
      </c>
      <c r="N3640" t="str">
        <f>IFERROR(INDEX(Demographics!F:F, MATCH(A3640, Demographics!A:A, 0)), "Unspecified Bank")</f>
        <v>GT Bank</v>
      </c>
      <c r="O3640" t="str">
        <f>IFERROR(INDEX(Demographics!H:H, MATCH(A3640, Demographics!A:A, 0)) &amp; "", "Unknown Status")</f>
        <v>Permanent</v>
      </c>
    </row>
    <row r="3641" spans="1:15" x14ac:dyDescent="0.25">
      <c r="A3641" t="s">
        <v>3982</v>
      </c>
      <c r="B3641">
        <v>301974257</v>
      </c>
      <c r="C3641">
        <v>2</v>
      </c>
      <c r="D3641" s="1">
        <v>42928.409745370373</v>
      </c>
      <c r="E3641" s="1">
        <v>42928.367997685185</v>
      </c>
      <c r="F3641">
        <v>10000</v>
      </c>
      <c r="G3641">
        <v>13000</v>
      </c>
      <c r="H3641">
        <v>30</v>
      </c>
      <c r="J3641" t="s">
        <v>11</v>
      </c>
      <c r="K3641" s="2">
        <f t="shared" si="168"/>
        <v>0.3</v>
      </c>
      <c r="L3641">
        <f t="shared" si="169"/>
        <v>0</v>
      </c>
      <c r="M3641" t="str">
        <f t="shared" si="170"/>
        <v>2. Early Repeat (2-3)</v>
      </c>
      <c r="N3641" t="str">
        <f>IFERROR(INDEX(Demographics!F:F, MATCH(A3641, Demographics!A:A, 0)), "Unspecified Bank")</f>
        <v>Unspecified Bank</v>
      </c>
      <c r="O3641" t="str">
        <f>IFERROR(INDEX(Demographics!H:H, MATCH(A3641, Demographics!A:A, 0)) &amp; "", "Unknown Status")</f>
        <v>Unknown Status</v>
      </c>
    </row>
    <row r="3642" spans="1:15" x14ac:dyDescent="0.25">
      <c r="A3642" t="s">
        <v>1205</v>
      </c>
      <c r="B3642">
        <v>301985075</v>
      </c>
      <c r="C3642">
        <v>3</v>
      </c>
      <c r="D3642" s="1">
        <v>42935.327569444446</v>
      </c>
      <c r="E3642" s="1">
        <v>42935.285821759258</v>
      </c>
      <c r="F3642">
        <v>10000</v>
      </c>
      <c r="G3642">
        <v>13000</v>
      </c>
      <c r="H3642">
        <v>30</v>
      </c>
      <c r="J3642" t="s">
        <v>11</v>
      </c>
      <c r="K3642" s="2">
        <f t="shared" si="168"/>
        <v>0.3</v>
      </c>
      <c r="L3642">
        <f t="shared" si="169"/>
        <v>0</v>
      </c>
      <c r="M3642" t="str">
        <f t="shared" si="170"/>
        <v>2. Early Repeat (2-3)</v>
      </c>
      <c r="N3642" t="str">
        <f>IFERROR(INDEX(Demographics!F:F, MATCH(A3642, Demographics!A:A, 0)), "Unspecified Bank")</f>
        <v>GT Bank</v>
      </c>
      <c r="O3642" t="str">
        <f>IFERROR(INDEX(Demographics!H:H, MATCH(A3642, Demographics!A:A, 0)) &amp; "", "Unknown Status")</f>
        <v>Permanent</v>
      </c>
    </row>
    <row r="3643" spans="1:15" x14ac:dyDescent="0.25">
      <c r="A3643" t="s">
        <v>3983</v>
      </c>
      <c r="B3643">
        <v>302001647</v>
      </c>
      <c r="C3643">
        <v>3</v>
      </c>
      <c r="D3643" s="1">
        <v>42945.27144675926</v>
      </c>
      <c r="E3643" s="1">
        <v>42945.229687500003</v>
      </c>
      <c r="F3643">
        <v>10000</v>
      </c>
      <c r="G3643">
        <v>13000</v>
      </c>
      <c r="H3643">
        <v>30</v>
      </c>
      <c r="J3643" t="s">
        <v>11</v>
      </c>
      <c r="K3643" s="2">
        <f t="shared" si="168"/>
        <v>0.3</v>
      </c>
      <c r="L3643">
        <f t="shared" si="169"/>
        <v>0</v>
      </c>
      <c r="M3643" t="str">
        <f t="shared" si="170"/>
        <v>2. Early Repeat (2-3)</v>
      </c>
      <c r="N3643" t="str">
        <f>IFERROR(INDEX(Demographics!F:F, MATCH(A3643, Demographics!A:A, 0)), "Unspecified Bank")</f>
        <v>GT Bank</v>
      </c>
      <c r="O3643" t="str">
        <f>IFERROR(INDEX(Demographics!H:H, MATCH(A3643, Demographics!A:A, 0)) &amp; "", "Unknown Status")</f>
        <v>Permanent</v>
      </c>
    </row>
    <row r="3644" spans="1:15" x14ac:dyDescent="0.25">
      <c r="A3644" t="s">
        <v>3984</v>
      </c>
      <c r="B3644">
        <v>301967004</v>
      </c>
      <c r="C3644">
        <v>8</v>
      </c>
      <c r="D3644" s="1">
        <v>42922.808356481481</v>
      </c>
      <c r="E3644" s="1">
        <v>42922.766608796293</v>
      </c>
      <c r="F3644">
        <v>10000</v>
      </c>
      <c r="G3644">
        <v>13000</v>
      </c>
      <c r="H3644">
        <v>30</v>
      </c>
      <c r="J3644" t="s">
        <v>11</v>
      </c>
      <c r="K3644" s="2">
        <f t="shared" si="168"/>
        <v>0.3</v>
      </c>
      <c r="L3644">
        <f t="shared" si="169"/>
        <v>0</v>
      </c>
      <c r="M3644" t="str">
        <f t="shared" si="170"/>
        <v>3. High Velocity Loyalty (4+)</v>
      </c>
      <c r="N3644" t="str">
        <f>IFERROR(INDEX(Demographics!F:F, MATCH(A3644, Demographics!A:A, 0)), "Unspecified Bank")</f>
        <v>Unspecified Bank</v>
      </c>
      <c r="O3644" t="str">
        <f>IFERROR(INDEX(Demographics!H:H, MATCH(A3644, Demographics!A:A, 0)) &amp; "", "Unknown Status")</f>
        <v>Unknown Status</v>
      </c>
    </row>
    <row r="3645" spans="1:15" x14ac:dyDescent="0.25">
      <c r="A3645" t="s">
        <v>3985</v>
      </c>
      <c r="B3645">
        <v>302001789</v>
      </c>
      <c r="C3645">
        <v>2</v>
      </c>
      <c r="D3645" s="1">
        <v>42945.350046296298</v>
      </c>
      <c r="E3645" s="1">
        <v>42945.308298611111</v>
      </c>
      <c r="F3645">
        <v>10000</v>
      </c>
      <c r="G3645">
        <v>13000</v>
      </c>
      <c r="H3645">
        <v>30</v>
      </c>
      <c r="J3645" t="s">
        <v>11</v>
      </c>
      <c r="K3645" s="2">
        <f t="shared" si="168"/>
        <v>0.3</v>
      </c>
      <c r="L3645">
        <f t="shared" si="169"/>
        <v>0</v>
      </c>
      <c r="M3645" t="str">
        <f t="shared" si="170"/>
        <v>2. Early Repeat (2-3)</v>
      </c>
      <c r="N3645" t="str">
        <f>IFERROR(INDEX(Demographics!F:F, MATCH(A3645, Demographics!A:A, 0)), "Unspecified Bank")</f>
        <v>Unspecified Bank</v>
      </c>
      <c r="O3645" t="str">
        <f>IFERROR(INDEX(Demographics!H:H, MATCH(A3645, Demographics!A:A, 0)) &amp; "", "Unknown Status")</f>
        <v>Unknown Status</v>
      </c>
    </row>
    <row r="3646" spans="1:15" x14ac:dyDescent="0.25">
      <c r="A3646" t="s">
        <v>3986</v>
      </c>
      <c r="B3646">
        <v>302004008</v>
      </c>
      <c r="C3646">
        <v>2</v>
      </c>
      <c r="D3646" s="1">
        <v>42946.920277777775</v>
      </c>
      <c r="E3646" s="1">
        <v>42946.878541666665</v>
      </c>
      <c r="F3646">
        <v>10000</v>
      </c>
      <c r="G3646">
        <v>13000</v>
      </c>
      <c r="H3646">
        <v>30</v>
      </c>
      <c r="I3646" t="s">
        <v>3987</v>
      </c>
      <c r="J3646" t="s">
        <v>11</v>
      </c>
      <c r="K3646" s="2">
        <f t="shared" si="168"/>
        <v>0.3</v>
      </c>
      <c r="L3646">
        <f t="shared" si="169"/>
        <v>0</v>
      </c>
      <c r="M3646" t="str">
        <f t="shared" si="170"/>
        <v>2. Early Repeat (2-3)</v>
      </c>
      <c r="N3646" t="str">
        <f>IFERROR(INDEX(Demographics!F:F, MATCH(A3646, Demographics!A:A, 0)), "Unspecified Bank")</f>
        <v>GT Bank</v>
      </c>
      <c r="O3646" t="str">
        <f>IFERROR(INDEX(Demographics!H:H, MATCH(A3646, Demographics!A:A, 0)) &amp; "", "Unknown Status")</f>
        <v/>
      </c>
    </row>
    <row r="3647" spans="1:15" x14ac:dyDescent="0.25">
      <c r="A3647" t="s">
        <v>3988</v>
      </c>
      <c r="B3647">
        <v>302003197</v>
      </c>
      <c r="C3647">
        <v>7</v>
      </c>
      <c r="D3647" s="1">
        <v>42946.416435185187</v>
      </c>
      <c r="E3647" s="1">
        <v>42946.374699074076</v>
      </c>
      <c r="F3647">
        <v>10000</v>
      </c>
      <c r="G3647">
        <v>13000</v>
      </c>
      <c r="H3647">
        <v>30</v>
      </c>
      <c r="J3647" t="s">
        <v>23</v>
      </c>
      <c r="K3647" s="2">
        <f t="shared" si="168"/>
        <v>0.3</v>
      </c>
      <c r="L3647">
        <f t="shared" si="169"/>
        <v>1</v>
      </c>
      <c r="M3647" t="str">
        <f t="shared" si="170"/>
        <v>3. High Velocity Loyalty (4+)</v>
      </c>
      <c r="N3647" t="str">
        <f>IFERROR(INDEX(Demographics!F:F, MATCH(A3647, Demographics!A:A, 0)), "Unspecified Bank")</f>
        <v>Access Bank</v>
      </c>
      <c r="O3647" t="str">
        <f>IFERROR(INDEX(Demographics!H:H, MATCH(A3647, Demographics!A:A, 0)) &amp; "", "Unknown Status")</f>
        <v>Permanent</v>
      </c>
    </row>
    <row r="3648" spans="1:15" x14ac:dyDescent="0.25">
      <c r="A3648" t="s">
        <v>3989</v>
      </c>
      <c r="B3648">
        <v>301983416</v>
      </c>
      <c r="C3648">
        <v>2</v>
      </c>
      <c r="D3648" s="1">
        <v>42934.4216087963</v>
      </c>
      <c r="E3648" s="1">
        <v>42934.379849537036</v>
      </c>
      <c r="F3648">
        <v>10000</v>
      </c>
      <c r="G3648">
        <v>11500</v>
      </c>
      <c r="H3648">
        <v>15</v>
      </c>
      <c r="J3648" t="s">
        <v>11</v>
      </c>
      <c r="K3648" s="2">
        <f t="shared" si="168"/>
        <v>0.15</v>
      </c>
      <c r="L3648">
        <f t="shared" si="169"/>
        <v>0</v>
      </c>
      <c r="M3648" t="str">
        <f t="shared" si="170"/>
        <v>2. Early Repeat (2-3)</v>
      </c>
      <c r="N3648" t="str">
        <f>IFERROR(INDEX(Demographics!F:F, MATCH(A3648, Demographics!A:A, 0)), "Unspecified Bank")</f>
        <v>UBA</v>
      </c>
      <c r="O3648" t="str">
        <f>IFERROR(INDEX(Demographics!H:H, MATCH(A3648, Demographics!A:A, 0)) &amp; "", "Unknown Status")</f>
        <v>Permanent</v>
      </c>
    </row>
    <row r="3649" spans="1:15" x14ac:dyDescent="0.25">
      <c r="A3649" t="s">
        <v>3990</v>
      </c>
      <c r="B3649">
        <v>301963739</v>
      </c>
      <c r="C3649">
        <v>4</v>
      </c>
      <c r="D3649" s="1">
        <v>42920.791412037041</v>
      </c>
      <c r="E3649" s="1">
        <v>42920.749664351853</v>
      </c>
      <c r="F3649">
        <v>20000</v>
      </c>
      <c r="G3649">
        <v>24500</v>
      </c>
      <c r="H3649">
        <v>30</v>
      </c>
      <c r="J3649" t="s">
        <v>11</v>
      </c>
      <c r="K3649" s="2">
        <f t="shared" si="168"/>
        <v>0.22500000000000001</v>
      </c>
      <c r="L3649">
        <f t="shared" si="169"/>
        <v>0</v>
      </c>
      <c r="M3649" t="str">
        <f t="shared" si="170"/>
        <v>3. High Velocity Loyalty (4+)</v>
      </c>
      <c r="N3649" t="str">
        <f>IFERROR(INDEX(Demographics!F:F, MATCH(A3649, Demographics!A:A, 0)), "Unspecified Bank")</f>
        <v>GT Bank</v>
      </c>
      <c r="O3649" t="str">
        <f>IFERROR(INDEX(Demographics!H:H, MATCH(A3649, Demographics!A:A, 0)) &amp; "", "Unknown Status")</f>
        <v>Permanent</v>
      </c>
    </row>
    <row r="3650" spans="1:15" x14ac:dyDescent="0.25">
      <c r="A3650" t="s">
        <v>3991</v>
      </c>
      <c r="B3650">
        <v>301969610</v>
      </c>
      <c r="C3650">
        <v>2</v>
      </c>
      <c r="D3650" s="1">
        <v>42924.800509259258</v>
      </c>
      <c r="E3650" s="1">
        <v>42924.758773148147</v>
      </c>
      <c r="F3650">
        <v>10000</v>
      </c>
      <c r="G3650">
        <v>13000</v>
      </c>
      <c r="H3650">
        <v>30</v>
      </c>
      <c r="J3650" t="s">
        <v>11</v>
      </c>
      <c r="K3650" s="2">
        <f t="shared" si="168"/>
        <v>0.3</v>
      </c>
      <c r="L3650">
        <f t="shared" si="169"/>
        <v>0</v>
      </c>
      <c r="M3650" t="str">
        <f t="shared" si="170"/>
        <v>2. Early Repeat (2-3)</v>
      </c>
      <c r="N3650" t="str">
        <f>IFERROR(INDEX(Demographics!F:F, MATCH(A3650, Demographics!A:A, 0)), "Unspecified Bank")</f>
        <v>Access Bank</v>
      </c>
      <c r="O3650" t="str">
        <f>IFERROR(INDEX(Demographics!H:H, MATCH(A3650, Demographics!A:A, 0)) &amp; "", "Unknown Status")</f>
        <v>Permanent</v>
      </c>
    </row>
    <row r="3651" spans="1:15" x14ac:dyDescent="0.25">
      <c r="A3651" t="s">
        <v>3992</v>
      </c>
      <c r="B3651">
        <v>301962323</v>
      </c>
      <c r="C3651">
        <v>13</v>
      </c>
      <c r="D3651" s="1">
        <v>42919.959004629629</v>
      </c>
      <c r="E3651" s="1">
        <v>42919.917268518519</v>
      </c>
      <c r="F3651">
        <v>40000</v>
      </c>
      <c r="G3651">
        <v>44000</v>
      </c>
      <c r="H3651">
        <v>30</v>
      </c>
      <c r="J3651" t="s">
        <v>11</v>
      </c>
      <c r="K3651" s="2">
        <f t="shared" ref="K3651:K3714" si="171">(G3651 - F3651) / F3651</f>
        <v>0.1</v>
      </c>
      <c r="L3651">
        <f t="shared" ref="L3651:L3714" si="172">IF(J3651="bad", 1, 0)</f>
        <v>0</v>
      </c>
      <c r="M3651" t="str">
        <f t="shared" ref="M3651:M3714" si="173">IF(C3651=1, "1. First-Time Applicant", IF(C3651&lt;=3, "2. Early Repeat (2-3)", "3. High Velocity Loyalty (4+)"))</f>
        <v>3. High Velocity Loyalty (4+)</v>
      </c>
      <c r="N3651" t="str">
        <f>IFERROR(INDEX(Demographics!F:F, MATCH(A3651, Demographics!A:A, 0)), "Unspecified Bank")</f>
        <v>First Bank</v>
      </c>
      <c r="O3651" t="str">
        <f>IFERROR(INDEX(Demographics!H:H, MATCH(A3651, Demographics!A:A, 0)) &amp; "", "Unknown Status")</f>
        <v>Self-Employed</v>
      </c>
    </row>
    <row r="3652" spans="1:15" x14ac:dyDescent="0.25">
      <c r="A3652" t="s">
        <v>3993</v>
      </c>
      <c r="B3652">
        <v>301973325</v>
      </c>
      <c r="C3652">
        <v>2</v>
      </c>
      <c r="D3652" s="1">
        <v>42927.675486111111</v>
      </c>
      <c r="E3652" s="1">
        <v>42927.633750000001</v>
      </c>
      <c r="F3652">
        <v>10000</v>
      </c>
      <c r="G3652">
        <v>13000</v>
      </c>
      <c r="H3652">
        <v>30</v>
      </c>
      <c r="J3652" t="s">
        <v>11</v>
      </c>
      <c r="K3652" s="2">
        <f t="shared" si="171"/>
        <v>0.3</v>
      </c>
      <c r="L3652">
        <f t="shared" si="172"/>
        <v>0</v>
      </c>
      <c r="M3652" t="str">
        <f t="shared" si="173"/>
        <v>2. Early Repeat (2-3)</v>
      </c>
      <c r="N3652" t="str">
        <f>IFERROR(INDEX(Demographics!F:F, MATCH(A3652, Demographics!A:A, 0)), "Unspecified Bank")</f>
        <v>First Bank</v>
      </c>
      <c r="O3652" t="str">
        <f>IFERROR(INDEX(Demographics!H:H, MATCH(A3652, Demographics!A:A, 0)) &amp; "", "Unknown Status")</f>
        <v>Permanent</v>
      </c>
    </row>
    <row r="3653" spans="1:15" x14ac:dyDescent="0.25">
      <c r="A3653" t="s">
        <v>3994</v>
      </c>
      <c r="B3653">
        <v>301964845</v>
      </c>
      <c r="C3653">
        <v>10</v>
      </c>
      <c r="D3653" s="1">
        <v>42921.557395833333</v>
      </c>
      <c r="E3653" s="1">
        <v>42921.5155787037</v>
      </c>
      <c r="F3653">
        <v>20000</v>
      </c>
      <c r="G3653">
        <v>23000</v>
      </c>
      <c r="H3653">
        <v>30</v>
      </c>
      <c r="J3653" t="s">
        <v>11</v>
      </c>
      <c r="K3653" s="2">
        <f t="shared" si="171"/>
        <v>0.15</v>
      </c>
      <c r="L3653">
        <f t="shared" si="172"/>
        <v>0</v>
      </c>
      <c r="M3653" t="str">
        <f t="shared" si="173"/>
        <v>3. High Velocity Loyalty (4+)</v>
      </c>
      <c r="N3653" t="str">
        <f>IFERROR(INDEX(Demographics!F:F, MATCH(A3653, Demographics!A:A, 0)), "Unspecified Bank")</f>
        <v>GT Bank</v>
      </c>
      <c r="O3653" t="str">
        <f>IFERROR(INDEX(Demographics!H:H, MATCH(A3653, Demographics!A:A, 0)) &amp; "", "Unknown Status")</f>
        <v>Permanent</v>
      </c>
    </row>
    <row r="3654" spans="1:15" x14ac:dyDescent="0.25">
      <c r="A3654" t="s">
        <v>3995</v>
      </c>
      <c r="B3654">
        <v>301995482</v>
      </c>
      <c r="C3654">
        <v>3</v>
      </c>
      <c r="D3654" s="1">
        <v>42941.640810185185</v>
      </c>
      <c r="E3654" s="1">
        <v>42941.599062499998</v>
      </c>
      <c r="F3654">
        <v>10000</v>
      </c>
      <c r="G3654">
        <v>13000</v>
      </c>
      <c r="H3654">
        <v>30</v>
      </c>
      <c r="J3654" t="s">
        <v>23</v>
      </c>
      <c r="K3654" s="2">
        <f t="shared" si="171"/>
        <v>0.3</v>
      </c>
      <c r="L3654">
        <f t="shared" si="172"/>
        <v>1</v>
      </c>
      <c r="M3654" t="str">
        <f t="shared" si="173"/>
        <v>2. Early Repeat (2-3)</v>
      </c>
      <c r="N3654" t="str">
        <f>IFERROR(INDEX(Demographics!F:F, MATCH(A3654, Demographics!A:A, 0)), "Unspecified Bank")</f>
        <v>Diamond Bank</v>
      </c>
      <c r="O3654" t="str">
        <f>IFERROR(INDEX(Demographics!H:H, MATCH(A3654, Demographics!A:A, 0)) &amp; "", "Unknown Status")</f>
        <v/>
      </c>
    </row>
    <row r="3655" spans="1:15" x14ac:dyDescent="0.25">
      <c r="A3655" t="s">
        <v>3996</v>
      </c>
      <c r="B3655">
        <v>301973647</v>
      </c>
      <c r="C3655">
        <v>2</v>
      </c>
      <c r="D3655" s="1">
        <v>42927.826192129629</v>
      </c>
      <c r="E3655" s="1">
        <v>42927.784444444442</v>
      </c>
      <c r="F3655">
        <v>10000</v>
      </c>
      <c r="G3655">
        <v>13000</v>
      </c>
      <c r="H3655">
        <v>30</v>
      </c>
      <c r="J3655" t="s">
        <v>11</v>
      </c>
      <c r="K3655" s="2">
        <f t="shared" si="171"/>
        <v>0.3</v>
      </c>
      <c r="L3655">
        <f t="shared" si="172"/>
        <v>0</v>
      </c>
      <c r="M3655" t="str">
        <f t="shared" si="173"/>
        <v>2. Early Repeat (2-3)</v>
      </c>
      <c r="N3655" t="str">
        <f>IFERROR(INDEX(Demographics!F:F, MATCH(A3655, Demographics!A:A, 0)), "Unspecified Bank")</f>
        <v>First Bank</v>
      </c>
      <c r="O3655" t="str">
        <f>IFERROR(INDEX(Demographics!H:H, MATCH(A3655, Demographics!A:A, 0)) &amp; "", "Unknown Status")</f>
        <v>Permanent</v>
      </c>
    </row>
    <row r="3656" spans="1:15" x14ac:dyDescent="0.25">
      <c r="A3656" t="s">
        <v>3997</v>
      </c>
      <c r="B3656">
        <v>301974355</v>
      </c>
      <c r="C3656">
        <v>13</v>
      </c>
      <c r="D3656" s="1">
        <v>42928.450752314813</v>
      </c>
      <c r="E3656" s="1">
        <v>42928.409016203703</v>
      </c>
      <c r="F3656">
        <v>40000</v>
      </c>
      <c r="G3656">
        <v>44000</v>
      </c>
      <c r="H3656">
        <v>30</v>
      </c>
      <c r="J3656" t="s">
        <v>11</v>
      </c>
      <c r="K3656" s="2">
        <f t="shared" si="171"/>
        <v>0.1</v>
      </c>
      <c r="L3656">
        <f t="shared" si="172"/>
        <v>0</v>
      </c>
      <c r="M3656" t="str">
        <f t="shared" si="173"/>
        <v>3. High Velocity Loyalty (4+)</v>
      </c>
      <c r="N3656" t="str">
        <f>IFERROR(INDEX(Demographics!F:F, MATCH(A3656, Demographics!A:A, 0)), "Unspecified Bank")</f>
        <v>Unspecified Bank</v>
      </c>
      <c r="O3656" t="str">
        <f>IFERROR(INDEX(Demographics!H:H, MATCH(A3656, Demographics!A:A, 0)) &amp; "", "Unknown Status")</f>
        <v>Unknown Status</v>
      </c>
    </row>
    <row r="3657" spans="1:15" x14ac:dyDescent="0.25">
      <c r="A3657" t="s">
        <v>3998</v>
      </c>
      <c r="B3657">
        <v>302000673</v>
      </c>
      <c r="C3657">
        <v>3</v>
      </c>
      <c r="D3657" s="1">
        <v>42944.596678240741</v>
      </c>
      <c r="E3657" s="1">
        <v>42944.554942129631</v>
      </c>
      <c r="F3657">
        <v>10000</v>
      </c>
      <c r="G3657">
        <v>13000</v>
      </c>
      <c r="H3657">
        <v>30</v>
      </c>
      <c r="J3657" t="s">
        <v>23</v>
      </c>
      <c r="K3657" s="2">
        <f t="shared" si="171"/>
        <v>0.3</v>
      </c>
      <c r="L3657">
        <f t="shared" si="172"/>
        <v>1</v>
      </c>
      <c r="M3657" t="str">
        <f t="shared" si="173"/>
        <v>2. Early Repeat (2-3)</v>
      </c>
      <c r="N3657" t="str">
        <f>IFERROR(INDEX(Demographics!F:F, MATCH(A3657, Demographics!A:A, 0)), "Unspecified Bank")</f>
        <v>Unspecified Bank</v>
      </c>
      <c r="O3657" t="str">
        <f>IFERROR(INDEX(Demographics!H:H, MATCH(A3657, Demographics!A:A, 0)) &amp; "", "Unknown Status")</f>
        <v>Unknown Status</v>
      </c>
    </row>
    <row r="3658" spans="1:15" x14ac:dyDescent="0.25">
      <c r="A3658" t="s">
        <v>3999</v>
      </c>
      <c r="B3658">
        <v>301960129</v>
      </c>
      <c r="C3658">
        <v>2</v>
      </c>
      <c r="D3658" s="1">
        <v>42918.719143518516</v>
      </c>
      <c r="E3658" s="1">
        <v>42918.677407407406</v>
      </c>
      <c r="F3658">
        <v>10000</v>
      </c>
      <c r="G3658">
        <v>13000</v>
      </c>
      <c r="H3658">
        <v>30</v>
      </c>
      <c r="J3658" t="s">
        <v>11</v>
      </c>
      <c r="K3658" s="2">
        <f t="shared" si="171"/>
        <v>0.3</v>
      </c>
      <c r="L3658">
        <f t="shared" si="172"/>
        <v>0</v>
      </c>
      <c r="M3658" t="str">
        <f t="shared" si="173"/>
        <v>2. Early Repeat (2-3)</v>
      </c>
      <c r="N3658" t="str">
        <f>IFERROR(INDEX(Demographics!F:F, MATCH(A3658, Demographics!A:A, 0)), "Unspecified Bank")</f>
        <v>Unspecified Bank</v>
      </c>
      <c r="O3658" t="str">
        <f>IFERROR(INDEX(Demographics!H:H, MATCH(A3658, Demographics!A:A, 0)) &amp; "", "Unknown Status")</f>
        <v>Unknown Status</v>
      </c>
    </row>
    <row r="3659" spans="1:15" x14ac:dyDescent="0.25">
      <c r="A3659" t="s">
        <v>4000</v>
      </c>
      <c r="B3659">
        <v>301974982</v>
      </c>
      <c r="C3659">
        <v>2</v>
      </c>
      <c r="D3659" s="1">
        <v>42928.741712962961</v>
      </c>
      <c r="E3659" s="1">
        <v>42928.699976851851</v>
      </c>
      <c r="F3659">
        <v>10000</v>
      </c>
      <c r="G3659">
        <v>13000</v>
      </c>
      <c r="H3659">
        <v>30</v>
      </c>
      <c r="J3659" t="s">
        <v>11</v>
      </c>
      <c r="K3659" s="2">
        <f t="shared" si="171"/>
        <v>0.3</v>
      </c>
      <c r="L3659">
        <f t="shared" si="172"/>
        <v>0</v>
      </c>
      <c r="M3659" t="str">
        <f t="shared" si="173"/>
        <v>2. Early Repeat (2-3)</v>
      </c>
      <c r="N3659" t="str">
        <f>IFERROR(INDEX(Demographics!F:F, MATCH(A3659, Demographics!A:A, 0)), "Unspecified Bank")</f>
        <v>Diamond Bank</v>
      </c>
      <c r="O3659" t="str">
        <f>IFERROR(INDEX(Demographics!H:H, MATCH(A3659, Demographics!A:A, 0)) &amp; "", "Unknown Status")</f>
        <v>Permanent</v>
      </c>
    </row>
    <row r="3660" spans="1:15" x14ac:dyDescent="0.25">
      <c r="A3660" t="s">
        <v>4001</v>
      </c>
      <c r="B3660">
        <v>301970440</v>
      </c>
      <c r="C3660">
        <v>2</v>
      </c>
      <c r="D3660" s="1">
        <v>42925.725104166668</v>
      </c>
      <c r="E3660" s="1">
        <v>42925.683379629627</v>
      </c>
      <c r="F3660">
        <v>10000</v>
      </c>
      <c r="G3660">
        <v>13000</v>
      </c>
      <c r="H3660">
        <v>30</v>
      </c>
      <c r="J3660" t="s">
        <v>23</v>
      </c>
      <c r="K3660" s="2">
        <f t="shared" si="171"/>
        <v>0.3</v>
      </c>
      <c r="L3660">
        <f t="shared" si="172"/>
        <v>1</v>
      </c>
      <c r="M3660" t="str">
        <f t="shared" si="173"/>
        <v>2. Early Repeat (2-3)</v>
      </c>
      <c r="N3660" t="str">
        <f>IFERROR(INDEX(Demographics!F:F, MATCH(A3660, Demographics!A:A, 0)), "Unspecified Bank")</f>
        <v>FCMB</v>
      </c>
      <c r="O3660" t="str">
        <f>IFERROR(INDEX(Demographics!H:H, MATCH(A3660, Demographics!A:A, 0)) &amp; "", "Unknown Status")</f>
        <v>Permanent</v>
      </c>
    </row>
    <row r="3661" spans="1:15" x14ac:dyDescent="0.25">
      <c r="A3661" t="s">
        <v>4002</v>
      </c>
      <c r="B3661">
        <v>301967789</v>
      </c>
      <c r="C3661">
        <v>10</v>
      </c>
      <c r="D3661" s="1">
        <v>42923.473043981481</v>
      </c>
      <c r="E3661" s="1">
        <v>42923.431319444448</v>
      </c>
      <c r="F3661">
        <v>20000</v>
      </c>
      <c r="G3661">
        <v>24500</v>
      </c>
      <c r="H3661">
        <v>30</v>
      </c>
      <c r="J3661" t="s">
        <v>11</v>
      </c>
      <c r="K3661" s="2">
        <f t="shared" si="171"/>
        <v>0.22500000000000001</v>
      </c>
      <c r="L3661">
        <f t="shared" si="172"/>
        <v>0</v>
      </c>
      <c r="M3661" t="str">
        <f t="shared" si="173"/>
        <v>3. High Velocity Loyalty (4+)</v>
      </c>
      <c r="N3661" t="str">
        <f>IFERROR(INDEX(Demographics!F:F, MATCH(A3661, Demographics!A:A, 0)), "Unspecified Bank")</f>
        <v>UBA</v>
      </c>
      <c r="O3661" t="str">
        <f>IFERROR(INDEX(Demographics!H:H, MATCH(A3661, Demographics!A:A, 0)) &amp; "", "Unknown Status")</f>
        <v>Permanent</v>
      </c>
    </row>
    <row r="3662" spans="1:15" x14ac:dyDescent="0.25">
      <c r="A3662" t="s">
        <v>4003</v>
      </c>
      <c r="B3662">
        <v>301999354</v>
      </c>
      <c r="C3662">
        <v>2</v>
      </c>
      <c r="D3662" s="1">
        <v>42943.798449074071</v>
      </c>
      <c r="E3662" s="1">
        <v>42943.756701388891</v>
      </c>
      <c r="F3662">
        <v>10000</v>
      </c>
      <c r="G3662">
        <v>11500</v>
      </c>
      <c r="H3662">
        <v>15</v>
      </c>
      <c r="J3662" t="s">
        <v>11</v>
      </c>
      <c r="K3662" s="2">
        <f t="shared" si="171"/>
        <v>0.15</v>
      </c>
      <c r="L3662">
        <f t="shared" si="172"/>
        <v>0</v>
      </c>
      <c r="M3662" t="str">
        <f t="shared" si="173"/>
        <v>2. Early Repeat (2-3)</v>
      </c>
      <c r="N3662" t="str">
        <f>IFERROR(INDEX(Demographics!F:F, MATCH(A3662, Demographics!A:A, 0)), "Unspecified Bank")</f>
        <v>Unspecified Bank</v>
      </c>
      <c r="O3662" t="str">
        <f>IFERROR(INDEX(Demographics!H:H, MATCH(A3662, Demographics!A:A, 0)) &amp; "", "Unknown Status")</f>
        <v>Unknown Status</v>
      </c>
    </row>
    <row r="3663" spans="1:15" x14ac:dyDescent="0.25">
      <c r="A3663" t="s">
        <v>4004</v>
      </c>
      <c r="B3663">
        <v>301986336</v>
      </c>
      <c r="C3663">
        <v>6</v>
      </c>
      <c r="D3663" s="1">
        <v>42935.809120370373</v>
      </c>
      <c r="E3663" s="1">
        <v>42935.767326388886</v>
      </c>
      <c r="F3663">
        <v>10000</v>
      </c>
      <c r="G3663">
        <v>13000</v>
      </c>
      <c r="H3663">
        <v>30</v>
      </c>
      <c r="J3663" t="s">
        <v>23</v>
      </c>
      <c r="K3663" s="2">
        <f t="shared" si="171"/>
        <v>0.3</v>
      </c>
      <c r="L3663">
        <f t="shared" si="172"/>
        <v>1</v>
      </c>
      <c r="M3663" t="str">
        <f t="shared" si="173"/>
        <v>3. High Velocity Loyalty (4+)</v>
      </c>
      <c r="N3663" t="str">
        <f>IFERROR(INDEX(Demographics!F:F, MATCH(A3663, Demographics!A:A, 0)), "Unspecified Bank")</f>
        <v>GT Bank</v>
      </c>
      <c r="O3663" t="str">
        <f>IFERROR(INDEX(Demographics!H:H, MATCH(A3663, Demographics!A:A, 0)) &amp; "", "Unknown Status")</f>
        <v>Permanent</v>
      </c>
    </row>
    <row r="3664" spans="1:15" x14ac:dyDescent="0.25">
      <c r="A3664" t="s">
        <v>4005</v>
      </c>
      <c r="B3664">
        <v>301972160</v>
      </c>
      <c r="C3664">
        <v>6</v>
      </c>
      <c r="D3664" s="1">
        <v>42926.884699074071</v>
      </c>
      <c r="E3664" s="1">
        <v>42926.842268518521</v>
      </c>
      <c r="F3664">
        <v>20000</v>
      </c>
      <c r="G3664">
        <v>24500</v>
      </c>
      <c r="H3664">
        <v>30</v>
      </c>
      <c r="J3664" t="s">
        <v>11</v>
      </c>
      <c r="K3664" s="2">
        <f t="shared" si="171"/>
        <v>0.22500000000000001</v>
      </c>
      <c r="L3664">
        <f t="shared" si="172"/>
        <v>0</v>
      </c>
      <c r="M3664" t="str">
        <f t="shared" si="173"/>
        <v>3. High Velocity Loyalty (4+)</v>
      </c>
      <c r="N3664" t="str">
        <f>IFERROR(INDEX(Demographics!F:F, MATCH(A3664, Demographics!A:A, 0)), "Unspecified Bank")</f>
        <v>GT Bank</v>
      </c>
      <c r="O3664" t="str">
        <f>IFERROR(INDEX(Demographics!H:H, MATCH(A3664, Demographics!A:A, 0)) &amp; "", "Unknown Status")</f>
        <v>Permanent</v>
      </c>
    </row>
    <row r="3665" spans="1:15" x14ac:dyDescent="0.25">
      <c r="A3665" t="s">
        <v>4006</v>
      </c>
      <c r="B3665">
        <v>301969032</v>
      </c>
      <c r="C3665">
        <v>2</v>
      </c>
      <c r="D3665" s="1">
        <v>42924.42560185185</v>
      </c>
      <c r="E3665" s="1">
        <v>42924.383761574078</v>
      </c>
      <c r="F3665">
        <v>10000</v>
      </c>
      <c r="G3665">
        <v>13000</v>
      </c>
      <c r="H3665">
        <v>30</v>
      </c>
      <c r="J3665" t="s">
        <v>11</v>
      </c>
      <c r="K3665" s="2">
        <f t="shared" si="171"/>
        <v>0.3</v>
      </c>
      <c r="L3665">
        <f t="shared" si="172"/>
        <v>0</v>
      </c>
      <c r="M3665" t="str">
        <f t="shared" si="173"/>
        <v>2. Early Repeat (2-3)</v>
      </c>
      <c r="N3665" t="str">
        <f>IFERROR(INDEX(Demographics!F:F, MATCH(A3665, Demographics!A:A, 0)), "Unspecified Bank")</f>
        <v>EcoBank</v>
      </c>
      <c r="O3665" t="str">
        <f>IFERROR(INDEX(Demographics!H:H, MATCH(A3665, Demographics!A:A, 0)) &amp; "", "Unknown Status")</f>
        <v>Permanent</v>
      </c>
    </row>
    <row r="3666" spans="1:15" x14ac:dyDescent="0.25">
      <c r="A3666" t="s">
        <v>4007</v>
      </c>
      <c r="B3666">
        <v>301999495</v>
      </c>
      <c r="C3666">
        <v>4</v>
      </c>
      <c r="D3666" s="1">
        <v>42943.872743055559</v>
      </c>
      <c r="E3666" s="1">
        <v>42943.830266203702</v>
      </c>
      <c r="F3666">
        <v>10000</v>
      </c>
      <c r="G3666">
        <v>13000</v>
      </c>
      <c r="H3666">
        <v>30</v>
      </c>
      <c r="J3666" t="s">
        <v>23</v>
      </c>
      <c r="K3666" s="2">
        <f t="shared" si="171"/>
        <v>0.3</v>
      </c>
      <c r="L3666">
        <f t="shared" si="172"/>
        <v>1</v>
      </c>
      <c r="M3666" t="str">
        <f t="shared" si="173"/>
        <v>3. High Velocity Loyalty (4+)</v>
      </c>
      <c r="N3666" t="str">
        <f>IFERROR(INDEX(Demographics!F:F, MATCH(A3666, Demographics!A:A, 0)), "Unspecified Bank")</f>
        <v>Unspecified Bank</v>
      </c>
      <c r="O3666" t="str">
        <f>IFERROR(INDEX(Demographics!H:H, MATCH(A3666, Demographics!A:A, 0)) &amp; "", "Unknown Status")</f>
        <v>Unknown Status</v>
      </c>
    </row>
    <row r="3667" spans="1:15" x14ac:dyDescent="0.25">
      <c r="A3667" t="s">
        <v>4008</v>
      </c>
      <c r="B3667">
        <v>301997470</v>
      </c>
      <c r="C3667">
        <v>7</v>
      </c>
      <c r="D3667" s="1">
        <v>42942.746458333335</v>
      </c>
      <c r="E3667" s="1">
        <v>42942.704710648148</v>
      </c>
      <c r="F3667">
        <v>10000</v>
      </c>
      <c r="G3667">
        <v>11500</v>
      </c>
      <c r="H3667">
        <v>30</v>
      </c>
      <c r="J3667" t="s">
        <v>11</v>
      </c>
      <c r="K3667" s="2">
        <f t="shared" si="171"/>
        <v>0.15</v>
      </c>
      <c r="L3667">
        <f t="shared" si="172"/>
        <v>0</v>
      </c>
      <c r="M3667" t="str">
        <f t="shared" si="173"/>
        <v>3. High Velocity Loyalty (4+)</v>
      </c>
      <c r="N3667" t="str">
        <f>IFERROR(INDEX(Demographics!F:F, MATCH(A3667, Demographics!A:A, 0)), "Unspecified Bank")</f>
        <v>GT Bank</v>
      </c>
      <c r="O3667" t="str">
        <f>IFERROR(INDEX(Demographics!H:H, MATCH(A3667, Demographics!A:A, 0)) &amp; "", "Unknown Status")</f>
        <v/>
      </c>
    </row>
    <row r="3668" spans="1:15" x14ac:dyDescent="0.25">
      <c r="A3668" t="s">
        <v>4009</v>
      </c>
      <c r="B3668">
        <v>301964822</v>
      </c>
      <c r="C3668">
        <v>11</v>
      </c>
      <c r="D3668" s="1">
        <v>42921.546319444446</v>
      </c>
      <c r="E3668" s="1">
        <v>42921.504560185182</v>
      </c>
      <c r="F3668">
        <v>50000</v>
      </c>
      <c r="G3668">
        <v>52500</v>
      </c>
      <c r="H3668">
        <v>30</v>
      </c>
      <c r="J3668" t="s">
        <v>23</v>
      </c>
      <c r="K3668" s="2">
        <f t="shared" si="171"/>
        <v>0.05</v>
      </c>
      <c r="L3668">
        <f t="shared" si="172"/>
        <v>1</v>
      </c>
      <c r="M3668" t="str">
        <f t="shared" si="173"/>
        <v>3. High Velocity Loyalty (4+)</v>
      </c>
      <c r="N3668" t="str">
        <f>IFERROR(INDEX(Demographics!F:F, MATCH(A3668, Demographics!A:A, 0)), "Unspecified Bank")</f>
        <v>Unspecified Bank</v>
      </c>
      <c r="O3668" t="str">
        <f>IFERROR(INDEX(Demographics!H:H, MATCH(A3668, Demographics!A:A, 0)) &amp; "", "Unknown Status")</f>
        <v>Unknown Status</v>
      </c>
    </row>
    <row r="3669" spans="1:15" x14ac:dyDescent="0.25">
      <c r="A3669" t="s">
        <v>4010</v>
      </c>
      <c r="B3669">
        <v>301977198</v>
      </c>
      <c r="C3669">
        <v>3</v>
      </c>
      <c r="D3669" s="1">
        <v>42930.40960648148</v>
      </c>
      <c r="E3669" s="1">
        <v>42930.367847222224</v>
      </c>
      <c r="F3669">
        <v>10000</v>
      </c>
      <c r="G3669">
        <v>13000</v>
      </c>
      <c r="H3669">
        <v>30</v>
      </c>
      <c r="J3669" t="s">
        <v>11</v>
      </c>
      <c r="K3669" s="2">
        <f t="shared" si="171"/>
        <v>0.3</v>
      </c>
      <c r="L3669">
        <f t="shared" si="172"/>
        <v>0</v>
      </c>
      <c r="M3669" t="str">
        <f t="shared" si="173"/>
        <v>2. Early Repeat (2-3)</v>
      </c>
      <c r="N3669" t="str">
        <f>IFERROR(INDEX(Demographics!F:F, MATCH(A3669, Demographics!A:A, 0)), "Unspecified Bank")</f>
        <v>Unspecified Bank</v>
      </c>
      <c r="O3669" t="str">
        <f>IFERROR(INDEX(Demographics!H:H, MATCH(A3669, Demographics!A:A, 0)) &amp; "", "Unknown Status")</f>
        <v>Unknown Status</v>
      </c>
    </row>
    <row r="3670" spans="1:15" x14ac:dyDescent="0.25">
      <c r="A3670" t="s">
        <v>4011</v>
      </c>
      <c r="B3670">
        <v>301986588</v>
      </c>
      <c r="C3670">
        <v>2</v>
      </c>
      <c r="D3670" s="1">
        <v>42935.948101851849</v>
      </c>
      <c r="E3670" s="1">
        <v>42935.906342592592</v>
      </c>
      <c r="F3670">
        <v>10000</v>
      </c>
      <c r="G3670">
        <v>11500</v>
      </c>
      <c r="H3670">
        <v>15</v>
      </c>
      <c r="J3670" t="s">
        <v>11</v>
      </c>
      <c r="K3670" s="2">
        <f t="shared" si="171"/>
        <v>0.15</v>
      </c>
      <c r="L3670">
        <f t="shared" si="172"/>
        <v>0</v>
      </c>
      <c r="M3670" t="str">
        <f t="shared" si="173"/>
        <v>2. Early Repeat (2-3)</v>
      </c>
      <c r="N3670" t="str">
        <f>IFERROR(INDEX(Demographics!F:F, MATCH(A3670, Demographics!A:A, 0)), "Unspecified Bank")</f>
        <v>First Bank</v>
      </c>
      <c r="O3670" t="str">
        <f>IFERROR(INDEX(Demographics!H:H, MATCH(A3670, Demographics!A:A, 0)) &amp; "", "Unknown Status")</f>
        <v>Permanent</v>
      </c>
    </row>
    <row r="3671" spans="1:15" x14ac:dyDescent="0.25">
      <c r="A3671" t="s">
        <v>4012</v>
      </c>
      <c r="B3671">
        <v>301969501</v>
      </c>
      <c r="C3671">
        <v>7</v>
      </c>
      <c r="D3671" s="1">
        <v>42924.722685185188</v>
      </c>
      <c r="E3671" s="1">
        <v>42924.680937500001</v>
      </c>
      <c r="F3671">
        <v>30000</v>
      </c>
      <c r="G3671">
        <v>34500</v>
      </c>
      <c r="H3671">
        <v>30</v>
      </c>
      <c r="J3671" t="s">
        <v>11</v>
      </c>
      <c r="K3671" s="2">
        <f t="shared" si="171"/>
        <v>0.15</v>
      </c>
      <c r="L3671">
        <f t="shared" si="172"/>
        <v>0</v>
      </c>
      <c r="M3671" t="str">
        <f t="shared" si="173"/>
        <v>3. High Velocity Loyalty (4+)</v>
      </c>
      <c r="N3671" t="str">
        <f>IFERROR(INDEX(Demographics!F:F, MATCH(A3671, Demographics!A:A, 0)), "Unspecified Bank")</f>
        <v>Access Bank</v>
      </c>
      <c r="O3671" t="str">
        <f>IFERROR(INDEX(Demographics!H:H, MATCH(A3671, Demographics!A:A, 0)) &amp; "", "Unknown Status")</f>
        <v>Permanent</v>
      </c>
    </row>
    <row r="3672" spans="1:15" x14ac:dyDescent="0.25">
      <c r="A3672" t="s">
        <v>4013</v>
      </c>
      <c r="B3672">
        <v>301974918</v>
      </c>
      <c r="C3672">
        <v>2</v>
      </c>
      <c r="D3672" s="1">
        <v>42928.709768518522</v>
      </c>
      <c r="E3672" s="1">
        <v>42928.668032407404</v>
      </c>
      <c r="F3672">
        <v>10000</v>
      </c>
      <c r="G3672">
        <v>13000</v>
      </c>
      <c r="H3672">
        <v>30</v>
      </c>
      <c r="J3672" t="s">
        <v>11</v>
      </c>
      <c r="K3672" s="2">
        <f t="shared" si="171"/>
        <v>0.3</v>
      </c>
      <c r="L3672">
        <f t="shared" si="172"/>
        <v>0</v>
      </c>
      <c r="M3672" t="str">
        <f t="shared" si="173"/>
        <v>2. Early Repeat (2-3)</v>
      </c>
      <c r="N3672" t="str">
        <f>IFERROR(INDEX(Demographics!F:F, MATCH(A3672, Demographics!A:A, 0)), "Unspecified Bank")</f>
        <v>Unspecified Bank</v>
      </c>
      <c r="O3672" t="str">
        <f>IFERROR(INDEX(Demographics!H:H, MATCH(A3672, Demographics!A:A, 0)) &amp; "", "Unknown Status")</f>
        <v>Unknown Status</v>
      </c>
    </row>
    <row r="3673" spans="1:15" x14ac:dyDescent="0.25">
      <c r="A3673" t="s">
        <v>4014</v>
      </c>
      <c r="B3673">
        <v>301989531</v>
      </c>
      <c r="C3673">
        <v>3</v>
      </c>
      <c r="D3673" s="1">
        <v>42937.649421296293</v>
      </c>
      <c r="E3673" s="1">
        <v>42937.607604166667</v>
      </c>
      <c r="F3673">
        <v>10000</v>
      </c>
      <c r="G3673">
        <v>11500</v>
      </c>
      <c r="H3673">
        <v>15</v>
      </c>
      <c r="J3673" t="s">
        <v>11</v>
      </c>
      <c r="K3673" s="2">
        <f t="shared" si="171"/>
        <v>0.15</v>
      </c>
      <c r="L3673">
        <f t="shared" si="172"/>
        <v>0</v>
      </c>
      <c r="M3673" t="str">
        <f t="shared" si="173"/>
        <v>2. Early Repeat (2-3)</v>
      </c>
      <c r="N3673" t="str">
        <f>IFERROR(INDEX(Demographics!F:F, MATCH(A3673, Demographics!A:A, 0)), "Unspecified Bank")</f>
        <v>GT Bank</v>
      </c>
      <c r="O3673" t="str">
        <f>IFERROR(INDEX(Demographics!H:H, MATCH(A3673, Demographics!A:A, 0)) &amp; "", "Unknown Status")</f>
        <v>Permanent</v>
      </c>
    </row>
    <row r="3674" spans="1:15" x14ac:dyDescent="0.25">
      <c r="A3674" t="s">
        <v>4015</v>
      </c>
      <c r="B3674">
        <v>301992825</v>
      </c>
      <c r="C3674">
        <v>9</v>
      </c>
      <c r="D3674" s="1">
        <v>42940.338194444441</v>
      </c>
      <c r="E3674" s="1">
        <v>42940.296435185184</v>
      </c>
      <c r="F3674">
        <v>30000</v>
      </c>
      <c r="G3674">
        <v>34500</v>
      </c>
      <c r="H3674">
        <v>30</v>
      </c>
      <c r="J3674" t="s">
        <v>11</v>
      </c>
      <c r="K3674" s="2">
        <f t="shared" si="171"/>
        <v>0.15</v>
      </c>
      <c r="L3674">
        <f t="shared" si="172"/>
        <v>0</v>
      </c>
      <c r="M3674" t="str">
        <f t="shared" si="173"/>
        <v>3. High Velocity Loyalty (4+)</v>
      </c>
      <c r="N3674" t="str">
        <f>IFERROR(INDEX(Demographics!F:F, MATCH(A3674, Demographics!A:A, 0)), "Unspecified Bank")</f>
        <v>First Bank</v>
      </c>
      <c r="O3674" t="str">
        <f>IFERROR(INDEX(Demographics!H:H, MATCH(A3674, Demographics!A:A, 0)) &amp; "", "Unknown Status")</f>
        <v>Permanent</v>
      </c>
    </row>
    <row r="3675" spans="1:15" x14ac:dyDescent="0.25">
      <c r="A3675" t="s">
        <v>4016</v>
      </c>
      <c r="B3675">
        <v>301977456</v>
      </c>
      <c r="C3675">
        <v>2</v>
      </c>
      <c r="D3675" s="1">
        <v>42930.500625000001</v>
      </c>
      <c r="E3675" s="1">
        <v>42930.45888888889</v>
      </c>
      <c r="F3675">
        <v>10000</v>
      </c>
      <c r="G3675">
        <v>13000</v>
      </c>
      <c r="H3675">
        <v>30</v>
      </c>
      <c r="I3675" t="s">
        <v>2783</v>
      </c>
      <c r="J3675" t="s">
        <v>11</v>
      </c>
      <c r="K3675" s="2">
        <f t="shared" si="171"/>
        <v>0.3</v>
      </c>
      <c r="L3675">
        <f t="shared" si="172"/>
        <v>0</v>
      </c>
      <c r="M3675" t="str">
        <f t="shared" si="173"/>
        <v>2. Early Repeat (2-3)</v>
      </c>
      <c r="N3675" t="str">
        <f>IFERROR(INDEX(Demographics!F:F, MATCH(A3675, Demographics!A:A, 0)), "Unspecified Bank")</f>
        <v>Unspecified Bank</v>
      </c>
      <c r="O3675" t="str">
        <f>IFERROR(INDEX(Demographics!H:H, MATCH(A3675, Demographics!A:A, 0)) &amp; "", "Unknown Status")</f>
        <v>Unknown Status</v>
      </c>
    </row>
    <row r="3676" spans="1:15" x14ac:dyDescent="0.25">
      <c r="A3676" t="s">
        <v>4017</v>
      </c>
      <c r="B3676">
        <v>301994152</v>
      </c>
      <c r="C3676">
        <v>2</v>
      </c>
      <c r="D3676" s="1">
        <v>42940.829953703702</v>
      </c>
      <c r="E3676" s="1">
        <v>42940.788206018522</v>
      </c>
      <c r="F3676">
        <v>10000</v>
      </c>
      <c r="G3676">
        <v>11500</v>
      </c>
      <c r="H3676">
        <v>15</v>
      </c>
      <c r="J3676" t="s">
        <v>11</v>
      </c>
      <c r="K3676" s="2">
        <f t="shared" si="171"/>
        <v>0.15</v>
      </c>
      <c r="L3676">
        <f t="shared" si="172"/>
        <v>0</v>
      </c>
      <c r="M3676" t="str">
        <f t="shared" si="173"/>
        <v>2. Early Repeat (2-3)</v>
      </c>
      <c r="N3676" t="str">
        <f>IFERROR(INDEX(Demographics!F:F, MATCH(A3676, Demographics!A:A, 0)), "Unspecified Bank")</f>
        <v>GT Bank</v>
      </c>
      <c r="O3676" t="str">
        <f>IFERROR(INDEX(Demographics!H:H, MATCH(A3676, Demographics!A:A, 0)) &amp; "", "Unknown Status")</f>
        <v>Permanent</v>
      </c>
    </row>
    <row r="3677" spans="1:15" x14ac:dyDescent="0.25">
      <c r="A3677" t="s">
        <v>4018</v>
      </c>
      <c r="B3677">
        <v>301988631</v>
      </c>
      <c r="C3677">
        <v>7</v>
      </c>
      <c r="D3677" s="1">
        <v>42937.189479166664</v>
      </c>
      <c r="E3677" s="1">
        <v>42937.147719907407</v>
      </c>
      <c r="F3677">
        <v>40000</v>
      </c>
      <c r="G3677">
        <v>44000</v>
      </c>
      <c r="H3677">
        <v>30</v>
      </c>
      <c r="J3677" t="s">
        <v>11</v>
      </c>
      <c r="K3677" s="2">
        <f t="shared" si="171"/>
        <v>0.1</v>
      </c>
      <c r="L3677">
        <f t="shared" si="172"/>
        <v>0</v>
      </c>
      <c r="M3677" t="str">
        <f t="shared" si="173"/>
        <v>3. High Velocity Loyalty (4+)</v>
      </c>
      <c r="N3677" t="str">
        <f>IFERROR(INDEX(Demographics!F:F, MATCH(A3677, Demographics!A:A, 0)), "Unspecified Bank")</f>
        <v>Unspecified Bank</v>
      </c>
      <c r="O3677" t="str">
        <f>IFERROR(INDEX(Demographics!H:H, MATCH(A3677, Demographics!A:A, 0)) &amp; "", "Unknown Status")</f>
        <v>Unknown Status</v>
      </c>
    </row>
    <row r="3678" spans="1:15" x14ac:dyDescent="0.25">
      <c r="A3678" t="s">
        <v>4019</v>
      </c>
      <c r="B3678">
        <v>301996150</v>
      </c>
      <c r="C3678">
        <v>12</v>
      </c>
      <c r="D3678" s="1">
        <v>42942.004803240743</v>
      </c>
      <c r="E3678" s="1">
        <v>42941.963078703702</v>
      </c>
      <c r="F3678">
        <v>30000</v>
      </c>
      <c r="G3678">
        <v>33000</v>
      </c>
      <c r="H3678">
        <v>30</v>
      </c>
      <c r="J3678" t="s">
        <v>11</v>
      </c>
      <c r="K3678" s="2">
        <f t="shared" si="171"/>
        <v>0.1</v>
      </c>
      <c r="L3678">
        <f t="shared" si="172"/>
        <v>0</v>
      </c>
      <c r="M3678" t="str">
        <f t="shared" si="173"/>
        <v>3. High Velocity Loyalty (4+)</v>
      </c>
      <c r="N3678" t="str">
        <f>IFERROR(INDEX(Demographics!F:F, MATCH(A3678, Demographics!A:A, 0)), "Unspecified Bank")</f>
        <v>Unspecified Bank</v>
      </c>
      <c r="O3678" t="str">
        <f>IFERROR(INDEX(Demographics!H:H, MATCH(A3678, Demographics!A:A, 0)) &amp; "", "Unknown Status")</f>
        <v>Unknown Status</v>
      </c>
    </row>
    <row r="3679" spans="1:15" x14ac:dyDescent="0.25">
      <c r="A3679" t="s">
        <v>4020</v>
      </c>
      <c r="B3679">
        <v>301986754</v>
      </c>
      <c r="C3679">
        <v>11</v>
      </c>
      <c r="D3679" s="1">
        <v>42936.205520833333</v>
      </c>
      <c r="E3679" s="1">
        <v>42936.163761574076</v>
      </c>
      <c r="F3679">
        <v>40000</v>
      </c>
      <c r="G3679">
        <v>48000</v>
      </c>
      <c r="H3679">
        <v>60</v>
      </c>
      <c r="J3679" t="s">
        <v>23</v>
      </c>
      <c r="K3679" s="2">
        <f t="shared" si="171"/>
        <v>0.2</v>
      </c>
      <c r="L3679">
        <f t="shared" si="172"/>
        <v>1</v>
      </c>
      <c r="M3679" t="str">
        <f t="shared" si="173"/>
        <v>3. High Velocity Loyalty (4+)</v>
      </c>
      <c r="N3679" t="str">
        <f>IFERROR(INDEX(Demographics!F:F, MATCH(A3679, Demographics!A:A, 0)), "Unspecified Bank")</f>
        <v>GT Bank</v>
      </c>
      <c r="O3679" t="str">
        <f>IFERROR(INDEX(Demographics!H:H, MATCH(A3679, Demographics!A:A, 0)) &amp; "", "Unknown Status")</f>
        <v>Permanent</v>
      </c>
    </row>
    <row r="3680" spans="1:15" x14ac:dyDescent="0.25">
      <c r="A3680" t="s">
        <v>4021</v>
      </c>
      <c r="B3680">
        <v>301960917</v>
      </c>
      <c r="C3680">
        <v>2</v>
      </c>
      <c r="D3680" s="1">
        <v>42919.499120370368</v>
      </c>
      <c r="E3680" s="1">
        <v>42919.456666666665</v>
      </c>
      <c r="F3680">
        <v>10000</v>
      </c>
      <c r="G3680">
        <v>11500</v>
      </c>
      <c r="H3680">
        <v>15</v>
      </c>
      <c r="J3680" t="s">
        <v>23</v>
      </c>
      <c r="K3680" s="2">
        <f t="shared" si="171"/>
        <v>0.15</v>
      </c>
      <c r="L3680">
        <f t="shared" si="172"/>
        <v>1</v>
      </c>
      <c r="M3680" t="str">
        <f t="shared" si="173"/>
        <v>2. Early Repeat (2-3)</v>
      </c>
      <c r="N3680" t="str">
        <f>IFERROR(INDEX(Demographics!F:F, MATCH(A3680, Demographics!A:A, 0)), "Unspecified Bank")</f>
        <v>GT Bank</v>
      </c>
      <c r="O3680" t="str">
        <f>IFERROR(INDEX(Demographics!H:H, MATCH(A3680, Demographics!A:A, 0)) &amp; "", "Unknown Status")</f>
        <v>Student</v>
      </c>
    </row>
    <row r="3681" spans="1:15" x14ac:dyDescent="0.25">
      <c r="A3681" t="s">
        <v>448</v>
      </c>
      <c r="B3681">
        <v>301964954</v>
      </c>
      <c r="C3681">
        <v>4</v>
      </c>
      <c r="D3681" s="1">
        <v>42921.603009259263</v>
      </c>
      <c r="E3681" s="1">
        <v>42921.561284722222</v>
      </c>
      <c r="F3681">
        <v>20000</v>
      </c>
      <c r="G3681">
        <v>24500</v>
      </c>
      <c r="H3681">
        <v>30</v>
      </c>
      <c r="I3681" t="s">
        <v>4022</v>
      </c>
      <c r="J3681" t="s">
        <v>11</v>
      </c>
      <c r="K3681" s="2">
        <f t="shared" si="171"/>
        <v>0.22500000000000001</v>
      </c>
      <c r="L3681">
        <f t="shared" si="172"/>
        <v>0</v>
      </c>
      <c r="M3681" t="str">
        <f t="shared" si="173"/>
        <v>3. High Velocity Loyalty (4+)</v>
      </c>
      <c r="N3681" t="str">
        <f>IFERROR(INDEX(Demographics!F:F, MATCH(A3681, Demographics!A:A, 0)), "Unspecified Bank")</f>
        <v>First Bank</v>
      </c>
      <c r="O3681" t="str">
        <f>IFERROR(INDEX(Demographics!H:H, MATCH(A3681, Demographics!A:A, 0)) &amp; "", "Unknown Status")</f>
        <v>Permanent</v>
      </c>
    </row>
    <row r="3682" spans="1:15" x14ac:dyDescent="0.25">
      <c r="A3682" t="s">
        <v>4023</v>
      </c>
      <c r="B3682">
        <v>301988346</v>
      </c>
      <c r="C3682">
        <v>5</v>
      </c>
      <c r="D3682" s="1">
        <v>42936.887465277781</v>
      </c>
      <c r="E3682" s="1">
        <v>42936.84574074074</v>
      </c>
      <c r="F3682">
        <v>20000</v>
      </c>
      <c r="G3682">
        <v>24500</v>
      </c>
      <c r="H3682">
        <v>30</v>
      </c>
      <c r="J3682" t="s">
        <v>11</v>
      </c>
      <c r="K3682" s="2">
        <f t="shared" si="171"/>
        <v>0.22500000000000001</v>
      </c>
      <c r="L3682">
        <f t="shared" si="172"/>
        <v>0</v>
      </c>
      <c r="M3682" t="str">
        <f t="shared" si="173"/>
        <v>3. High Velocity Loyalty (4+)</v>
      </c>
      <c r="N3682" t="str">
        <f>IFERROR(INDEX(Demographics!F:F, MATCH(A3682, Demographics!A:A, 0)), "Unspecified Bank")</f>
        <v>GT Bank</v>
      </c>
      <c r="O3682" t="str">
        <f>IFERROR(INDEX(Demographics!H:H, MATCH(A3682, Demographics!A:A, 0)) &amp; "", "Unknown Status")</f>
        <v/>
      </c>
    </row>
    <row r="3683" spans="1:15" x14ac:dyDescent="0.25">
      <c r="A3683" t="s">
        <v>4024</v>
      </c>
      <c r="B3683">
        <v>301993525</v>
      </c>
      <c r="C3683">
        <v>3</v>
      </c>
      <c r="D3683" s="1">
        <v>42940.607476851852</v>
      </c>
      <c r="E3683" s="1">
        <v>42940.565648148149</v>
      </c>
      <c r="F3683">
        <v>10000</v>
      </c>
      <c r="G3683">
        <v>13000</v>
      </c>
      <c r="H3683">
        <v>30</v>
      </c>
      <c r="J3683" t="s">
        <v>11</v>
      </c>
      <c r="K3683" s="2">
        <f t="shared" si="171"/>
        <v>0.3</v>
      </c>
      <c r="L3683">
        <f t="shared" si="172"/>
        <v>0</v>
      </c>
      <c r="M3683" t="str">
        <f t="shared" si="173"/>
        <v>2. Early Repeat (2-3)</v>
      </c>
      <c r="N3683" t="str">
        <f>IFERROR(INDEX(Demographics!F:F, MATCH(A3683, Demographics!A:A, 0)), "Unspecified Bank")</f>
        <v>Unspecified Bank</v>
      </c>
      <c r="O3683" t="str">
        <f>IFERROR(INDEX(Demographics!H:H, MATCH(A3683, Demographics!A:A, 0)) &amp; "", "Unknown Status")</f>
        <v>Unknown Status</v>
      </c>
    </row>
    <row r="3684" spans="1:15" x14ac:dyDescent="0.25">
      <c r="A3684" t="s">
        <v>4025</v>
      </c>
      <c r="B3684">
        <v>302001023</v>
      </c>
      <c r="C3684">
        <v>7</v>
      </c>
      <c r="D3684" s="1">
        <v>42944.726087962961</v>
      </c>
      <c r="E3684" s="1">
        <v>42944.683599537035</v>
      </c>
      <c r="F3684">
        <v>30000</v>
      </c>
      <c r="G3684">
        <v>34500</v>
      </c>
      <c r="H3684">
        <v>30</v>
      </c>
      <c r="J3684" t="s">
        <v>11</v>
      </c>
      <c r="K3684" s="2">
        <f t="shared" si="171"/>
        <v>0.15</v>
      </c>
      <c r="L3684">
        <f t="shared" si="172"/>
        <v>0</v>
      </c>
      <c r="M3684" t="str">
        <f t="shared" si="173"/>
        <v>3. High Velocity Loyalty (4+)</v>
      </c>
      <c r="N3684" t="str">
        <f>IFERROR(INDEX(Demographics!F:F, MATCH(A3684, Demographics!A:A, 0)), "Unspecified Bank")</f>
        <v>GT Bank</v>
      </c>
      <c r="O3684" t="str">
        <f>IFERROR(INDEX(Demographics!H:H, MATCH(A3684, Demographics!A:A, 0)) &amp; "", "Unknown Status")</f>
        <v>Permanent</v>
      </c>
    </row>
    <row r="3685" spans="1:15" x14ac:dyDescent="0.25">
      <c r="A3685" t="s">
        <v>4026</v>
      </c>
      <c r="B3685">
        <v>301971504</v>
      </c>
      <c r="C3685">
        <v>14</v>
      </c>
      <c r="D3685" s="1">
        <v>42926.582418981481</v>
      </c>
      <c r="E3685" s="1">
        <v>42926.539942129632</v>
      </c>
      <c r="F3685">
        <v>30000</v>
      </c>
      <c r="G3685">
        <v>33000</v>
      </c>
      <c r="H3685">
        <v>30</v>
      </c>
      <c r="J3685" t="s">
        <v>23</v>
      </c>
      <c r="K3685" s="2">
        <f t="shared" si="171"/>
        <v>0.1</v>
      </c>
      <c r="L3685">
        <f t="shared" si="172"/>
        <v>1</v>
      </c>
      <c r="M3685" t="str">
        <f t="shared" si="173"/>
        <v>3. High Velocity Loyalty (4+)</v>
      </c>
      <c r="N3685" t="str">
        <f>IFERROR(INDEX(Demographics!F:F, MATCH(A3685, Demographics!A:A, 0)), "Unspecified Bank")</f>
        <v>Zenith Bank</v>
      </c>
      <c r="O3685" t="str">
        <f>IFERROR(INDEX(Demographics!H:H, MATCH(A3685, Demographics!A:A, 0)) &amp; "", "Unknown Status")</f>
        <v>Permanent</v>
      </c>
    </row>
    <row r="3686" spans="1:15" x14ac:dyDescent="0.25">
      <c r="A3686" t="s">
        <v>4027</v>
      </c>
      <c r="B3686">
        <v>301994206</v>
      </c>
      <c r="C3686">
        <v>2</v>
      </c>
      <c r="D3686" s="1">
        <v>42940.855138888888</v>
      </c>
      <c r="E3686" s="1">
        <v>42940.813391203701</v>
      </c>
      <c r="F3686">
        <v>10000</v>
      </c>
      <c r="G3686">
        <v>11500</v>
      </c>
      <c r="H3686">
        <v>15</v>
      </c>
      <c r="J3686" t="s">
        <v>23</v>
      </c>
      <c r="K3686" s="2">
        <f t="shared" si="171"/>
        <v>0.15</v>
      </c>
      <c r="L3686">
        <f t="shared" si="172"/>
        <v>1</v>
      </c>
      <c r="M3686" t="str">
        <f t="shared" si="173"/>
        <v>2. Early Repeat (2-3)</v>
      </c>
      <c r="N3686" t="str">
        <f>IFERROR(INDEX(Demographics!F:F, MATCH(A3686, Demographics!A:A, 0)), "Unspecified Bank")</f>
        <v>GT Bank</v>
      </c>
      <c r="O3686" t="str">
        <f>IFERROR(INDEX(Demographics!H:H, MATCH(A3686, Demographics!A:A, 0)) &amp; "", "Unknown Status")</f>
        <v/>
      </c>
    </row>
    <row r="3687" spans="1:15" x14ac:dyDescent="0.25">
      <c r="A3687" t="s">
        <v>4028</v>
      </c>
      <c r="B3687">
        <v>301995581</v>
      </c>
      <c r="C3687">
        <v>2</v>
      </c>
      <c r="D3687" s="1">
        <v>42941.686018518521</v>
      </c>
      <c r="E3687" s="1">
        <v>42941.644282407404</v>
      </c>
      <c r="F3687">
        <v>10000</v>
      </c>
      <c r="G3687">
        <v>13000</v>
      </c>
      <c r="H3687">
        <v>30</v>
      </c>
      <c r="J3687" t="s">
        <v>23</v>
      </c>
      <c r="K3687" s="2">
        <f t="shared" si="171"/>
        <v>0.3</v>
      </c>
      <c r="L3687">
        <f t="shared" si="172"/>
        <v>1</v>
      </c>
      <c r="M3687" t="str">
        <f t="shared" si="173"/>
        <v>2. Early Repeat (2-3)</v>
      </c>
      <c r="N3687" t="str">
        <f>IFERROR(INDEX(Demographics!F:F, MATCH(A3687, Demographics!A:A, 0)), "Unspecified Bank")</f>
        <v>First Bank</v>
      </c>
      <c r="O3687" t="str">
        <f>IFERROR(INDEX(Demographics!H:H, MATCH(A3687, Demographics!A:A, 0)) &amp; "", "Unknown Status")</f>
        <v>Permanent</v>
      </c>
    </row>
    <row r="3688" spans="1:15" x14ac:dyDescent="0.25">
      <c r="A3688" t="s">
        <v>4029</v>
      </c>
      <c r="B3688">
        <v>301997744</v>
      </c>
      <c r="C3688">
        <v>2</v>
      </c>
      <c r="D3688" s="1">
        <v>42942.865590277775</v>
      </c>
      <c r="E3688" s="1">
        <v>42942.823842592596</v>
      </c>
      <c r="F3688">
        <v>10000</v>
      </c>
      <c r="G3688">
        <v>13000</v>
      </c>
      <c r="H3688">
        <v>30</v>
      </c>
      <c r="J3688" t="s">
        <v>23</v>
      </c>
      <c r="K3688" s="2">
        <f t="shared" si="171"/>
        <v>0.3</v>
      </c>
      <c r="L3688">
        <f t="shared" si="172"/>
        <v>1</v>
      </c>
      <c r="M3688" t="str">
        <f t="shared" si="173"/>
        <v>2. Early Repeat (2-3)</v>
      </c>
      <c r="N3688" t="str">
        <f>IFERROR(INDEX(Demographics!F:F, MATCH(A3688, Demographics!A:A, 0)), "Unspecified Bank")</f>
        <v>Unspecified Bank</v>
      </c>
      <c r="O3688" t="str">
        <f>IFERROR(INDEX(Demographics!H:H, MATCH(A3688, Demographics!A:A, 0)) &amp; "", "Unknown Status")</f>
        <v>Unknown Status</v>
      </c>
    </row>
    <row r="3689" spans="1:15" x14ac:dyDescent="0.25">
      <c r="A3689" t="s">
        <v>4030</v>
      </c>
      <c r="B3689">
        <v>301996908</v>
      </c>
      <c r="C3689">
        <v>2</v>
      </c>
      <c r="D3689" s="1">
        <v>42942.533495370371</v>
      </c>
      <c r="E3689" s="1">
        <v>42942.490949074076</v>
      </c>
      <c r="F3689">
        <v>10000</v>
      </c>
      <c r="G3689">
        <v>13000</v>
      </c>
      <c r="H3689">
        <v>30</v>
      </c>
      <c r="J3689" t="s">
        <v>23</v>
      </c>
      <c r="K3689" s="2">
        <f t="shared" si="171"/>
        <v>0.3</v>
      </c>
      <c r="L3689">
        <f t="shared" si="172"/>
        <v>1</v>
      </c>
      <c r="M3689" t="str">
        <f t="shared" si="173"/>
        <v>2. Early Repeat (2-3)</v>
      </c>
      <c r="N3689" t="str">
        <f>IFERROR(INDEX(Demographics!F:F, MATCH(A3689, Demographics!A:A, 0)), "Unspecified Bank")</f>
        <v>Unspecified Bank</v>
      </c>
      <c r="O3689" t="str">
        <f>IFERROR(INDEX(Demographics!H:H, MATCH(A3689, Demographics!A:A, 0)) &amp; "", "Unknown Status")</f>
        <v>Unknown Status</v>
      </c>
    </row>
    <row r="3690" spans="1:15" x14ac:dyDescent="0.25">
      <c r="A3690" t="s">
        <v>4031</v>
      </c>
      <c r="B3690">
        <v>301975393</v>
      </c>
      <c r="C3690">
        <v>4</v>
      </c>
      <c r="D3690" s="1">
        <v>42929.045624999999</v>
      </c>
      <c r="E3690" s="1">
        <v>42929.003182870372</v>
      </c>
      <c r="F3690">
        <v>10000</v>
      </c>
      <c r="G3690">
        <v>13000</v>
      </c>
      <c r="H3690">
        <v>30</v>
      </c>
      <c r="J3690" t="s">
        <v>23</v>
      </c>
      <c r="K3690" s="2">
        <f t="shared" si="171"/>
        <v>0.3</v>
      </c>
      <c r="L3690">
        <f t="shared" si="172"/>
        <v>1</v>
      </c>
      <c r="M3690" t="str">
        <f t="shared" si="173"/>
        <v>3. High Velocity Loyalty (4+)</v>
      </c>
      <c r="N3690" t="str">
        <f>IFERROR(INDEX(Demographics!F:F, MATCH(A3690, Demographics!A:A, 0)), "Unspecified Bank")</f>
        <v>Unspecified Bank</v>
      </c>
      <c r="O3690" t="str">
        <f>IFERROR(INDEX(Demographics!H:H, MATCH(A3690, Demographics!A:A, 0)) &amp; "", "Unknown Status")</f>
        <v>Unknown Status</v>
      </c>
    </row>
    <row r="3691" spans="1:15" x14ac:dyDescent="0.25">
      <c r="A3691" t="s">
        <v>4032</v>
      </c>
      <c r="B3691">
        <v>301964167</v>
      </c>
      <c r="C3691">
        <v>3</v>
      </c>
      <c r="D3691" s="1">
        <v>42921.185439814813</v>
      </c>
      <c r="E3691" s="1">
        <v>42921.143576388888</v>
      </c>
      <c r="F3691">
        <v>20000</v>
      </c>
      <c r="G3691">
        <v>24500</v>
      </c>
      <c r="H3691">
        <v>30</v>
      </c>
      <c r="J3691" t="s">
        <v>23</v>
      </c>
      <c r="K3691" s="2">
        <f t="shared" si="171"/>
        <v>0.22500000000000001</v>
      </c>
      <c r="L3691">
        <f t="shared" si="172"/>
        <v>1</v>
      </c>
      <c r="M3691" t="str">
        <f t="shared" si="173"/>
        <v>2. Early Repeat (2-3)</v>
      </c>
      <c r="N3691" t="str">
        <f>IFERROR(INDEX(Demographics!F:F, MATCH(A3691, Demographics!A:A, 0)), "Unspecified Bank")</f>
        <v>Fidelity Bank</v>
      </c>
      <c r="O3691" t="str">
        <f>IFERROR(INDEX(Demographics!H:H, MATCH(A3691, Demographics!A:A, 0)) &amp; "", "Unknown Status")</f>
        <v>Student</v>
      </c>
    </row>
    <row r="3692" spans="1:15" x14ac:dyDescent="0.25">
      <c r="A3692" t="s">
        <v>4033</v>
      </c>
      <c r="B3692">
        <v>302003057</v>
      </c>
      <c r="C3692">
        <v>2</v>
      </c>
      <c r="D3692" s="1">
        <v>42946.307500000003</v>
      </c>
      <c r="E3692" s="1">
        <v>42946.265752314815</v>
      </c>
      <c r="F3692">
        <v>10000</v>
      </c>
      <c r="G3692">
        <v>13000</v>
      </c>
      <c r="H3692">
        <v>30</v>
      </c>
      <c r="J3692" t="s">
        <v>23</v>
      </c>
      <c r="K3692" s="2">
        <f t="shared" si="171"/>
        <v>0.3</v>
      </c>
      <c r="L3692">
        <f t="shared" si="172"/>
        <v>1</v>
      </c>
      <c r="M3692" t="str">
        <f t="shared" si="173"/>
        <v>2. Early Repeat (2-3)</v>
      </c>
      <c r="N3692" t="str">
        <f>IFERROR(INDEX(Demographics!F:F, MATCH(A3692, Demographics!A:A, 0)), "Unspecified Bank")</f>
        <v>Unspecified Bank</v>
      </c>
      <c r="O3692" t="str">
        <f>IFERROR(INDEX(Demographics!H:H, MATCH(A3692, Demographics!A:A, 0)) &amp; "", "Unknown Status")</f>
        <v>Unknown Status</v>
      </c>
    </row>
    <row r="3693" spans="1:15" x14ac:dyDescent="0.25">
      <c r="A3693" t="s">
        <v>4034</v>
      </c>
      <c r="B3693">
        <v>302001824</v>
      </c>
      <c r="C3693">
        <v>7</v>
      </c>
      <c r="D3693" s="1">
        <v>42945.370081018518</v>
      </c>
      <c r="E3693" s="1">
        <v>42945.327581018515</v>
      </c>
      <c r="F3693">
        <v>30000</v>
      </c>
      <c r="G3693">
        <v>34500</v>
      </c>
      <c r="H3693">
        <v>30</v>
      </c>
      <c r="J3693" t="s">
        <v>11</v>
      </c>
      <c r="K3693" s="2">
        <f t="shared" si="171"/>
        <v>0.15</v>
      </c>
      <c r="L3693">
        <f t="shared" si="172"/>
        <v>0</v>
      </c>
      <c r="M3693" t="str">
        <f t="shared" si="173"/>
        <v>3. High Velocity Loyalty (4+)</v>
      </c>
      <c r="N3693" t="str">
        <f>IFERROR(INDEX(Demographics!F:F, MATCH(A3693, Demographics!A:A, 0)), "Unspecified Bank")</f>
        <v>First Bank</v>
      </c>
      <c r="O3693" t="str">
        <f>IFERROR(INDEX(Demographics!H:H, MATCH(A3693, Demographics!A:A, 0)) &amp; "", "Unknown Status")</f>
        <v>Permanent</v>
      </c>
    </row>
    <row r="3694" spans="1:15" x14ac:dyDescent="0.25">
      <c r="A3694" t="s">
        <v>4035</v>
      </c>
      <c r="B3694">
        <v>301984808</v>
      </c>
      <c r="C3694">
        <v>2</v>
      </c>
      <c r="D3694" s="1">
        <v>42934.976701388892</v>
      </c>
      <c r="E3694" s="1">
        <v>42934.934953703705</v>
      </c>
      <c r="F3694">
        <v>10000</v>
      </c>
      <c r="G3694">
        <v>13000</v>
      </c>
      <c r="H3694">
        <v>30</v>
      </c>
      <c r="J3694" t="s">
        <v>11</v>
      </c>
      <c r="K3694" s="2">
        <f t="shared" si="171"/>
        <v>0.3</v>
      </c>
      <c r="L3694">
        <f t="shared" si="172"/>
        <v>0</v>
      </c>
      <c r="M3694" t="str">
        <f t="shared" si="173"/>
        <v>2. Early Repeat (2-3)</v>
      </c>
      <c r="N3694" t="str">
        <f>IFERROR(INDEX(Demographics!F:F, MATCH(A3694, Demographics!A:A, 0)), "Unspecified Bank")</f>
        <v>Unspecified Bank</v>
      </c>
      <c r="O3694" t="str">
        <f>IFERROR(INDEX(Demographics!H:H, MATCH(A3694, Demographics!A:A, 0)) &amp; "", "Unknown Status")</f>
        <v>Unknown Status</v>
      </c>
    </row>
    <row r="3695" spans="1:15" x14ac:dyDescent="0.25">
      <c r="A3695" t="s">
        <v>4036</v>
      </c>
      <c r="B3695">
        <v>301972769</v>
      </c>
      <c r="C3695">
        <v>4</v>
      </c>
      <c r="D3695" s="1">
        <v>42927.451689814814</v>
      </c>
      <c r="E3695" s="1">
        <v>42927.409953703704</v>
      </c>
      <c r="F3695">
        <v>20000</v>
      </c>
      <c r="G3695">
        <v>22250</v>
      </c>
      <c r="H3695">
        <v>15</v>
      </c>
      <c r="J3695" t="s">
        <v>23</v>
      </c>
      <c r="K3695" s="2">
        <f t="shared" si="171"/>
        <v>0.1125</v>
      </c>
      <c r="L3695">
        <f t="shared" si="172"/>
        <v>1</v>
      </c>
      <c r="M3695" t="str">
        <f t="shared" si="173"/>
        <v>3. High Velocity Loyalty (4+)</v>
      </c>
      <c r="N3695" t="str">
        <f>IFERROR(INDEX(Demographics!F:F, MATCH(A3695, Demographics!A:A, 0)), "Unspecified Bank")</f>
        <v>Unspecified Bank</v>
      </c>
      <c r="O3695" t="str">
        <f>IFERROR(INDEX(Demographics!H:H, MATCH(A3695, Demographics!A:A, 0)) &amp; "", "Unknown Status")</f>
        <v>Unknown Status</v>
      </c>
    </row>
    <row r="3696" spans="1:15" x14ac:dyDescent="0.25">
      <c r="A3696" t="s">
        <v>4037</v>
      </c>
      <c r="B3696">
        <v>301979070</v>
      </c>
      <c r="C3696">
        <v>7</v>
      </c>
      <c r="D3696" s="1">
        <v>42931.51630787037</v>
      </c>
      <c r="E3696" s="1">
        <v>42931.474560185183</v>
      </c>
      <c r="F3696">
        <v>30000</v>
      </c>
      <c r="G3696">
        <v>39000</v>
      </c>
      <c r="H3696">
        <v>60</v>
      </c>
      <c r="J3696" t="s">
        <v>11</v>
      </c>
      <c r="K3696" s="2">
        <f t="shared" si="171"/>
        <v>0.3</v>
      </c>
      <c r="L3696">
        <f t="shared" si="172"/>
        <v>0</v>
      </c>
      <c r="M3696" t="str">
        <f t="shared" si="173"/>
        <v>3. High Velocity Loyalty (4+)</v>
      </c>
      <c r="N3696" t="str">
        <f>IFERROR(INDEX(Demographics!F:F, MATCH(A3696, Demographics!A:A, 0)), "Unspecified Bank")</f>
        <v>First Bank</v>
      </c>
      <c r="O3696" t="str">
        <f>IFERROR(INDEX(Demographics!H:H, MATCH(A3696, Demographics!A:A, 0)) &amp; "", "Unknown Status")</f>
        <v>Self-Employed</v>
      </c>
    </row>
    <row r="3697" spans="1:15" x14ac:dyDescent="0.25">
      <c r="A3697" t="s">
        <v>4038</v>
      </c>
      <c r="B3697">
        <v>301989416</v>
      </c>
      <c r="C3697">
        <v>10</v>
      </c>
      <c r="D3697" s="1">
        <v>42937.604594907411</v>
      </c>
      <c r="E3697" s="1">
        <v>42937.562858796293</v>
      </c>
      <c r="F3697">
        <v>10000</v>
      </c>
      <c r="G3697">
        <v>10750</v>
      </c>
      <c r="H3697">
        <v>15</v>
      </c>
      <c r="J3697" t="s">
        <v>11</v>
      </c>
      <c r="K3697" s="2">
        <f t="shared" si="171"/>
        <v>7.4999999999999997E-2</v>
      </c>
      <c r="L3697">
        <f t="shared" si="172"/>
        <v>0</v>
      </c>
      <c r="M3697" t="str">
        <f t="shared" si="173"/>
        <v>3. High Velocity Loyalty (4+)</v>
      </c>
      <c r="N3697" t="str">
        <f>IFERROR(INDEX(Demographics!F:F, MATCH(A3697, Demographics!A:A, 0)), "Unspecified Bank")</f>
        <v>Unspecified Bank</v>
      </c>
      <c r="O3697" t="str">
        <f>IFERROR(INDEX(Demographics!H:H, MATCH(A3697, Demographics!A:A, 0)) &amp; "", "Unknown Status")</f>
        <v>Unknown Status</v>
      </c>
    </row>
    <row r="3698" spans="1:15" x14ac:dyDescent="0.25">
      <c r="A3698" t="s">
        <v>4039</v>
      </c>
      <c r="B3698">
        <v>302003138</v>
      </c>
      <c r="C3698">
        <v>2</v>
      </c>
      <c r="D3698" s="1">
        <v>42946.366331018522</v>
      </c>
      <c r="E3698" s="1">
        <v>42946.324571759258</v>
      </c>
      <c r="F3698">
        <v>10000</v>
      </c>
      <c r="G3698">
        <v>13000</v>
      </c>
      <c r="H3698">
        <v>30</v>
      </c>
      <c r="J3698" t="s">
        <v>11</v>
      </c>
      <c r="K3698" s="2">
        <f t="shared" si="171"/>
        <v>0.3</v>
      </c>
      <c r="L3698">
        <f t="shared" si="172"/>
        <v>0</v>
      </c>
      <c r="M3698" t="str">
        <f t="shared" si="173"/>
        <v>2. Early Repeat (2-3)</v>
      </c>
      <c r="N3698" t="str">
        <f>IFERROR(INDEX(Demographics!F:F, MATCH(A3698, Demographics!A:A, 0)), "Unspecified Bank")</f>
        <v>Unspecified Bank</v>
      </c>
      <c r="O3698" t="str">
        <f>IFERROR(INDEX(Demographics!H:H, MATCH(A3698, Demographics!A:A, 0)) &amp; "", "Unknown Status")</f>
        <v>Unknown Status</v>
      </c>
    </row>
    <row r="3699" spans="1:15" x14ac:dyDescent="0.25">
      <c r="A3699" t="s">
        <v>4040</v>
      </c>
      <c r="B3699">
        <v>302001302</v>
      </c>
      <c r="C3699">
        <v>2</v>
      </c>
      <c r="D3699" s="1">
        <v>42944.862199074072</v>
      </c>
      <c r="E3699" s="1">
        <v>42944.820451388892</v>
      </c>
      <c r="F3699">
        <v>10000</v>
      </c>
      <c r="G3699">
        <v>11500</v>
      </c>
      <c r="H3699">
        <v>15</v>
      </c>
      <c r="J3699" t="s">
        <v>11</v>
      </c>
      <c r="K3699" s="2">
        <f t="shared" si="171"/>
        <v>0.15</v>
      </c>
      <c r="L3699">
        <f t="shared" si="172"/>
        <v>0</v>
      </c>
      <c r="M3699" t="str">
        <f t="shared" si="173"/>
        <v>2. Early Repeat (2-3)</v>
      </c>
      <c r="N3699" t="str">
        <f>IFERROR(INDEX(Demographics!F:F, MATCH(A3699, Demographics!A:A, 0)), "Unspecified Bank")</f>
        <v>First Bank</v>
      </c>
      <c r="O3699" t="str">
        <f>IFERROR(INDEX(Demographics!H:H, MATCH(A3699, Demographics!A:A, 0)) &amp; "", "Unknown Status")</f>
        <v>Permanent</v>
      </c>
    </row>
    <row r="3700" spans="1:15" x14ac:dyDescent="0.25">
      <c r="A3700" t="s">
        <v>4041</v>
      </c>
      <c r="B3700">
        <v>301985861</v>
      </c>
      <c r="C3700">
        <v>10</v>
      </c>
      <c r="D3700" s="1">
        <v>42935.627476851849</v>
      </c>
      <c r="E3700" s="1">
        <v>42935.585682870369</v>
      </c>
      <c r="F3700">
        <v>30000</v>
      </c>
      <c r="G3700">
        <v>34500</v>
      </c>
      <c r="H3700">
        <v>30</v>
      </c>
      <c r="J3700" t="s">
        <v>11</v>
      </c>
      <c r="K3700" s="2">
        <f t="shared" si="171"/>
        <v>0.15</v>
      </c>
      <c r="L3700">
        <f t="shared" si="172"/>
        <v>0</v>
      </c>
      <c r="M3700" t="str">
        <f t="shared" si="173"/>
        <v>3. High Velocity Loyalty (4+)</v>
      </c>
      <c r="N3700" t="str">
        <f>IFERROR(INDEX(Demographics!F:F, MATCH(A3700, Demographics!A:A, 0)), "Unspecified Bank")</f>
        <v>Zenith Bank</v>
      </c>
      <c r="O3700" t="str">
        <f>IFERROR(INDEX(Demographics!H:H, MATCH(A3700, Demographics!A:A, 0)) &amp; "", "Unknown Status")</f>
        <v>Permanent</v>
      </c>
    </row>
    <row r="3701" spans="1:15" x14ac:dyDescent="0.25">
      <c r="A3701" t="s">
        <v>4042</v>
      </c>
      <c r="B3701">
        <v>301999566</v>
      </c>
      <c r="C3701">
        <v>2</v>
      </c>
      <c r="D3701" s="1">
        <v>42943.908888888887</v>
      </c>
      <c r="E3701" s="1">
        <v>42943.866400462961</v>
      </c>
      <c r="F3701">
        <v>10000</v>
      </c>
      <c r="G3701">
        <v>11500</v>
      </c>
      <c r="H3701">
        <v>15</v>
      </c>
      <c r="J3701" t="s">
        <v>11</v>
      </c>
      <c r="K3701" s="2">
        <f t="shared" si="171"/>
        <v>0.15</v>
      </c>
      <c r="L3701">
        <f t="shared" si="172"/>
        <v>0</v>
      </c>
      <c r="M3701" t="str">
        <f t="shared" si="173"/>
        <v>2. Early Repeat (2-3)</v>
      </c>
      <c r="N3701" t="str">
        <f>IFERROR(INDEX(Demographics!F:F, MATCH(A3701, Demographics!A:A, 0)), "Unspecified Bank")</f>
        <v>Access Bank</v>
      </c>
      <c r="O3701" t="str">
        <f>IFERROR(INDEX(Demographics!H:H, MATCH(A3701, Demographics!A:A, 0)) &amp; "", "Unknown Status")</f>
        <v>Permanent</v>
      </c>
    </row>
    <row r="3702" spans="1:15" x14ac:dyDescent="0.25">
      <c r="A3702" t="s">
        <v>4043</v>
      </c>
      <c r="B3702">
        <v>301961409</v>
      </c>
      <c r="C3702">
        <v>4</v>
      </c>
      <c r="D3702" s="1">
        <v>42919.683217592596</v>
      </c>
      <c r="E3702" s="1">
        <v>42919.641493055555</v>
      </c>
      <c r="F3702">
        <v>20000</v>
      </c>
      <c r="G3702">
        <v>24500</v>
      </c>
      <c r="H3702">
        <v>30</v>
      </c>
      <c r="J3702" t="s">
        <v>23</v>
      </c>
      <c r="K3702" s="2">
        <f t="shared" si="171"/>
        <v>0.22500000000000001</v>
      </c>
      <c r="L3702">
        <f t="shared" si="172"/>
        <v>1</v>
      </c>
      <c r="M3702" t="str">
        <f t="shared" si="173"/>
        <v>3. High Velocity Loyalty (4+)</v>
      </c>
      <c r="N3702" t="str">
        <f>IFERROR(INDEX(Demographics!F:F, MATCH(A3702, Demographics!A:A, 0)), "Unspecified Bank")</f>
        <v>First Bank</v>
      </c>
      <c r="O3702" t="str">
        <f>IFERROR(INDEX(Demographics!H:H, MATCH(A3702, Demographics!A:A, 0)) &amp; "", "Unknown Status")</f>
        <v>Permanent</v>
      </c>
    </row>
    <row r="3703" spans="1:15" x14ac:dyDescent="0.25">
      <c r="A3703" t="s">
        <v>4044</v>
      </c>
      <c r="B3703">
        <v>301997855</v>
      </c>
      <c r="C3703">
        <v>2</v>
      </c>
      <c r="D3703" s="1">
        <v>42942.91333333333</v>
      </c>
      <c r="E3703" s="1">
        <v>42942.871562499997</v>
      </c>
      <c r="F3703">
        <v>10000</v>
      </c>
      <c r="G3703">
        <v>13000</v>
      </c>
      <c r="H3703">
        <v>30</v>
      </c>
      <c r="I3703" t="s">
        <v>3163</v>
      </c>
      <c r="J3703" t="s">
        <v>23</v>
      </c>
      <c r="K3703" s="2">
        <f t="shared" si="171"/>
        <v>0.3</v>
      </c>
      <c r="L3703">
        <f t="shared" si="172"/>
        <v>1</v>
      </c>
      <c r="M3703" t="str">
        <f t="shared" si="173"/>
        <v>2. Early Repeat (2-3)</v>
      </c>
      <c r="N3703" t="str">
        <f>IFERROR(INDEX(Demographics!F:F, MATCH(A3703, Demographics!A:A, 0)), "Unspecified Bank")</f>
        <v>Access Bank</v>
      </c>
      <c r="O3703" t="str">
        <f>IFERROR(INDEX(Demographics!H:H, MATCH(A3703, Demographics!A:A, 0)) &amp; "", "Unknown Status")</f>
        <v>Permanent</v>
      </c>
    </row>
    <row r="3704" spans="1:15" x14ac:dyDescent="0.25">
      <c r="A3704" t="s">
        <v>4045</v>
      </c>
      <c r="B3704">
        <v>301994261</v>
      </c>
      <c r="C3704">
        <v>6</v>
      </c>
      <c r="D3704" s="1">
        <v>42940.87841435185</v>
      </c>
      <c r="E3704" s="1">
        <v>42940.83666666667</v>
      </c>
      <c r="F3704">
        <v>20000</v>
      </c>
      <c r="G3704">
        <v>24500</v>
      </c>
      <c r="H3704">
        <v>30</v>
      </c>
      <c r="J3704" t="s">
        <v>23</v>
      </c>
      <c r="K3704" s="2">
        <f t="shared" si="171"/>
        <v>0.22500000000000001</v>
      </c>
      <c r="L3704">
        <f t="shared" si="172"/>
        <v>1</v>
      </c>
      <c r="M3704" t="str">
        <f t="shared" si="173"/>
        <v>3. High Velocity Loyalty (4+)</v>
      </c>
      <c r="N3704" t="str">
        <f>IFERROR(INDEX(Demographics!F:F, MATCH(A3704, Demographics!A:A, 0)), "Unspecified Bank")</f>
        <v>Access Bank</v>
      </c>
      <c r="O3704" t="str">
        <f>IFERROR(INDEX(Demographics!H:H, MATCH(A3704, Demographics!A:A, 0)) &amp; "", "Unknown Status")</f>
        <v/>
      </c>
    </row>
    <row r="3705" spans="1:15" x14ac:dyDescent="0.25">
      <c r="A3705" t="s">
        <v>4046</v>
      </c>
      <c r="B3705">
        <v>301976172</v>
      </c>
      <c r="C3705">
        <v>2</v>
      </c>
      <c r="D3705" s="1">
        <v>42929.602303240739</v>
      </c>
      <c r="E3705" s="1">
        <v>42929.560567129629</v>
      </c>
      <c r="F3705">
        <v>10000</v>
      </c>
      <c r="G3705">
        <v>13000</v>
      </c>
      <c r="H3705">
        <v>30</v>
      </c>
      <c r="J3705" t="s">
        <v>23</v>
      </c>
      <c r="K3705" s="2">
        <f t="shared" si="171"/>
        <v>0.3</v>
      </c>
      <c r="L3705">
        <f t="shared" si="172"/>
        <v>1</v>
      </c>
      <c r="M3705" t="str">
        <f t="shared" si="173"/>
        <v>2. Early Repeat (2-3)</v>
      </c>
      <c r="N3705" t="str">
        <f>IFERROR(INDEX(Demographics!F:F, MATCH(A3705, Demographics!A:A, 0)), "Unspecified Bank")</f>
        <v>Access Bank</v>
      </c>
      <c r="O3705" t="str">
        <f>IFERROR(INDEX(Demographics!H:H, MATCH(A3705, Demographics!A:A, 0)) &amp; "", "Unknown Status")</f>
        <v>Permanent</v>
      </c>
    </row>
    <row r="3706" spans="1:15" x14ac:dyDescent="0.25">
      <c r="A3706" t="s">
        <v>4047</v>
      </c>
      <c r="B3706">
        <v>301986290</v>
      </c>
      <c r="C3706">
        <v>2</v>
      </c>
      <c r="D3706" s="1">
        <v>42935.792303240742</v>
      </c>
      <c r="E3706" s="1">
        <v>42935.750567129631</v>
      </c>
      <c r="F3706">
        <v>10000</v>
      </c>
      <c r="G3706">
        <v>13000</v>
      </c>
      <c r="H3706">
        <v>30</v>
      </c>
      <c r="J3706" t="s">
        <v>23</v>
      </c>
      <c r="K3706" s="2">
        <f t="shared" si="171"/>
        <v>0.3</v>
      </c>
      <c r="L3706">
        <f t="shared" si="172"/>
        <v>1</v>
      </c>
      <c r="M3706" t="str">
        <f t="shared" si="173"/>
        <v>2. Early Repeat (2-3)</v>
      </c>
      <c r="N3706" t="str">
        <f>IFERROR(INDEX(Demographics!F:F, MATCH(A3706, Demographics!A:A, 0)), "Unspecified Bank")</f>
        <v>First Bank</v>
      </c>
      <c r="O3706" t="str">
        <f>IFERROR(INDEX(Demographics!H:H, MATCH(A3706, Demographics!A:A, 0)) &amp; "", "Unknown Status")</f>
        <v>Permanent</v>
      </c>
    </row>
    <row r="3707" spans="1:15" x14ac:dyDescent="0.25">
      <c r="A3707" t="s">
        <v>4048</v>
      </c>
      <c r="B3707">
        <v>302003041</v>
      </c>
      <c r="C3707">
        <v>3</v>
      </c>
      <c r="D3707" s="1">
        <v>42946.298784722225</v>
      </c>
      <c r="E3707" s="1">
        <v>42946.256342592591</v>
      </c>
      <c r="F3707">
        <v>10000</v>
      </c>
      <c r="G3707">
        <v>11500</v>
      </c>
      <c r="H3707">
        <v>15</v>
      </c>
      <c r="J3707" t="s">
        <v>23</v>
      </c>
      <c r="K3707" s="2">
        <f t="shared" si="171"/>
        <v>0.15</v>
      </c>
      <c r="L3707">
        <f t="shared" si="172"/>
        <v>1</v>
      </c>
      <c r="M3707" t="str">
        <f t="shared" si="173"/>
        <v>2. Early Repeat (2-3)</v>
      </c>
      <c r="N3707" t="str">
        <f>IFERROR(INDEX(Demographics!F:F, MATCH(A3707, Demographics!A:A, 0)), "Unspecified Bank")</f>
        <v>GT Bank</v>
      </c>
      <c r="O3707" t="str">
        <f>IFERROR(INDEX(Demographics!H:H, MATCH(A3707, Demographics!A:A, 0)) &amp; "", "Unknown Status")</f>
        <v>Permanent</v>
      </c>
    </row>
    <row r="3708" spans="1:15" x14ac:dyDescent="0.25">
      <c r="A3708" t="s">
        <v>4049</v>
      </c>
      <c r="B3708">
        <v>301958931</v>
      </c>
      <c r="C3708">
        <v>2</v>
      </c>
      <c r="D3708" s="1">
        <v>42917.549212962964</v>
      </c>
      <c r="E3708" s="1">
        <v>42917.507465277777</v>
      </c>
      <c r="F3708">
        <v>10000</v>
      </c>
      <c r="G3708">
        <v>13000</v>
      </c>
      <c r="H3708">
        <v>30</v>
      </c>
      <c r="I3708" t="s">
        <v>779</v>
      </c>
      <c r="J3708" t="s">
        <v>23</v>
      </c>
      <c r="K3708" s="2">
        <f t="shared" si="171"/>
        <v>0.3</v>
      </c>
      <c r="L3708">
        <f t="shared" si="172"/>
        <v>1</v>
      </c>
      <c r="M3708" t="str">
        <f t="shared" si="173"/>
        <v>2. Early Repeat (2-3)</v>
      </c>
      <c r="N3708" t="str">
        <f>IFERROR(INDEX(Demographics!F:F, MATCH(A3708, Demographics!A:A, 0)), "Unspecified Bank")</f>
        <v>Access Bank</v>
      </c>
      <c r="O3708" t="str">
        <f>IFERROR(INDEX(Demographics!H:H, MATCH(A3708, Demographics!A:A, 0)) &amp; "", "Unknown Status")</f>
        <v>Permanent</v>
      </c>
    </row>
    <row r="3709" spans="1:15" x14ac:dyDescent="0.25">
      <c r="A3709" t="s">
        <v>4050</v>
      </c>
      <c r="B3709">
        <v>301968307</v>
      </c>
      <c r="C3709">
        <v>4</v>
      </c>
      <c r="D3709" s="1">
        <v>42923.718784722223</v>
      </c>
      <c r="E3709" s="1">
        <v>42923.677048611113</v>
      </c>
      <c r="F3709">
        <v>10000</v>
      </c>
      <c r="G3709">
        <v>13000</v>
      </c>
      <c r="H3709">
        <v>30</v>
      </c>
      <c r="I3709" t="s">
        <v>2375</v>
      </c>
      <c r="J3709" t="s">
        <v>23</v>
      </c>
      <c r="K3709" s="2">
        <f t="shared" si="171"/>
        <v>0.3</v>
      </c>
      <c r="L3709">
        <f t="shared" si="172"/>
        <v>1</v>
      </c>
      <c r="M3709" t="str">
        <f t="shared" si="173"/>
        <v>3. High Velocity Loyalty (4+)</v>
      </c>
      <c r="N3709" t="str">
        <f>IFERROR(INDEX(Demographics!F:F, MATCH(A3709, Demographics!A:A, 0)), "Unspecified Bank")</f>
        <v>Unspecified Bank</v>
      </c>
      <c r="O3709" t="str">
        <f>IFERROR(INDEX(Demographics!H:H, MATCH(A3709, Demographics!A:A, 0)) &amp; "", "Unknown Status")</f>
        <v>Unknown Status</v>
      </c>
    </row>
    <row r="3710" spans="1:15" x14ac:dyDescent="0.25">
      <c r="A3710" t="s">
        <v>4051</v>
      </c>
      <c r="B3710">
        <v>301980397</v>
      </c>
      <c r="C3710">
        <v>2</v>
      </c>
      <c r="D3710" s="1">
        <v>42932.603425925925</v>
      </c>
      <c r="E3710" s="1">
        <v>42932.561701388891</v>
      </c>
      <c r="F3710">
        <v>10000</v>
      </c>
      <c r="G3710">
        <v>13000</v>
      </c>
      <c r="H3710">
        <v>30</v>
      </c>
      <c r="I3710" t="s">
        <v>2894</v>
      </c>
      <c r="J3710" t="s">
        <v>23</v>
      </c>
      <c r="K3710" s="2">
        <f t="shared" si="171"/>
        <v>0.3</v>
      </c>
      <c r="L3710">
        <f t="shared" si="172"/>
        <v>1</v>
      </c>
      <c r="M3710" t="str">
        <f t="shared" si="173"/>
        <v>2. Early Repeat (2-3)</v>
      </c>
      <c r="N3710" t="str">
        <f>IFERROR(INDEX(Demographics!F:F, MATCH(A3710, Demographics!A:A, 0)), "Unspecified Bank")</f>
        <v>UBA</v>
      </c>
      <c r="O3710" t="str">
        <f>IFERROR(INDEX(Demographics!H:H, MATCH(A3710, Demographics!A:A, 0)) &amp; "", "Unknown Status")</f>
        <v>Permanent</v>
      </c>
    </row>
    <row r="3711" spans="1:15" x14ac:dyDescent="0.25">
      <c r="A3711" t="s">
        <v>4052</v>
      </c>
      <c r="B3711">
        <v>301976453</v>
      </c>
      <c r="C3711">
        <v>14</v>
      </c>
      <c r="D3711" s="1">
        <v>42929.741006944445</v>
      </c>
      <c r="E3711" s="1">
        <v>42929.698495370372</v>
      </c>
      <c r="F3711">
        <v>30000</v>
      </c>
      <c r="G3711">
        <v>36000</v>
      </c>
      <c r="H3711">
        <v>60</v>
      </c>
      <c r="J3711" t="s">
        <v>11</v>
      </c>
      <c r="K3711" s="2">
        <f t="shared" si="171"/>
        <v>0.2</v>
      </c>
      <c r="L3711">
        <f t="shared" si="172"/>
        <v>0</v>
      </c>
      <c r="M3711" t="str">
        <f t="shared" si="173"/>
        <v>3. High Velocity Loyalty (4+)</v>
      </c>
      <c r="N3711" t="str">
        <f>IFERROR(INDEX(Demographics!F:F, MATCH(A3711, Demographics!A:A, 0)), "Unspecified Bank")</f>
        <v>GT Bank</v>
      </c>
      <c r="O3711" t="str">
        <f>IFERROR(INDEX(Demographics!H:H, MATCH(A3711, Demographics!A:A, 0)) &amp; "", "Unknown Status")</f>
        <v>Permanent</v>
      </c>
    </row>
    <row r="3712" spans="1:15" x14ac:dyDescent="0.25">
      <c r="A3712" t="s">
        <v>4053</v>
      </c>
      <c r="B3712">
        <v>302003143</v>
      </c>
      <c r="C3712">
        <v>20</v>
      </c>
      <c r="D3712" s="1">
        <v>42946.372141203705</v>
      </c>
      <c r="E3712" s="1">
        <v>42946.330393518518</v>
      </c>
      <c r="F3712">
        <v>50000</v>
      </c>
      <c r="G3712">
        <v>52500</v>
      </c>
      <c r="H3712">
        <v>30</v>
      </c>
      <c r="J3712" t="s">
        <v>11</v>
      </c>
      <c r="K3712" s="2">
        <f t="shared" si="171"/>
        <v>0.05</v>
      </c>
      <c r="L3712">
        <f t="shared" si="172"/>
        <v>0</v>
      </c>
      <c r="M3712" t="str">
        <f t="shared" si="173"/>
        <v>3. High Velocity Loyalty (4+)</v>
      </c>
      <c r="N3712" t="str">
        <f>IFERROR(INDEX(Demographics!F:F, MATCH(A3712, Demographics!A:A, 0)), "Unspecified Bank")</f>
        <v>GT Bank</v>
      </c>
      <c r="O3712" t="str">
        <f>IFERROR(INDEX(Demographics!H:H, MATCH(A3712, Demographics!A:A, 0)) &amp; "", "Unknown Status")</f>
        <v>Self-Employed</v>
      </c>
    </row>
    <row r="3713" spans="1:15" x14ac:dyDescent="0.25">
      <c r="A3713" t="s">
        <v>4054</v>
      </c>
      <c r="B3713">
        <v>301963759</v>
      </c>
      <c r="C3713">
        <v>8</v>
      </c>
      <c r="D3713" s="1">
        <v>42920.803333333337</v>
      </c>
      <c r="E3713" s="1">
        <v>42920.76090277778</v>
      </c>
      <c r="F3713">
        <v>30000</v>
      </c>
      <c r="G3713">
        <v>34500</v>
      </c>
      <c r="H3713">
        <v>30</v>
      </c>
      <c r="J3713" t="s">
        <v>11</v>
      </c>
      <c r="K3713" s="2">
        <f t="shared" si="171"/>
        <v>0.15</v>
      </c>
      <c r="L3713">
        <f t="shared" si="172"/>
        <v>0</v>
      </c>
      <c r="M3713" t="str">
        <f t="shared" si="173"/>
        <v>3. High Velocity Loyalty (4+)</v>
      </c>
      <c r="N3713" t="str">
        <f>IFERROR(INDEX(Demographics!F:F, MATCH(A3713, Demographics!A:A, 0)), "Unspecified Bank")</f>
        <v>FCMB</v>
      </c>
      <c r="O3713" t="str">
        <f>IFERROR(INDEX(Demographics!H:H, MATCH(A3713, Demographics!A:A, 0)) &amp; "", "Unknown Status")</f>
        <v>Permanent</v>
      </c>
    </row>
    <row r="3714" spans="1:15" x14ac:dyDescent="0.25">
      <c r="A3714" t="s">
        <v>4055</v>
      </c>
      <c r="B3714">
        <v>301961202</v>
      </c>
      <c r="C3714">
        <v>15</v>
      </c>
      <c r="D3714" s="1">
        <v>42919.6246875</v>
      </c>
      <c r="E3714" s="1">
        <v>42919.582916666666</v>
      </c>
      <c r="F3714">
        <v>30000</v>
      </c>
      <c r="G3714">
        <v>34500</v>
      </c>
      <c r="H3714">
        <v>30</v>
      </c>
      <c r="J3714" t="s">
        <v>11</v>
      </c>
      <c r="K3714" s="2">
        <f t="shared" si="171"/>
        <v>0.15</v>
      </c>
      <c r="L3714">
        <f t="shared" si="172"/>
        <v>0</v>
      </c>
      <c r="M3714" t="str">
        <f t="shared" si="173"/>
        <v>3. High Velocity Loyalty (4+)</v>
      </c>
      <c r="N3714" t="str">
        <f>IFERROR(INDEX(Demographics!F:F, MATCH(A3714, Demographics!A:A, 0)), "Unspecified Bank")</f>
        <v>GT Bank</v>
      </c>
      <c r="O3714" t="str">
        <f>IFERROR(INDEX(Demographics!H:H, MATCH(A3714, Demographics!A:A, 0)) &amp; "", "Unknown Status")</f>
        <v>Permanent</v>
      </c>
    </row>
    <row r="3715" spans="1:15" x14ac:dyDescent="0.25">
      <c r="A3715" t="s">
        <v>4056</v>
      </c>
      <c r="B3715">
        <v>302001602</v>
      </c>
      <c r="C3715">
        <v>5</v>
      </c>
      <c r="D3715" s="1">
        <v>42945.176539351851</v>
      </c>
      <c r="E3715" s="1">
        <v>42945.134780092594</v>
      </c>
      <c r="F3715">
        <v>20000</v>
      </c>
      <c r="G3715">
        <v>24500</v>
      </c>
      <c r="H3715">
        <v>30</v>
      </c>
      <c r="J3715" t="s">
        <v>11</v>
      </c>
      <c r="K3715" s="2">
        <f t="shared" ref="K3715:K3778" si="174">(G3715 - F3715) / F3715</f>
        <v>0.22500000000000001</v>
      </c>
      <c r="L3715">
        <f t="shared" ref="L3715:L3778" si="175">IF(J3715="bad", 1, 0)</f>
        <v>0</v>
      </c>
      <c r="M3715" t="str">
        <f t="shared" ref="M3715:M3778" si="176">IF(C3715=1, "1. First-Time Applicant", IF(C3715&lt;=3, "2. Early Repeat (2-3)", "3. High Velocity Loyalty (4+)"))</f>
        <v>3. High Velocity Loyalty (4+)</v>
      </c>
      <c r="N3715" t="str">
        <f>IFERROR(INDEX(Demographics!F:F, MATCH(A3715, Demographics!A:A, 0)), "Unspecified Bank")</f>
        <v>Unspecified Bank</v>
      </c>
      <c r="O3715" t="str">
        <f>IFERROR(INDEX(Demographics!H:H, MATCH(A3715, Demographics!A:A, 0)) &amp; "", "Unknown Status")</f>
        <v>Unknown Status</v>
      </c>
    </row>
    <row r="3716" spans="1:15" x14ac:dyDescent="0.25">
      <c r="A3716" t="s">
        <v>4057</v>
      </c>
      <c r="B3716">
        <v>301971134</v>
      </c>
      <c r="C3716">
        <v>11</v>
      </c>
      <c r="D3716" s="1">
        <v>42926.436516203707</v>
      </c>
      <c r="E3716" s="1">
        <v>42926.394780092596</v>
      </c>
      <c r="F3716">
        <v>30000</v>
      </c>
      <c r="G3716">
        <v>34500</v>
      </c>
      <c r="H3716">
        <v>30</v>
      </c>
      <c r="J3716" t="s">
        <v>11</v>
      </c>
      <c r="K3716" s="2">
        <f t="shared" si="174"/>
        <v>0.15</v>
      </c>
      <c r="L3716">
        <f t="shared" si="175"/>
        <v>0</v>
      </c>
      <c r="M3716" t="str">
        <f t="shared" si="176"/>
        <v>3. High Velocity Loyalty (4+)</v>
      </c>
      <c r="N3716" t="str">
        <f>IFERROR(INDEX(Demographics!F:F, MATCH(A3716, Demographics!A:A, 0)), "Unspecified Bank")</f>
        <v>Union Bank</v>
      </c>
      <c r="O3716" t="str">
        <f>IFERROR(INDEX(Demographics!H:H, MATCH(A3716, Demographics!A:A, 0)) &amp; "", "Unknown Status")</f>
        <v>Student</v>
      </c>
    </row>
    <row r="3717" spans="1:15" x14ac:dyDescent="0.25">
      <c r="A3717" t="s">
        <v>4058</v>
      </c>
      <c r="B3717">
        <v>301974930</v>
      </c>
      <c r="C3717">
        <v>2</v>
      </c>
      <c r="D3717" s="1">
        <v>42928.715266203704</v>
      </c>
      <c r="E3717" s="1">
        <v>42928.673518518517</v>
      </c>
      <c r="F3717">
        <v>10000</v>
      </c>
      <c r="G3717">
        <v>13000</v>
      </c>
      <c r="H3717">
        <v>30</v>
      </c>
      <c r="J3717" t="s">
        <v>23</v>
      </c>
      <c r="K3717" s="2">
        <f t="shared" si="174"/>
        <v>0.3</v>
      </c>
      <c r="L3717">
        <f t="shared" si="175"/>
        <v>1</v>
      </c>
      <c r="M3717" t="str">
        <f t="shared" si="176"/>
        <v>2. Early Repeat (2-3)</v>
      </c>
      <c r="N3717" t="str">
        <f>IFERROR(INDEX(Demographics!F:F, MATCH(A3717, Demographics!A:A, 0)), "Unspecified Bank")</f>
        <v>Unspecified Bank</v>
      </c>
      <c r="O3717" t="str">
        <f>IFERROR(INDEX(Demographics!H:H, MATCH(A3717, Demographics!A:A, 0)) &amp; "", "Unknown Status")</f>
        <v>Unknown Status</v>
      </c>
    </row>
    <row r="3718" spans="1:15" x14ac:dyDescent="0.25">
      <c r="A3718" t="s">
        <v>4059</v>
      </c>
      <c r="B3718">
        <v>301993203</v>
      </c>
      <c r="C3718">
        <v>13</v>
      </c>
      <c r="D3718" s="1">
        <v>42940.494641203702</v>
      </c>
      <c r="E3718" s="1">
        <v>42940.452523148146</v>
      </c>
      <c r="F3718">
        <v>40000</v>
      </c>
      <c r="G3718">
        <v>44000</v>
      </c>
      <c r="H3718">
        <v>30</v>
      </c>
      <c r="J3718" t="s">
        <v>11</v>
      </c>
      <c r="K3718" s="2">
        <f t="shared" si="174"/>
        <v>0.1</v>
      </c>
      <c r="L3718">
        <f t="shared" si="175"/>
        <v>0</v>
      </c>
      <c r="M3718" t="str">
        <f t="shared" si="176"/>
        <v>3. High Velocity Loyalty (4+)</v>
      </c>
      <c r="N3718" t="str">
        <f>IFERROR(INDEX(Demographics!F:F, MATCH(A3718, Demographics!A:A, 0)), "Unspecified Bank")</f>
        <v>Unspecified Bank</v>
      </c>
      <c r="O3718" t="str">
        <f>IFERROR(INDEX(Demographics!H:H, MATCH(A3718, Demographics!A:A, 0)) &amp; "", "Unknown Status")</f>
        <v>Unknown Status</v>
      </c>
    </row>
    <row r="3719" spans="1:15" x14ac:dyDescent="0.25">
      <c r="A3719" t="s">
        <v>4060</v>
      </c>
      <c r="B3719">
        <v>301963294</v>
      </c>
      <c r="C3719">
        <v>2</v>
      </c>
      <c r="D3719" s="1">
        <v>42920.608888888892</v>
      </c>
      <c r="E3719" s="1">
        <v>42920.567152777781</v>
      </c>
      <c r="F3719">
        <v>10000</v>
      </c>
      <c r="G3719">
        <v>13000</v>
      </c>
      <c r="H3719">
        <v>30</v>
      </c>
      <c r="J3719" t="s">
        <v>11</v>
      </c>
      <c r="K3719" s="2">
        <f t="shared" si="174"/>
        <v>0.3</v>
      </c>
      <c r="L3719">
        <f t="shared" si="175"/>
        <v>0</v>
      </c>
      <c r="M3719" t="str">
        <f t="shared" si="176"/>
        <v>2. Early Repeat (2-3)</v>
      </c>
      <c r="N3719" t="str">
        <f>IFERROR(INDEX(Demographics!F:F, MATCH(A3719, Demographics!A:A, 0)), "Unspecified Bank")</f>
        <v>Unspecified Bank</v>
      </c>
      <c r="O3719" t="str">
        <f>IFERROR(INDEX(Demographics!H:H, MATCH(A3719, Demographics!A:A, 0)) &amp; "", "Unknown Status")</f>
        <v>Unknown Status</v>
      </c>
    </row>
    <row r="3720" spans="1:15" x14ac:dyDescent="0.25">
      <c r="A3720" t="s">
        <v>4061</v>
      </c>
      <c r="B3720">
        <v>301982125</v>
      </c>
      <c r="C3720">
        <v>3</v>
      </c>
      <c r="D3720" s="1">
        <v>42933.644895833335</v>
      </c>
      <c r="E3720" s="1">
        <v>42933.603125000001</v>
      </c>
      <c r="F3720">
        <v>10000</v>
      </c>
      <c r="G3720">
        <v>11500</v>
      </c>
      <c r="H3720">
        <v>15</v>
      </c>
      <c r="J3720" t="s">
        <v>23</v>
      </c>
      <c r="K3720" s="2">
        <f t="shared" si="174"/>
        <v>0.15</v>
      </c>
      <c r="L3720">
        <f t="shared" si="175"/>
        <v>1</v>
      </c>
      <c r="M3720" t="str">
        <f t="shared" si="176"/>
        <v>2. Early Repeat (2-3)</v>
      </c>
      <c r="N3720" t="str">
        <f>IFERROR(INDEX(Demographics!F:F, MATCH(A3720, Demographics!A:A, 0)), "Unspecified Bank")</f>
        <v>GT Bank</v>
      </c>
      <c r="O3720" t="str">
        <f>IFERROR(INDEX(Demographics!H:H, MATCH(A3720, Demographics!A:A, 0)) &amp; "", "Unknown Status")</f>
        <v/>
      </c>
    </row>
    <row r="3721" spans="1:15" x14ac:dyDescent="0.25">
      <c r="A3721" t="s">
        <v>4062</v>
      </c>
      <c r="B3721">
        <v>301964883</v>
      </c>
      <c r="C3721">
        <v>2</v>
      </c>
      <c r="D3721" s="1">
        <v>42921.573275462964</v>
      </c>
      <c r="E3721" s="1">
        <v>42921.531550925924</v>
      </c>
      <c r="F3721">
        <v>10000</v>
      </c>
      <c r="G3721">
        <v>13000</v>
      </c>
      <c r="H3721">
        <v>30</v>
      </c>
      <c r="I3721" t="s">
        <v>4063</v>
      </c>
      <c r="J3721" t="s">
        <v>11</v>
      </c>
      <c r="K3721" s="2">
        <f t="shared" si="174"/>
        <v>0.3</v>
      </c>
      <c r="L3721">
        <f t="shared" si="175"/>
        <v>0</v>
      </c>
      <c r="M3721" t="str">
        <f t="shared" si="176"/>
        <v>2. Early Repeat (2-3)</v>
      </c>
      <c r="N3721" t="str">
        <f>IFERROR(INDEX(Demographics!F:F, MATCH(A3721, Demographics!A:A, 0)), "Unspecified Bank")</f>
        <v>Unspecified Bank</v>
      </c>
      <c r="O3721" t="str">
        <f>IFERROR(INDEX(Demographics!H:H, MATCH(A3721, Demographics!A:A, 0)) &amp; "", "Unknown Status")</f>
        <v>Unknown Status</v>
      </c>
    </row>
    <row r="3722" spans="1:15" x14ac:dyDescent="0.25">
      <c r="A3722" t="s">
        <v>4064</v>
      </c>
      <c r="B3722">
        <v>301990428</v>
      </c>
      <c r="C3722">
        <v>2</v>
      </c>
      <c r="D3722" s="1">
        <v>42938.375740740739</v>
      </c>
      <c r="E3722" s="1">
        <v>42938.334004629629</v>
      </c>
      <c r="F3722">
        <v>10000</v>
      </c>
      <c r="G3722">
        <v>13000</v>
      </c>
      <c r="H3722">
        <v>30</v>
      </c>
      <c r="J3722" t="s">
        <v>11</v>
      </c>
      <c r="K3722" s="2">
        <f t="shared" si="174"/>
        <v>0.3</v>
      </c>
      <c r="L3722">
        <f t="shared" si="175"/>
        <v>0</v>
      </c>
      <c r="M3722" t="str">
        <f t="shared" si="176"/>
        <v>2. Early Repeat (2-3)</v>
      </c>
      <c r="N3722" t="str">
        <f>IFERROR(INDEX(Demographics!F:F, MATCH(A3722, Demographics!A:A, 0)), "Unspecified Bank")</f>
        <v>Diamond Bank</v>
      </c>
      <c r="O3722" t="str">
        <f>IFERROR(INDEX(Demographics!H:H, MATCH(A3722, Demographics!A:A, 0)) &amp; "", "Unknown Status")</f>
        <v>Permanent</v>
      </c>
    </row>
    <row r="3723" spans="1:15" x14ac:dyDescent="0.25">
      <c r="A3723" t="s">
        <v>4065</v>
      </c>
      <c r="B3723">
        <v>301965234</v>
      </c>
      <c r="C3723">
        <v>6</v>
      </c>
      <c r="D3723" s="1">
        <v>42921.72415509259</v>
      </c>
      <c r="E3723" s="1">
        <v>42921.68241898148</v>
      </c>
      <c r="F3723">
        <v>10000</v>
      </c>
      <c r="G3723">
        <v>12250</v>
      </c>
      <c r="H3723">
        <v>30</v>
      </c>
      <c r="J3723" t="s">
        <v>11</v>
      </c>
      <c r="K3723" s="2">
        <f t="shared" si="174"/>
        <v>0.22500000000000001</v>
      </c>
      <c r="L3723">
        <f t="shared" si="175"/>
        <v>0</v>
      </c>
      <c r="M3723" t="str">
        <f t="shared" si="176"/>
        <v>3. High Velocity Loyalty (4+)</v>
      </c>
      <c r="N3723" t="str">
        <f>IFERROR(INDEX(Demographics!F:F, MATCH(A3723, Demographics!A:A, 0)), "Unspecified Bank")</f>
        <v>GT Bank</v>
      </c>
      <c r="O3723" t="str">
        <f>IFERROR(INDEX(Demographics!H:H, MATCH(A3723, Demographics!A:A, 0)) &amp; "", "Unknown Status")</f>
        <v>Self-Employed</v>
      </c>
    </row>
    <row r="3724" spans="1:15" x14ac:dyDescent="0.25">
      <c r="A3724" t="s">
        <v>4066</v>
      </c>
      <c r="B3724">
        <v>301963247</v>
      </c>
      <c r="C3724">
        <v>13</v>
      </c>
      <c r="D3724" s="1">
        <v>42920.591736111113</v>
      </c>
      <c r="E3724" s="1">
        <v>42920.549988425926</v>
      </c>
      <c r="F3724">
        <v>50000</v>
      </c>
      <c r="G3724">
        <v>55000</v>
      </c>
      <c r="H3724">
        <v>60</v>
      </c>
      <c r="J3724" t="s">
        <v>11</v>
      </c>
      <c r="K3724" s="2">
        <f t="shared" si="174"/>
        <v>0.1</v>
      </c>
      <c r="L3724">
        <f t="shared" si="175"/>
        <v>0</v>
      </c>
      <c r="M3724" t="str">
        <f t="shared" si="176"/>
        <v>3. High Velocity Loyalty (4+)</v>
      </c>
      <c r="N3724" t="str">
        <f>IFERROR(INDEX(Demographics!F:F, MATCH(A3724, Demographics!A:A, 0)), "Unspecified Bank")</f>
        <v>Unspecified Bank</v>
      </c>
      <c r="O3724" t="str">
        <f>IFERROR(INDEX(Demographics!H:H, MATCH(A3724, Demographics!A:A, 0)) &amp; "", "Unknown Status")</f>
        <v>Unknown Status</v>
      </c>
    </row>
    <row r="3725" spans="1:15" x14ac:dyDescent="0.25">
      <c r="A3725" t="s">
        <v>4067</v>
      </c>
      <c r="B3725">
        <v>301964839</v>
      </c>
      <c r="C3725">
        <v>13</v>
      </c>
      <c r="D3725" s="1">
        <v>42921.554340277777</v>
      </c>
      <c r="E3725" s="1">
        <v>42921.512592592589</v>
      </c>
      <c r="F3725">
        <v>40000</v>
      </c>
      <c r="G3725">
        <v>44000</v>
      </c>
      <c r="H3725">
        <v>30</v>
      </c>
      <c r="J3725" t="s">
        <v>11</v>
      </c>
      <c r="K3725" s="2">
        <f t="shared" si="174"/>
        <v>0.1</v>
      </c>
      <c r="L3725">
        <f t="shared" si="175"/>
        <v>0</v>
      </c>
      <c r="M3725" t="str">
        <f t="shared" si="176"/>
        <v>3. High Velocity Loyalty (4+)</v>
      </c>
      <c r="N3725" t="str">
        <f>IFERROR(INDEX(Demographics!F:F, MATCH(A3725, Demographics!A:A, 0)), "Unspecified Bank")</f>
        <v>First Bank</v>
      </c>
      <c r="O3725" t="str">
        <f>IFERROR(INDEX(Demographics!H:H, MATCH(A3725, Demographics!A:A, 0)) &amp; "", "Unknown Status")</f>
        <v>Permanent</v>
      </c>
    </row>
    <row r="3726" spans="1:15" x14ac:dyDescent="0.25">
      <c r="A3726" t="s">
        <v>4068</v>
      </c>
      <c r="B3726">
        <v>301973197</v>
      </c>
      <c r="C3726">
        <v>9</v>
      </c>
      <c r="D3726" s="1">
        <v>42927.62809027778</v>
      </c>
      <c r="E3726" s="1">
        <v>42927.586365740739</v>
      </c>
      <c r="F3726">
        <v>20000</v>
      </c>
      <c r="G3726">
        <v>24500</v>
      </c>
      <c r="H3726">
        <v>30</v>
      </c>
      <c r="J3726" t="s">
        <v>11</v>
      </c>
      <c r="K3726" s="2">
        <f t="shared" si="174"/>
        <v>0.22500000000000001</v>
      </c>
      <c r="L3726">
        <f t="shared" si="175"/>
        <v>0</v>
      </c>
      <c r="M3726" t="str">
        <f t="shared" si="176"/>
        <v>3. High Velocity Loyalty (4+)</v>
      </c>
      <c r="N3726" t="str">
        <f>IFERROR(INDEX(Demographics!F:F, MATCH(A3726, Demographics!A:A, 0)), "Unspecified Bank")</f>
        <v>First Bank</v>
      </c>
      <c r="O3726" t="str">
        <f>IFERROR(INDEX(Demographics!H:H, MATCH(A3726, Demographics!A:A, 0)) &amp; "", "Unknown Status")</f>
        <v>Permanent</v>
      </c>
    </row>
    <row r="3727" spans="1:15" x14ac:dyDescent="0.25">
      <c r="A3727" t="s">
        <v>4069</v>
      </c>
      <c r="B3727">
        <v>301989008</v>
      </c>
      <c r="C3727">
        <v>3</v>
      </c>
      <c r="D3727" s="1">
        <v>42937.438078703701</v>
      </c>
      <c r="E3727" s="1">
        <v>42937.396331018521</v>
      </c>
      <c r="F3727">
        <v>20000</v>
      </c>
      <c r="G3727">
        <v>24500</v>
      </c>
      <c r="H3727">
        <v>30</v>
      </c>
      <c r="J3727" t="s">
        <v>23</v>
      </c>
      <c r="K3727" s="2">
        <f t="shared" si="174"/>
        <v>0.22500000000000001</v>
      </c>
      <c r="L3727">
        <f t="shared" si="175"/>
        <v>1</v>
      </c>
      <c r="M3727" t="str">
        <f t="shared" si="176"/>
        <v>2. Early Repeat (2-3)</v>
      </c>
      <c r="N3727" t="str">
        <f>IFERROR(INDEX(Demographics!F:F, MATCH(A3727, Demographics!A:A, 0)), "Unspecified Bank")</f>
        <v>GT Bank</v>
      </c>
      <c r="O3727" t="str">
        <f>IFERROR(INDEX(Demographics!H:H, MATCH(A3727, Demographics!A:A, 0)) &amp; "", "Unknown Status")</f>
        <v/>
      </c>
    </row>
    <row r="3728" spans="1:15" x14ac:dyDescent="0.25">
      <c r="A3728" t="s">
        <v>4070</v>
      </c>
      <c r="B3728">
        <v>301967675</v>
      </c>
      <c r="C3728">
        <v>2</v>
      </c>
      <c r="D3728" s="1">
        <v>42923.420300925929</v>
      </c>
      <c r="E3728" s="1">
        <v>42923.378564814811</v>
      </c>
      <c r="F3728">
        <v>10000</v>
      </c>
      <c r="G3728">
        <v>13000</v>
      </c>
      <c r="H3728">
        <v>30</v>
      </c>
      <c r="J3728" t="s">
        <v>11</v>
      </c>
      <c r="K3728" s="2">
        <f t="shared" si="174"/>
        <v>0.3</v>
      </c>
      <c r="L3728">
        <f t="shared" si="175"/>
        <v>0</v>
      </c>
      <c r="M3728" t="str">
        <f t="shared" si="176"/>
        <v>2. Early Repeat (2-3)</v>
      </c>
      <c r="N3728" t="str">
        <f>IFERROR(INDEX(Demographics!F:F, MATCH(A3728, Demographics!A:A, 0)), "Unspecified Bank")</f>
        <v>Zenith Bank</v>
      </c>
      <c r="O3728" t="str">
        <f>IFERROR(INDEX(Demographics!H:H, MATCH(A3728, Demographics!A:A, 0)) &amp; "", "Unknown Status")</f>
        <v>Permanent</v>
      </c>
    </row>
    <row r="3729" spans="1:15" x14ac:dyDescent="0.25">
      <c r="A3729" t="s">
        <v>4071</v>
      </c>
      <c r="B3729">
        <v>301994917</v>
      </c>
      <c r="C3729">
        <v>17</v>
      </c>
      <c r="D3729" s="1">
        <v>42941.413310185184</v>
      </c>
      <c r="E3729" s="1">
        <v>42941.371562499997</v>
      </c>
      <c r="F3729">
        <v>50000</v>
      </c>
      <c r="G3729">
        <v>52500</v>
      </c>
      <c r="H3729">
        <v>30</v>
      </c>
      <c r="J3729" t="s">
        <v>11</v>
      </c>
      <c r="K3729" s="2">
        <f t="shared" si="174"/>
        <v>0.05</v>
      </c>
      <c r="L3729">
        <f t="shared" si="175"/>
        <v>0</v>
      </c>
      <c r="M3729" t="str">
        <f t="shared" si="176"/>
        <v>3. High Velocity Loyalty (4+)</v>
      </c>
      <c r="N3729" t="str">
        <f>IFERROR(INDEX(Demographics!F:F, MATCH(A3729, Demographics!A:A, 0)), "Unspecified Bank")</f>
        <v>Unspecified Bank</v>
      </c>
      <c r="O3729" t="str">
        <f>IFERROR(INDEX(Demographics!H:H, MATCH(A3729, Demographics!A:A, 0)) &amp; "", "Unknown Status")</f>
        <v>Unknown Status</v>
      </c>
    </row>
    <row r="3730" spans="1:15" x14ac:dyDescent="0.25">
      <c r="A3730" t="s">
        <v>4072</v>
      </c>
      <c r="B3730">
        <v>301959281</v>
      </c>
      <c r="C3730">
        <v>2</v>
      </c>
      <c r="D3730" s="1">
        <v>42917.771736111114</v>
      </c>
      <c r="E3730" s="1">
        <v>42917.729988425926</v>
      </c>
      <c r="F3730">
        <v>10000</v>
      </c>
      <c r="G3730">
        <v>11500</v>
      </c>
      <c r="H3730">
        <v>15</v>
      </c>
      <c r="J3730" t="s">
        <v>11</v>
      </c>
      <c r="K3730" s="2">
        <f t="shared" si="174"/>
        <v>0.15</v>
      </c>
      <c r="L3730">
        <f t="shared" si="175"/>
        <v>0</v>
      </c>
      <c r="M3730" t="str">
        <f t="shared" si="176"/>
        <v>2. Early Repeat (2-3)</v>
      </c>
      <c r="N3730" t="str">
        <f>IFERROR(INDEX(Demographics!F:F, MATCH(A3730, Demographics!A:A, 0)), "Unspecified Bank")</f>
        <v>First Bank</v>
      </c>
      <c r="O3730" t="str">
        <f>IFERROR(INDEX(Demographics!H:H, MATCH(A3730, Demographics!A:A, 0)) &amp; "", "Unknown Status")</f>
        <v>Permanent</v>
      </c>
    </row>
    <row r="3731" spans="1:15" x14ac:dyDescent="0.25">
      <c r="A3731" t="s">
        <v>4073</v>
      </c>
      <c r="B3731">
        <v>301963111</v>
      </c>
      <c r="C3731">
        <v>4</v>
      </c>
      <c r="D3731" s="1">
        <v>42920.532476851855</v>
      </c>
      <c r="E3731" s="1">
        <v>42920.490752314814</v>
      </c>
      <c r="F3731">
        <v>20000</v>
      </c>
      <c r="G3731">
        <v>24500</v>
      </c>
      <c r="H3731">
        <v>30</v>
      </c>
      <c r="J3731" t="s">
        <v>11</v>
      </c>
      <c r="K3731" s="2">
        <f t="shared" si="174"/>
        <v>0.22500000000000001</v>
      </c>
      <c r="L3731">
        <f t="shared" si="175"/>
        <v>0</v>
      </c>
      <c r="M3731" t="str">
        <f t="shared" si="176"/>
        <v>3. High Velocity Loyalty (4+)</v>
      </c>
      <c r="N3731" t="str">
        <f>IFERROR(INDEX(Demographics!F:F, MATCH(A3731, Demographics!A:A, 0)), "Unspecified Bank")</f>
        <v>Zenith Bank</v>
      </c>
      <c r="O3731" t="str">
        <f>IFERROR(INDEX(Demographics!H:H, MATCH(A3731, Demographics!A:A, 0)) &amp; "", "Unknown Status")</f>
        <v>Permanent</v>
      </c>
    </row>
    <row r="3732" spans="1:15" x14ac:dyDescent="0.25">
      <c r="A3732" t="s">
        <v>4074</v>
      </c>
      <c r="B3732">
        <v>301995183</v>
      </c>
      <c r="C3732">
        <v>4</v>
      </c>
      <c r="D3732" s="1">
        <v>42941.51635416667</v>
      </c>
      <c r="E3732" s="1">
        <v>42941.473912037036</v>
      </c>
      <c r="F3732">
        <v>10000</v>
      </c>
      <c r="G3732">
        <v>11500</v>
      </c>
      <c r="H3732">
        <v>15</v>
      </c>
      <c r="J3732" t="s">
        <v>11</v>
      </c>
      <c r="K3732" s="2">
        <f t="shared" si="174"/>
        <v>0.15</v>
      </c>
      <c r="L3732">
        <f t="shared" si="175"/>
        <v>0</v>
      </c>
      <c r="M3732" t="str">
        <f t="shared" si="176"/>
        <v>3. High Velocity Loyalty (4+)</v>
      </c>
      <c r="N3732" t="str">
        <f>IFERROR(INDEX(Demographics!F:F, MATCH(A3732, Demographics!A:A, 0)), "Unspecified Bank")</f>
        <v>EcoBank</v>
      </c>
      <c r="O3732" t="str">
        <f>IFERROR(INDEX(Demographics!H:H, MATCH(A3732, Demographics!A:A, 0)) &amp; "", "Unknown Status")</f>
        <v>Permanent</v>
      </c>
    </row>
    <row r="3733" spans="1:15" x14ac:dyDescent="0.25">
      <c r="A3733" t="s">
        <v>4075</v>
      </c>
      <c r="B3733">
        <v>301973029</v>
      </c>
      <c r="C3733">
        <v>2</v>
      </c>
      <c r="D3733" s="1">
        <v>42927.560474537036</v>
      </c>
      <c r="E3733" s="1">
        <v>42927.518009259256</v>
      </c>
      <c r="F3733">
        <v>10000</v>
      </c>
      <c r="G3733">
        <v>13000</v>
      </c>
      <c r="H3733">
        <v>30</v>
      </c>
      <c r="J3733" t="s">
        <v>11</v>
      </c>
      <c r="K3733" s="2">
        <f t="shared" si="174"/>
        <v>0.3</v>
      </c>
      <c r="L3733">
        <f t="shared" si="175"/>
        <v>0</v>
      </c>
      <c r="M3733" t="str">
        <f t="shared" si="176"/>
        <v>2. Early Repeat (2-3)</v>
      </c>
      <c r="N3733" t="str">
        <f>IFERROR(INDEX(Demographics!F:F, MATCH(A3733, Demographics!A:A, 0)), "Unspecified Bank")</f>
        <v>Unspecified Bank</v>
      </c>
      <c r="O3733" t="str">
        <f>IFERROR(INDEX(Demographics!H:H, MATCH(A3733, Demographics!A:A, 0)) &amp; "", "Unknown Status")</f>
        <v>Unknown Status</v>
      </c>
    </row>
    <row r="3734" spans="1:15" x14ac:dyDescent="0.25">
      <c r="A3734" t="s">
        <v>4076</v>
      </c>
      <c r="B3734">
        <v>301967854</v>
      </c>
      <c r="C3734">
        <v>4</v>
      </c>
      <c r="D3734" s="1">
        <v>42923.500648148147</v>
      </c>
      <c r="E3734" s="1">
        <v>42923.45884259259</v>
      </c>
      <c r="F3734">
        <v>20000</v>
      </c>
      <c r="G3734">
        <v>24500</v>
      </c>
      <c r="H3734">
        <v>30</v>
      </c>
      <c r="J3734" t="s">
        <v>11</v>
      </c>
      <c r="K3734" s="2">
        <f t="shared" si="174"/>
        <v>0.22500000000000001</v>
      </c>
      <c r="L3734">
        <f t="shared" si="175"/>
        <v>0</v>
      </c>
      <c r="M3734" t="str">
        <f t="shared" si="176"/>
        <v>3. High Velocity Loyalty (4+)</v>
      </c>
      <c r="N3734" t="str">
        <f>IFERROR(INDEX(Demographics!F:F, MATCH(A3734, Demographics!A:A, 0)), "Unspecified Bank")</f>
        <v>Unspecified Bank</v>
      </c>
      <c r="O3734" t="str">
        <f>IFERROR(INDEX(Demographics!H:H, MATCH(A3734, Demographics!A:A, 0)) &amp; "", "Unknown Status")</f>
        <v>Unknown Status</v>
      </c>
    </row>
    <row r="3735" spans="1:15" x14ac:dyDescent="0.25">
      <c r="A3735" t="s">
        <v>4077</v>
      </c>
      <c r="B3735">
        <v>301986298</v>
      </c>
      <c r="C3735">
        <v>3</v>
      </c>
      <c r="D3735" s="1">
        <v>42935.795555555553</v>
      </c>
      <c r="E3735" s="1">
        <v>42935.753796296296</v>
      </c>
      <c r="F3735">
        <v>10000</v>
      </c>
      <c r="G3735">
        <v>13000</v>
      </c>
      <c r="H3735">
        <v>30</v>
      </c>
      <c r="I3735" t="s">
        <v>4078</v>
      </c>
      <c r="J3735" t="s">
        <v>11</v>
      </c>
      <c r="K3735" s="2">
        <f t="shared" si="174"/>
        <v>0.3</v>
      </c>
      <c r="L3735">
        <f t="shared" si="175"/>
        <v>0</v>
      </c>
      <c r="M3735" t="str">
        <f t="shared" si="176"/>
        <v>2. Early Repeat (2-3)</v>
      </c>
      <c r="N3735" t="str">
        <f>IFERROR(INDEX(Demographics!F:F, MATCH(A3735, Demographics!A:A, 0)), "Unspecified Bank")</f>
        <v>Diamond Bank</v>
      </c>
      <c r="O3735" t="str">
        <f>IFERROR(INDEX(Demographics!H:H, MATCH(A3735, Demographics!A:A, 0)) &amp; "", "Unknown Status")</f>
        <v>Permanent</v>
      </c>
    </row>
    <row r="3736" spans="1:15" x14ac:dyDescent="0.25">
      <c r="A3736" t="s">
        <v>1745</v>
      </c>
      <c r="B3736">
        <v>301967390</v>
      </c>
      <c r="C3736">
        <v>7</v>
      </c>
      <c r="D3736" s="1">
        <v>42923.275949074072</v>
      </c>
      <c r="E3736" s="1">
        <v>42923.234224537038</v>
      </c>
      <c r="F3736">
        <v>30000</v>
      </c>
      <c r="G3736">
        <v>34500</v>
      </c>
      <c r="H3736">
        <v>30</v>
      </c>
      <c r="J3736" t="s">
        <v>11</v>
      </c>
      <c r="K3736" s="2">
        <f t="shared" si="174"/>
        <v>0.15</v>
      </c>
      <c r="L3736">
        <f t="shared" si="175"/>
        <v>0</v>
      </c>
      <c r="M3736" t="str">
        <f t="shared" si="176"/>
        <v>3. High Velocity Loyalty (4+)</v>
      </c>
      <c r="N3736" t="str">
        <f>IFERROR(INDEX(Demographics!F:F, MATCH(A3736, Demographics!A:A, 0)), "Unspecified Bank")</f>
        <v>Unspecified Bank</v>
      </c>
      <c r="O3736" t="str">
        <f>IFERROR(INDEX(Demographics!H:H, MATCH(A3736, Demographics!A:A, 0)) &amp; "", "Unknown Status")</f>
        <v>Unknown Status</v>
      </c>
    </row>
    <row r="3737" spans="1:15" x14ac:dyDescent="0.25">
      <c r="A3737" t="s">
        <v>4079</v>
      </c>
      <c r="B3737">
        <v>301972206</v>
      </c>
      <c r="C3737">
        <v>2</v>
      </c>
      <c r="D3737" s="1">
        <v>42926.912800925929</v>
      </c>
      <c r="E3737" s="1">
        <v>42926.871053240742</v>
      </c>
      <c r="F3737">
        <v>10000</v>
      </c>
      <c r="G3737">
        <v>13000</v>
      </c>
      <c r="H3737">
        <v>30</v>
      </c>
      <c r="J3737" t="s">
        <v>11</v>
      </c>
      <c r="K3737" s="2">
        <f t="shared" si="174"/>
        <v>0.3</v>
      </c>
      <c r="L3737">
        <f t="shared" si="175"/>
        <v>0</v>
      </c>
      <c r="M3737" t="str">
        <f t="shared" si="176"/>
        <v>2. Early Repeat (2-3)</v>
      </c>
      <c r="N3737" t="str">
        <f>IFERROR(INDEX(Demographics!F:F, MATCH(A3737, Demographics!A:A, 0)), "Unspecified Bank")</f>
        <v>FCMB</v>
      </c>
      <c r="O3737" t="str">
        <f>IFERROR(INDEX(Demographics!H:H, MATCH(A3737, Demographics!A:A, 0)) &amp; "", "Unknown Status")</f>
        <v>Permanent</v>
      </c>
    </row>
    <row r="3738" spans="1:15" x14ac:dyDescent="0.25">
      <c r="A3738" t="s">
        <v>4080</v>
      </c>
      <c r="B3738">
        <v>301966481</v>
      </c>
      <c r="C3738">
        <v>2</v>
      </c>
      <c r="D3738" s="1">
        <v>42922.574317129627</v>
      </c>
      <c r="E3738" s="1">
        <v>42922.532569444447</v>
      </c>
      <c r="F3738">
        <v>10000</v>
      </c>
      <c r="G3738">
        <v>13000</v>
      </c>
      <c r="H3738">
        <v>30</v>
      </c>
      <c r="J3738" t="s">
        <v>11</v>
      </c>
      <c r="K3738" s="2">
        <f t="shared" si="174"/>
        <v>0.3</v>
      </c>
      <c r="L3738">
        <f t="shared" si="175"/>
        <v>0</v>
      </c>
      <c r="M3738" t="str">
        <f t="shared" si="176"/>
        <v>2. Early Repeat (2-3)</v>
      </c>
      <c r="N3738" t="str">
        <f>IFERROR(INDEX(Demographics!F:F, MATCH(A3738, Demographics!A:A, 0)), "Unspecified Bank")</f>
        <v>UBA</v>
      </c>
      <c r="O3738" t="str">
        <f>IFERROR(INDEX(Demographics!H:H, MATCH(A3738, Demographics!A:A, 0)) &amp; "", "Unknown Status")</f>
        <v>Permanent</v>
      </c>
    </row>
    <row r="3739" spans="1:15" x14ac:dyDescent="0.25">
      <c r="A3739" t="s">
        <v>4081</v>
      </c>
      <c r="B3739">
        <v>301958485</v>
      </c>
      <c r="C3739">
        <v>2</v>
      </c>
      <c r="D3739" s="1">
        <v>42917.06627314815</v>
      </c>
      <c r="E3739" s="1">
        <v>42917.024537037039</v>
      </c>
      <c r="F3739">
        <v>10000</v>
      </c>
      <c r="G3739">
        <v>13000</v>
      </c>
      <c r="H3739">
        <v>30</v>
      </c>
      <c r="J3739" t="s">
        <v>11</v>
      </c>
      <c r="K3739" s="2">
        <f t="shared" si="174"/>
        <v>0.3</v>
      </c>
      <c r="L3739">
        <f t="shared" si="175"/>
        <v>0</v>
      </c>
      <c r="M3739" t="str">
        <f t="shared" si="176"/>
        <v>2. Early Repeat (2-3)</v>
      </c>
      <c r="N3739" t="str">
        <f>IFERROR(INDEX(Demographics!F:F, MATCH(A3739, Demographics!A:A, 0)), "Unspecified Bank")</f>
        <v>UBA</v>
      </c>
      <c r="O3739" t="str">
        <f>IFERROR(INDEX(Demographics!H:H, MATCH(A3739, Demographics!A:A, 0)) &amp; "", "Unknown Status")</f>
        <v>Permanent</v>
      </c>
    </row>
    <row r="3740" spans="1:15" x14ac:dyDescent="0.25">
      <c r="A3740" t="s">
        <v>4082</v>
      </c>
      <c r="B3740">
        <v>301983737</v>
      </c>
      <c r="C3740">
        <v>6</v>
      </c>
      <c r="D3740" s="1">
        <v>42934.52616898148</v>
      </c>
      <c r="E3740" s="1">
        <v>42934.4844212963</v>
      </c>
      <c r="F3740">
        <v>10000</v>
      </c>
      <c r="G3740">
        <v>13000</v>
      </c>
      <c r="H3740">
        <v>30</v>
      </c>
      <c r="J3740" t="s">
        <v>11</v>
      </c>
      <c r="K3740" s="2">
        <f t="shared" si="174"/>
        <v>0.3</v>
      </c>
      <c r="L3740">
        <f t="shared" si="175"/>
        <v>0</v>
      </c>
      <c r="M3740" t="str">
        <f t="shared" si="176"/>
        <v>3. High Velocity Loyalty (4+)</v>
      </c>
      <c r="N3740" t="str">
        <f>IFERROR(INDEX(Demographics!F:F, MATCH(A3740, Demographics!A:A, 0)), "Unspecified Bank")</f>
        <v>Unspecified Bank</v>
      </c>
      <c r="O3740" t="str">
        <f>IFERROR(INDEX(Demographics!H:H, MATCH(A3740, Demographics!A:A, 0)) &amp; "", "Unknown Status")</f>
        <v>Unknown Status</v>
      </c>
    </row>
    <row r="3741" spans="1:15" x14ac:dyDescent="0.25">
      <c r="A3741" t="s">
        <v>4083</v>
      </c>
      <c r="B3741">
        <v>301978087</v>
      </c>
      <c r="C3741">
        <v>3</v>
      </c>
      <c r="D3741" s="1">
        <v>42930.736226851855</v>
      </c>
      <c r="E3741" s="1">
        <v>42930.694467592592</v>
      </c>
      <c r="F3741">
        <v>10000</v>
      </c>
      <c r="G3741">
        <v>13000</v>
      </c>
      <c r="H3741">
        <v>30</v>
      </c>
      <c r="J3741" t="s">
        <v>11</v>
      </c>
      <c r="K3741" s="2">
        <f t="shared" si="174"/>
        <v>0.3</v>
      </c>
      <c r="L3741">
        <f t="shared" si="175"/>
        <v>0</v>
      </c>
      <c r="M3741" t="str">
        <f t="shared" si="176"/>
        <v>2. Early Repeat (2-3)</v>
      </c>
      <c r="N3741" t="str">
        <f>IFERROR(INDEX(Demographics!F:F, MATCH(A3741, Demographics!A:A, 0)), "Unspecified Bank")</f>
        <v>Keystone Bank</v>
      </c>
      <c r="O3741" t="str">
        <f>IFERROR(INDEX(Demographics!H:H, MATCH(A3741, Demographics!A:A, 0)) &amp; "", "Unknown Status")</f>
        <v>Permanent</v>
      </c>
    </row>
    <row r="3742" spans="1:15" x14ac:dyDescent="0.25">
      <c r="A3742" t="s">
        <v>4084</v>
      </c>
      <c r="B3742">
        <v>301998707</v>
      </c>
      <c r="C3742">
        <v>2</v>
      </c>
      <c r="D3742" s="1">
        <v>42943.524259259262</v>
      </c>
      <c r="E3742" s="1">
        <v>42943.482534722221</v>
      </c>
      <c r="F3742">
        <v>10000</v>
      </c>
      <c r="G3742">
        <v>11500</v>
      </c>
      <c r="H3742">
        <v>15</v>
      </c>
      <c r="J3742" t="s">
        <v>11</v>
      </c>
      <c r="K3742" s="2">
        <f t="shared" si="174"/>
        <v>0.15</v>
      </c>
      <c r="L3742">
        <f t="shared" si="175"/>
        <v>0</v>
      </c>
      <c r="M3742" t="str">
        <f t="shared" si="176"/>
        <v>2. Early Repeat (2-3)</v>
      </c>
      <c r="N3742" t="str">
        <f>IFERROR(INDEX(Demographics!F:F, MATCH(A3742, Demographics!A:A, 0)), "Unspecified Bank")</f>
        <v>GT Bank</v>
      </c>
      <c r="O3742" t="str">
        <f>IFERROR(INDEX(Demographics!H:H, MATCH(A3742, Demographics!A:A, 0)) &amp; "", "Unknown Status")</f>
        <v/>
      </c>
    </row>
    <row r="3743" spans="1:15" x14ac:dyDescent="0.25">
      <c r="A3743" t="s">
        <v>4085</v>
      </c>
      <c r="B3743">
        <v>301998384</v>
      </c>
      <c r="C3743">
        <v>11</v>
      </c>
      <c r="D3743" s="1">
        <v>42943.392997685187</v>
      </c>
      <c r="E3743" s="1">
        <v>42943.351273148146</v>
      </c>
      <c r="F3743">
        <v>30000</v>
      </c>
      <c r="G3743">
        <v>34500</v>
      </c>
      <c r="H3743">
        <v>30</v>
      </c>
      <c r="J3743" t="s">
        <v>11</v>
      </c>
      <c r="K3743" s="2">
        <f t="shared" si="174"/>
        <v>0.15</v>
      </c>
      <c r="L3743">
        <f t="shared" si="175"/>
        <v>0</v>
      </c>
      <c r="M3743" t="str">
        <f t="shared" si="176"/>
        <v>3. High Velocity Loyalty (4+)</v>
      </c>
      <c r="N3743" t="str">
        <f>IFERROR(INDEX(Demographics!F:F, MATCH(A3743, Demographics!A:A, 0)), "Unspecified Bank")</f>
        <v>First Bank</v>
      </c>
      <c r="O3743" t="str">
        <f>IFERROR(INDEX(Demographics!H:H, MATCH(A3743, Demographics!A:A, 0)) &amp; "", "Unknown Status")</f>
        <v>Permanent</v>
      </c>
    </row>
    <row r="3744" spans="1:15" x14ac:dyDescent="0.25">
      <c r="A3744" t="s">
        <v>4086</v>
      </c>
      <c r="B3744">
        <v>301966281</v>
      </c>
      <c r="C3744">
        <v>2</v>
      </c>
      <c r="D3744" s="1">
        <v>42922.486724537041</v>
      </c>
      <c r="E3744" s="1">
        <v>42922.445</v>
      </c>
      <c r="F3744">
        <v>10000</v>
      </c>
      <c r="G3744">
        <v>13000</v>
      </c>
      <c r="H3744">
        <v>30</v>
      </c>
      <c r="J3744" t="s">
        <v>11</v>
      </c>
      <c r="K3744" s="2">
        <f t="shared" si="174"/>
        <v>0.3</v>
      </c>
      <c r="L3744">
        <f t="shared" si="175"/>
        <v>0</v>
      </c>
      <c r="M3744" t="str">
        <f t="shared" si="176"/>
        <v>2. Early Repeat (2-3)</v>
      </c>
      <c r="N3744" t="str">
        <f>IFERROR(INDEX(Demographics!F:F, MATCH(A3744, Demographics!A:A, 0)), "Unspecified Bank")</f>
        <v>Unspecified Bank</v>
      </c>
      <c r="O3744" t="str">
        <f>IFERROR(INDEX(Demographics!H:H, MATCH(A3744, Demographics!A:A, 0)) &amp; "", "Unknown Status")</f>
        <v>Unknown Status</v>
      </c>
    </row>
    <row r="3745" spans="1:15" x14ac:dyDescent="0.25">
      <c r="A3745" t="s">
        <v>4087</v>
      </c>
      <c r="B3745">
        <v>301968620</v>
      </c>
      <c r="C3745">
        <v>3</v>
      </c>
      <c r="D3745" s="1">
        <v>42923.908553240741</v>
      </c>
      <c r="E3745" s="1">
        <v>42923.86681712963</v>
      </c>
      <c r="F3745">
        <v>10000</v>
      </c>
      <c r="G3745">
        <v>13000</v>
      </c>
      <c r="H3745">
        <v>30</v>
      </c>
      <c r="I3745" t="s">
        <v>2869</v>
      </c>
      <c r="J3745" t="s">
        <v>11</v>
      </c>
      <c r="K3745" s="2">
        <f t="shared" si="174"/>
        <v>0.3</v>
      </c>
      <c r="L3745">
        <f t="shared" si="175"/>
        <v>0</v>
      </c>
      <c r="M3745" t="str">
        <f t="shared" si="176"/>
        <v>2. Early Repeat (2-3)</v>
      </c>
      <c r="N3745" t="str">
        <f>IFERROR(INDEX(Demographics!F:F, MATCH(A3745, Demographics!A:A, 0)), "Unspecified Bank")</f>
        <v>Fidelity Bank</v>
      </c>
      <c r="O3745" t="str">
        <f>IFERROR(INDEX(Demographics!H:H, MATCH(A3745, Demographics!A:A, 0)) &amp; "", "Unknown Status")</f>
        <v>Permanent</v>
      </c>
    </row>
    <row r="3746" spans="1:15" x14ac:dyDescent="0.25">
      <c r="A3746" t="s">
        <v>4088</v>
      </c>
      <c r="B3746">
        <v>301989082</v>
      </c>
      <c r="C3746">
        <v>2</v>
      </c>
      <c r="D3746" s="1">
        <v>42937.466562499998</v>
      </c>
      <c r="E3746" s="1">
        <v>42937.424837962964</v>
      </c>
      <c r="F3746">
        <v>10000</v>
      </c>
      <c r="G3746">
        <v>13000</v>
      </c>
      <c r="H3746">
        <v>30</v>
      </c>
      <c r="I3746" t="s">
        <v>2575</v>
      </c>
      <c r="J3746" t="s">
        <v>11</v>
      </c>
      <c r="K3746" s="2">
        <f t="shared" si="174"/>
        <v>0.3</v>
      </c>
      <c r="L3746">
        <f t="shared" si="175"/>
        <v>0</v>
      </c>
      <c r="M3746" t="str">
        <f t="shared" si="176"/>
        <v>2. Early Repeat (2-3)</v>
      </c>
      <c r="N3746" t="str">
        <f>IFERROR(INDEX(Demographics!F:F, MATCH(A3746, Demographics!A:A, 0)), "Unspecified Bank")</f>
        <v>Access Bank</v>
      </c>
      <c r="O3746" t="str">
        <f>IFERROR(INDEX(Demographics!H:H, MATCH(A3746, Demographics!A:A, 0)) &amp; "", "Unknown Status")</f>
        <v>Permanent</v>
      </c>
    </row>
    <row r="3747" spans="1:15" x14ac:dyDescent="0.25">
      <c r="A3747" t="s">
        <v>4089</v>
      </c>
      <c r="B3747">
        <v>301973651</v>
      </c>
      <c r="C3747">
        <v>3</v>
      </c>
      <c r="D3747" s="1">
        <v>42927.827789351853</v>
      </c>
      <c r="E3747" s="1">
        <v>42927.786041666666</v>
      </c>
      <c r="F3747">
        <v>10000</v>
      </c>
      <c r="G3747">
        <v>11500</v>
      </c>
      <c r="H3747">
        <v>15</v>
      </c>
      <c r="I3747" t="s">
        <v>4090</v>
      </c>
      <c r="J3747" t="s">
        <v>11</v>
      </c>
      <c r="K3747" s="2">
        <f t="shared" si="174"/>
        <v>0.15</v>
      </c>
      <c r="L3747">
        <f t="shared" si="175"/>
        <v>0</v>
      </c>
      <c r="M3747" t="str">
        <f t="shared" si="176"/>
        <v>2. Early Repeat (2-3)</v>
      </c>
      <c r="N3747" t="str">
        <f>IFERROR(INDEX(Demographics!F:F, MATCH(A3747, Demographics!A:A, 0)), "Unspecified Bank")</f>
        <v>GT Bank</v>
      </c>
      <c r="O3747" t="str">
        <f>IFERROR(INDEX(Demographics!H:H, MATCH(A3747, Demographics!A:A, 0)) &amp; "", "Unknown Status")</f>
        <v>Permanent</v>
      </c>
    </row>
    <row r="3748" spans="1:15" x14ac:dyDescent="0.25">
      <c r="A3748" t="s">
        <v>4091</v>
      </c>
      <c r="B3748">
        <v>301976093</v>
      </c>
      <c r="C3748">
        <v>4</v>
      </c>
      <c r="D3748" s="1">
        <v>42929.57203703704</v>
      </c>
      <c r="E3748" s="1">
        <v>42929.530266203707</v>
      </c>
      <c r="F3748">
        <v>20000</v>
      </c>
      <c r="G3748">
        <v>22250</v>
      </c>
      <c r="H3748">
        <v>15</v>
      </c>
      <c r="J3748" t="s">
        <v>11</v>
      </c>
      <c r="K3748" s="2">
        <f t="shared" si="174"/>
        <v>0.1125</v>
      </c>
      <c r="L3748">
        <f t="shared" si="175"/>
        <v>0</v>
      </c>
      <c r="M3748" t="str">
        <f t="shared" si="176"/>
        <v>3. High Velocity Loyalty (4+)</v>
      </c>
      <c r="N3748" t="str">
        <f>IFERROR(INDEX(Demographics!F:F, MATCH(A3748, Demographics!A:A, 0)), "Unspecified Bank")</f>
        <v>Unspecified Bank</v>
      </c>
      <c r="O3748" t="str">
        <f>IFERROR(INDEX(Demographics!H:H, MATCH(A3748, Demographics!A:A, 0)) &amp; "", "Unknown Status")</f>
        <v>Unknown Status</v>
      </c>
    </row>
    <row r="3749" spans="1:15" x14ac:dyDescent="0.25">
      <c r="A3749" t="s">
        <v>4092</v>
      </c>
      <c r="B3749">
        <v>301958967</v>
      </c>
      <c r="C3749">
        <v>2</v>
      </c>
      <c r="D3749" s="1">
        <v>42917.571400462963</v>
      </c>
      <c r="E3749" s="1">
        <v>42917.529664351852</v>
      </c>
      <c r="F3749">
        <v>10000</v>
      </c>
      <c r="G3749">
        <v>13000</v>
      </c>
      <c r="H3749">
        <v>30</v>
      </c>
      <c r="I3749" t="s">
        <v>3489</v>
      </c>
      <c r="J3749" t="s">
        <v>11</v>
      </c>
      <c r="K3749" s="2">
        <f t="shared" si="174"/>
        <v>0.3</v>
      </c>
      <c r="L3749">
        <f t="shared" si="175"/>
        <v>0</v>
      </c>
      <c r="M3749" t="str">
        <f t="shared" si="176"/>
        <v>2. Early Repeat (2-3)</v>
      </c>
      <c r="N3749" t="str">
        <f>IFERROR(INDEX(Demographics!F:F, MATCH(A3749, Demographics!A:A, 0)), "Unspecified Bank")</f>
        <v>GT Bank</v>
      </c>
      <c r="O3749" t="str">
        <f>IFERROR(INDEX(Demographics!H:H, MATCH(A3749, Demographics!A:A, 0)) &amp; "", "Unknown Status")</f>
        <v>Permanent</v>
      </c>
    </row>
    <row r="3750" spans="1:15" x14ac:dyDescent="0.25">
      <c r="A3750" t="s">
        <v>4093</v>
      </c>
      <c r="B3750">
        <v>301966402</v>
      </c>
      <c r="C3750">
        <v>2</v>
      </c>
      <c r="D3750" s="1">
        <v>42922.540312500001</v>
      </c>
      <c r="E3750" s="1">
        <v>42922.498564814814</v>
      </c>
      <c r="F3750">
        <v>10000</v>
      </c>
      <c r="G3750">
        <v>11500</v>
      </c>
      <c r="H3750">
        <v>15</v>
      </c>
      <c r="J3750" t="s">
        <v>23</v>
      </c>
      <c r="K3750" s="2">
        <f t="shared" si="174"/>
        <v>0.15</v>
      </c>
      <c r="L3750">
        <f t="shared" si="175"/>
        <v>1</v>
      </c>
      <c r="M3750" t="str">
        <f t="shared" si="176"/>
        <v>2. Early Repeat (2-3)</v>
      </c>
      <c r="N3750" t="str">
        <f>IFERROR(INDEX(Demographics!F:F, MATCH(A3750, Demographics!A:A, 0)), "Unspecified Bank")</f>
        <v>EcoBank</v>
      </c>
      <c r="O3750" t="str">
        <f>IFERROR(INDEX(Demographics!H:H, MATCH(A3750, Demographics!A:A, 0)) &amp; "", "Unknown Status")</f>
        <v/>
      </c>
    </row>
    <row r="3751" spans="1:15" x14ac:dyDescent="0.25">
      <c r="A3751" t="s">
        <v>4094</v>
      </c>
      <c r="B3751">
        <v>301992690</v>
      </c>
      <c r="C3751">
        <v>14</v>
      </c>
      <c r="D3751" s="1">
        <v>42940.180960648147</v>
      </c>
      <c r="E3751" s="1">
        <v>42940.139201388891</v>
      </c>
      <c r="F3751">
        <v>25000</v>
      </c>
      <c r="G3751">
        <v>28750</v>
      </c>
      <c r="H3751">
        <v>30</v>
      </c>
      <c r="J3751" t="s">
        <v>23</v>
      </c>
      <c r="K3751" s="2">
        <f t="shared" si="174"/>
        <v>0.15</v>
      </c>
      <c r="L3751">
        <f t="shared" si="175"/>
        <v>1</v>
      </c>
      <c r="M3751" t="str">
        <f t="shared" si="176"/>
        <v>3. High Velocity Loyalty (4+)</v>
      </c>
      <c r="N3751" t="str">
        <f>IFERROR(INDEX(Demographics!F:F, MATCH(A3751, Demographics!A:A, 0)), "Unspecified Bank")</f>
        <v>Unspecified Bank</v>
      </c>
      <c r="O3751" t="str">
        <f>IFERROR(INDEX(Demographics!H:H, MATCH(A3751, Demographics!A:A, 0)) &amp; "", "Unknown Status")</f>
        <v>Unknown Status</v>
      </c>
    </row>
    <row r="3752" spans="1:15" x14ac:dyDescent="0.25">
      <c r="A3752" t="s">
        <v>4095</v>
      </c>
      <c r="B3752">
        <v>301973427</v>
      </c>
      <c r="C3752">
        <v>2</v>
      </c>
      <c r="D3752" s="1">
        <v>42927.715775462966</v>
      </c>
      <c r="E3752" s="1">
        <v>42927.674027777779</v>
      </c>
      <c r="F3752">
        <v>10000</v>
      </c>
      <c r="G3752">
        <v>13000</v>
      </c>
      <c r="H3752">
        <v>30</v>
      </c>
      <c r="I3752" t="s">
        <v>4096</v>
      </c>
      <c r="J3752" t="s">
        <v>11</v>
      </c>
      <c r="K3752" s="2">
        <f t="shared" si="174"/>
        <v>0.3</v>
      </c>
      <c r="L3752">
        <f t="shared" si="175"/>
        <v>0</v>
      </c>
      <c r="M3752" t="str">
        <f t="shared" si="176"/>
        <v>2. Early Repeat (2-3)</v>
      </c>
      <c r="N3752" t="str">
        <f>IFERROR(INDEX(Demographics!F:F, MATCH(A3752, Demographics!A:A, 0)), "Unspecified Bank")</f>
        <v>First Bank</v>
      </c>
      <c r="O3752" t="str">
        <f>IFERROR(INDEX(Demographics!H:H, MATCH(A3752, Demographics!A:A, 0)) &amp; "", "Unknown Status")</f>
        <v>Permanent</v>
      </c>
    </row>
    <row r="3753" spans="1:15" x14ac:dyDescent="0.25">
      <c r="A3753" t="s">
        <v>4097</v>
      </c>
      <c r="B3753">
        <v>301986544</v>
      </c>
      <c r="C3753">
        <v>3</v>
      </c>
      <c r="D3753" s="1">
        <v>42935.920057870368</v>
      </c>
      <c r="E3753" s="1">
        <v>42935.878310185188</v>
      </c>
      <c r="F3753">
        <v>10000</v>
      </c>
      <c r="G3753">
        <v>13000</v>
      </c>
      <c r="H3753">
        <v>30</v>
      </c>
      <c r="J3753" t="s">
        <v>11</v>
      </c>
      <c r="K3753" s="2">
        <f t="shared" si="174"/>
        <v>0.3</v>
      </c>
      <c r="L3753">
        <f t="shared" si="175"/>
        <v>0</v>
      </c>
      <c r="M3753" t="str">
        <f t="shared" si="176"/>
        <v>2. Early Repeat (2-3)</v>
      </c>
      <c r="N3753" t="str">
        <f>IFERROR(INDEX(Demographics!F:F, MATCH(A3753, Demographics!A:A, 0)), "Unspecified Bank")</f>
        <v>Unspecified Bank</v>
      </c>
      <c r="O3753" t="str">
        <f>IFERROR(INDEX(Demographics!H:H, MATCH(A3753, Demographics!A:A, 0)) &amp; "", "Unknown Status")</f>
        <v>Unknown Status</v>
      </c>
    </row>
    <row r="3754" spans="1:15" x14ac:dyDescent="0.25">
      <c r="A3754" t="s">
        <v>4098</v>
      </c>
      <c r="B3754">
        <v>301971456</v>
      </c>
      <c r="C3754">
        <v>3</v>
      </c>
      <c r="D3754" s="1">
        <v>42926.562256944446</v>
      </c>
      <c r="E3754" s="1">
        <v>42926.520509259259</v>
      </c>
      <c r="F3754">
        <v>10000</v>
      </c>
      <c r="G3754">
        <v>11500</v>
      </c>
      <c r="H3754">
        <v>15</v>
      </c>
      <c r="I3754" t="s">
        <v>2686</v>
      </c>
      <c r="J3754" t="s">
        <v>11</v>
      </c>
      <c r="K3754" s="2">
        <f t="shared" si="174"/>
        <v>0.15</v>
      </c>
      <c r="L3754">
        <f t="shared" si="175"/>
        <v>0</v>
      </c>
      <c r="M3754" t="str">
        <f t="shared" si="176"/>
        <v>2. Early Repeat (2-3)</v>
      </c>
      <c r="N3754" t="str">
        <f>IFERROR(INDEX(Demographics!F:F, MATCH(A3754, Demographics!A:A, 0)), "Unspecified Bank")</f>
        <v>Zenith Bank</v>
      </c>
      <c r="O3754" t="str">
        <f>IFERROR(INDEX(Demographics!H:H, MATCH(A3754, Demographics!A:A, 0)) &amp; "", "Unknown Status")</f>
        <v>Permanent</v>
      </c>
    </row>
    <row r="3755" spans="1:15" x14ac:dyDescent="0.25">
      <c r="A3755" t="s">
        <v>4099</v>
      </c>
      <c r="B3755">
        <v>301962790</v>
      </c>
      <c r="C3755">
        <v>8</v>
      </c>
      <c r="D3755" s="1">
        <v>42920.413877314815</v>
      </c>
      <c r="E3755" s="1">
        <v>42920.372129629628</v>
      </c>
      <c r="F3755">
        <v>30000</v>
      </c>
      <c r="G3755">
        <v>34500</v>
      </c>
      <c r="H3755">
        <v>30</v>
      </c>
      <c r="J3755" t="s">
        <v>11</v>
      </c>
      <c r="K3755" s="2">
        <f t="shared" si="174"/>
        <v>0.15</v>
      </c>
      <c r="L3755">
        <f t="shared" si="175"/>
        <v>0</v>
      </c>
      <c r="M3755" t="str">
        <f t="shared" si="176"/>
        <v>3. High Velocity Loyalty (4+)</v>
      </c>
      <c r="N3755" t="str">
        <f>IFERROR(INDEX(Demographics!F:F, MATCH(A3755, Demographics!A:A, 0)), "Unspecified Bank")</f>
        <v>GT Bank</v>
      </c>
      <c r="O3755" t="str">
        <f>IFERROR(INDEX(Demographics!H:H, MATCH(A3755, Demographics!A:A, 0)) &amp; "", "Unknown Status")</f>
        <v>Permanent</v>
      </c>
    </row>
    <row r="3756" spans="1:15" x14ac:dyDescent="0.25">
      <c r="A3756" t="s">
        <v>4100</v>
      </c>
      <c r="B3756">
        <v>302001355</v>
      </c>
      <c r="C3756">
        <v>6</v>
      </c>
      <c r="D3756" s="1">
        <v>42944.889166666668</v>
      </c>
      <c r="E3756" s="1">
        <v>42944.847407407404</v>
      </c>
      <c r="F3756">
        <v>10000</v>
      </c>
      <c r="G3756">
        <v>11500</v>
      </c>
      <c r="H3756">
        <v>15</v>
      </c>
      <c r="J3756" t="s">
        <v>11</v>
      </c>
      <c r="K3756" s="2">
        <f t="shared" si="174"/>
        <v>0.15</v>
      </c>
      <c r="L3756">
        <f t="shared" si="175"/>
        <v>0</v>
      </c>
      <c r="M3756" t="str">
        <f t="shared" si="176"/>
        <v>3. High Velocity Loyalty (4+)</v>
      </c>
      <c r="N3756" t="str">
        <f>IFERROR(INDEX(Demographics!F:F, MATCH(A3756, Demographics!A:A, 0)), "Unspecified Bank")</f>
        <v>First Bank</v>
      </c>
      <c r="O3756" t="str">
        <f>IFERROR(INDEX(Demographics!H:H, MATCH(A3756, Demographics!A:A, 0)) &amp; "", "Unknown Status")</f>
        <v>Student</v>
      </c>
    </row>
    <row r="3757" spans="1:15" x14ac:dyDescent="0.25">
      <c r="A3757" t="s">
        <v>4101</v>
      </c>
      <c r="B3757">
        <v>301976784</v>
      </c>
      <c r="C3757">
        <v>2</v>
      </c>
      <c r="D3757" s="1">
        <v>42929.963645833333</v>
      </c>
      <c r="E3757" s="1">
        <v>42929.921886574077</v>
      </c>
      <c r="F3757">
        <v>10000</v>
      </c>
      <c r="G3757">
        <v>11500</v>
      </c>
      <c r="H3757">
        <v>15</v>
      </c>
      <c r="J3757" t="s">
        <v>23</v>
      </c>
      <c r="K3757" s="2">
        <f t="shared" si="174"/>
        <v>0.15</v>
      </c>
      <c r="L3757">
        <f t="shared" si="175"/>
        <v>1</v>
      </c>
      <c r="M3757" t="str">
        <f t="shared" si="176"/>
        <v>2. Early Repeat (2-3)</v>
      </c>
      <c r="N3757" t="str">
        <f>IFERROR(INDEX(Demographics!F:F, MATCH(A3757, Demographics!A:A, 0)), "Unspecified Bank")</f>
        <v>GT Bank</v>
      </c>
      <c r="O3757" t="str">
        <f>IFERROR(INDEX(Demographics!H:H, MATCH(A3757, Demographics!A:A, 0)) &amp; "", "Unknown Status")</f>
        <v>Permanent</v>
      </c>
    </row>
    <row r="3758" spans="1:15" x14ac:dyDescent="0.25">
      <c r="A3758" t="s">
        <v>4102</v>
      </c>
      <c r="B3758">
        <v>301995003</v>
      </c>
      <c r="C3758">
        <v>2</v>
      </c>
      <c r="D3758" s="1">
        <v>42941.445219907408</v>
      </c>
      <c r="E3758" s="1">
        <v>42941.403460648151</v>
      </c>
      <c r="F3758">
        <v>10000</v>
      </c>
      <c r="G3758">
        <v>11500</v>
      </c>
      <c r="H3758">
        <v>15</v>
      </c>
      <c r="I3758" t="s">
        <v>4103</v>
      </c>
      <c r="J3758" t="s">
        <v>11</v>
      </c>
      <c r="K3758" s="2">
        <f t="shared" si="174"/>
        <v>0.15</v>
      </c>
      <c r="L3758">
        <f t="shared" si="175"/>
        <v>0</v>
      </c>
      <c r="M3758" t="str">
        <f t="shared" si="176"/>
        <v>2. Early Repeat (2-3)</v>
      </c>
      <c r="N3758" t="str">
        <f>IFERROR(INDEX(Demographics!F:F, MATCH(A3758, Demographics!A:A, 0)), "Unspecified Bank")</f>
        <v>Unspecified Bank</v>
      </c>
      <c r="O3758" t="str">
        <f>IFERROR(INDEX(Demographics!H:H, MATCH(A3758, Demographics!A:A, 0)) &amp; "", "Unknown Status")</f>
        <v>Unknown Status</v>
      </c>
    </row>
    <row r="3759" spans="1:15" x14ac:dyDescent="0.25">
      <c r="A3759" t="s">
        <v>4104</v>
      </c>
      <c r="B3759">
        <v>301993112</v>
      </c>
      <c r="C3759">
        <v>6</v>
      </c>
      <c r="D3759" s="1">
        <v>42940.458587962959</v>
      </c>
      <c r="E3759" s="1">
        <v>42940.41684027778</v>
      </c>
      <c r="F3759">
        <v>20000</v>
      </c>
      <c r="G3759">
        <v>24500</v>
      </c>
      <c r="H3759">
        <v>30</v>
      </c>
      <c r="J3759" t="s">
        <v>11</v>
      </c>
      <c r="K3759" s="2">
        <f t="shared" si="174"/>
        <v>0.22500000000000001</v>
      </c>
      <c r="L3759">
        <f t="shared" si="175"/>
        <v>0</v>
      </c>
      <c r="M3759" t="str">
        <f t="shared" si="176"/>
        <v>3. High Velocity Loyalty (4+)</v>
      </c>
      <c r="N3759" t="str">
        <f>IFERROR(INDEX(Demographics!F:F, MATCH(A3759, Demographics!A:A, 0)), "Unspecified Bank")</f>
        <v>GT Bank</v>
      </c>
      <c r="O3759" t="str">
        <f>IFERROR(INDEX(Demographics!H:H, MATCH(A3759, Demographics!A:A, 0)) &amp; "", "Unknown Status")</f>
        <v>Permanent</v>
      </c>
    </row>
    <row r="3760" spans="1:15" x14ac:dyDescent="0.25">
      <c r="A3760" t="s">
        <v>4105</v>
      </c>
      <c r="B3760">
        <v>301977117</v>
      </c>
      <c r="C3760">
        <v>2</v>
      </c>
      <c r="D3760" s="1">
        <v>42930.380486111113</v>
      </c>
      <c r="E3760" s="1">
        <v>42930.33871527778</v>
      </c>
      <c r="F3760">
        <v>10000</v>
      </c>
      <c r="G3760">
        <v>13000</v>
      </c>
      <c r="H3760">
        <v>30</v>
      </c>
      <c r="I3760" t="s">
        <v>2873</v>
      </c>
      <c r="J3760" t="s">
        <v>11</v>
      </c>
      <c r="K3760" s="2">
        <f t="shared" si="174"/>
        <v>0.3</v>
      </c>
      <c r="L3760">
        <f t="shared" si="175"/>
        <v>0</v>
      </c>
      <c r="M3760" t="str">
        <f t="shared" si="176"/>
        <v>2. Early Repeat (2-3)</v>
      </c>
      <c r="N3760" t="str">
        <f>IFERROR(INDEX(Demographics!F:F, MATCH(A3760, Demographics!A:A, 0)), "Unspecified Bank")</f>
        <v>Skye Bank</v>
      </c>
      <c r="O3760" t="str">
        <f>IFERROR(INDEX(Demographics!H:H, MATCH(A3760, Demographics!A:A, 0)) &amp; "", "Unknown Status")</f>
        <v>Permanent</v>
      </c>
    </row>
    <row r="3761" spans="1:15" x14ac:dyDescent="0.25">
      <c r="A3761" t="s">
        <v>4106</v>
      </c>
      <c r="B3761">
        <v>301994067</v>
      </c>
      <c r="C3761">
        <v>7</v>
      </c>
      <c r="D3761" s="1">
        <v>42940.802060185182</v>
      </c>
      <c r="E3761" s="1">
        <v>42940.760324074072</v>
      </c>
      <c r="F3761">
        <v>30000</v>
      </c>
      <c r="G3761">
        <v>34500</v>
      </c>
      <c r="H3761">
        <v>30</v>
      </c>
      <c r="J3761" t="s">
        <v>11</v>
      </c>
      <c r="K3761" s="2">
        <f t="shared" si="174"/>
        <v>0.15</v>
      </c>
      <c r="L3761">
        <f t="shared" si="175"/>
        <v>0</v>
      </c>
      <c r="M3761" t="str">
        <f t="shared" si="176"/>
        <v>3. High Velocity Loyalty (4+)</v>
      </c>
      <c r="N3761" t="str">
        <f>IFERROR(INDEX(Demographics!F:F, MATCH(A3761, Demographics!A:A, 0)), "Unspecified Bank")</f>
        <v>UBA</v>
      </c>
      <c r="O3761" t="str">
        <f>IFERROR(INDEX(Demographics!H:H, MATCH(A3761, Demographics!A:A, 0)) &amp; "", "Unknown Status")</f>
        <v>Permanent</v>
      </c>
    </row>
    <row r="3762" spans="1:15" x14ac:dyDescent="0.25">
      <c r="A3762" t="s">
        <v>4107</v>
      </c>
      <c r="B3762">
        <v>301971695</v>
      </c>
      <c r="C3762">
        <v>10</v>
      </c>
      <c r="D3762" s="1">
        <v>42926.651666666665</v>
      </c>
      <c r="E3762" s="1">
        <v>42926.609918981485</v>
      </c>
      <c r="F3762">
        <v>20000</v>
      </c>
      <c r="G3762">
        <v>24500</v>
      </c>
      <c r="H3762">
        <v>30</v>
      </c>
      <c r="J3762" t="s">
        <v>11</v>
      </c>
      <c r="K3762" s="2">
        <f t="shared" si="174"/>
        <v>0.22500000000000001</v>
      </c>
      <c r="L3762">
        <f t="shared" si="175"/>
        <v>0</v>
      </c>
      <c r="M3762" t="str">
        <f t="shared" si="176"/>
        <v>3. High Velocity Loyalty (4+)</v>
      </c>
      <c r="N3762" t="str">
        <f>IFERROR(INDEX(Demographics!F:F, MATCH(A3762, Demographics!A:A, 0)), "Unspecified Bank")</f>
        <v>GT Bank</v>
      </c>
      <c r="O3762" t="str">
        <f>IFERROR(INDEX(Demographics!H:H, MATCH(A3762, Demographics!A:A, 0)) &amp; "", "Unknown Status")</f>
        <v>Self-Employed</v>
      </c>
    </row>
    <row r="3763" spans="1:15" x14ac:dyDescent="0.25">
      <c r="A3763" t="s">
        <v>4108</v>
      </c>
      <c r="B3763">
        <v>301968895</v>
      </c>
      <c r="C3763">
        <v>2</v>
      </c>
      <c r="D3763" s="1">
        <v>42924.333182870374</v>
      </c>
      <c r="E3763" s="1">
        <v>42924.291446759256</v>
      </c>
      <c r="F3763">
        <v>10000</v>
      </c>
      <c r="G3763">
        <v>13000</v>
      </c>
      <c r="H3763">
        <v>30</v>
      </c>
      <c r="J3763" t="s">
        <v>11</v>
      </c>
      <c r="K3763" s="2">
        <f t="shared" si="174"/>
        <v>0.3</v>
      </c>
      <c r="L3763">
        <f t="shared" si="175"/>
        <v>0</v>
      </c>
      <c r="M3763" t="str">
        <f t="shared" si="176"/>
        <v>2. Early Repeat (2-3)</v>
      </c>
      <c r="N3763" t="str">
        <f>IFERROR(INDEX(Demographics!F:F, MATCH(A3763, Demographics!A:A, 0)), "Unspecified Bank")</f>
        <v>First Bank</v>
      </c>
      <c r="O3763" t="str">
        <f>IFERROR(INDEX(Demographics!H:H, MATCH(A3763, Demographics!A:A, 0)) &amp; "", "Unknown Status")</f>
        <v>Permanent</v>
      </c>
    </row>
    <row r="3764" spans="1:15" x14ac:dyDescent="0.25">
      <c r="A3764" t="s">
        <v>4109</v>
      </c>
      <c r="B3764">
        <v>301960573</v>
      </c>
      <c r="C3764">
        <v>9</v>
      </c>
      <c r="D3764" s="1">
        <v>42919.311712962961</v>
      </c>
      <c r="E3764" s="1">
        <v>42919.269976851851</v>
      </c>
      <c r="F3764">
        <v>40000</v>
      </c>
      <c r="G3764">
        <v>44000</v>
      </c>
      <c r="H3764">
        <v>30</v>
      </c>
      <c r="J3764" t="s">
        <v>11</v>
      </c>
      <c r="K3764" s="2">
        <f t="shared" si="174"/>
        <v>0.1</v>
      </c>
      <c r="L3764">
        <f t="shared" si="175"/>
        <v>0</v>
      </c>
      <c r="M3764" t="str">
        <f t="shared" si="176"/>
        <v>3. High Velocity Loyalty (4+)</v>
      </c>
      <c r="N3764" t="str">
        <f>IFERROR(INDEX(Demographics!F:F, MATCH(A3764, Demographics!A:A, 0)), "Unspecified Bank")</f>
        <v>EcoBank</v>
      </c>
      <c r="O3764" t="str">
        <f>IFERROR(INDEX(Demographics!H:H, MATCH(A3764, Demographics!A:A, 0)) &amp; "", "Unknown Status")</f>
        <v>Permanent</v>
      </c>
    </row>
    <row r="3765" spans="1:15" x14ac:dyDescent="0.25">
      <c r="A3765" t="s">
        <v>4110</v>
      </c>
      <c r="B3765">
        <v>301966663</v>
      </c>
      <c r="C3765">
        <v>2</v>
      </c>
      <c r="D3765" s="1">
        <v>42922.650497685187</v>
      </c>
      <c r="E3765" s="1">
        <v>42922.608761574076</v>
      </c>
      <c r="F3765">
        <v>10000</v>
      </c>
      <c r="G3765">
        <v>13000</v>
      </c>
      <c r="H3765">
        <v>30</v>
      </c>
      <c r="J3765" t="s">
        <v>11</v>
      </c>
      <c r="K3765" s="2">
        <f t="shared" si="174"/>
        <v>0.3</v>
      </c>
      <c r="L3765">
        <f t="shared" si="175"/>
        <v>0</v>
      </c>
      <c r="M3765" t="str">
        <f t="shared" si="176"/>
        <v>2. Early Repeat (2-3)</v>
      </c>
      <c r="N3765" t="str">
        <f>IFERROR(INDEX(Demographics!F:F, MATCH(A3765, Demographics!A:A, 0)), "Unspecified Bank")</f>
        <v>Diamond Bank</v>
      </c>
      <c r="O3765" t="str">
        <f>IFERROR(INDEX(Demographics!H:H, MATCH(A3765, Demographics!A:A, 0)) &amp; "", "Unknown Status")</f>
        <v>Permanent</v>
      </c>
    </row>
    <row r="3766" spans="1:15" x14ac:dyDescent="0.25">
      <c r="A3766" t="s">
        <v>4111</v>
      </c>
      <c r="B3766">
        <v>301983055</v>
      </c>
      <c r="C3766">
        <v>3</v>
      </c>
      <c r="D3766" s="1">
        <v>42934.270891203705</v>
      </c>
      <c r="E3766" s="1">
        <v>42934.229143518518</v>
      </c>
      <c r="F3766">
        <v>20000</v>
      </c>
      <c r="G3766">
        <v>24500</v>
      </c>
      <c r="H3766">
        <v>30</v>
      </c>
      <c r="J3766" t="s">
        <v>11</v>
      </c>
      <c r="K3766" s="2">
        <f t="shared" si="174"/>
        <v>0.22500000000000001</v>
      </c>
      <c r="L3766">
        <f t="shared" si="175"/>
        <v>0</v>
      </c>
      <c r="M3766" t="str">
        <f t="shared" si="176"/>
        <v>2. Early Repeat (2-3)</v>
      </c>
      <c r="N3766" t="str">
        <f>IFERROR(INDEX(Demographics!F:F, MATCH(A3766, Demographics!A:A, 0)), "Unspecified Bank")</f>
        <v>Diamond Bank</v>
      </c>
      <c r="O3766" t="str">
        <f>IFERROR(INDEX(Demographics!H:H, MATCH(A3766, Demographics!A:A, 0)) &amp; "", "Unknown Status")</f>
        <v>Permanent</v>
      </c>
    </row>
    <row r="3767" spans="1:15" x14ac:dyDescent="0.25">
      <c r="A3767" t="s">
        <v>4112</v>
      </c>
      <c r="B3767">
        <v>301999941</v>
      </c>
      <c r="C3767">
        <v>2</v>
      </c>
      <c r="D3767" s="1">
        <v>42944.314074074071</v>
      </c>
      <c r="E3767" s="1">
        <v>42944.272337962961</v>
      </c>
      <c r="F3767">
        <v>10000</v>
      </c>
      <c r="G3767">
        <v>13000</v>
      </c>
      <c r="H3767">
        <v>30</v>
      </c>
      <c r="I3767" t="s">
        <v>4073</v>
      </c>
      <c r="J3767" t="s">
        <v>11</v>
      </c>
      <c r="K3767" s="2">
        <f t="shared" si="174"/>
        <v>0.3</v>
      </c>
      <c r="L3767">
        <f t="shared" si="175"/>
        <v>0</v>
      </c>
      <c r="M3767" t="str">
        <f t="shared" si="176"/>
        <v>2. Early Repeat (2-3)</v>
      </c>
      <c r="N3767" t="str">
        <f>IFERROR(INDEX(Demographics!F:F, MATCH(A3767, Demographics!A:A, 0)), "Unspecified Bank")</f>
        <v>GT Bank</v>
      </c>
      <c r="O3767" t="str">
        <f>IFERROR(INDEX(Demographics!H:H, MATCH(A3767, Demographics!A:A, 0)) &amp; "", "Unknown Status")</f>
        <v>Permanent</v>
      </c>
    </row>
    <row r="3768" spans="1:15" x14ac:dyDescent="0.25">
      <c r="A3768" t="s">
        <v>4113</v>
      </c>
      <c r="B3768">
        <v>301998698</v>
      </c>
      <c r="C3768">
        <v>3</v>
      </c>
      <c r="D3768" s="1">
        <v>42943.523136574076</v>
      </c>
      <c r="E3768" s="1">
        <v>42943.480671296296</v>
      </c>
      <c r="F3768">
        <v>10000</v>
      </c>
      <c r="G3768">
        <v>13000</v>
      </c>
      <c r="H3768">
        <v>30</v>
      </c>
      <c r="J3768" t="s">
        <v>11</v>
      </c>
      <c r="K3768" s="2">
        <f t="shared" si="174"/>
        <v>0.3</v>
      </c>
      <c r="L3768">
        <f t="shared" si="175"/>
        <v>0</v>
      </c>
      <c r="M3768" t="str">
        <f t="shared" si="176"/>
        <v>2. Early Repeat (2-3)</v>
      </c>
      <c r="N3768" t="str">
        <f>IFERROR(INDEX(Demographics!F:F, MATCH(A3768, Demographics!A:A, 0)), "Unspecified Bank")</f>
        <v>GT Bank</v>
      </c>
      <c r="O3768" t="str">
        <f>IFERROR(INDEX(Demographics!H:H, MATCH(A3768, Demographics!A:A, 0)) &amp; "", "Unknown Status")</f>
        <v>Student</v>
      </c>
    </row>
    <row r="3769" spans="1:15" x14ac:dyDescent="0.25">
      <c r="A3769" t="s">
        <v>4114</v>
      </c>
      <c r="B3769">
        <v>301996895</v>
      </c>
      <c r="C3769">
        <v>2</v>
      </c>
      <c r="D3769" s="1">
        <v>42942.528993055559</v>
      </c>
      <c r="E3769" s="1">
        <v>42942.487245370372</v>
      </c>
      <c r="F3769">
        <v>10000</v>
      </c>
      <c r="G3769">
        <v>13000</v>
      </c>
      <c r="H3769">
        <v>30</v>
      </c>
      <c r="J3769" t="s">
        <v>11</v>
      </c>
      <c r="K3769" s="2">
        <f t="shared" si="174"/>
        <v>0.3</v>
      </c>
      <c r="L3769">
        <f t="shared" si="175"/>
        <v>0</v>
      </c>
      <c r="M3769" t="str">
        <f t="shared" si="176"/>
        <v>2. Early Repeat (2-3)</v>
      </c>
      <c r="N3769" t="str">
        <f>IFERROR(INDEX(Demographics!F:F, MATCH(A3769, Demographics!A:A, 0)), "Unspecified Bank")</f>
        <v>Unspecified Bank</v>
      </c>
      <c r="O3769" t="str">
        <f>IFERROR(INDEX(Demographics!H:H, MATCH(A3769, Demographics!A:A, 0)) &amp; "", "Unknown Status")</f>
        <v>Unknown Status</v>
      </c>
    </row>
    <row r="3770" spans="1:15" x14ac:dyDescent="0.25">
      <c r="A3770" t="s">
        <v>4115</v>
      </c>
      <c r="B3770">
        <v>301963422</v>
      </c>
      <c r="C3770">
        <v>12</v>
      </c>
      <c r="D3770" s="1">
        <v>42920.658877314818</v>
      </c>
      <c r="E3770" s="1">
        <v>42920.6171412037</v>
      </c>
      <c r="F3770">
        <v>20000</v>
      </c>
      <c r="G3770">
        <v>21000</v>
      </c>
      <c r="H3770">
        <v>15</v>
      </c>
      <c r="J3770" t="s">
        <v>11</v>
      </c>
      <c r="K3770" s="2">
        <f t="shared" si="174"/>
        <v>0.05</v>
      </c>
      <c r="L3770">
        <f t="shared" si="175"/>
        <v>0</v>
      </c>
      <c r="M3770" t="str">
        <f t="shared" si="176"/>
        <v>3. High Velocity Loyalty (4+)</v>
      </c>
      <c r="N3770" t="str">
        <f>IFERROR(INDEX(Demographics!F:F, MATCH(A3770, Demographics!A:A, 0)), "Unspecified Bank")</f>
        <v>FCMB</v>
      </c>
      <c r="O3770" t="str">
        <f>IFERROR(INDEX(Demographics!H:H, MATCH(A3770, Demographics!A:A, 0)) &amp; "", "Unknown Status")</f>
        <v>Self-Employed</v>
      </c>
    </row>
    <row r="3771" spans="1:15" x14ac:dyDescent="0.25">
      <c r="A3771" t="s">
        <v>4116</v>
      </c>
      <c r="B3771">
        <v>301980209</v>
      </c>
      <c r="C3771">
        <v>2</v>
      </c>
      <c r="D3771" s="1">
        <v>42932.48909722222</v>
      </c>
      <c r="E3771" s="1">
        <v>42932.447337962964</v>
      </c>
      <c r="F3771">
        <v>10000</v>
      </c>
      <c r="G3771">
        <v>11500</v>
      </c>
      <c r="H3771">
        <v>15</v>
      </c>
      <c r="J3771" t="s">
        <v>11</v>
      </c>
      <c r="K3771" s="2">
        <f t="shared" si="174"/>
        <v>0.15</v>
      </c>
      <c r="L3771">
        <f t="shared" si="175"/>
        <v>0</v>
      </c>
      <c r="M3771" t="str">
        <f t="shared" si="176"/>
        <v>2. Early Repeat (2-3)</v>
      </c>
      <c r="N3771" t="str">
        <f>IFERROR(INDEX(Demographics!F:F, MATCH(A3771, Demographics!A:A, 0)), "Unspecified Bank")</f>
        <v>Fidelity Bank</v>
      </c>
      <c r="O3771" t="str">
        <f>IFERROR(INDEX(Demographics!H:H, MATCH(A3771, Demographics!A:A, 0)) &amp; "", "Unknown Status")</f>
        <v/>
      </c>
    </row>
    <row r="3772" spans="1:15" x14ac:dyDescent="0.25">
      <c r="A3772" t="s">
        <v>4117</v>
      </c>
      <c r="B3772">
        <v>301968148</v>
      </c>
      <c r="C3772">
        <v>14</v>
      </c>
      <c r="D3772" s="1">
        <v>42923.644780092596</v>
      </c>
      <c r="E3772" s="1">
        <v>42923.602986111109</v>
      </c>
      <c r="F3772">
        <v>50000</v>
      </c>
      <c r="G3772">
        <v>57500</v>
      </c>
      <c r="H3772">
        <v>90</v>
      </c>
      <c r="J3772" t="s">
        <v>11</v>
      </c>
      <c r="K3772" s="2">
        <f t="shared" si="174"/>
        <v>0.15</v>
      </c>
      <c r="L3772">
        <f t="shared" si="175"/>
        <v>0</v>
      </c>
      <c r="M3772" t="str">
        <f t="shared" si="176"/>
        <v>3. High Velocity Loyalty (4+)</v>
      </c>
      <c r="N3772" t="str">
        <f>IFERROR(INDEX(Demographics!F:F, MATCH(A3772, Demographics!A:A, 0)), "Unspecified Bank")</f>
        <v>FCMB</v>
      </c>
      <c r="O3772" t="str">
        <f>IFERROR(INDEX(Demographics!H:H, MATCH(A3772, Demographics!A:A, 0)) &amp; "", "Unknown Status")</f>
        <v>Permanent</v>
      </c>
    </row>
    <row r="3773" spans="1:15" x14ac:dyDescent="0.25">
      <c r="A3773" t="s">
        <v>429</v>
      </c>
      <c r="B3773">
        <v>301997638</v>
      </c>
      <c r="C3773">
        <v>8</v>
      </c>
      <c r="D3773" s="1">
        <v>42942.821030092593</v>
      </c>
      <c r="E3773" s="1">
        <v>42942.779282407406</v>
      </c>
      <c r="F3773">
        <v>10000</v>
      </c>
      <c r="G3773">
        <v>10750</v>
      </c>
      <c r="H3773">
        <v>15</v>
      </c>
      <c r="J3773" t="s">
        <v>11</v>
      </c>
      <c r="K3773" s="2">
        <f t="shared" si="174"/>
        <v>7.4999999999999997E-2</v>
      </c>
      <c r="L3773">
        <f t="shared" si="175"/>
        <v>0</v>
      </c>
      <c r="M3773" t="str">
        <f t="shared" si="176"/>
        <v>3. High Velocity Loyalty (4+)</v>
      </c>
      <c r="N3773" t="str">
        <f>IFERROR(INDEX(Demographics!F:F, MATCH(A3773, Demographics!A:A, 0)), "Unspecified Bank")</f>
        <v>Unspecified Bank</v>
      </c>
      <c r="O3773" t="str">
        <f>IFERROR(INDEX(Demographics!H:H, MATCH(A3773, Demographics!A:A, 0)) &amp; "", "Unknown Status")</f>
        <v>Unknown Status</v>
      </c>
    </row>
    <row r="3774" spans="1:15" x14ac:dyDescent="0.25">
      <c r="A3774" t="s">
        <v>4118</v>
      </c>
      <c r="B3774">
        <v>301980300</v>
      </c>
      <c r="C3774">
        <v>3</v>
      </c>
      <c r="D3774" s="1">
        <v>42932.547430555554</v>
      </c>
      <c r="E3774" s="1">
        <v>42932.505694444444</v>
      </c>
      <c r="F3774">
        <v>20000</v>
      </c>
      <c r="G3774">
        <v>22250</v>
      </c>
      <c r="H3774">
        <v>15</v>
      </c>
      <c r="J3774" t="s">
        <v>11</v>
      </c>
      <c r="K3774" s="2">
        <f t="shared" si="174"/>
        <v>0.1125</v>
      </c>
      <c r="L3774">
        <f t="shared" si="175"/>
        <v>0</v>
      </c>
      <c r="M3774" t="str">
        <f t="shared" si="176"/>
        <v>2. Early Repeat (2-3)</v>
      </c>
      <c r="N3774" t="str">
        <f>IFERROR(INDEX(Demographics!F:F, MATCH(A3774, Demographics!A:A, 0)), "Unspecified Bank")</f>
        <v>GT Bank</v>
      </c>
      <c r="O3774" t="str">
        <f>IFERROR(INDEX(Demographics!H:H, MATCH(A3774, Demographics!A:A, 0)) &amp; "", "Unknown Status")</f>
        <v>Permanent</v>
      </c>
    </row>
    <row r="3775" spans="1:15" x14ac:dyDescent="0.25">
      <c r="A3775" t="s">
        <v>4119</v>
      </c>
      <c r="B3775">
        <v>302002767</v>
      </c>
      <c r="C3775">
        <v>2</v>
      </c>
      <c r="D3775" s="1">
        <v>42945.890300925923</v>
      </c>
      <c r="E3775" s="1">
        <v>42945.848553240743</v>
      </c>
      <c r="F3775">
        <v>10000</v>
      </c>
      <c r="G3775">
        <v>13000</v>
      </c>
      <c r="H3775">
        <v>30</v>
      </c>
      <c r="J3775" t="s">
        <v>23</v>
      </c>
      <c r="K3775" s="2">
        <f t="shared" si="174"/>
        <v>0.3</v>
      </c>
      <c r="L3775">
        <f t="shared" si="175"/>
        <v>1</v>
      </c>
      <c r="M3775" t="str">
        <f t="shared" si="176"/>
        <v>2. Early Repeat (2-3)</v>
      </c>
      <c r="N3775" t="str">
        <f>IFERROR(INDEX(Demographics!F:F, MATCH(A3775, Demographics!A:A, 0)), "Unspecified Bank")</f>
        <v>GT Bank</v>
      </c>
      <c r="O3775" t="str">
        <f>IFERROR(INDEX(Demographics!H:H, MATCH(A3775, Demographics!A:A, 0)) &amp; "", "Unknown Status")</f>
        <v>Permanent</v>
      </c>
    </row>
    <row r="3776" spans="1:15" x14ac:dyDescent="0.25">
      <c r="A3776" t="s">
        <v>4120</v>
      </c>
      <c r="B3776">
        <v>301982685</v>
      </c>
      <c r="C3776">
        <v>2</v>
      </c>
      <c r="D3776" s="1">
        <v>42933.865983796299</v>
      </c>
      <c r="E3776" s="1">
        <v>42933.824212962965</v>
      </c>
      <c r="F3776">
        <v>10000</v>
      </c>
      <c r="G3776">
        <v>11500</v>
      </c>
      <c r="H3776">
        <v>15</v>
      </c>
      <c r="J3776" t="s">
        <v>11</v>
      </c>
      <c r="K3776" s="2">
        <f t="shared" si="174"/>
        <v>0.15</v>
      </c>
      <c r="L3776">
        <f t="shared" si="175"/>
        <v>0</v>
      </c>
      <c r="M3776" t="str">
        <f t="shared" si="176"/>
        <v>2. Early Repeat (2-3)</v>
      </c>
      <c r="N3776" t="str">
        <f>IFERROR(INDEX(Demographics!F:F, MATCH(A3776, Demographics!A:A, 0)), "Unspecified Bank")</f>
        <v>Unspecified Bank</v>
      </c>
      <c r="O3776" t="str">
        <f>IFERROR(INDEX(Demographics!H:H, MATCH(A3776, Demographics!A:A, 0)) &amp; "", "Unknown Status")</f>
        <v>Unknown Status</v>
      </c>
    </row>
    <row r="3777" spans="1:15" x14ac:dyDescent="0.25">
      <c r="A3777" t="s">
        <v>4121</v>
      </c>
      <c r="B3777">
        <v>301991452</v>
      </c>
      <c r="C3777">
        <v>3</v>
      </c>
      <c r="D3777" s="1">
        <v>42939.158645833333</v>
      </c>
      <c r="E3777" s="1">
        <v>42939.116898148146</v>
      </c>
      <c r="F3777">
        <v>10000</v>
      </c>
      <c r="G3777">
        <v>13000</v>
      </c>
      <c r="H3777">
        <v>30</v>
      </c>
      <c r="J3777" t="s">
        <v>11</v>
      </c>
      <c r="K3777" s="2">
        <f t="shared" si="174"/>
        <v>0.3</v>
      </c>
      <c r="L3777">
        <f t="shared" si="175"/>
        <v>0</v>
      </c>
      <c r="M3777" t="str">
        <f t="shared" si="176"/>
        <v>2. Early Repeat (2-3)</v>
      </c>
      <c r="N3777" t="str">
        <f>IFERROR(INDEX(Demographics!F:F, MATCH(A3777, Demographics!A:A, 0)), "Unspecified Bank")</f>
        <v>Unspecified Bank</v>
      </c>
      <c r="O3777" t="str">
        <f>IFERROR(INDEX(Demographics!H:H, MATCH(A3777, Demographics!A:A, 0)) &amp; "", "Unknown Status")</f>
        <v>Unknown Status</v>
      </c>
    </row>
    <row r="3778" spans="1:15" x14ac:dyDescent="0.25">
      <c r="A3778" t="s">
        <v>4122</v>
      </c>
      <c r="B3778">
        <v>301990749</v>
      </c>
      <c r="C3778">
        <v>2</v>
      </c>
      <c r="D3778" s="1">
        <v>42938.550983796296</v>
      </c>
      <c r="E3778" s="1">
        <v>42938.509143518517</v>
      </c>
      <c r="F3778">
        <v>10000</v>
      </c>
      <c r="G3778">
        <v>11500</v>
      </c>
      <c r="H3778">
        <v>15</v>
      </c>
      <c r="J3778" t="s">
        <v>11</v>
      </c>
      <c r="K3778" s="2">
        <f t="shared" si="174"/>
        <v>0.15</v>
      </c>
      <c r="L3778">
        <f t="shared" si="175"/>
        <v>0</v>
      </c>
      <c r="M3778" t="str">
        <f t="shared" si="176"/>
        <v>2. Early Repeat (2-3)</v>
      </c>
      <c r="N3778" t="str">
        <f>IFERROR(INDEX(Demographics!F:F, MATCH(A3778, Demographics!A:A, 0)), "Unspecified Bank")</f>
        <v>Unspecified Bank</v>
      </c>
      <c r="O3778" t="str">
        <f>IFERROR(INDEX(Demographics!H:H, MATCH(A3778, Demographics!A:A, 0)) &amp; "", "Unknown Status")</f>
        <v>Unknown Status</v>
      </c>
    </row>
    <row r="3779" spans="1:15" x14ac:dyDescent="0.25">
      <c r="A3779" t="s">
        <v>4123</v>
      </c>
      <c r="B3779">
        <v>301963191</v>
      </c>
      <c r="C3779">
        <v>2</v>
      </c>
      <c r="D3779" s="1">
        <v>42920.568310185183</v>
      </c>
      <c r="E3779" s="1">
        <v>42920.526574074072</v>
      </c>
      <c r="F3779">
        <v>10000</v>
      </c>
      <c r="G3779">
        <v>13000</v>
      </c>
      <c r="H3779">
        <v>30</v>
      </c>
      <c r="J3779" t="s">
        <v>11</v>
      </c>
      <c r="K3779" s="2">
        <f t="shared" ref="K3779:K3842" si="177">(G3779 - F3779) / F3779</f>
        <v>0.3</v>
      </c>
      <c r="L3779">
        <f t="shared" ref="L3779:L3842" si="178">IF(J3779="bad", 1, 0)</f>
        <v>0</v>
      </c>
      <c r="M3779" t="str">
        <f t="shared" ref="M3779:M3842" si="179">IF(C3779=1, "1. First-Time Applicant", IF(C3779&lt;=3, "2. Early Repeat (2-3)", "3. High Velocity Loyalty (4+)"))</f>
        <v>2. Early Repeat (2-3)</v>
      </c>
      <c r="N3779" t="str">
        <f>IFERROR(INDEX(Demographics!F:F, MATCH(A3779, Demographics!A:A, 0)), "Unspecified Bank")</f>
        <v>Access Bank</v>
      </c>
      <c r="O3779" t="str">
        <f>IFERROR(INDEX(Demographics!H:H, MATCH(A3779, Demographics!A:A, 0)) &amp; "", "Unknown Status")</f>
        <v>Permanent</v>
      </c>
    </row>
    <row r="3780" spans="1:15" x14ac:dyDescent="0.25">
      <c r="A3780" t="s">
        <v>4124</v>
      </c>
      <c r="B3780">
        <v>301981887</v>
      </c>
      <c r="C3780">
        <v>2</v>
      </c>
      <c r="D3780" s="1">
        <v>42933.560324074075</v>
      </c>
      <c r="E3780" s="1">
        <v>42933.518564814818</v>
      </c>
      <c r="F3780">
        <v>10000</v>
      </c>
      <c r="G3780">
        <v>11500</v>
      </c>
      <c r="H3780">
        <v>15</v>
      </c>
      <c r="J3780" t="s">
        <v>11</v>
      </c>
      <c r="K3780" s="2">
        <f t="shared" si="177"/>
        <v>0.15</v>
      </c>
      <c r="L3780">
        <f t="shared" si="178"/>
        <v>0</v>
      </c>
      <c r="M3780" t="str">
        <f t="shared" si="179"/>
        <v>2. Early Repeat (2-3)</v>
      </c>
      <c r="N3780" t="str">
        <f>IFERROR(INDEX(Demographics!F:F, MATCH(A3780, Demographics!A:A, 0)), "Unspecified Bank")</f>
        <v>Unspecified Bank</v>
      </c>
      <c r="O3780" t="str">
        <f>IFERROR(INDEX(Demographics!H:H, MATCH(A3780, Demographics!A:A, 0)) &amp; "", "Unknown Status")</f>
        <v>Unknown Status</v>
      </c>
    </row>
    <row r="3781" spans="1:15" x14ac:dyDescent="0.25">
      <c r="A3781" t="s">
        <v>4125</v>
      </c>
      <c r="B3781">
        <v>301982412</v>
      </c>
      <c r="C3781">
        <v>2</v>
      </c>
      <c r="D3781" s="1">
        <v>42933.741388888891</v>
      </c>
      <c r="E3781" s="1">
        <v>42933.699641203704</v>
      </c>
      <c r="F3781">
        <v>10000</v>
      </c>
      <c r="G3781">
        <v>11500</v>
      </c>
      <c r="H3781">
        <v>15</v>
      </c>
      <c r="J3781" t="s">
        <v>11</v>
      </c>
      <c r="K3781" s="2">
        <f t="shared" si="177"/>
        <v>0.15</v>
      </c>
      <c r="L3781">
        <f t="shared" si="178"/>
        <v>0</v>
      </c>
      <c r="M3781" t="str">
        <f t="shared" si="179"/>
        <v>2. Early Repeat (2-3)</v>
      </c>
      <c r="N3781" t="str">
        <f>IFERROR(INDEX(Demographics!F:F, MATCH(A3781, Demographics!A:A, 0)), "Unspecified Bank")</f>
        <v>Unspecified Bank</v>
      </c>
      <c r="O3781" t="str">
        <f>IFERROR(INDEX(Demographics!H:H, MATCH(A3781, Demographics!A:A, 0)) &amp; "", "Unknown Status")</f>
        <v>Unknown Status</v>
      </c>
    </row>
    <row r="3782" spans="1:15" x14ac:dyDescent="0.25">
      <c r="A3782" t="s">
        <v>4126</v>
      </c>
      <c r="B3782">
        <v>301974608</v>
      </c>
      <c r="C3782">
        <v>6</v>
      </c>
      <c r="D3782" s="1">
        <v>42928.565208333333</v>
      </c>
      <c r="E3782" s="1">
        <v>42928.523472222223</v>
      </c>
      <c r="F3782">
        <v>10000</v>
      </c>
      <c r="G3782">
        <v>11500</v>
      </c>
      <c r="H3782">
        <v>15</v>
      </c>
      <c r="J3782" t="s">
        <v>11</v>
      </c>
      <c r="K3782" s="2">
        <f t="shared" si="177"/>
        <v>0.15</v>
      </c>
      <c r="L3782">
        <f t="shared" si="178"/>
        <v>0</v>
      </c>
      <c r="M3782" t="str">
        <f t="shared" si="179"/>
        <v>3. High Velocity Loyalty (4+)</v>
      </c>
      <c r="N3782" t="str">
        <f>IFERROR(INDEX(Demographics!F:F, MATCH(A3782, Demographics!A:A, 0)), "Unspecified Bank")</f>
        <v>Unspecified Bank</v>
      </c>
      <c r="O3782" t="str">
        <f>IFERROR(INDEX(Demographics!H:H, MATCH(A3782, Demographics!A:A, 0)) &amp; "", "Unknown Status")</f>
        <v>Unknown Status</v>
      </c>
    </row>
    <row r="3783" spans="1:15" x14ac:dyDescent="0.25">
      <c r="A3783" t="s">
        <v>4127</v>
      </c>
      <c r="B3783">
        <v>301973168</v>
      </c>
      <c r="C3783">
        <v>2</v>
      </c>
      <c r="D3783" s="1">
        <v>42927.620023148149</v>
      </c>
      <c r="E3783" s="1">
        <v>42927.578287037039</v>
      </c>
      <c r="F3783">
        <v>10000</v>
      </c>
      <c r="G3783">
        <v>13000</v>
      </c>
      <c r="H3783">
        <v>30</v>
      </c>
      <c r="J3783" t="s">
        <v>23</v>
      </c>
      <c r="K3783" s="2">
        <f t="shared" si="177"/>
        <v>0.3</v>
      </c>
      <c r="L3783">
        <f t="shared" si="178"/>
        <v>1</v>
      </c>
      <c r="M3783" t="str">
        <f t="shared" si="179"/>
        <v>2. Early Repeat (2-3)</v>
      </c>
      <c r="N3783" t="str">
        <f>IFERROR(INDEX(Demographics!F:F, MATCH(A3783, Demographics!A:A, 0)), "Unspecified Bank")</f>
        <v>Access Bank</v>
      </c>
      <c r="O3783" t="str">
        <f>IFERROR(INDEX(Demographics!H:H, MATCH(A3783, Demographics!A:A, 0)) &amp; "", "Unknown Status")</f>
        <v/>
      </c>
    </row>
    <row r="3784" spans="1:15" x14ac:dyDescent="0.25">
      <c r="A3784" t="s">
        <v>4128</v>
      </c>
      <c r="B3784">
        <v>301983655</v>
      </c>
      <c r="C3784">
        <v>2</v>
      </c>
      <c r="D3784" s="1">
        <v>42934.496504629627</v>
      </c>
      <c r="E3784" s="1">
        <v>42934.454780092594</v>
      </c>
      <c r="F3784">
        <v>10000</v>
      </c>
      <c r="G3784">
        <v>11500</v>
      </c>
      <c r="H3784">
        <v>15</v>
      </c>
      <c r="J3784" t="s">
        <v>11</v>
      </c>
      <c r="K3784" s="2">
        <f t="shared" si="177"/>
        <v>0.15</v>
      </c>
      <c r="L3784">
        <f t="shared" si="178"/>
        <v>0</v>
      </c>
      <c r="M3784" t="str">
        <f t="shared" si="179"/>
        <v>2. Early Repeat (2-3)</v>
      </c>
      <c r="N3784" t="str">
        <f>IFERROR(INDEX(Demographics!F:F, MATCH(A3784, Demographics!A:A, 0)), "Unspecified Bank")</f>
        <v>GT Bank</v>
      </c>
      <c r="O3784" t="str">
        <f>IFERROR(INDEX(Demographics!H:H, MATCH(A3784, Demographics!A:A, 0)) &amp; "", "Unknown Status")</f>
        <v>Permanent</v>
      </c>
    </row>
    <row r="3785" spans="1:15" x14ac:dyDescent="0.25">
      <c r="A3785" t="s">
        <v>4129</v>
      </c>
      <c r="B3785">
        <v>301985561</v>
      </c>
      <c r="C3785">
        <v>2</v>
      </c>
      <c r="D3785" s="1">
        <v>42935.531030092592</v>
      </c>
      <c r="E3785" s="1">
        <v>42935.489270833335</v>
      </c>
      <c r="F3785">
        <v>10000</v>
      </c>
      <c r="G3785">
        <v>11500</v>
      </c>
      <c r="H3785">
        <v>15</v>
      </c>
      <c r="J3785" t="s">
        <v>11</v>
      </c>
      <c r="K3785" s="2">
        <f t="shared" si="177"/>
        <v>0.15</v>
      </c>
      <c r="L3785">
        <f t="shared" si="178"/>
        <v>0</v>
      </c>
      <c r="M3785" t="str">
        <f t="shared" si="179"/>
        <v>2. Early Repeat (2-3)</v>
      </c>
      <c r="N3785" t="str">
        <f>IFERROR(INDEX(Demographics!F:F, MATCH(A3785, Demographics!A:A, 0)), "Unspecified Bank")</f>
        <v>Stanbic IBTC</v>
      </c>
      <c r="O3785" t="str">
        <f>IFERROR(INDEX(Demographics!H:H, MATCH(A3785, Demographics!A:A, 0)) &amp; "", "Unknown Status")</f>
        <v/>
      </c>
    </row>
    <row r="3786" spans="1:15" x14ac:dyDescent="0.25">
      <c r="A3786" t="s">
        <v>4130</v>
      </c>
      <c r="B3786">
        <v>301967566</v>
      </c>
      <c r="C3786">
        <v>2</v>
      </c>
      <c r="D3786" s="1">
        <v>42923.376770833333</v>
      </c>
      <c r="E3786" s="1">
        <v>42923.335034722222</v>
      </c>
      <c r="F3786">
        <v>10000</v>
      </c>
      <c r="G3786">
        <v>13000</v>
      </c>
      <c r="H3786">
        <v>30</v>
      </c>
      <c r="I3786" t="s">
        <v>4131</v>
      </c>
      <c r="J3786" t="s">
        <v>11</v>
      </c>
      <c r="K3786" s="2">
        <f t="shared" si="177"/>
        <v>0.3</v>
      </c>
      <c r="L3786">
        <f t="shared" si="178"/>
        <v>0</v>
      </c>
      <c r="M3786" t="str">
        <f t="shared" si="179"/>
        <v>2. Early Repeat (2-3)</v>
      </c>
      <c r="N3786" t="str">
        <f>IFERROR(INDEX(Demographics!F:F, MATCH(A3786, Demographics!A:A, 0)), "Unspecified Bank")</f>
        <v>Access Bank</v>
      </c>
      <c r="O3786" t="str">
        <f>IFERROR(INDEX(Demographics!H:H, MATCH(A3786, Demographics!A:A, 0)) &amp; "", "Unknown Status")</f>
        <v>Permanent</v>
      </c>
    </row>
    <row r="3787" spans="1:15" x14ac:dyDescent="0.25">
      <c r="A3787" t="s">
        <v>4132</v>
      </c>
      <c r="B3787">
        <v>301995457</v>
      </c>
      <c r="C3787">
        <v>10</v>
      </c>
      <c r="D3787" s="1">
        <v>42941.634675925925</v>
      </c>
      <c r="E3787" s="1">
        <v>42941.592916666668</v>
      </c>
      <c r="F3787">
        <v>30000</v>
      </c>
      <c r="G3787">
        <v>34500</v>
      </c>
      <c r="H3787">
        <v>30</v>
      </c>
      <c r="J3787" t="s">
        <v>11</v>
      </c>
      <c r="K3787" s="2">
        <f t="shared" si="177"/>
        <v>0.15</v>
      </c>
      <c r="L3787">
        <f t="shared" si="178"/>
        <v>0</v>
      </c>
      <c r="M3787" t="str">
        <f t="shared" si="179"/>
        <v>3. High Velocity Loyalty (4+)</v>
      </c>
      <c r="N3787" t="str">
        <f>IFERROR(INDEX(Demographics!F:F, MATCH(A3787, Demographics!A:A, 0)), "Unspecified Bank")</f>
        <v>First Bank</v>
      </c>
      <c r="O3787" t="str">
        <f>IFERROR(INDEX(Demographics!H:H, MATCH(A3787, Demographics!A:A, 0)) &amp; "", "Unknown Status")</f>
        <v>Permanent</v>
      </c>
    </row>
    <row r="3788" spans="1:15" x14ac:dyDescent="0.25">
      <c r="A3788" t="s">
        <v>4133</v>
      </c>
      <c r="B3788">
        <v>301996243</v>
      </c>
      <c r="C3788">
        <v>3</v>
      </c>
      <c r="D3788" s="1">
        <v>42942.219085648147</v>
      </c>
      <c r="E3788" s="1">
        <v>42942.177337962959</v>
      </c>
      <c r="F3788">
        <v>10000</v>
      </c>
      <c r="G3788">
        <v>13000</v>
      </c>
      <c r="H3788">
        <v>30</v>
      </c>
      <c r="I3788" t="s">
        <v>4134</v>
      </c>
      <c r="J3788" t="s">
        <v>11</v>
      </c>
      <c r="K3788" s="2">
        <f t="shared" si="177"/>
        <v>0.3</v>
      </c>
      <c r="L3788">
        <f t="shared" si="178"/>
        <v>0</v>
      </c>
      <c r="M3788" t="str">
        <f t="shared" si="179"/>
        <v>2. Early Repeat (2-3)</v>
      </c>
      <c r="N3788" t="str">
        <f>IFERROR(INDEX(Demographics!F:F, MATCH(A3788, Demographics!A:A, 0)), "Unspecified Bank")</f>
        <v>Skye Bank</v>
      </c>
      <c r="O3788" t="str">
        <f>IFERROR(INDEX(Demographics!H:H, MATCH(A3788, Demographics!A:A, 0)) &amp; "", "Unknown Status")</f>
        <v>Permanent</v>
      </c>
    </row>
    <row r="3789" spans="1:15" x14ac:dyDescent="0.25">
      <c r="A3789" t="s">
        <v>4135</v>
      </c>
      <c r="B3789">
        <v>301977626</v>
      </c>
      <c r="C3789">
        <v>22</v>
      </c>
      <c r="D3789" s="1">
        <v>42930.561631944445</v>
      </c>
      <c r="E3789" s="1">
        <v>42930.519131944442</v>
      </c>
      <c r="F3789">
        <v>60000</v>
      </c>
      <c r="G3789">
        <v>68100</v>
      </c>
      <c r="H3789">
        <v>90</v>
      </c>
      <c r="J3789" t="s">
        <v>23</v>
      </c>
      <c r="K3789" s="2">
        <f t="shared" si="177"/>
        <v>0.13500000000000001</v>
      </c>
      <c r="L3789">
        <f t="shared" si="178"/>
        <v>1</v>
      </c>
      <c r="M3789" t="str">
        <f t="shared" si="179"/>
        <v>3. High Velocity Loyalty (4+)</v>
      </c>
      <c r="N3789" t="str">
        <f>IFERROR(INDEX(Demographics!F:F, MATCH(A3789, Demographics!A:A, 0)), "Unspecified Bank")</f>
        <v>FCMB</v>
      </c>
      <c r="O3789" t="str">
        <f>IFERROR(INDEX(Demographics!H:H, MATCH(A3789, Demographics!A:A, 0)) &amp; "", "Unknown Status")</f>
        <v>Permanent</v>
      </c>
    </row>
    <row r="3790" spans="1:15" x14ac:dyDescent="0.25">
      <c r="A3790" t="s">
        <v>4136</v>
      </c>
      <c r="B3790">
        <v>301986944</v>
      </c>
      <c r="C3790">
        <v>2</v>
      </c>
      <c r="D3790" s="1">
        <v>42936.338356481479</v>
      </c>
      <c r="E3790" s="1">
        <v>42936.296597222223</v>
      </c>
      <c r="F3790">
        <v>10000</v>
      </c>
      <c r="G3790">
        <v>11500</v>
      </c>
      <c r="H3790">
        <v>15</v>
      </c>
      <c r="J3790" t="s">
        <v>11</v>
      </c>
      <c r="K3790" s="2">
        <f t="shared" si="177"/>
        <v>0.15</v>
      </c>
      <c r="L3790">
        <f t="shared" si="178"/>
        <v>0</v>
      </c>
      <c r="M3790" t="str">
        <f t="shared" si="179"/>
        <v>2. Early Repeat (2-3)</v>
      </c>
      <c r="N3790" t="str">
        <f>IFERROR(INDEX(Demographics!F:F, MATCH(A3790, Demographics!A:A, 0)), "Unspecified Bank")</f>
        <v>Sterling Bank</v>
      </c>
      <c r="O3790" t="str">
        <f>IFERROR(INDEX(Demographics!H:H, MATCH(A3790, Demographics!A:A, 0)) &amp; "", "Unknown Status")</f>
        <v>Permanent</v>
      </c>
    </row>
    <row r="3791" spans="1:15" x14ac:dyDescent="0.25">
      <c r="A3791" t="s">
        <v>4137</v>
      </c>
      <c r="B3791">
        <v>301984436</v>
      </c>
      <c r="C3791">
        <v>9</v>
      </c>
      <c r="D3791" s="1">
        <v>42934.780752314815</v>
      </c>
      <c r="E3791" s="1">
        <v>42934.739016203705</v>
      </c>
      <c r="F3791">
        <v>20000</v>
      </c>
      <c r="G3791">
        <v>24500</v>
      </c>
      <c r="H3791">
        <v>30</v>
      </c>
      <c r="J3791" t="s">
        <v>23</v>
      </c>
      <c r="K3791" s="2">
        <f t="shared" si="177"/>
        <v>0.22500000000000001</v>
      </c>
      <c r="L3791">
        <f t="shared" si="178"/>
        <v>1</v>
      </c>
      <c r="M3791" t="str">
        <f t="shared" si="179"/>
        <v>3. High Velocity Loyalty (4+)</v>
      </c>
      <c r="N3791" t="str">
        <f>IFERROR(INDEX(Demographics!F:F, MATCH(A3791, Demographics!A:A, 0)), "Unspecified Bank")</f>
        <v>GT Bank</v>
      </c>
      <c r="O3791" t="str">
        <f>IFERROR(INDEX(Demographics!H:H, MATCH(A3791, Demographics!A:A, 0)) &amp; "", "Unknown Status")</f>
        <v>Permanent</v>
      </c>
    </row>
    <row r="3792" spans="1:15" x14ac:dyDescent="0.25">
      <c r="A3792" t="s">
        <v>4138</v>
      </c>
      <c r="B3792">
        <v>301980327</v>
      </c>
      <c r="C3792">
        <v>3</v>
      </c>
      <c r="D3792" s="1">
        <v>42932.567395833335</v>
      </c>
      <c r="E3792" s="1">
        <v>42932.524895833332</v>
      </c>
      <c r="F3792">
        <v>10000</v>
      </c>
      <c r="G3792">
        <v>13000</v>
      </c>
      <c r="H3792">
        <v>30</v>
      </c>
      <c r="J3792" t="s">
        <v>23</v>
      </c>
      <c r="K3792" s="2">
        <f t="shared" si="177"/>
        <v>0.3</v>
      </c>
      <c r="L3792">
        <f t="shared" si="178"/>
        <v>1</v>
      </c>
      <c r="M3792" t="str">
        <f t="shared" si="179"/>
        <v>2. Early Repeat (2-3)</v>
      </c>
      <c r="N3792" t="str">
        <f>IFERROR(INDEX(Demographics!F:F, MATCH(A3792, Demographics!A:A, 0)), "Unspecified Bank")</f>
        <v>GT Bank</v>
      </c>
      <c r="O3792" t="str">
        <f>IFERROR(INDEX(Demographics!H:H, MATCH(A3792, Demographics!A:A, 0)) &amp; "", "Unknown Status")</f>
        <v/>
      </c>
    </row>
    <row r="3793" spans="1:15" x14ac:dyDescent="0.25">
      <c r="A3793" t="s">
        <v>4139</v>
      </c>
      <c r="B3793">
        <v>301987139</v>
      </c>
      <c r="C3793">
        <v>13</v>
      </c>
      <c r="D3793" s="1">
        <v>42936.407835648148</v>
      </c>
      <c r="E3793" s="1">
        <v>42936.366076388891</v>
      </c>
      <c r="F3793">
        <v>40000</v>
      </c>
      <c r="G3793">
        <v>44000</v>
      </c>
      <c r="H3793">
        <v>30</v>
      </c>
      <c r="J3793" t="s">
        <v>23</v>
      </c>
      <c r="K3793" s="2">
        <f t="shared" si="177"/>
        <v>0.1</v>
      </c>
      <c r="L3793">
        <f t="shared" si="178"/>
        <v>1</v>
      </c>
      <c r="M3793" t="str">
        <f t="shared" si="179"/>
        <v>3. High Velocity Loyalty (4+)</v>
      </c>
      <c r="N3793" t="str">
        <f>IFERROR(INDEX(Demographics!F:F, MATCH(A3793, Demographics!A:A, 0)), "Unspecified Bank")</f>
        <v>First Bank</v>
      </c>
      <c r="O3793" t="str">
        <f>IFERROR(INDEX(Demographics!H:H, MATCH(A3793, Demographics!A:A, 0)) &amp; "", "Unknown Status")</f>
        <v>Permanent</v>
      </c>
    </row>
    <row r="3794" spans="1:15" x14ac:dyDescent="0.25">
      <c r="A3794" t="s">
        <v>4140</v>
      </c>
      <c r="B3794">
        <v>301970146</v>
      </c>
      <c r="C3794">
        <v>2</v>
      </c>
      <c r="D3794" s="1">
        <v>42925.518495370372</v>
      </c>
      <c r="E3794" s="1">
        <v>42925.476666666669</v>
      </c>
      <c r="F3794">
        <v>10000</v>
      </c>
      <c r="G3794">
        <v>13000</v>
      </c>
      <c r="H3794">
        <v>30</v>
      </c>
      <c r="J3794" t="s">
        <v>23</v>
      </c>
      <c r="K3794" s="2">
        <f t="shared" si="177"/>
        <v>0.3</v>
      </c>
      <c r="L3794">
        <f t="shared" si="178"/>
        <v>1</v>
      </c>
      <c r="M3794" t="str">
        <f t="shared" si="179"/>
        <v>2. Early Repeat (2-3)</v>
      </c>
      <c r="N3794" t="str">
        <f>IFERROR(INDEX(Demographics!F:F, MATCH(A3794, Demographics!A:A, 0)), "Unspecified Bank")</f>
        <v>GT Bank</v>
      </c>
      <c r="O3794" t="str">
        <f>IFERROR(INDEX(Demographics!H:H, MATCH(A3794, Demographics!A:A, 0)) &amp; "", "Unknown Status")</f>
        <v>Permanent</v>
      </c>
    </row>
    <row r="3795" spans="1:15" x14ac:dyDescent="0.25">
      <c r="A3795" t="s">
        <v>4141</v>
      </c>
      <c r="B3795">
        <v>301963732</v>
      </c>
      <c r="C3795">
        <v>5</v>
      </c>
      <c r="D3795" s="1">
        <v>42920.789803240739</v>
      </c>
      <c r="E3795" s="1">
        <v>42920.748055555552</v>
      </c>
      <c r="F3795">
        <v>20000</v>
      </c>
      <c r="G3795">
        <v>24500</v>
      </c>
      <c r="H3795">
        <v>30</v>
      </c>
      <c r="J3795" t="s">
        <v>23</v>
      </c>
      <c r="K3795" s="2">
        <f t="shared" si="177"/>
        <v>0.22500000000000001</v>
      </c>
      <c r="L3795">
        <f t="shared" si="178"/>
        <v>1</v>
      </c>
      <c r="M3795" t="str">
        <f t="shared" si="179"/>
        <v>3. High Velocity Loyalty (4+)</v>
      </c>
      <c r="N3795" t="str">
        <f>IFERROR(INDEX(Demographics!F:F, MATCH(A3795, Demographics!A:A, 0)), "Unspecified Bank")</f>
        <v>UBA</v>
      </c>
      <c r="O3795" t="str">
        <f>IFERROR(INDEX(Demographics!H:H, MATCH(A3795, Demographics!A:A, 0)) &amp; "", "Unknown Status")</f>
        <v/>
      </c>
    </row>
    <row r="3796" spans="1:15" x14ac:dyDescent="0.25">
      <c r="A3796" t="s">
        <v>4142</v>
      </c>
      <c r="B3796">
        <v>301959278</v>
      </c>
      <c r="C3796">
        <v>3</v>
      </c>
      <c r="D3796" s="1">
        <v>42917.768888888888</v>
      </c>
      <c r="E3796" s="1">
        <v>42917.727141203701</v>
      </c>
      <c r="F3796">
        <v>10000</v>
      </c>
      <c r="G3796">
        <v>13000</v>
      </c>
      <c r="H3796">
        <v>30</v>
      </c>
      <c r="J3796" t="s">
        <v>23</v>
      </c>
      <c r="K3796" s="2">
        <f t="shared" si="177"/>
        <v>0.3</v>
      </c>
      <c r="L3796">
        <f t="shared" si="178"/>
        <v>1</v>
      </c>
      <c r="M3796" t="str">
        <f t="shared" si="179"/>
        <v>2. Early Repeat (2-3)</v>
      </c>
      <c r="N3796" t="str">
        <f>IFERROR(INDEX(Demographics!F:F, MATCH(A3796, Demographics!A:A, 0)), "Unspecified Bank")</f>
        <v>Access Bank</v>
      </c>
      <c r="O3796" t="str">
        <f>IFERROR(INDEX(Demographics!H:H, MATCH(A3796, Demographics!A:A, 0)) &amp; "", "Unknown Status")</f>
        <v>Permanent</v>
      </c>
    </row>
    <row r="3797" spans="1:15" x14ac:dyDescent="0.25">
      <c r="A3797" t="s">
        <v>882</v>
      </c>
      <c r="B3797">
        <v>302002174</v>
      </c>
      <c r="C3797">
        <v>5</v>
      </c>
      <c r="D3797" s="1">
        <v>42945.554537037038</v>
      </c>
      <c r="E3797" s="1">
        <v>42945.512037037035</v>
      </c>
      <c r="F3797">
        <v>20000</v>
      </c>
      <c r="G3797">
        <v>24500</v>
      </c>
      <c r="H3797">
        <v>30</v>
      </c>
      <c r="J3797" t="s">
        <v>23</v>
      </c>
      <c r="K3797" s="2">
        <f t="shared" si="177"/>
        <v>0.22500000000000001</v>
      </c>
      <c r="L3797">
        <f t="shared" si="178"/>
        <v>1</v>
      </c>
      <c r="M3797" t="str">
        <f t="shared" si="179"/>
        <v>3. High Velocity Loyalty (4+)</v>
      </c>
      <c r="N3797" t="str">
        <f>IFERROR(INDEX(Demographics!F:F, MATCH(A3797, Demographics!A:A, 0)), "Unspecified Bank")</f>
        <v>GT Bank</v>
      </c>
      <c r="O3797" t="str">
        <f>IFERROR(INDEX(Demographics!H:H, MATCH(A3797, Demographics!A:A, 0)) &amp; "", "Unknown Status")</f>
        <v>Permanent</v>
      </c>
    </row>
    <row r="3798" spans="1:15" x14ac:dyDescent="0.25">
      <c r="A3798" t="s">
        <v>2418</v>
      </c>
      <c r="B3798">
        <v>302002146</v>
      </c>
      <c r="C3798">
        <v>3</v>
      </c>
      <c r="D3798" s="1">
        <v>42945.533819444441</v>
      </c>
      <c r="E3798" s="1">
        <v>42945.492071759261</v>
      </c>
      <c r="F3798">
        <v>30000</v>
      </c>
      <c r="G3798">
        <v>39000</v>
      </c>
      <c r="H3798">
        <v>60</v>
      </c>
      <c r="J3798" t="s">
        <v>11</v>
      </c>
      <c r="K3798" s="2">
        <f t="shared" si="177"/>
        <v>0.3</v>
      </c>
      <c r="L3798">
        <f t="shared" si="178"/>
        <v>0</v>
      </c>
      <c r="M3798" t="str">
        <f t="shared" si="179"/>
        <v>2. Early Repeat (2-3)</v>
      </c>
      <c r="N3798" t="str">
        <f>IFERROR(INDEX(Demographics!F:F, MATCH(A3798, Demographics!A:A, 0)), "Unspecified Bank")</f>
        <v>First Bank</v>
      </c>
      <c r="O3798" t="str">
        <f>IFERROR(INDEX(Demographics!H:H, MATCH(A3798, Demographics!A:A, 0)) &amp; "", "Unknown Status")</f>
        <v>Permanent</v>
      </c>
    </row>
    <row r="3799" spans="1:15" x14ac:dyDescent="0.25">
      <c r="A3799" t="s">
        <v>4143</v>
      </c>
      <c r="B3799">
        <v>301998898</v>
      </c>
      <c r="C3799">
        <v>8</v>
      </c>
      <c r="D3799" s="1">
        <v>42943.607800925929</v>
      </c>
      <c r="E3799" s="1">
        <v>42943.566076388888</v>
      </c>
      <c r="F3799">
        <v>20000</v>
      </c>
      <c r="G3799">
        <v>23000</v>
      </c>
      <c r="H3799">
        <v>30</v>
      </c>
      <c r="J3799" t="s">
        <v>11</v>
      </c>
      <c r="K3799" s="2">
        <f t="shared" si="177"/>
        <v>0.15</v>
      </c>
      <c r="L3799">
        <f t="shared" si="178"/>
        <v>0</v>
      </c>
      <c r="M3799" t="str">
        <f t="shared" si="179"/>
        <v>3. High Velocity Loyalty (4+)</v>
      </c>
      <c r="N3799" t="str">
        <f>IFERROR(INDEX(Demographics!F:F, MATCH(A3799, Demographics!A:A, 0)), "Unspecified Bank")</f>
        <v>Unspecified Bank</v>
      </c>
      <c r="O3799" t="str">
        <f>IFERROR(INDEX(Demographics!H:H, MATCH(A3799, Demographics!A:A, 0)) &amp; "", "Unknown Status")</f>
        <v>Unknown Status</v>
      </c>
    </row>
    <row r="3800" spans="1:15" x14ac:dyDescent="0.25">
      <c r="A3800" t="s">
        <v>4144</v>
      </c>
      <c r="B3800">
        <v>301997504</v>
      </c>
      <c r="C3800">
        <v>6</v>
      </c>
      <c r="D3800" s="1">
        <v>42942.763275462959</v>
      </c>
      <c r="E3800" s="1">
        <v>42942.72152777778</v>
      </c>
      <c r="F3800">
        <v>20000</v>
      </c>
      <c r="G3800">
        <v>24500</v>
      </c>
      <c r="H3800">
        <v>30</v>
      </c>
      <c r="J3800" t="s">
        <v>11</v>
      </c>
      <c r="K3800" s="2">
        <f t="shared" si="177"/>
        <v>0.22500000000000001</v>
      </c>
      <c r="L3800">
        <f t="shared" si="178"/>
        <v>0</v>
      </c>
      <c r="M3800" t="str">
        <f t="shared" si="179"/>
        <v>3. High Velocity Loyalty (4+)</v>
      </c>
      <c r="N3800" t="str">
        <f>IFERROR(INDEX(Demographics!F:F, MATCH(A3800, Demographics!A:A, 0)), "Unspecified Bank")</f>
        <v>Unspecified Bank</v>
      </c>
      <c r="O3800" t="str">
        <f>IFERROR(INDEX(Demographics!H:H, MATCH(A3800, Demographics!A:A, 0)) &amp; "", "Unknown Status")</f>
        <v>Unknown Status</v>
      </c>
    </row>
    <row r="3801" spans="1:15" x14ac:dyDescent="0.25">
      <c r="A3801" t="s">
        <v>4145</v>
      </c>
      <c r="B3801">
        <v>301966504</v>
      </c>
      <c r="C3801">
        <v>5</v>
      </c>
      <c r="D3801" s="1">
        <v>42922.58452546296</v>
      </c>
      <c r="E3801" s="1">
        <v>42922.54278935185</v>
      </c>
      <c r="F3801">
        <v>25000</v>
      </c>
      <c r="G3801">
        <v>28750</v>
      </c>
      <c r="H3801">
        <v>30</v>
      </c>
      <c r="J3801" t="s">
        <v>11</v>
      </c>
      <c r="K3801" s="2">
        <f t="shared" si="177"/>
        <v>0.15</v>
      </c>
      <c r="L3801">
        <f t="shared" si="178"/>
        <v>0</v>
      </c>
      <c r="M3801" t="str">
        <f t="shared" si="179"/>
        <v>3. High Velocity Loyalty (4+)</v>
      </c>
      <c r="N3801" t="str">
        <f>IFERROR(INDEX(Demographics!F:F, MATCH(A3801, Demographics!A:A, 0)), "Unspecified Bank")</f>
        <v>Diamond Bank</v>
      </c>
      <c r="O3801" t="str">
        <f>IFERROR(INDEX(Demographics!H:H, MATCH(A3801, Demographics!A:A, 0)) &amp; "", "Unknown Status")</f>
        <v>Permanent</v>
      </c>
    </row>
    <row r="3802" spans="1:15" x14ac:dyDescent="0.25">
      <c r="A3802" t="s">
        <v>4146</v>
      </c>
      <c r="B3802">
        <v>301967181</v>
      </c>
      <c r="C3802">
        <v>3</v>
      </c>
      <c r="D3802" s="1">
        <v>42922.917037037034</v>
      </c>
      <c r="E3802" s="1">
        <v>42922.8753125</v>
      </c>
      <c r="F3802">
        <v>10000</v>
      </c>
      <c r="G3802">
        <v>11500</v>
      </c>
      <c r="H3802">
        <v>15</v>
      </c>
      <c r="J3802" t="s">
        <v>23</v>
      </c>
      <c r="K3802" s="2">
        <f t="shared" si="177"/>
        <v>0.15</v>
      </c>
      <c r="L3802">
        <f t="shared" si="178"/>
        <v>1</v>
      </c>
      <c r="M3802" t="str">
        <f t="shared" si="179"/>
        <v>2. Early Repeat (2-3)</v>
      </c>
      <c r="N3802" t="str">
        <f>IFERROR(INDEX(Demographics!F:F, MATCH(A3802, Demographics!A:A, 0)), "Unspecified Bank")</f>
        <v>Unspecified Bank</v>
      </c>
      <c r="O3802" t="str">
        <f>IFERROR(INDEX(Demographics!H:H, MATCH(A3802, Demographics!A:A, 0)) &amp; "", "Unknown Status")</f>
        <v>Unknown Status</v>
      </c>
    </row>
    <row r="3803" spans="1:15" x14ac:dyDescent="0.25">
      <c r="A3803" t="s">
        <v>4147</v>
      </c>
      <c r="B3803">
        <v>301974280</v>
      </c>
      <c r="C3803">
        <v>10</v>
      </c>
      <c r="D3803" s="1">
        <v>42928.420763888891</v>
      </c>
      <c r="E3803" s="1">
        <v>42928.378333333334</v>
      </c>
      <c r="F3803">
        <v>40000</v>
      </c>
      <c r="G3803">
        <v>48000</v>
      </c>
      <c r="H3803">
        <v>60</v>
      </c>
      <c r="J3803" t="s">
        <v>11</v>
      </c>
      <c r="K3803" s="2">
        <f t="shared" si="177"/>
        <v>0.2</v>
      </c>
      <c r="L3803">
        <f t="shared" si="178"/>
        <v>0</v>
      </c>
      <c r="M3803" t="str">
        <f t="shared" si="179"/>
        <v>3. High Velocity Loyalty (4+)</v>
      </c>
      <c r="N3803" t="str">
        <f>IFERROR(INDEX(Demographics!F:F, MATCH(A3803, Demographics!A:A, 0)), "Unspecified Bank")</f>
        <v>Unspecified Bank</v>
      </c>
      <c r="O3803" t="str">
        <f>IFERROR(INDEX(Demographics!H:H, MATCH(A3803, Demographics!A:A, 0)) &amp; "", "Unknown Status")</f>
        <v>Unknown Status</v>
      </c>
    </row>
    <row r="3804" spans="1:15" x14ac:dyDescent="0.25">
      <c r="A3804" t="s">
        <v>4148</v>
      </c>
      <c r="B3804">
        <v>301994722</v>
      </c>
      <c r="C3804">
        <v>6</v>
      </c>
      <c r="D3804" s="1">
        <v>42941.333078703705</v>
      </c>
      <c r="E3804" s="1">
        <v>42941.291331018518</v>
      </c>
      <c r="F3804">
        <v>10000</v>
      </c>
      <c r="G3804">
        <v>11125</v>
      </c>
      <c r="H3804">
        <v>15</v>
      </c>
      <c r="J3804" t="s">
        <v>11</v>
      </c>
      <c r="K3804" s="2">
        <f t="shared" si="177"/>
        <v>0.1125</v>
      </c>
      <c r="L3804">
        <f t="shared" si="178"/>
        <v>0</v>
      </c>
      <c r="M3804" t="str">
        <f t="shared" si="179"/>
        <v>3. High Velocity Loyalty (4+)</v>
      </c>
      <c r="N3804" t="str">
        <f>IFERROR(INDEX(Demographics!F:F, MATCH(A3804, Demographics!A:A, 0)), "Unspecified Bank")</f>
        <v>Access Bank</v>
      </c>
      <c r="O3804" t="str">
        <f>IFERROR(INDEX(Demographics!H:H, MATCH(A3804, Demographics!A:A, 0)) &amp; "", "Unknown Status")</f>
        <v>Self-Employed</v>
      </c>
    </row>
    <row r="3805" spans="1:15" x14ac:dyDescent="0.25">
      <c r="A3805" t="s">
        <v>4149</v>
      </c>
      <c r="B3805">
        <v>301989960</v>
      </c>
      <c r="C3805">
        <v>3</v>
      </c>
      <c r="D3805" s="1">
        <v>42937.833506944444</v>
      </c>
      <c r="E3805" s="1">
        <v>42937.791759259257</v>
      </c>
      <c r="F3805">
        <v>10000</v>
      </c>
      <c r="G3805">
        <v>13000</v>
      </c>
      <c r="H3805">
        <v>30</v>
      </c>
      <c r="J3805" t="s">
        <v>23</v>
      </c>
      <c r="K3805" s="2">
        <f t="shared" si="177"/>
        <v>0.3</v>
      </c>
      <c r="L3805">
        <f t="shared" si="178"/>
        <v>1</v>
      </c>
      <c r="M3805" t="str">
        <f t="shared" si="179"/>
        <v>2. Early Repeat (2-3)</v>
      </c>
      <c r="N3805" t="str">
        <f>IFERROR(INDEX(Demographics!F:F, MATCH(A3805, Demographics!A:A, 0)), "Unspecified Bank")</f>
        <v>GT Bank</v>
      </c>
      <c r="O3805" t="str">
        <f>IFERROR(INDEX(Demographics!H:H, MATCH(A3805, Demographics!A:A, 0)) &amp; "", "Unknown Status")</f>
        <v>Permanent</v>
      </c>
    </row>
    <row r="3806" spans="1:15" x14ac:dyDescent="0.25">
      <c r="A3806" t="s">
        <v>4150</v>
      </c>
      <c r="B3806">
        <v>301974826</v>
      </c>
      <c r="C3806">
        <v>2</v>
      </c>
      <c r="D3806" s="1">
        <v>42928.659363425926</v>
      </c>
      <c r="E3806" s="1">
        <v>42928.617627314816</v>
      </c>
      <c r="F3806">
        <v>10000</v>
      </c>
      <c r="G3806">
        <v>13000</v>
      </c>
      <c r="H3806">
        <v>30</v>
      </c>
      <c r="J3806" t="s">
        <v>11</v>
      </c>
      <c r="K3806" s="2">
        <f t="shared" si="177"/>
        <v>0.3</v>
      </c>
      <c r="L3806">
        <f t="shared" si="178"/>
        <v>0</v>
      </c>
      <c r="M3806" t="str">
        <f t="shared" si="179"/>
        <v>2. Early Repeat (2-3)</v>
      </c>
      <c r="N3806" t="str">
        <f>IFERROR(INDEX(Demographics!F:F, MATCH(A3806, Demographics!A:A, 0)), "Unspecified Bank")</f>
        <v>GT Bank</v>
      </c>
      <c r="O3806" t="str">
        <f>IFERROR(INDEX(Demographics!H:H, MATCH(A3806, Demographics!A:A, 0)) &amp; "", "Unknown Status")</f>
        <v>Permanent</v>
      </c>
    </row>
    <row r="3807" spans="1:15" x14ac:dyDescent="0.25">
      <c r="A3807" t="s">
        <v>4151</v>
      </c>
      <c r="B3807">
        <v>301998178</v>
      </c>
      <c r="C3807">
        <v>2</v>
      </c>
      <c r="D3807" s="1">
        <v>42943.286817129629</v>
      </c>
      <c r="E3807" s="1">
        <v>42943.245069444441</v>
      </c>
      <c r="F3807">
        <v>10000</v>
      </c>
      <c r="G3807">
        <v>11500</v>
      </c>
      <c r="H3807">
        <v>15</v>
      </c>
      <c r="J3807" t="s">
        <v>11</v>
      </c>
      <c r="K3807" s="2">
        <f t="shared" si="177"/>
        <v>0.15</v>
      </c>
      <c r="L3807">
        <f t="shared" si="178"/>
        <v>0</v>
      </c>
      <c r="M3807" t="str">
        <f t="shared" si="179"/>
        <v>2. Early Repeat (2-3)</v>
      </c>
      <c r="N3807" t="str">
        <f>IFERROR(INDEX(Demographics!F:F, MATCH(A3807, Demographics!A:A, 0)), "Unspecified Bank")</f>
        <v>Unspecified Bank</v>
      </c>
      <c r="O3807" t="str">
        <f>IFERROR(INDEX(Demographics!H:H, MATCH(A3807, Demographics!A:A, 0)) &amp; "", "Unknown Status")</f>
        <v>Unknown Status</v>
      </c>
    </row>
    <row r="3808" spans="1:15" x14ac:dyDescent="0.25">
      <c r="A3808" t="s">
        <v>4152</v>
      </c>
      <c r="B3808">
        <v>301984048</v>
      </c>
      <c r="C3808">
        <v>2</v>
      </c>
      <c r="D3808" s="1">
        <v>42934.625787037039</v>
      </c>
      <c r="E3808" s="1">
        <v>42934.584027777775</v>
      </c>
      <c r="F3808">
        <v>10000</v>
      </c>
      <c r="G3808">
        <v>13000</v>
      </c>
      <c r="H3808">
        <v>30</v>
      </c>
      <c r="J3808" t="s">
        <v>11</v>
      </c>
      <c r="K3808" s="2">
        <f t="shared" si="177"/>
        <v>0.3</v>
      </c>
      <c r="L3808">
        <f t="shared" si="178"/>
        <v>0</v>
      </c>
      <c r="M3808" t="str">
        <f t="shared" si="179"/>
        <v>2. Early Repeat (2-3)</v>
      </c>
      <c r="N3808" t="str">
        <f>IFERROR(INDEX(Demographics!F:F, MATCH(A3808, Demographics!A:A, 0)), "Unspecified Bank")</f>
        <v>Zenith Bank</v>
      </c>
      <c r="O3808" t="str">
        <f>IFERROR(INDEX(Demographics!H:H, MATCH(A3808, Demographics!A:A, 0)) &amp; "", "Unknown Status")</f>
        <v>Permanent</v>
      </c>
    </row>
    <row r="3809" spans="1:15" x14ac:dyDescent="0.25">
      <c r="A3809" t="s">
        <v>4153</v>
      </c>
      <c r="B3809">
        <v>301965156</v>
      </c>
      <c r="C3809">
        <v>3</v>
      </c>
      <c r="D3809" s="1">
        <v>42921.686111111114</v>
      </c>
      <c r="E3809" s="1">
        <v>42921.64435185185</v>
      </c>
      <c r="F3809">
        <v>10000</v>
      </c>
      <c r="G3809">
        <v>13000</v>
      </c>
      <c r="H3809">
        <v>30</v>
      </c>
      <c r="J3809" t="s">
        <v>11</v>
      </c>
      <c r="K3809" s="2">
        <f t="shared" si="177"/>
        <v>0.3</v>
      </c>
      <c r="L3809">
        <f t="shared" si="178"/>
        <v>0</v>
      </c>
      <c r="M3809" t="str">
        <f t="shared" si="179"/>
        <v>2. Early Repeat (2-3)</v>
      </c>
      <c r="N3809" t="str">
        <f>IFERROR(INDEX(Demographics!F:F, MATCH(A3809, Demographics!A:A, 0)), "Unspecified Bank")</f>
        <v>Standard Chartered</v>
      </c>
      <c r="O3809" t="str">
        <f>IFERROR(INDEX(Demographics!H:H, MATCH(A3809, Demographics!A:A, 0)) &amp; "", "Unknown Status")</f>
        <v>Permanent</v>
      </c>
    </row>
    <row r="3810" spans="1:15" x14ac:dyDescent="0.25">
      <c r="A3810" t="s">
        <v>4154</v>
      </c>
      <c r="B3810">
        <v>301978780</v>
      </c>
      <c r="C3810">
        <v>2</v>
      </c>
      <c r="D3810" s="1">
        <v>42931.349259259259</v>
      </c>
      <c r="E3810" s="1">
        <v>42931.307511574072</v>
      </c>
      <c r="F3810">
        <v>10000</v>
      </c>
      <c r="G3810">
        <v>11500</v>
      </c>
      <c r="H3810">
        <v>15</v>
      </c>
      <c r="I3810" t="s">
        <v>4155</v>
      </c>
      <c r="J3810" t="s">
        <v>11</v>
      </c>
      <c r="K3810" s="2">
        <f t="shared" si="177"/>
        <v>0.15</v>
      </c>
      <c r="L3810">
        <f t="shared" si="178"/>
        <v>0</v>
      </c>
      <c r="M3810" t="str">
        <f t="shared" si="179"/>
        <v>2. Early Repeat (2-3)</v>
      </c>
      <c r="N3810" t="str">
        <f>IFERROR(INDEX(Demographics!F:F, MATCH(A3810, Demographics!A:A, 0)), "Unspecified Bank")</f>
        <v>Zenith Bank</v>
      </c>
      <c r="O3810" t="str">
        <f>IFERROR(INDEX(Demographics!H:H, MATCH(A3810, Demographics!A:A, 0)) &amp; "", "Unknown Status")</f>
        <v>Permanent</v>
      </c>
    </row>
    <row r="3811" spans="1:15" x14ac:dyDescent="0.25">
      <c r="A3811" t="s">
        <v>4156</v>
      </c>
      <c r="B3811">
        <v>302001336</v>
      </c>
      <c r="C3811">
        <v>4</v>
      </c>
      <c r="D3811" s="1">
        <v>42944.879791666666</v>
      </c>
      <c r="E3811" s="1">
        <v>42944.838043981479</v>
      </c>
      <c r="F3811">
        <v>10000</v>
      </c>
      <c r="G3811">
        <v>13000</v>
      </c>
      <c r="H3811">
        <v>30</v>
      </c>
      <c r="J3811" t="s">
        <v>11</v>
      </c>
      <c r="K3811" s="2">
        <f t="shared" si="177"/>
        <v>0.3</v>
      </c>
      <c r="L3811">
        <f t="shared" si="178"/>
        <v>0</v>
      </c>
      <c r="M3811" t="str">
        <f t="shared" si="179"/>
        <v>3. High Velocity Loyalty (4+)</v>
      </c>
      <c r="N3811" t="str">
        <f>IFERROR(INDEX(Demographics!F:F, MATCH(A3811, Demographics!A:A, 0)), "Unspecified Bank")</f>
        <v>Access Bank</v>
      </c>
      <c r="O3811" t="str">
        <f>IFERROR(INDEX(Demographics!H:H, MATCH(A3811, Demographics!A:A, 0)) &amp; "", "Unknown Status")</f>
        <v>Permanent</v>
      </c>
    </row>
    <row r="3812" spans="1:15" x14ac:dyDescent="0.25">
      <c r="A3812" t="s">
        <v>4157</v>
      </c>
      <c r="B3812">
        <v>301973026</v>
      </c>
      <c r="C3812">
        <v>6</v>
      </c>
      <c r="D3812" s="1">
        <v>42927.558287037034</v>
      </c>
      <c r="E3812" s="1">
        <v>42927.516550925924</v>
      </c>
      <c r="F3812">
        <v>10000</v>
      </c>
      <c r="G3812">
        <v>13000</v>
      </c>
      <c r="H3812">
        <v>30</v>
      </c>
      <c r="J3812" t="s">
        <v>11</v>
      </c>
      <c r="K3812" s="2">
        <f t="shared" si="177"/>
        <v>0.3</v>
      </c>
      <c r="L3812">
        <f t="shared" si="178"/>
        <v>0</v>
      </c>
      <c r="M3812" t="str">
        <f t="shared" si="179"/>
        <v>3. High Velocity Loyalty (4+)</v>
      </c>
      <c r="N3812" t="str">
        <f>IFERROR(INDEX(Demographics!F:F, MATCH(A3812, Demographics!A:A, 0)), "Unspecified Bank")</f>
        <v>Unspecified Bank</v>
      </c>
      <c r="O3812" t="str">
        <f>IFERROR(INDEX(Demographics!H:H, MATCH(A3812, Demographics!A:A, 0)) &amp; "", "Unknown Status")</f>
        <v>Unknown Status</v>
      </c>
    </row>
    <row r="3813" spans="1:15" x14ac:dyDescent="0.25">
      <c r="A3813" t="s">
        <v>4158</v>
      </c>
      <c r="B3813">
        <v>301963799</v>
      </c>
      <c r="C3813">
        <v>8</v>
      </c>
      <c r="D3813" s="1">
        <v>42920.818541666667</v>
      </c>
      <c r="E3813" s="1">
        <v>42920.776817129627</v>
      </c>
      <c r="F3813">
        <v>30000</v>
      </c>
      <c r="G3813">
        <v>34500</v>
      </c>
      <c r="H3813">
        <v>30</v>
      </c>
      <c r="J3813" t="s">
        <v>11</v>
      </c>
      <c r="K3813" s="2">
        <f t="shared" si="177"/>
        <v>0.15</v>
      </c>
      <c r="L3813">
        <f t="shared" si="178"/>
        <v>0</v>
      </c>
      <c r="M3813" t="str">
        <f t="shared" si="179"/>
        <v>3. High Velocity Loyalty (4+)</v>
      </c>
      <c r="N3813" t="str">
        <f>IFERROR(INDEX(Demographics!F:F, MATCH(A3813, Demographics!A:A, 0)), "Unspecified Bank")</f>
        <v>Unspecified Bank</v>
      </c>
      <c r="O3813" t="str">
        <f>IFERROR(INDEX(Demographics!H:H, MATCH(A3813, Demographics!A:A, 0)) &amp; "", "Unknown Status")</f>
        <v>Unknown Status</v>
      </c>
    </row>
    <row r="3814" spans="1:15" x14ac:dyDescent="0.25">
      <c r="A3814" t="s">
        <v>4159</v>
      </c>
      <c r="B3814">
        <v>301999074</v>
      </c>
      <c r="C3814">
        <v>2</v>
      </c>
      <c r="D3814" s="1">
        <v>42943.677442129629</v>
      </c>
      <c r="E3814" s="1">
        <v>42943.635694444441</v>
      </c>
      <c r="F3814">
        <v>10000</v>
      </c>
      <c r="G3814">
        <v>11500</v>
      </c>
      <c r="H3814">
        <v>15</v>
      </c>
      <c r="J3814" t="s">
        <v>11</v>
      </c>
      <c r="K3814" s="2">
        <f t="shared" si="177"/>
        <v>0.15</v>
      </c>
      <c r="L3814">
        <f t="shared" si="178"/>
        <v>0</v>
      </c>
      <c r="M3814" t="str">
        <f t="shared" si="179"/>
        <v>2. Early Repeat (2-3)</v>
      </c>
      <c r="N3814" t="str">
        <f>IFERROR(INDEX(Demographics!F:F, MATCH(A3814, Demographics!A:A, 0)), "Unspecified Bank")</f>
        <v>GT Bank</v>
      </c>
      <c r="O3814" t="str">
        <f>IFERROR(INDEX(Demographics!H:H, MATCH(A3814, Demographics!A:A, 0)) &amp; "", "Unknown Status")</f>
        <v>Permanent</v>
      </c>
    </row>
    <row r="3815" spans="1:15" x14ac:dyDescent="0.25">
      <c r="A3815" t="s">
        <v>4160</v>
      </c>
      <c r="B3815">
        <v>301988651</v>
      </c>
      <c r="C3815">
        <v>7</v>
      </c>
      <c r="D3815" s="1">
        <v>42937.229826388888</v>
      </c>
      <c r="E3815" s="1">
        <v>42937.187962962962</v>
      </c>
      <c r="F3815">
        <v>10000</v>
      </c>
      <c r="G3815">
        <v>13000</v>
      </c>
      <c r="H3815">
        <v>30</v>
      </c>
      <c r="J3815" t="s">
        <v>23</v>
      </c>
      <c r="K3815" s="2">
        <f t="shared" si="177"/>
        <v>0.3</v>
      </c>
      <c r="L3815">
        <f t="shared" si="178"/>
        <v>1</v>
      </c>
      <c r="M3815" t="str">
        <f t="shared" si="179"/>
        <v>3. High Velocity Loyalty (4+)</v>
      </c>
      <c r="N3815" t="str">
        <f>IFERROR(INDEX(Demographics!F:F, MATCH(A3815, Demographics!A:A, 0)), "Unspecified Bank")</f>
        <v>GT Bank</v>
      </c>
      <c r="O3815" t="str">
        <f>IFERROR(INDEX(Demographics!H:H, MATCH(A3815, Demographics!A:A, 0)) &amp; "", "Unknown Status")</f>
        <v>Permanent</v>
      </c>
    </row>
    <row r="3816" spans="1:15" x14ac:dyDescent="0.25">
      <c r="A3816" t="s">
        <v>4161</v>
      </c>
      <c r="B3816">
        <v>301975155</v>
      </c>
      <c r="C3816">
        <v>10</v>
      </c>
      <c r="D3816" s="1">
        <v>42928.852430555555</v>
      </c>
      <c r="E3816" s="1">
        <v>42928.810694444444</v>
      </c>
      <c r="F3816">
        <v>30000</v>
      </c>
      <c r="G3816">
        <v>34500</v>
      </c>
      <c r="H3816">
        <v>30</v>
      </c>
      <c r="J3816" t="s">
        <v>11</v>
      </c>
      <c r="K3816" s="2">
        <f t="shared" si="177"/>
        <v>0.15</v>
      </c>
      <c r="L3816">
        <f t="shared" si="178"/>
        <v>0</v>
      </c>
      <c r="M3816" t="str">
        <f t="shared" si="179"/>
        <v>3. High Velocity Loyalty (4+)</v>
      </c>
      <c r="N3816" t="str">
        <f>IFERROR(INDEX(Demographics!F:F, MATCH(A3816, Demographics!A:A, 0)), "Unspecified Bank")</f>
        <v>First Bank</v>
      </c>
      <c r="O3816" t="str">
        <f>IFERROR(INDEX(Demographics!H:H, MATCH(A3816, Demographics!A:A, 0)) &amp; "", "Unknown Status")</f>
        <v>Permanent</v>
      </c>
    </row>
    <row r="3817" spans="1:15" x14ac:dyDescent="0.25">
      <c r="A3817" t="s">
        <v>4162</v>
      </c>
      <c r="B3817">
        <v>301973266</v>
      </c>
      <c r="C3817">
        <v>8</v>
      </c>
      <c r="D3817" s="1">
        <v>42927.653391203705</v>
      </c>
      <c r="E3817" s="1">
        <v>42927.610891203702</v>
      </c>
      <c r="F3817">
        <v>30000</v>
      </c>
      <c r="G3817">
        <v>36000</v>
      </c>
      <c r="H3817">
        <v>60</v>
      </c>
      <c r="J3817" t="s">
        <v>11</v>
      </c>
      <c r="K3817" s="2">
        <f t="shared" si="177"/>
        <v>0.2</v>
      </c>
      <c r="L3817">
        <f t="shared" si="178"/>
        <v>0</v>
      </c>
      <c r="M3817" t="str">
        <f t="shared" si="179"/>
        <v>3. High Velocity Loyalty (4+)</v>
      </c>
      <c r="N3817" t="str">
        <f>IFERROR(INDEX(Demographics!F:F, MATCH(A3817, Demographics!A:A, 0)), "Unspecified Bank")</f>
        <v>GT Bank</v>
      </c>
      <c r="O3817" t="str">
        <f>IFERROR(INDEX(Demographics!H:H, MATCH(A3817, Demographics!A:A, 0)) &amp; "", "Unknown Status")</f>
        <v>Permanent</v>
      </c>
    </row>
    <row r="3818" spans="1:15" x14ac:dyDescent="0.25">
      <c r="A3818" t="s">
        <v>4163</v>
      </c>
      <c r="B3818">
        <v>301989574</v>
      </c>
      <c r="C3818">
        <v>9</v>
      </c>
      <c r="D3818" s="1">
        <v>42937.664872685185</v>
      </c>
      <c r="E3818" s="1">
        <v>42937.623124999998</v>
      </c>
      <c r="F3818">
        <v>40000</v>
      </c>
      <c r="G3818">
        <v>44000</v>
      </c>
      <c r="H3818">
        <v>30</v>
      </c>
      <c r="J3818" t="s">
        <v>11</v>
      </c>
      <c r="K3818" s="2">
        <f t="shared" si="177"/>
        <v>0.1</v>
      </c>
      <c r="L3818">
        <f t="shared" si="178"/>
        <v>0</v>
      </c>
      <c r="M3818" t="str">
        <f t="shared" si="179"/>
        <v>3. High Velocity Loyalty (4+)</v>
      </c>
      <c r="N3818" t="str">
        <f>IFERROR(INDEX(Demographics!F:F, MATCH(A3818, Demographics!A:A, 0)), "Unspecified Bank")</f>
        <v>Access Bank</v>
      </c>
      <c r="O3818" t="str">
        <f>IFERROR(INDEX(Demographics!H:H, MATCH(A3818, Demographics!A:A, 0)) &amp; "", "Unknown Status")</f>
        <v>Self-Employed</v>
      </c>
    </row>
    <row r="3819" spans="1:15" x14ac:dyDescent="0.25">
      <c r="A3819" t="s">
        <v>4164</v>
      </c>
      <c r="B3819">
        <v>301999402</v>
      </c>
      <c r="C3819">
        <v>6</v>
      </c>
      <c r="D3819" s="1">
        <v>42943.824444444443</v>
      </c>
      <c r="E3819" s="1">
        <v>42943.781967592593</v>
      </c>
      <c r="F3819">
        <v>20000</v>
      </c>
      <c r="G3819">
        <v>24500</v>
      </c>
      <c r="H3819">
        <v>30</v>
      </c>
      <c r="J3819" t="s">
        <v>11</v>
      </c>
      <c r="K3819" s="2">
        <f t="shared" si="177"/>
        <v>0.22500000000000001</v>
      </c>
      <c r="L3819">
        <f t="shared" si="178"/>
        <v>0</v>
      </c>
      <c r="M3819" t="str">
        <f t="shared" si="179"/>
        <v>3. High Velocity Loyalty (4+)</v>
      </c>
      <c r="N3819" t="str">
        <f>IFERROR(INDEX(Demographics!F:F, MATCH(A3819, Demographics!A:A, 0)), "Unspecified Bank")</f>
        <v>GT Bank</v>
      </c>
      <c r="O3819" t="str">
        <f>IFERROR(INDEX(Demographics!H:H, MATCH(A3819, Demographics!A:A, 0)) &amp; "", "Unknown Status")</f>
        <v>Permanent</v>
      </c>
    </row>
    <row r="3820" spans="1:15" x14ac:dyDescent="0.25">
      <c r="A3820" t="s">
        <v>4165</v>
      </c>
      <c r="B3820">
        <v>301998435</v>
      </c>
      <c r="C3820">
        <v>2</v>
      </c>
      <c r="D3820" s="1">
        <v>42943.413726851853</v>
      </c>
      <c r="E3820" s="1">
        <v>42943.371990740743</v>
      </c>
      <c r="F3820">
        <v>10000</v>
      </c>
      <c r="G3820">
        <v>11500</v>
      </c>
      <c r="H3820">
        <v>15</v>
      </c>
      <c r="J3820" t="s">
        <v>11</v>
      </c>
      <c r="K3820" s="2">
        <f t="shared" si="177"/>
        <v>0.15</v>
      </c>
      <c r="L3820">
        <f t="shared" si="178"/>
        <v>0</v>
      </c>
      <c r="M3820" t="str">
        <f t="shared" si="179"/>
        <v>2. Early Repeat (2-3)</v>
      </c>
      <c r="N3820" t="str">
        <f>IFERROR(INDEX(Demographics!F:F, MATCH(A3820, Demographics!A:A, 0)), "Unspecified Bank")</f>
        <v>FCMB</v>
      </c>
      <c r="O3820" t="str">
        <f>IFERROR(INDEX(Demographics!H:H, MATCH(A3820, Demographics!A:A, 0)) &amp; "", "Unknown Status")</f>
        <v>Permanent</v>
      </c>
    </row>
    <row r="3821" spans="1:15" x14ac:dyDescent="0.25">
      <c r="A3821" t="s">
        <v>4166</v>
      </c>
      <c r="B3821">
        <v>302002775</v>
      </c>
      <c r="C3821">
        <v>2</v>
      </c>
      <c r="D3821" s="1">
        <v>42945.893935185188</v>
      </c>
      <c r="E3821" s="1">
        <v>42945.852175925924</v>
      </c>
      <c r="F3821">
        <v>10000</v>
      </c>
      <c r="G3821">
        <v>13000</v>
      </c>
      <c r="H3821">
        <v>30</v>
      </c>
      <c r="J3821" t="s">
        <v>11</v>
      </c>
      <c r="K3821" s="2">
        <f t="shared" si="177"/>
        <v>0.3</v>
      </c>
      <c r="L3821">
        <f t="shared" si="178"/>
        <v>0</v>
      </c>
      <c r="M3821" t="str">
        <f t="shared" si="179"/>
        <v>2. Early Repeat (2-3)</v>
      </c>
      <c r="N3821" t="str">
        <f>IFERROR(INDEX(Demographics!F:F, MATCH(A3821, Demographics!A:A, 0)), "Unspecified Bank")</f>
        <v>GT Bank</v>
      </c>
      <c r="O3821" t="str">
        <f>IFERROR(INDEX(Demographics!H:H, MATCH(A3821, Demographics!A:A, 0)) &amp; "", "Unknown Status")</f>
        <v>Permanent</v>
      </c>
    </row>
    <row r="3822" spans="1:15" x14ac:dyDescent="0.25">
      <c r="A3822" t="s">
        <v>4167</v>
      </c>
      <c r="B3822">
        <v>301965688</v>
      </c>
      <c r="C3822">
        <v>2</v>
      </c>
      <c r="D3822" s="1">
        <v>42921.950011574074</v>
      </c>
      <c r="E3822" s="1">
        <v>42921.908263888887</v>
      </c>
      <c r="F3822">
        <v>10000</v>
      </c>
      <c r="G3822">
        <v>13000</v>
      </c>
      <c r="H3822">
        <v>30</v>
      </c>
      <c r="J3822" t="s">
        <v>11</v>
      </c>
      <c r="K3822" s="2">
        <f t="shared" si="177"/>
        <v>0.3</v>
      </c>
      <c r="L3822">
        <f t="shared" si="178"/>
        <v>0</v>
      </c>
      <c r="M3822" t="str">
        <f t="shared" si="179"/>
        <v>2. Early Repeat (2-3)</v>
      </c>
      <c r="N3822" t="str">
        <f>IFERROR(INDEX(Demographics!F:F, MATCH(A3822, Demographics!A:A, 0)), "Unspecified Bank")</f>
        <v>Sterling Bank</v>
      </c>
      <c r="O3822" t="str">
        <f>IFERROR(INDEX(Demographics!H:H, MATCH(A3822, Demographics!A:A, 0)) &amp; "", "Unknown Status")</f>
        <v>Permanent</v>
      </c>
    </row>
    <row r="3823" spans="1:15" x14ac:dyDescent="0.25">
      <c r="A3823" t="s">
        <v>4168</v>
      </c>
      <c r="B3823">
        <v>302003571</v>
      </c>
      <c r="C3823">
        <v>14</v>
      </c>
      <c r="D3823" s="1">
        <v>42946.634375000001</v>
      </c>
      <c r="E3823" s="1">
        <v>42946.592627314814</v>
      </c>
      <c r="F3823">
        <v>40000</v>
      </c>
      <c r="G3823">
        <v>44000</v>
      </c>
      <c r="H3823">
        <v>30</v>
      </c>
      <c r="J3823" t="s">
        <v>11</v>
      </c>
      <c r="K3823" s="2">
        <f t="shared" si="177"/>
        <v>0.1</v>
      </c>
      <c r="L3823">
        <f t="shared" si="178"/>
        <v>0</v>
      </c>
      <c r="M3823" t="str">
        <f t="shared" si="179"/>
        <v>3. High Velocity Loyalty (4+)</v>
      </c>
      <c r="N3823" t="str">
        <f>IFERROR(INDEX(Demographics!F:F, MATCH(A3823, Demographics!A:A, 0)), "Unspecified Bank")</f>
        <v>Zenith Bank</v>
      </c>
      <c r="O3823" t="str">
        <f>IFERROR(INDEX(Demographics!H:H, MATCH(A3823, Demographics!A:A, 0)) &amp; "", "Unknown Status")</f>
        <v>Permanent</v>
      </c>
    </row>
    <row r="3824" spans="1:15" x14ac:dyDescent="0.25">
      <c r="A3824" t="s">
        <v>4169</v>
      </c>
      <c r="B3824">
        <v>302000420</v>
      </c>
      <c r="C3824">
        <v>4</v>
      </c>
      <c r="D3824" s="1">
        <v>42944.506956018522</v>
      </c>
      <c r="E3824" s="1">
        <v>42944.464467592596</v>
      </c>
      <c r="F3824">
        <v>20000</v>
      </c>
      <c r="G3824">
        <v>22250</v>
      </c>
      <c r="H3824">
        <v>15</v>
      </c>
      <c r="J3824" t="s">
        <v>11</v>
      </c>
      <c r="K3824" s="2">
        <f t="shared" si="177"/>
        <v>0.1125</v>
      </c>
      <c r="L3824">
        <f t="shared" si="178"/>
        <v>0</v>
      </c>
      <c r="M3824" t="str">
        <f t="shared" si="179"/>
        <v>3. High Velocity Loyalty (4+)</v>
      </c>
      <c r="N3824" t="str">
        <f>IFERROR(INDEX(Demographics!F:F, MATCH(A3824, Demographics!A:A, 0)), "Unspecified Bank")</f>
        <v>Unspecified Bank</v>
      </c>
      <c r="O3824" t="str">
        <f>IFERROR(INDEX(Demographics!H:H, MATCH(A3824, Demographics!A:A, 0)) &amp; "", "Unknown Status")</f>
        <v>Unknown Status</v>
      </c>
    </row>
    <row r="3825" spans="1:15" x14ac:dyDescent="0.25">
      <c r="A3825" t="s">
        <v>4170</v>
      </c>
      <c r="B3825">
        <v>301975691</v>
      </c>
      <c r="C3825">
        <v>2</v>
      </c>
      <c r="D3825" s="1">
        <v>42929.397488425922</v>
      </c>
      <c r="E3825" s="1">
        <v>42929.355740740742</v>
      </c>
      <c r="F3825">
        <v>10000</v>
      </c>
      <c r="G3825">
        <v>13000</v>
      </c>
      <c r="H3825">
        <v>30</v>
      </c>
      <c r="J3825" t="s">
        <v>11</v>
      </c>
      <c r="K3825" s="2">
        <f t="shared" si="177"/>
        <v>0.3</v>
      </c>
      <c r="L3825">
        <f t="shared" si="178"/>
        <v>0</v>
      </c>
      <c r="M3825" t="str">
        <f t="shared" si="179"/>
        <v>2. Early Repeat (2-3)</v>
      </c>
      <c r="N3825" t="str">
        <f>IFERROR(INDEX(Demographics!F:F, MATCH(A3825, Demographics!A:A, 0)), "Unspecified Bank")</f>
        <v>Stanbic IBTC</v>
      </c>
      <c r="O3825" t="str">
        <f>IFERROR(INDEX(Demographics!H:H, MATCH(A3825, Demographics!A:A, 0)) &amp; "", "Unknown Status")</f>
        <v>Permanent</v>
      </c>
    </row>
    <row r="3826" spans="1:15" x14ac:dyDescent="0.25">
      <c r="A3826" t="s">
        <v>1843</v>
      </c>
      <c r="B3826">
        <v>301962128</v>
      </c>
      <c r="C3826">
        <v>4</v>
      </c>
      <c r="D3826" s="1">
        <v>42919.866631944446</v>
      </c>
      <c r="E3826" s="1">
        <v>42919.824872685182</v>
      </c>
      <c r="F3826">
        <v>10000</v>
      </c>
      <c r="G3826">
        <v>11125</v>
      </c>
      <c r="H3826">
        <v>15</v>
      </c>
      <c r="J3826" t="s">
        <v>11</v>
      </c>
      <c r="K3826" s="2">
        <f t="shared" si="177"/>
        <v>0.1125</v>
      </c>
      <c r="L3826">
        <f t="shared" si="178"/>
        <v>0</v>
      </c>
      <c r="M3826" t="str">
        <f t="shared" si="179"/>
        <v>3. High Velocity Loyalty (4+)</v>
      </c>
      <c r="N3826" t="str">
        <f>IFERROR(INDEX(Demographics!F:F, MATCH(A3826, Demographics!A:A, 0)), "Unspecified Bank")</f>
        <v>GT Bank</v>
      </c>
      <c r="O3826" t="str">
        <f>IFERROR(INDEX(Demographics!H:H, MATCH(A3826, Demographics!A:A, 0)) &amp; "", "Unknown Status")</f>
        <v>Permanent</v>
      </c>
    </row>
    <row r="3827" spans="1:15" x14ac:dyDescent="0.25">
      <c r="A3827" t="s">
        <v>4171</v>
      </c>
      <c r="B3827">
        <v>301989518</v>
      </c>
      <c r="C3827">
        <v>3</v>
      </c>
      <c r="D3827" s="1">
        <v>42937.642280092594</v>
      </c>
      <c r="E3827" s="1">
        <v>42937.600474537037</v>
      </c>
      <c r="F3827">
        <v>10000</v>
      </c>
      <c r="G3827">
        <v>11500</v>
      </c>
      <c r="H3827">
        <v>15</v>
      </c>
      <c r="J3827" t="s">
        <v>11</v>
      </c>
      <c r="K3827" s="2">
        <f t="shared" si="177"/>
        <v>0.15</v>
      </c>
      <c r="L3827">
        <f t="shared" si="178"/>
        <v>0</v>
      </c>
      <c r="M3827" t="str">
        <f t="shared" si="179"/>
        <v>2. Early Repeat (2-3)</v>
      </c>
      <c r="N3827" t="str">
        <f>IFERROR(INDEX(Demographics!F:F, MATCH(A3827, Demographics!A:A, 0)), "Unspecified Bank")</f>
        <v>Diamond Bank</v>
      </c>
      <c r="O3827" t="str">
        <f>IFERROR(INDEX(Demographics!H:H, MATCH(A3827, Demographics!A:A, 0)) &amp; "", "Unknown Status")</f>
        <v>Permanent</v>
      </c>
    </row>
    <row r="3828" spans="1:15" x14ac:dyDescent="0.25">
      <c r="A3828" t="s">
        <v>4172</v>
      </c>
      <c r="B3828">
        <v>301965370</v>
      </c>
      <c r="C3828">
        <v>2</v>
      </c>
      <c r="D3828" s="1">
        <v>42921.781736111108</v>
      </c>
      <c r="E3828" s="1">
        <v>42921.740011574075</v>
      </c>
      <c r="F3828">
        <v>20000</v>
      </c>
      <c r="G3828">
        <v>24500</v>
      </c>
      <c r="H3828">
        <v>30</v>
      </c>
      <c r="J3828" t="s">
        <v>11</v>
      </c>
      <c r="K3828" s="2">
        <f t="shared" si="177"/>
        <v>0.22500000000000001</v>
      </c>
      <c r="L3828">
        <f t="shared" si="178"/>
        <v>0</v>
      </c>
      <c r="M3828" t="str">
        <f t="shared" si="179"/>
        <v>2. Early Repeat (2-3)</v>
      </c>
      <c r="N3828" t="str">
        <f>IFERROR(INDEX(Demographics!F:F, MATCH(A3828, Demographics!A:A, 0)), "Unspecified Bank")</f>
        <v>Unspecified Bank</v>
      </c>
      <c r="O3828" t="str">
        <f>IFERROR(INDEX(Demographics!H:H, MATCH(A3828, Demographics!A:A, 0)) &amp; "", "Unknown Status")</f>
        <v>Unknown Status</v>
      </c>
    </row>
    <row r="3829" spans="1:15" x14ac:dyDescent="0.25">
      <c r="A3829" t="s">
        <v>4173</v>
      </c>
      <c r="B3829">
        <v>301995946</v>
      </c>
      <c r="C3829">
        <v>2</v>
      </c>
      <c r="D3829" s="1">
        <v>42941.872071759259</v>
      </c>
      <c r="E3829" s="1">
        <v>42941.830312500002</v>
      </c>
      <c r="F3829">
        <v>10000</v>
      </c>
      <c r="G3829">
        <v>11500</v>
      </c>
      <c r="H3829">
        <v>15</v>
      </c>
      <c r="J3829" t="s">
        <v>23</v>
      </c>
      <c r="K3829" s="2">
        <f t="shared" si="177"/>
        <v>0.15</v>
      </c>
      <c r="L3829">
        <f t="shared" si="178"/>
        <v>1</v>
      </c>
      <c r="M3829" t="str">
        <f t="shared" si="179"/>
        <v>2. Early Repeat (2-3)</v>
      </c>
      <c r="N3829" t="str">
        <f>IFERROR(INDEX(Demographics!F:F, MATCH(A3829, Demographics!A:A, 0)), "Unspecified Bank")</f>
        <v>UBA</v>
      </c>
      <c r="O3829" t="str">
        <f>IFERROR(INDEX(Demographics!H:H, MATCH(A3829, Demographics!A:A, 0)) &amp; "", "Unknown Status")</f>
        <v/>
      </c>
    </row>
    <row r="3830" spans="1:15" x14ac:dyDescent="0.25">
      <c r="A3830" t="s">
        <v>4174</v>
      </c>
      <c r="B3830">
        <v>301971351</v>
      </c>
      <c r="C3830">
        <v>8</v>
      </c>
      <c r="D3830" s="1">
        <v>42926.526261574072</v>
      </c>
      <c r="E3830" s="1">
        <v>42926.483842592592</v>
      </c>
      <c r="F3830">
        <v>30000</v>
      </c>
      <c r="G3830">
        <v>39000</v>
      </c>
      <c r="H3830">
        <v>60</v>
      </c>
      <c r="J3830" t="s">
        <v>23</v>
      </c>
      <c r="K3830" s="2">
        <f t="shared" si="177"/>
        <v>0.3</v>
      </c>
      <c r="L3830">
        <f t="shared" si="178"/>
        <v>1</v>
      </c>
      <c r="M3830" t="str">
        <f t="shared" si="179"/>
        <v>3. High Velocity Loyalty (4+)</v>
      </c>
      <c r="N3830" t="str">
        <f>IFERROR(INDEX(Demographics!F:F, MATCH(A3830, Demographics!A:A, 0)), "Unspecified Bank")</f>
        <v>Unspecified Bank</v>
      </c>
      <c r="O3830" t="str">
        <f>IFERROR(INDEX(Demographics!H:H, MATCH(A3830, Demographics!A:A, 0)) &amp; "", "Unknown Status")</f>
        <v>Unknown Status</v>
      </c>
    </row>
    <row r="3831" spans="1:15" x14ac:dyDescent="0.25">
      <c r="A3831" t="s">
        <v>4175</v>
      </c>
      <c r="B3831">
        <v>302000071</v>
      </c>
      <c r="C3831">
        <v>6</v>
      </c>
      <c r="D3831" s="1">
        <v>42944.368391203701</v>
      </c>
      <c r="E3831" s="1">
        <v>42944.326666666668</v>
      </c>
      <c r="F3831">
        <v>10000</v>
      </c>
      <c r="G3831">
        <v>13000</v>
      </c>
      <c r="H3831">
        <v>30</v>
      </c>
      <c r="J3831" t="s">
        <v>23</v>
      </c>
      <c r="K3831" s="2">
        <f t="shared" si="177"/>
        <v>0.3</v>
      </c>
      <c r="L3831">
        <f t="shared" si="178"/>
        <v>1</v>
      </c>
      <c r="M3831" t="str">
        <f t="shared" si="179"/>
        <v>3. High Velocity Loyalty (4+)</v>
      </c>
      <c r="N3831" t="str">
        <f>IFERROR(INDEX(Demographics!F:F, MATCH(A3831, Demographics!A:A, 0)), "Unspecified Bank")</f>
        <v>Skye Bank</v>
      </c>
      <c r="O3831" t="str">
        <f>IFERROR(INDEX(Demographics!H:H, MATCH(A3831, Demographics!A:A, 0)) &amp; "", "Unknown Status")</f>
        <v>Permanent</v>
      </c>
    </row>
    <row r="3832" spans="1:15" x14ac:dyDescent="0.25">
      <c r="A3832" t="s">
        <v>4176</v>
      </c>
      <c r="B3832">
        <v>301974936</v>
      </c>
      <c r="C3832">
        <v>7</v>
      </c>
      <c r="D3832" s="1">
        <v>42928.719421296293</v>
      </c>
      <c r="E3832" s="1">
        <v>42928.677662037036</v>
      </c>
      <c r="F3832">
        <v>10000</v>
      </c>
      <c r="G3832">
        <v>11500</v>
      </c>
      <c r="H3832">
        <v>15</v>
      </c>
      <c r="J3832" t="s">
        <v>23</v>
      </c>
      <c r="K3832" s="2">
        <f t="shared" si="177"/>
        <v>0.15</v>
      </c>
      <c r="L3832">
        <f t="shared" si="178"/>
        <v>1</v>
      </c>
      <c r="M3832" t="str">
        <f t="shared" si="179"/>
        <v>3. High Velocity Loyalty (4+)</v>
      </c>
      <c r="N3832" t="str">
        <f>IFERROR(INDEX(Demographics!F:F, MATCH(A3832, Demographics!A:A, 0)), "Unspecified Bank")</f>
        <v>Skye Bank</v>
      </c>
      <c r="O3832" t="str">
        <f>IFERROR(INDEX(Demographics!H:H, MATCH(A3832, Demographics!A:A, 0)) &amp; "", "Unknown Status")</f>
        <v/>
      </c>
    </row>
    <row r="3833" spans="1:15" x14ac:dyDescent="0.25">
      <c r="A3833" t="s">
        <v>4177</v>
      </c>
      <c r="B3833">
        <v>301989168</v>
      </c>
      <c r="C3833">
        <v>3</v>
      </c>
      <c r="D3833" s="1">
        <v>42937.505567129629</v>
      </c>
      <c r="E3833" s="1">
        <v>42937.463680555556</v>
      </c>
      <c r="F3833">
        <v>10000</v>
      </c>
      <c r="G3833">
        <v>13000</v>
      </c>
      <c r="H3833">
        <v>30</v>
      </c>
      <c r="J3833" t="s">
        <v>23</v>
      </c>
      <c r="K3833" s="2">
        <f t="shared" si="177"/>
        <v>0.3</v>
      </c>
      <c r="L3833">
        <f t="shared" si="178"/>
        <v>1</v>
      </c>
      <c r="M3833" t="str">
        <f t="shared" si="179"/>
        <v>2. Early Repeat (2-3)</v>
      </c>
      <c r="N3833" t="str">
        <f>IFERROR(INDEX(Demographics!F:F, MATCH(A3833, Demographics!A:A, 0)), "Unspecified Bank")</f>
        <v>Access Bank</v>
      </c>
      <c r="O3833" t="str">
        <f>IFERROR(INDEX(Demographics!H:H, MATCH(A3833, Demographics!A:A, 0)) &amp; "", "Unknown Status")</f>
        <v>Permanent</v>
      </c>
    </row>
    <row r="3834" spans="1:15" x14ac:dyDescent="0.25">
      <c r="A3834" t="s">
        <v>4178</v>
      </c>
      <c r="B3834">
        <v>301998997</v>
      </c>
      <c r="C3834">
        <v>3</v>
      </c>
      <c r="D3834" s="1">
        <v>42943.658321759256</v>
      </c>
      <c r="E3834" s="1">
        <v>42943.616585648146</v>
      </c>
      <c r="F3834">
        <v>10000</v>
      </c>
      <c r="G3834">
        <v>13000</v>
      </c>
      <c r="H3834">
        <v>30</v>
      </c>
      <c r="J3834" t="s">
        <v>23</v>
      </c>
      <c r="K3834" s="2">
        <f t="shared" si="177"/>
        <v>0.3</v>
      </c>
      <c r="L3834">
        <f t="shared" si="178"/>
        <v>1</v>
      </c>
      <c r="M3834" t="str">
        <f t="shared" si="179"/>
        <v>2. Early Repeat (2-3)</v>
      </c>
      <c r="N3834" t="str">
        <f>IFERROR(INDEX(Demographics!F:F, MATCH(A3834, Demographics!A:A, 0)), "Unspecified Bank")</f>
        <v>First Bank</v>
      </c>
      <c r="O3834" t="str">
        <f>IFERROR(INDEX(Demographics!H:H, MATCH(A3834, Demographics!A:A, 0)) &amp; "", "Unknown Status")</f>
        <v>Permanent</v>
      </c>
    </row>
    <row r="3835" spans="1:15" x14ac:dyDescent="0.25">
      <c r="A3835" t="s">
        <v>4179</v>
      </c>
      <c r="B3835">
        <v>301998111</v>
      </c>
      <c r="C3835">
        <v>6</v>
      </c>
      <c r="D3835" s="1">
        <v>42943.188032407408</v>
      </c>
      <c r="E3835" s="1">
        <v>42943.146261574075</v>
      </c>
      <c r="F3835">
        <v>40000</v>
      </c>
      <c r="G3835">
        <v>48000</v>
      </c>
      <c r="H3835">
        <v>60</v>
      </c>
      <c r="J3835" t="s">
        <v>11</v>
      </c>
      <c r="K3835" s="2">
        <f t="shared" si="177"/>
        <v>0.2</v>
      </c>
      <c r="L3835">
        <f t="shared" si="178"/>
        <v>0</v>
      </c>
      <c r="M3835" t="str">
        <f t="shared" si="179"/>
        <v>3. High Velocity Loyalty (4+)</v>
      </c>
      <c r="N3835" t="str">
        <f>IFERROR(INDEX(Demographics!F:F, MATCH(A3835, Demographics!A:A, 0)), "Unspecified Bank")</f>
        <v>First Bank</v>
      </c>
      <c r="O3835" t="str">
        <f>IFERROR(INDEX(Demographics!H:H, MATCH(A3835, Demographics!A:A, 0)) &amp; "", "Unknown Status")</f>
        <v>Permanent</v>
      </c>
    </row>
    <row r="3836" spans="1:15" x14ac:dyDescent="0.25">
      <c r="A3836" t="s">
        <v>4180</v>
      </c>
      <c r="B3836">
        <v>301982576</v>
      </c>
      <c r="C3836">
        <v>2</v>
      </c>
      <c r="D3836" s="1">
        <v>42933.819745370369</v>
      </c>
      <c r="E3836" s="1">
        <v>42933.777986111112</v>
      </c>
      <c r="F3836">
        <v>10000</v>
      </c>
      <c r="G3836">
        <v>13000</v>
      </c>
      <c r="H3836">
        <v>30</v>
      </c>
      <c r="J3836" t="s">
        <v>11</v>
      </c>
      <c r="K3836" s="2">
        <f t="shared" si="177"/>
        <v>0.3</v>
      </c>
      <c r="L3836">
        <f t="shared" si="178"/>
        <v>0</v>
      </c>
      <c r="M3836" t="str">
        <f t="shared" si="179"/>
        <v>2. Early Repeat (2-3)</v>
      </c>
      <c r="N3836" t="str">
        <f>IFERROR(INDEX(Demographics!F:F, MATCH(A3836, Demographics!A:A, 0)), "Unspecified Bank")</f>
        <v>Unspecified Bank</v>
      </c>
      <c r="O3836" t="str">
        <f>IFERROR(INDEX(Demographics!H:H, MATCH(A3836, Demographics!A:A, 0)) &amp; "", "Unknown Status")</f>
        <v>Unknown Status</v>
      </c>
    </row>
    <row r="3837" spans="1:15" x14ac:dyDescent="0.25">
      <c r="A3837" t="s">
        <v>4181</v>
      </c>
      <c r="B3837">
        <v>301975415</v>
      </c>
      <c r="C3837">
        <v>19</v>
      </c>
      <c r="D3837" s="1">
        <v>42929.120173611111</v>
      </c>
      <c r="E3837" s="1">
        <v>42929.078425925924</v>
      </c>
      <c r="F3837">
        <v>50000</v>
      </c>
      <c r="G3837">
        <v>52500</v>
      </c>
      <c r="H3837">
        <v>30</v>
      </c>
      <c r="J3837" t="s">
        <v>11</v>
      </c>
      <c r="K3837" s="2">
        <f t="shared" si="177"/>
        <v>0.05</v>
      </c>
      <c r="L3837">
        <f t="shared" si="178"/>
        <v>0</v>
      </c>
      <c r="M3837" t="str">
        <f t="shared" si="179"/>
        <v>3. High Velocity Loyalty (4+)</v>
      </c>
      <c r="N3837" t="str">
        <f>IFERROR(INDEX(Demographics!F:F, MATCH(A3837, Demographics!A:A, 0)), "Unspecified Bank")</f>
        <v>GT Bank</v>
      </c>
      <c r="O3837" t="str">
        <f>IFERROR(INDEX(Demographics!H:H, MATCH(A3837, Demographics!A:A, 0)) &amp; "", "Unknown Status")</f>
        <v>Permanent</v>
      </c>
    </row>
    <row r="3838" spans="1:15" x14ac:dyDescent="0.25">
      <c r="A3838" t="s">
        <v>4182</v>
      </c>
      <c r="B3838">
        <v>301997716</v>
      </c>
      <c r="C3838">
        <v>2</v>
      </c>
      <c r="D3838" s="1">
        <v>42942.853738425925</v>
      </c>
      <c r="E3838" s="1">
        <v>42942.812002314815</v>
      </c>
      <c r="F3838">
        <v>10000</v>
      </c>
      <c r="G3838">
        <v>13000</v>
      </c>
      <c r="H3838">
        <v>30</v>
      </c>
      <c r="J3838" t="s">
        <v>11</v>
      </c>
      <c r="K3838" s="2">
        <f t="shared" si="177"/>
        <v>0.3</v>
      </c>
      <c r="L3838">
        <f t="shared" si="178"/>
        <v>0</v>
      </c>
      <c r="M3838" t="str">
        <f t="shared" si="179"/>
        <v>2. Early Repeat (2-3)</v>
      </c>
      <c r="N3838" t="str">
        <f>IFERROR(INDEX(Demographics!F:F, MATCH(A3838, Demographics!A:A, 0)), "Unspecified Bank")</f>
        <v>Unspecified Bank</v>
      </c>
      <c r="O3838" t="str">
        <f>IFERROR(INDEX(Demographics!H:H, MATCH(A3838, Demographics!A:A, 0)) &amp; "", "Unknown Status")</f>
        <v>Unknown Status</v>
      </c>
    </row>
    <row r="3839" spans="1:15" x14ac:dyDescent="0.25">
      <c r="A3839" t="s">
        <v>4183</v>
      </c>
      <c r="B3839">
        <v>301962463</v>
      </c>
      <c r="C3839">
        <v>10</v>
      </c>
      <c r="D3839" s="1">
        <v>42920.215243055558</v>
      </c>
      <c r="E3839" s="1">
        <v>42920.173483796294</v>
      </c>
      <c r="F3839">
        <v>10000</v>
      </c>
      <c r="G3839">
        <v>11000</v>
      </c>
      <c r="H3839">
        <v>30</v>
      </c>
      <c r="J3839" t="s">
        <v>11</v>
      </c>
      <c r="K3839" s="2">
        <f t="shared" si="177"/>
        <v>0.1</v>
      </c>
      <c r="L3839">
        <f t="shared" si="178"/>
        <v>0</v>
      </c>
      <c r="M3839" t="str">
        <f t="shared" si="179"/>
        <v>3. High Velocity Loyalty (4+)</v>
      </c>
      <c r="N3839" t="str">
        <f>IFERROR(INDEX(Demographics!F:F, MATCH(A3839, Demographics!A:A, 0)), "Unspecified Bank")</f>
        <v>Unspecified Bank</v>
      </c>
      <c r="O3839" t="str">
        <f>IFERROR(INDEX(Demographics!H:H, MATCH(A3839, Demographics!A:A, 0)) &amp; "", "Unknown Status")</f>
        <v>Unknown Status</v>
      </c>
    </row>
    <row r="3840" spans="1:15" x14ac:dyDescent="0.25">
      <c r="A3840" t="s">
        <v>4184</v>
      </c>
      <c r="B3840">
        <v>301985651</v>
      </c>
      <c r="C3840">
        <v>2</v>
      </c>
      <c r="D3840" s="1">
        <v>42935.553437499999</v>
      </c>
      <c r="E3840" s="1">
        <v>42935.511701388888</v>
      </c>
      <c r="F3840">
        <v>10000</v>
      </c>
      <c r="G3840">
        <v>11500</v>
      </c>
      <c r="H3840">
        <v>15</v>
      </c>
      <c r="I3840" t="s">
        <v>4185</v>
      </c>
      <c r="J3840" t="s">
        <v>11</v>
      </c>
      <c r="K3840" s="2">
        <f t="shared" si="177"/>
        <v>0.15</v>
      </c>
      <c r="L3840">
        <f t="shared" si="178"/>
        <v>0</v>
      </c>
      <c r="M3840" t="str">
        <f t="shared" si="179"/>
        <v>2. Early Repeat (2-3)</v>
      </c>
      <c r="N3840" t="str">
        <f>IFERROR(INDEX(Demographics!F:F, MATCH(A3840, Demographics!A:A, 0)), "Unspecified Bank")</f>
        <v>GT Bank</v>
      </c>
      <c r="O3840" t="str">
        <f>IFERROR(INDEX(Demographics!H:H, MATCH(A3840, Demographics!A:A, 0)) &amp; "", "Unknown Status")</f>
        <v/>
      </c>
    </row>
    <row r="3841" spans="1:15" x14ac:dyDescent="0.25">
      <c r="A3841" t="s">
        <v>4186</v>
      </c>
      <c r="B3841">
        <v>301996124</v>
      </c>
      <c r="C3841">
        <v>13</v>
      </c>
      <c r="D3841" s="1">
        <v>42941.978368055556</v>
      </c>
      <c r="E3841" s="1">
        <v>42941.936620370368</v>
      </c>
      <c r="F3841">
        <v>30000</v>
      </c>
      <c r="G3841">
        <v>34500</v>
      </c>
      <c r="H3841">
        <v>30</v>
      </c>
      <c r="J3841" t="s">
        <v>11</v>
      </c>
      <c r="K3841" s="2">
        <f t="shared" si="177"/>
        <v>0.15</v>
      </c>
      <c r="L3841">
        <f t="shared" si="178"/>
        <v>0</v>
      </c>
      <c r="M3841" t="str">
        <f t="shared" si="179"/>
        <v>3. High Velocity Loyalty (4+)</v>
      </c>
      <c r="N3841" t="str">
        <f>IFERROR(INDEX(Demographics!F:F, MATCH(A3841, Demographics!A:A, 0)), "Unspecified Bank")</f>
        <v>Diamond Bank</v>
      </c>
      <c r="O3841" t="str">
        <f>IFERROR(INDEX(Demographics!H:H, MATCH(A3841, Demographics!A:A, 0)) &amp; "", "Unknown Status")</f>
        <v>Permanent</v>
      </c>
    </row>
    <row r="3842" spans="1:15" x14ac:dyDescent="0.25">
      <c r="A3842" t="s">
        <v>4187</v>
      </c>
      <c r="B3842">
        <v>301970390</v>
      </c>
      <c r="C3842">
        <v>10</v>
      </c>
      <c r="D3842" s="1">
        <v>42925.692754629628</v>
      </c>
      <c r="E3842" s="1">
        <v>42925.651006944441</v>
      </c>
      <c r="F3842">
        <v>30000</v>
      </c>
      <c r="G3842">
        <v>33000</v>
      </c>
      <c r="H3842">
        <v>30</v>
      </c>
      <c r="J3842" t="s">
        <v>23</v>
      </c>
      <c r="K3842" s="2">
        <f t="shared" si="177"/>
        <v>0.1</v>
      </c>
      <c r="L3842">
        <f t="shared" si="178"/>
        <v>1</v>
      </c>
      <c r="M3842" t="str">
        <f t="shared" si="179"/>
        <v>3. High Velocity Loyalty (4+)</v>
      </c>
      <c r="N3842" t="str">
        <f>IFERROR(INDEX(Demographics!F:F, MATCH(A3842, Demographics!A:A, 0)), "Unspecified Bank")</f>
        <v>UBA</v>
      </c>
      <c r="O3842" t="str">
        <f>IFERROR(INDEX(Demographics!H:H, MATCH(A3842, Demographics!A:A, 0)) &amp; "", "Unknown Status")</f>
        <v>Student</v>
      </c>
    </row>
    <row r="3843" spans="1:15" x14ac:dyDescent="0.25">
      <c r="A3843" t="s">
        <v>4188</v>
      </c>
      <c r="B3843">
        <v>301984955</v>
      </c>
      <c r="C3843">
        <v>2</v>
      </c>
      <c r="D3843" s="1">
        <v>42935.227858796294</v>
      </c>
      <c r="E3843" s="1">
        <v>42935.186111111114</v>
      </c>
      <c r="F3843">
        <v>10000</v>
      </c>
      <c r="G3843">
        <v>13000</v>
      </c>
      <c r="H3843">
        <v>30</v>
      </c>
      <c r="J3843" t="s">
        <v>11</v>
      </c>
      <c r="K3843" s="2">
        <f t="shared" ref="K3843:K3906" si="180">(G3843 - F3843) / F3843</f>
        <v>0.3</v>
      </c>
      <c r="L3843">
        <f t="shared" ref="L3843:L3906" si="181">IF(J3843="bad", 1, 0)</f>
        <v>0</v>
      </c>
      <c r="M3843" t="str">
        <f t="shared" ref="M3843:M3906" si="182">IF(C3843=1, "1. First-Time Applicant", IF(C3843&lt;=3, "2. Early Repeat (2-3)", "3. High Velocity Loyalty (4+)"))</f>
        <v>2. Early Repeat (2-3)</v>
      </c>
      <c r="N3843" t="str">
        <f>IFERROR(INDEX(Demographics!F:F, MATCH(A3843, Demographics!A:A, 0)), "Unspecified Bank")</f>
        <v>FCMB</v>
      </c>
      <c r="O3843" t="str">
        <f>IFERROR(INDEX(Demographics!H:H, MATCH(A3843, Demographics!A:A, 0)) &amp; "", "Unknown Status")</f>
        <v/>
      </c>
    </row>
    <row r="3844" spans="1:15" x14ac:dyDescent="0.25">
      <c r="A3844" t="s">
        <v>4189</v>
      </c>
      <c r="B3844">
        <v>301981278</v>
      </c>
      <c r="C3844">
        <v>5</v>
      </c>
      <c r="D3844" s="1">
        <v>42933.346817129626</v>
      </c>
      <c r="E3844" s="1">
        <v>42933.304351851853</v>
      </c>
      <c r="F3844">
        <v>20000</v>
      </c>
      <c r="G3844">
        <v>24500</v>
      </c>
      <c r="H3844">
        <v>30</v>
      </c>
      <c r="J3844" t="s">
        <v>11</v>
      </c>
      <c r="K3844" s="2">
        <f t="shared" si="180"/>
        <v>0.22500000000000001</v>
      </c>
      <c r="L3844">
        <f t="shared" si="181"/>
        <v>0</v>
      </c>
      <c r="M3844" t="str">
        <f t="shared" si="182"/>
        <v>3. High Velocity Loyalty (4+)</v>
      </c>
      <c r="N3844" t="str">
        <f>IFERROR(INDEX(Demographics!F:F, MATCH(A3844, Demographics!A:A, 0)), "Unspecified Bank")</f>
        <v>GT Bank</v>
      </c>
      <c r="O3844" t="str">
        <f>IFERROR(INDEX(Demographics!H:H, MATCH(A3844, Demographics!A:A, 0)) &amp; "", "Unknown Status")</f>
        <v>Permanent</v>
      </c>
    </row>
    <row r="3845" spans="1:15" x14ac:dyDescent="0.25">
      <c r="A3845" t="s">
        <v>4190</v>
      </c>
      <c r="B3845">
        <v>301980377</v>
      </c>
      <c r="C3845">
        <v>2</v>
      </c>
      <c r="D3845" s="1">
        <v>42932.59747685185</v>
      </c>
      <c r="E3845" s="1">
        <v>42932.55572916667</v>
      </c>
      <c r="F3845">
        <v>10000</v>
      </c>
      <c r="G3845">
        <v>13000</v>
      </c>
      <c r="H3845">
        <v>30</v>
      </c>
      <c r="I3845" t="s">
        <v>4191</v>
      </c>
      <c r="J3845" t="s">
        <v>11</v>
      </c>
      <c r="K3845" s="2">
        <f t="shared" si="180"/>
        <v>0.3</v>
      </c>
      <c r="L3845">
        <f t="shared" si="181"/>
        <v>0</v>
      </c>
      <c r="M3845" t="str">
        <f t="shared" si="182"/>
        <v>2. Early Repeat (2-3)</v>
      </c>
      <c r="N3845" t="str">
        <f>IFERROR(INDEX(Demographics!F:F, MATCH(A3845, Demographics!A:A, 0)), "Unspecified Bank")</f>
        <v>Diamond Bank</v>
      </c>
      <c r="O3845" t="str">
        <f>IFERROR(INDEX(Demographics!H:H, MATCH(A3845, Demographics!A:A, 0)) &amp; "", "Unknown Status")</f>
        <v>Unemployed</v>
      </c>
    </row>
    <row r="3846" spans="1:15" x14ac:dyDescent="0.25">
      <c r="A3846" t="s">
        <v>4192</v>
      </c>
      <c r="B3846">
        <v>301973355</v>
      </c>
      <c r="C3846">
        <v>3</v>
      </c>
      <c r="D3846" s="1">
        <v>42927.687569444446</v>
      </c>
      <c r="E3846" s="1">
        <v>42927.645833333336</v>
      </c>
      <c r="F3846">
        <v>10000</v>
      </c>
      <c r="G3846">
        <v>13000</v>
      </c>
      <c r="H3846">
        <v>30</v>
      </c>
      <c r="J3846" t="s">
        <v>11</v>
      </c>
      <c r="K3846" s="2">
        <f t="shared" si="180"/>
        <v>0.3</v>
      </c>
      <c r="L3846">
        <f t="shared" si="181"/>
        <v>0</v>
      </c>
      <c r="M3846" t="str">
        <f t="shared" si="182"/>
        <v>2. Early Repeat (2-3)</v>
      </c>
      <c r="N3846" t="str">
        <f>IFERROR(INDEX(Demographics!F:F, MATCH(A3846, Demographics!A:A, 0)), "Unspecified Bank")</f>
        <v>First Bank</v>
      </c>
      <c r="O3846" t="str">
        <f>IFERROR(INDEX(Demographics!H:H, MATCH(A3846, Demographics!A:A, 0)) &amp; "", "Unknown Status")</f>
        <v/>
      </c>
    </row>
    <row r="3847" spans="1:15" x14ac:dyDescent="0.25">
      <c r="A3847" t="s">
        <v>4193</v>
      </c>
      <c r="B3847">
        <v>301974631</v>
      </c>
      <c r="C3847">
        <v>9</v>
      </c>
      <c r="D3847" s="1">
        <v>42928.57540509259</v>
      </c>
      <c r="E3847" s="1">
        <v>42928.53365740741</v>
      </c>
      <c r="F3847">
        <v>30000</v>
      </c>
      <c r="G3847">
        <v>34500</v>
      </c>
      <c r="H3847">
        <v>30</v>
      </c>
      <c r="J3847" t="s">
        <v>11</v>
      </c>
      <c r="K3847" s="2">
        <f t="shared" si="180"/>
        <v>0.15</v>
      </c>
      <c r="L3847">
        <f t="shared" si="181"/>
        <v>0</v>
      </c>
      <c r="M3847" t="str">
        <f t="shared" si="182"/>
        <v>3. High Velocity Loyalty (4+)</v>
      </c>
      <c r="N3847" t="str">
        <f>IFERROR(INDEX(Demographics!F:F, MATCH(A3847, Demographics!A:A, 0)), "Unspecified Bank")</f>
        <v>Diamond Bank</v>
      </c>
      <c r="O3847" t="str">
        <f>IFERROR(INDEX(Demographics!H:H, MATCH(A3847, Demographics!A:A, 0)) &amp; "", "Unknown Status")</f>
        <v>Permanent</v>
      </c>
    </row>
    <row r="3848" spans="1:15" x14ac:dyDescent="0.25">
      <c r="A3848" t="s">
        <v>4194</v>
      </c>
      <c r="B3848">
        <v>301975638</v>
      </c>
      <c r="C3848">
        <v>4</v>
      </c>
      <c r="D3848" s="1">
        <v>42929.369305555556</v>
      </c>
      <c r="E3848" s="1">
        <v>42929.326828703706</v>
      </c>
      <c r="F3848">
        <v>10000</v>
      </c>
      <c r="G3848">
        <v>13000</v>
      </c>
      <c r="H3848">
        <v>30</v>
      </c>
      <c r="J3848" t="s">
        <v>11</v>
      </c>
      <c r="K3848" s="2">
        <f t="shared" si="180"/>
        <v>0.3</v>
      </c>
      <c r="L3848">
        <f t="shared" si="181"/>
        <v>0</v>
      </c>
      <c r="M3848" t="str">
        <f t="shared" si="182"/>
        <v>3. High Velocity Loyalty (4+)</v>
      </c>
      <c r="N3848" t="str">
        <f>IFERROR(INDEX(Demographics!F:F, MATCH(A3848, Demographics!A:A, 0)), "Unspecified Bank")</f>
        <v>Unspecified Bank</v>
      </c>
      <c r="O3848" t="str">
        <f>IFERROR(INDEX(Demographics!H:H, MATCH(A3848, Demographics!A:A, 0)) &amp; "", "Unknown Status")</f>
        <v>Unknown Status</v>
      </c>
    </row>
    <row r="3849" spans="1:15" x14ac:dyDescent="0.25">
      <c r="A3849" t="s">
        <v>4195</v>
      </c>
      <c r="B3849">
        <v>301982690</v>
      </c>
      <c r="C3849">
        <v>4</v>
      </c>
      <c r="D3849" s="1">
        <v>42933.869039351855</v>
      </c>
      <c r="E3849" s="1">
        <v>42933.826550925929</v>
      </c>
      <c r="F3849">
        <v>10000</v>
      </c>
      <c r="G3849">
        <v>12250</v>
      </c>
      <c r="H3849">
        <v>30</v>
      </c>
      <c r="J3849" t="s">
        <v>11</v>
      </c>
      <c r="K3849" s="2">
        <f t="shared" si="180"/>
        <v>0.22500000000000001</v>
      </c>
      <c r="L3849">
        <f t="shared" si="181"/>
        <v>0</v>
      </c>
      <c r="M3849" t="str">
        <f t="shared" si="182"/>
        <v>3. High Velocity Loyalty (4+)</v>
      </c>
      <c r="N3849" t="str">
        <f>IFERROR(INDEX(Demographics!F:F, MATCH(A3849, Demographics!A:A, 0)), "Unspecified Bank")</f>
        <v>Unspecified Bank</v>
      </c>
      <c r="O3849" t="str">
        <f>IFERROR(INDEX(Demographics!H:H, MATCH(A3849, Demographics!A:A, 0)) &amp; "", "Unknown Status")</f>
        <v>Unknown Status</v>
      </c>
    </row>
    <row r="3850" spans="1:15" x14ac:dyDescent="0.25">
      <c r="A3850" t="s">
        <v>4196</v>
      </c>
      <c r="B3850">
        <v>301970210</v>
      </c>
      <c r="C3850">
        <v>7</v>
      </c>
      <c r="D3850" s="1">
        <v>42925.565000000002</v>
      </c>
      <c r="E3850" s="1">
        <v>42925.523275462961</v>
      </c>
      <c r="F3850">
        <v>30000</v>
      </c>
      <c r="G3850">
        <v>34500</v>
      </c>
      <c r="H3850">
        <v>30</v>
      </c>
      <c r="J3850" t="s">
        <v>11</v>
      </c>
      <c r="K3850" s="2">
        <f t="shared" si="180"/>
        <v>0.15</v>
      </c>
      <c r="L3850">
        <f t="shared" si="181"/>
        <v>0</v>
      </c>
      <c r="M3850" t="str">
        <f t="shared" si="182"/>
        <v>3. High Velocity Loyalty (4+)</v>
      </c>
      <c r="N3850" t="str">
        <f>IFERROR(INDEX(Demographics!F:F, MATCH(A3850, Demographics!A:A, 0)), "Unspecified Bank")</f>
        <v>Unspecified Bank</v>
      </c>
      <c r="O3850" t="str">
        <f>IFERROR(INDEX(Demographics!H:H, MATCH(A3850, Demographics!A:A, 0)) &amp; "", "Unknown Status")</f>
        <v>Unknown Status</v>
      </c>
    </row>
    <row r="3851" spans="1:15" x14ac:dyDescent="0.25">
      <c r="A3851" t="s">
        <v>4197</v>
      </c>
      <c r="B3851">
        <v>301992704</v>
      </c>
      <c r="C3851">
        <v>2</v>
      </c>
      <c r="D3851" s="1">
        <v>42940.230682870373</v>
      </c>
      <c r="E3851" s="1">
        <v>42940.188807870371</v>
      </c>
      <c r="F3851">
        <v>10000</v>
      </c>
      <c r="G3851">
        <v>13000</v>
      </c>
      <c r="H3851">
        <v>30</v>
      </c>
      <c r="J3851" t="s">
        <v>11</v>
      </c>
      <c r="K3851" s="2">
        <f t="shared" si="180"/>
        <v>0.3</v>
      </c>
      <c r="L3851">
        <f t="shared" si="181"/>
        <v>0</v>
      </c>
      <c r="M3851" t="str">
        <f t="shared" si="182"/>
        <v>2. Early Repeat (2-3)</v>
      </c>
      <c r="N3851" t="str">
        <f>IFERROR(INDEX(Demographics!F:F, MATCH(A3851, Demographics!A:A, 0)), "Unspecified Bank")</f>
        <v>Wema Bank</v>
      </c>
      <c r="O3851" t="str">
        <f>IFERROR(INDEX(Demographics!H:H, MATCH(A3851, Demographics!A:A, 0)) &amp; "", "Unknown Status")</f>
        <v>Permanent</v>
      </c>
    </row>
    <row r="3852" spans="1:15" x14ac:dyDescent="0.25">
      <c r="A3852" t="s">
        <v>3752</v>
      </c>
      <c r="B3852">
        <v>301959835</v>
      </c>
      <c r="C3852">
        <v>8</v>
      </c>
      <c r="D3852" s="1">
        <v>42918.49554398148</v>
      </c>
      <c r="E3852" s="1">
        <v>42918.452951388892</v>
      </c>
      <c r="F3852">
        <v>35000</v>
      </c>
      <c r="G3852">
        <v>42000</v>
      </c>
      <c r="H3852">
        <v>60</v>
      </c>
      <c r="J3852" t="s">
        <v>11</v>
      </c>
      <c r="K3852" s="2">
        <f t="shared" si="180"/>
        <v>0.2</v>
      </c>
      <c r="L3852">
        <f t="shared" si="181"/>
        <v>0</v>
      </c>
      <c r="M3852" t="str">
        <f t="shared" si="182"/>
        <v>3. High Velocity Loyalty (4+)</v>
      </c>
      <c r="N3852" t="str">
        <f>IFERROR(INDEX(Demographics!F:F, MATCH(A3852, Demographics!A:A, 0)), "Unspecified Bank")</f>
        <v>Access Bank</v>
      </c>
      <c r="O3852" t="str">
        <f>IFERROR(INDEX(Demographics!H:H, MATCH(A3852, Demographics!A:A, 0)) &amp; "", "Unknown Status")</f>
        <v>Self-Employed</v>
      </c>
    </row>
    <row r="3853" spans="1:15" x14ac:dyDescent="0.25">
      <c r="A3853" t="s">
        <v>4198</v>
      </c>
      <c r="B3853">
        <v>301996732</v>
      </c>
      <c r="C3853">
        <v>2</v>
      </c>
      <c r="D3853" s="1">
        <v>42942.466689814813</v>
      </c>
      <c r="E3853" s="1">
        <v>42942.424930555557</v>
      </c>
      <c r="F3853">
        <v>10000</v>
      </c>
      <c r="G3853">
        <v>13000</v>
      </c>
      <c r="H3853">
        <v>30</v>
      </c>
      <c r="J3853" t="s">
        <v>11</v>
      </c>
      <c r="K3853" s="2">
        <f t="shared" si="180"/>
        <v>0.3</v>
      </c>
      <c r="L3853">
        <f t="shared" si="181"/>
        <v>0</v>
      </c>
      <c r="M3853" t="str">
        <f t="shared" si="182"/>
        <v>2. Early Repeat (2-3)</v>
      </c>
      <c r="N3853" t="str">
        <f>IFERROR(INDEX(Demographics!F:F, MATCH(A3853, Demographics!A:A, 0)), "Unspecified Bank")</f>
        <v>Unspecified Bank</v>
      </c>
      <c r="O3853" t="str">
        <f>IFERROR(INDEX(Demographics!H:H, MATCH(A3853, Demographics!A:A, 0)) &amp; "", "Unknown Status")</f>
        <v>Unknown Status</v>
      </c>
    </row>
    <row r="3854" spans="1:15" x14ac:dyDescent="0.25">
      <c r="A3854" t="s">
        <v>4199</v>
      </c>
      <c r="B3854">
        <v>301996890</v>
      </c>
      <c r="C3854">
        <v>2</v>
      </c>
      <c r="D3854" s="1">
        <v>42942.527557870373</v>
      </c>
      <c r="E3854" s="1">
        <v>42942.485798611109</v>
      </c>
      <c r="F3854">
        <v>10000</v>
      </c>
      <c r="G3854">
        <v>13000</v>
      </c>
      <c r="H3854">
        <v>30</v>
      </c>
      <c r="I3854" t="s">
        <v>4200</v>
      </c>
      <c r="J3854" t="s">
        <v>11</v>
      </c>
      <c r="K3854" s="2">
        <f t="shared" si="180"/>
        <v>0.3</v>
      </c>
      <c r="L3854">
        <f t="shared" si="181"/>
        <v>0</v>
      </c>
      <c r="M3854" t="str">
        <f t="shared" si="182"/>
        <v>2. Early Repeat (2-3)</v>
      </c>
      <c r="N3854" t="str">
        <f>IFERROR(INDEX(Demographics!F:F, MATCH(A3854, Demographics!A:A, 0)), "Unspecified Bank")</f>
        <v>GT Bank</v>
      </c>
      <c r="O3854" t="str">
        <f>IFERROR(INDEX(Demographics!H:H, MATCH(A3854, Demographics!A:A, 0)) &amp; "", "Unknown Status")</f>
        <v/>
      </c>
    </row>
    <row r="3855" spans="1:15" x14ac:dyDescent="0.25">
      <c r="A3855" t="s">
        <v>4201</v>
      </c>
      <c r="B3855">
        <v>301988788</v>
      </c>
      <c r="C3855">
        <v>7</v>
      </c>
      <c r="D3855" s="1">
        <v>42937.341400462959</v>
      </c>
      <c r="E3855" s="1">
        <v>42937.299664351849</v>
      </c>
      <c r="F3855">
        <v>10000</v>
      </c>
      <c r="G3855">
        <v>11500</v>
      </c>
      <c r="H3855">
        <v>30</v>
      </c>
      <c r="J3855" t="s">
        <v>11</v>
      </c>
      <c r="K3855" s="2">
        <f t="shared" si="180"/>
        <v>0.15</v>
      </c>
      <c r="L3855">
        <f t="shared" si="181"/>
        <v>0</v>
      </c>
      <c r="M3855" t="str">
        <f t="shared" si="182"/>
        <v>3. High Velocity Loyalty (4+)</v>
      </c>
      <c r="N3855" t="str">
        <f>IFERROR(INDEX(Demographics!F:F, MATCH(A3855, Demographics!A:A, 0)), "Unspecified Bank")</f>
        <v>Fidelity Bank</v>
      </c>
      <c r="O3855" t="str">
        <f>IFERROR(INDEX(Demographics!H:H, MATCH(A3855, Demographics!A:A, 0)) &amp; "", "Unknown Status")</f>
        <v>Permanent</v>
      </c>
    </row>
    <row r="3856" spans="1:15" x14ac:dyDescent="0.25">
      <c r="A3856" t="s">
        <v>4202</v>
      </c>
      <c r="B3856">
        <v>301966858</v>
      </c>
      <c r="C3856">
        <v>3</v>
      </c>
      <c r="D3856" s="1">
        <v>42922.725266203706</v>
      </c>
      <c r="E3856" s="1">
        <v>42922.683541666665</v>
      </c>
      <c r="F3856">
        <v>20000</v>
      </c>
      <c r="G3856">
        <v>24500</v>
      </c>
      <c r="H3856">
        <v>30</v>
      </c>
      <c r="I3856" t="s">
        <v>2978</v>
      </c>
      <c r="J3856" t="s">
        <v>11</v>
      </c>
      <c r="K3856" s="2">
        <f t="shared" si="180"/>
        <v>0.22500000000000001</v>
      </c>
      <c r="L3856">
        <f t="shared" si="181"/>
        <v>0</v>
      </c>
      <c r="M3856" t="str">
        <f t="shared" si="182"/>
        <v>2. Early Repeat (2-3)</v>
      </c>
      <c r="N3856" t="str">
        <f>IFERROR(INDEX(Demographics!F:F, MATCH(A3856, Demographics!A:A, 0)), "Unspecified Bank")</f>
        <v>GT Bank</v>
      </c>
      <c r="O3856" t="str">
        <f>IFERROR(INDEX(Demographics!H:H, MATCH(A3856, Demographics!A:A, 0)) &amp; "", "Unknown Status")</f>
        <v>Permanent</v>
      </c>
    </row>
    <row r="3857" spans="1:15" x14ac:dyDescent="0.25">
      <c r="A3857" t="s">
        <v>4203</v>
      </c>
      <c r="B3857">
        <v>301961232</v>
      </c>
      <c r="C3857">
        <v>2</v>
      </c>
      <c r="D3857" s="1">
        <v>42919.641597222224</v>
      </c>
      <c r="E3857" s="1">
        <v>42919.599861111114</v>
      </c>
      <c r="F3857">
        <v>10000</v>
      </c>
      <c r="G3857">
        <v>13000</v>
      </c>
      <c r="H3857">
        <v>30</v>
      </c>
      <c r="J3857" t="s">
        <v>11</v>
      </c>
      <c r="K3857" s="2">
        <f t="shared" si="180"/>
        <v>0.3</v>
      </c>
      <c r="L3857">
        <f t="shared" si="181"/>
        <v>0</v>
      </c>
      <c r="M3857" t="str">
        <f t="shared" si="182"/>
        <v>2. Early Repeat (2-3)</v>
      </c>
      <c r="N3857" t="str">
        <f>IFERROR(INDEX(Demographics!F:F, MATCH(A3857, Demographics!A:A, 0)), "Unspecified Bank")</f>
        <v>Access Bank</v>
      </c>
      <c r="O3857" t="str">
        <f>IFERROR(INDEX(Demographics!H:H, MATCH(A3857, Demographics!A:A, 0)) &amp; "", "Unknown Status")</f>
        <v>Permanent</v>
      </c>
    </row>
    <row r="3858" spans="1:15" x14ac:dyDescent="0.25">
      <c r="A3858" t="s">
        <v>4204</v>
      </c>
      <c r="B3858">
        <v>301983438</v>
      </c>
      <c r="C3858">
        <v>4</v>
      </c>
      <c r="D3858" s="1">
        <v>42934.428263888891</v>
      </c>
      <c r="E3858" s="1">
        <v>42934.386516203704</v>
      </c>
      <c r="F3858">
        <v>20000</v>
      </c>
      <c r="G3858">
        <v>24500</v>
      </c>
      <c r="H3858">
        <v>30</v>
      </c>
      <c r="J3858" t="s">
        <v>11</v>
      </c>
      <c r="K3858" s="2">
        <f t="shared" si="180"/>
        <v>0.22500000000000001</v>
      </c>
      <c r="L3858">
        <f t="shared" si="181"/>
        <v>0</v>
      </c>
      <c r="M3858" t="str">
        <f t="shared" si="182"/>
        <v>3. High Velocity Loyalty (4+)</v>
      </c>
      <c r="N3858" t="str">
        <f>IFERROR(INDEX(Demographics!F:F, MATCH(A3858, Demographics!A:A, 0)), "Unspecified Bank")</f>
        <v>Unspecified Bank</v>
      </c>
      <c r="O3858" t="str">
        <f>IFERROR(INDEX(Demographics!H:H, MATCH(A3858, Demographics!A:A, 0)) &amp; "", "Unknown Status")</f>
        <v>Unknown Status</v>
      </c>
    </row>
    <row r="3859" spans="1:15" x14ac:dyDescent="0.25">
      <c r="A3859" t="s">
        <v>4205</v>
      </c>
      <c r="B3859">
        <v>301976186</v>
      </c>
      <c r="C3859">
        <v>2</v>
      </c>
      <c r="D3859" s="1">
        <v>42929.612210648149</v>
      </c>
      <c r="E3859" s="1">
        <v>42929.570462962962</v>
      </c>
      <c r="F3859">
        <v>10000</v>
      </c>
      <c r="G3859">
        <v>11500</v>
      </c>
      <c r="H3859">
        <v>15</v>
      </c>
      <c r="I3859" t="s">
        <v>4206</v>
      </c>
      <c r="J3859" t="s">
        <v>11</v>
      </c>
      <c r="K3859" s="2">
        <f t="shared" si="180"/>
        <v>0.15</v>
      </c>
      <c r="L3859">
        <f t="shared" si="181"/>
        <v>0</v>
      </c>
      <c r="M3859" t="str">
        <f t="shared" si="182"/>
        <v>2. Early Repeat (2-3)</v>
      </c>
      <c r="N3859" t="str">
        <f>IFERROR(INDEX(Demographics!F:F, MATCH(A3859, Demographics!A:A, 0)), "Unspecified Bank")</f>
        <v>Zenith Bank</v>
      </c>
      <c r="O3859" t="str">
        <f>IFERROR(INDEX(Demographics!H:H, MATCH(A3859, Demographics!A:A, 0)) &amp; "", "Unknown Status")</f>
        <v>Permanent</v>
      </c>
    </row>
    <row r="3860" spans="1:15" x14ac:dyDescent="0.25">
      <c r="A3860" t="s">
        <v>4207</v>
      </c>
      <c r="B3860">
        <v>301960910</v>
      </c>
      <c r="C3860">
        <v>11</v>
      </c>
      <c r="D3860" s="1">
        <v>42919.494386574072</v>
      </c>
      <c r="E3860" s="1">
        <v>42919.451956018522</v>
      </c>
      <c r="F3860">
        <v>50000</v>
      </c>
      <c r="G3860">
        <v>55000</v>
      </c>
      <c r="H3860">
        <v>60</v>
      </c>
      <c r="J3860" t="s">
        <v>11</v>
      </c>
      <c r="K3860" s="2">
        <f t="shared" si="180"/>
        <v>0.1</v>
      </c>
      <c r="L3860">
        <f t="shared" si="181"/>
        <v>0</v>
      </c>
      <c r="M3860" t="str">
        <f t="shared" si="182"/>
        <v>3. High Velocity Loyalty (4+)</v>
      </c>
      <c r="N3860" t="str">
        <f>IFERROR(INDEX(Demographics!F:F, MATCH(A3860, Demographics!A:A, 0)), "Unspecified Bank")</f>
        <v>GT Bank</v>
      </c>
      <c r="O3860" t="str">
        <f>IFERROR(INDEX(Demographics!H:H, MATCH(A3860, Demographics!A:A, 0)) &amp; "", "Unknown Status")</f>
        <v>Self-Employed</v>
      </c>
    </row>
    <row r="3861" spans="1:15" x14ac:dyDescent="0.25">
      <c r="A3861" t="s">
        <v>4208</v>
      </c>
      <c r="B3861">
        <v>301965449</v>
      </c>
      <c r="C3861">
        <v>2</v>
      </c>
      <c r="D3861" s="1">
        <v>42921.818148148152</v>
      </c>
      <c r="E3861" s="1">
        <v>42921.776423611111</v>
      </c>
      <c r="F3861">
        <v>10000</v>
      </c>
      <c r="G3861">
        <v>13000</v>
      </c>
      <c r="H3861">
        <v>30</v>
      </c>
      <c r="J3861" t="s">
        <v>11</v>
      </c>
      <c r="K3861" s="2">
        <f t="shared" si="180"/>
        <v>0.3</v>
      </c>
      <c r="L3861">
        <f t="shared" si="181"/>
        <v>0</v>
      </c>
      <c r="M3861" t="str">
        <f t="shared" si="182"/>
        <v>2. Early Repeat (2-3)</v>
      </c>
      <c r="N3861" t="str">
        <f>IFERROR(INDEX(Demographics!F:F, MATCH(A3861, Demographics!A:A, 0)), "Unspecified Bank")</f>
        <v>Unspecified Bank</v>
      </c>
      <c r="O3861" t="str">
        <f>IFERROR(INDEX(Demographics!H:H, MATCH(A3861, Demographics!A:A, 0)) &amp; "", "Unknown Status")</f>
        <v>Unknown Status</v>
      </c>
    </row>
    <row r="3862" spans="1:15" x14ac:dyDescent="0.25">
      <c r="A3862" t="s">
        <v>4209</v>
      </c>
      <c r="B3862">
        <v>301970348</v>
      </c>
      <c r="C3862">
        <v>4</v>
      </c>
      <c r="D3862" s="1">
        <v>42925.662916666668</v>
      </c>
      <c r="E3862" s="1">
        <v>42925.621180555558</v>
      </c>
      <c r="F3862">
        <v>10000</v>
      </c>
      <c r="G3862">
        <v>13000</v>
      </c>
      <c r="H3862">
        <v>30</v>
      </c>
      <c r="J3862" t="s">
        <v>11</v>
      </c>
      <c r="K3862" s="2">
        <f t="shared" si="180"/>
        <v>0.3</v>
      </c>
      <c r="L3862">
        <f t="shared" si="181"/>
        <v>0</v>
      </c>
      <c r="M3862" t="str">
        <f t="shared" si="182"/>
        <v>3. High Velocity Loyalty (4+)</v>
      </c>
      <c r="N3862" t="str">
        <f>IFERROR(INDEX(Demographics!F:F, MATCH(A3862, Demographics!A:A, 0)), "Unspecified Bank")</f>
        <v>GT Bank</v>
      </c>
      <c r="O3862" t="str">
        <f>IFERROR(INDEX(Demographics!H:H, MATCH(A3862, Demographics!A:A, 0)) &amp; "", "Unknown Status")</f>
        <v>Permanent</v>
      </c>
    </row>
    <row r="3863" spans="1:15" x14ac:dyDescent="0.25">
      <c r="A3863" t="s">
        <v>4210</v>
      </c>
      <c r="B3863">
        <v>301978515</v>
      </c>
      <c r="C3863">
        <v>2</v>
      </c>
      <c r="D3863" s="1">
        <v>42930.991215277776</v>
      </c>
      <c r="E3863" s="1">
        <v>42930.949456018519</v>
      </c>
      <c r="F3863">
        <v>10000</v>
      </c>
      <c r="G3863">
        <v>13000</v>
      </c>
      <c r="H3863">
        <v>30</v>
      </c>
      <c r="J3863" t="s">
        <v>11</v>
      </c>
      <c r="K3863" s="2">
        <f t="shared" si="180"/>
        <v>0.3</v>
      </c>
      <c r="L3863">
        <f t="shared" si="181"/>
        <v>0</v>
      </c>
      <c r="M3863" t="str">
        <f t="shared" si="182"/>
        <v>2. Early Repeat (2-3)</v>
      </c>
      <c r="N3863" t="str">
        <f>IFERROR(INDEX(Demographics!F:F, MATCH(A3863, Demographics!A:A, 0)), "Unspecified Bank")</f>
        <v>First Bank</v>
      </c>
      <c r="O3863" t="str">
        <f>IFERROR(INDEX(Demographics!H:H, MATCH(A3863, Demographics!A:A, 0)) &amp; "", "Unknown Status")</f>
        <v/>
      </c>
    </row>
    <row r="3864" spans="1:15" x14ac:dyDescent="0.25">
      <c r="A3864" t="s">
        <v>4211</v>
      </c>
      <c r="B3864">
        <v>302002481</v>
      </c>
      <c r="C3864">
        <v>3</v>
      </c>
      <c r="D3864" s="1">
        <v>42945.716689814813</v>
      </c>
      <c r="E3864" s="1">
        <v>42945.674166666664</v>
      </c>
      <c r="F3864">
        <v>10000</v>
      </c>
      <c r="G3864">
        <v>13000</v>
      </c>
      <c r="H3864">
        <v>30</v>
      </c>
      <c r="J3864" t="s">
        <v>11</v>
      </c>
      <c r="K3864" s="2">
        <f t="shared" si="180"/>
        <v>0.3</v>
      </c>
      <c r="L3864">
        <f t="shared" si="181"/>
        <v>0</v>
      </c>
      <c r="M3864" t="str">
        <f t="shared" si="182"/>
        <v>2. Early Repeat (2-3)</v>
      </c>
      <c r="N3864" t="str">
        <f>IFERROR(INDEX(Demographics!F:F, MATCH(A3864, Demographics!A:A, 0)), "Unspecified Bank")</f>
        <v>FCMB</v>
      </c>
      <c r="O3864" t="str">
        <f>IFERROR(INDEX(Demographics!H:H, MATCH(A3864, Demographics!A:A, 0)) &amp; "", "Unknown Status")</f>
        <v>Permanent</v>
      </c>
    </row>
    <row r="3865" spans="1:15" x14ac:dyDescent="0.25">
      <c r="A3865" t="s">
        <v>4212</v>
      </c>
      <c r="B3865">
        <v>301998172</v>
      </c>
      <c r="C3865">
        <v>11</v>
      </c>
      <c r="D3865" s="1">
        <v>42943.283032407409</v>
      </c>
      <c r="E3865" s="1">
        <v>42943.241296296299</v>
      </c>
      <c r="F3865">
        <v>40000</v>
      </c>
      <c r="G3865">
        <v>44000</v>
      </c>
      <c r="H3865">
        <v>30</v>
      </c>
      <c r="J3865" t="s">
        <v>11</v>
      </c>
      <c r="K3865" s="2">
        <f t="shared" si="180"/>
        <v>0.1</v>
      </c>
      <c r="L3865">
        <f t="shared" si="181"/>
        <v>0</v>
      </c>
      <c r="M3865" t="str">
        <f t="shared" si="182"/>
        <v>3. High Velocity Loyalty (4+)</v>
      </c>
      <c r="N3865" t="str">
        <f>IFERROR(INDEX(Demographics!F:F, MATCH(A3865, Demographics!A:A, 0)), "Unspecified Bank")</f>
        <v>Wema Bank</v>
      </c>
      <c r="O3865" t="str">
        <f>IFERROR(INDEX(Demographics!H:H, MATCH(A3865, Demographics!A:A, 0)) &amp; "", "Unknown Status")</f>
        <v>Permanent</v>
      </c>
    </row>
    <row r="3866" spans="1:15" x14ac:dyDescent="0.25">
      <c r="A3866" t="s">
        <v>4213</v>
      </c>
      <c r="B3866">
        <v>301993185</v>
      </c>
      <c r="C3866">
        <v>6</v>
      </c>
      <c r="D3866" s="1">
        <v>42940.486770833333</v>
      </c>
      <c r="E3866" s="1">
        <v>42940.44494212963</v>
      </c>
      <c r="F3866">
        <v>10000</v>
      </c>
      <c r="G3866">
        <v>11125</v>
      </c>
      <c r="H3866">
        <v>15</v>
      </c>
      <c r="J3866" t="s">
        <v>11</v>
      </c>
      <c r="K3866" s="2">
        <f t="shared" si="180"/>
        <v>0.1125</v>
      </c>
      <c r="L3866">
        <f t="shared" si="181"/>
        <v>0</v>
      </c>
      <c r="M3866" t="str">
        <f t="shared" si="182"/>
        <v>3. High Velocity Loyalty (4+)</v>
      </c>
      <c r="N3866" t="str">
        <f>IFERROR(INDEX(Demographics!F:F, MATCH(A3866, Demographics!A:A, 0)), "Unspecified Bank")</f>
        <v>GT Bank</v>
      </c>
      <c r="O3866" t="str">
        <f>IFERROR(INDEX(Demographics!H:H, MATCH(A3866, Demographics!A:A, 0)) &amp; "", "Unknown Status")</f>
        <v/>
      </c>
    </row>
    <row r="3867" spans="1:15" x14ac:dyDescent="0.25">
      <c r="A3867" t="s">
        <v>4214</v>
      </c>
      <c r="B3867">
        <v>301988755</v>
      </c>
      <c r="C3867">
        <v>4</v>
      </c>
      <c r="D3867" s="1">
        <v>42937.324212962965</v>
      </c>
      <c r="E3867" s="1">
        <v>42937.282453703701</v>
      </c>
      <c r="F3867">
        <v>10000</v>
      </c>
      <c r="G3867">
        <v>11500</v>
      </c>
      <c r="H3867">
        <v>15</v>
      </c>
      <c r="J3867" t="s">
        <v>11</v>
      </c>
      <c r="K3867" s="2">
        <f t="shared" si="180"/>
        <v>0.15</v>
      </c>
      <c r="L3867">
        <f t="shared" si="181"/>
        <v>0</v>
      </c>
      <c r="M3867" t="str">
        <f t="shared" si="182"/>
        <v>3. High Velocity Loyalty (4+)</v>
      </c>
      <c r="N3867" t="str">
        <f>IFERROR(INDEX(Demographics!F:F, MATCH(A3867, Demographics!A:A, 0)), "Unspecified Bank")</f>
        <v>GT Bank</v>
      </c>
      <c r="O3867" t="str">
        <f>IFERROR(INDEX(Demographics!H:H, MATCH(A3867, Demographics!A:A, 0)) &amp; "", "Unknown Status")</f>
        <v>Permanent</v>
      </c>
    </row>
    <row r="3868" spans="1:15" x14ac:dyDescent="0.25">
      <c r="A3868" t="s">
        <v>4215</v>
      </c>
      <c r="B3868">
        <v>301971257</v>
      </c>
      <c r="C3868">
        <v>2</v>
      </c>
      <c r="D3868" s="1">
        <v>42926.494884259257</v>
      </c>
      <c r="E3868" s="1">
        <v>42926.452430555553</v>
      </c>
      <c r="F3868">
        <v>10000</v>
      </c>
      <c r="G3868">
        <v>13000</v>
      </c>
      <c r="H3868">
        <v>30</v>
      </c>
      <c r="J3868" t="s">
        <v>11</v>
      </c>
      <c r="K3868" s="2">
        <f t="shared" si="180"/>
        <v>0.3</v>
      </c>
      <c r="L3868">
        <f t="shared" si="181"/>
        <v>0</v>
      </c>
      <c r="M3868" t="str">
        <f t="shared" si="182"/>
        <v>2. Early Repeat (2-3)</v>
      </c>
      <c r="N3868" t="str">
        <f>IFERROR(INDEX(Demographics!F:F, MATCH(A3868, Demographics!A:A, 0)), "Unspecified Bank")</f>
        <v>Heritage Bank</v>
      </c>
      <c r="O3868" t="str">
        <f>IFERROR(INDEX(Demographics!H:H, MATCH(A3868, Demographics!A:A, 0)) &amp; "", "Unknown Status")</f>
        <v>Permanent</v>
      </c>
    </row>
    <row r="3869" spans="1:15" x14ac:dyDescent="0.25">
      <c r="A3869" t="s">
        <v>4216</v>
      </c>
      <c r="B3869">
        <v>301995976</v>
      </c>
      <c r="C3869">
        <v>6</v>
      </c>
      <c r="D3869" s="1">
        <v>42941.890127314815</v>
      </c>
      <c r="E3869" s="1">
        <v>42941.848368055558</v>
      </c>
      <c r="F3869">
        <v>20000</v>
      </c>
      <c r="G3869">
        <v>24000</v>
      </c>
      <c r="H3869">
        <v>30</v>
      </c>
      <c r="J3869" t="s">
        <v>11</v>
      </c>
      <c r="K3869" s="2">
        <f t="shared" si="180"/>
        <v>0.2</v>
      </c>
      <c r="L3869">
        <f t="shared" si="181"/>
        <v>0</v>
      </c>
      <c r="M3869" t="str">
        <f t="shared" si="182"/>
        <v>3. High Velocity Loyalty (4+)</v>
      </c>
      <c r="N3869" t="str">
        <f>IFERROR(INDEX(Demographics!F:F, MATCH(A3869, Demographics!A:A, 0)), "Unspecified Bank")</f>
        <v>GT Bank</v>
      </c>
      <c r="O3869" t="str">
        <f>IFERROR(INDEX(Demographics!H:H, MATCH(A3869, Demographics!A:A, 0)) &amp; "", "Unknown Status")</f>
        <v>Permanent</v>
      </c>
    </row>
    <row r="3870" spans="1:15" x14ac:dyDescent="0.25">
      <c r="A3870" t="s">
        <v>4217</v>
      </c>
      <c r="B3870">
        <v>301973685</v>
      </c>
      <c r="C3870">
        <v>7</v>
      </c>
      <c r="D3870" s="1">
        <v>42927.843090277776</v>
      </c>
      <c r="E3870" s="1">
        <v>42927.80060185185</v>
      </c>
      <c r="F3870">
        <v>10000</v>
      </c>
      <c r="G3870">
        <v>13000</v>
      </c>
      <c r="H3870">
        <v>30</v>
      </c>
      <c r="J3870" t="s">
        <v>11</v>
      </c>
      <c r="K3870" s="2">
        <f t="shared" si="180"/>
        <v>0.3</v>
      </c>
      <c r="L3870">
        <f t="shared" si="181"/>
        <v>0</v>
      </c>
      <c r="M3870" t="str">
        <f t="shared" si="182"/>
        <v>3. High Velocity Loyalty (4+)</v>
      </c>
      <c r="N3870" t="str">
        <f>IFERROR(INDEX(Demographics!F:F, MATCH(A3870, Demographics!A:A, 0)), "Unspecified Bank")</f>
        <v>First Bank</v>
      </c>
      <c r="O3870" t="str">
        <f>IFERROR(INDEX(Demographics!H:H, MATCH(A3870, Demographics!A:A, 0)) &amp; "", "Unknown Status")</f>
        <v>Permanent</v>
      </c>
    </row>
    <row r="3871" spans="1:15" x14ac:dyDescent="0.25">
      <c r="A3871" t="s">
        <v>4218</v>
      </c>
      <c r="B3871">
        <v>301985684</v>
      </c>
      <c r="C3871">
        <v>10</v>
      </c>
      <c r="D3871" s="1">
        <v>42935.562210648146</v>
      </c>
      <c r="E3871" s="1">
        <v>42935.520462962966</v>
      </c>
      <c r="F3871">
        <v>40000</v>
      </c>
      <c r="G3871">
        <v>44000</v>
      </c>
      <c r="H3871">
        <v>30</v>
      </c>
      <c r="J3871" t="s">
        <v>11</v>
      </c>
      <c r="K3871" s="2">
        <f t="shared" si="180"/>
        <v>0.1</v>
      </c>
      <c r="L3871">
        <f t="shared" si="181"/>
        <v>0</v>
      </c>
      <c r="M3871" t="str">
        <f t="shared" si="182"/>
        <v>3. High Velocity Loyalty (4+)</v>
      </c>
      <c r="N3871" t="str">
        <f>IFERROR(INDEX(Demographics!F:F, MATCH(A3871, Demographics!A:A, 0)), "Unspecified Bank")</f>
        <v>Zenith Bank</v>
      </c>
      <c r="O3871" t="str">
        <f>IFERROR(INDEX(Demographics!H:H, MATCH(A3871, Demographics!A:A, 0)) &amp; "", "Unknown Status")</f>
        <v>Permanent</v>
      </c>
    </row>
    <row r="3872" spans="1:15" x14ac:dyDescent="0.25">
      <c r="A3872" t="s">
        <v>4219</v>
      </c>
      <c r="B3872">
        <v>301977956</v>
      </c>
      <c r="C3872">
        <v>2</v>
      </c>
      <c r="D3872" s="1">
        <v>42930.674814814818</v>
      </c>
      <c r="E3872" s="1">
        <v>42930.633043981485</v>
      </c>
      <c r="F3872">
        <v>10000</v>
      </c>
      <c r="G3872">
        <v>13000</v>
      </c>
      <c r="H3872">
        <v>30</v>
      </c>
      <c r="J3872" t="s">
        <v>23</v>
      </c>
      <c r="K3872" s="2">
        <f t="shared" si="180"/>
        <v>0.3</v>
      </c>
      <c r="L3872">
        <f t="shared" si="181"/>
        <v>1</v>
      </c>
      <c r="M3872" t="str">
        <f t="shared" si="182"/>
        <v>2. Early Repeat (2-3)</v>
      </c>
      <c r="N3872" t="str">
        <f>IFERROR(INDEX(Demographics!F:F, MATCH(A3872, Demographics!A:A, 0)), "Unspecified Bank")</f>
        <v>Stanbic IBTC</v>
      </c>
      <c r="O3872" t="str">
        <f>IFERROR(INDEX(Demographics!H:H, MATCH(A3872, Demographics!A:A, 0)) &amp; "", "Unknown Status")</f>
        <v>Permanent</v>
      </c>
    </row>
    <row r="3873" spans="1:15" x14ac:dyDescent="0.25">
      <c r="A3873" t="s">
        <v>4220</v>
      </c>
      <c r="B3873">
        <v>301969089</v>
      </c>
      <c r="C3873">
        <v>4</v>
      </c>
      <c r="D3873" s="1">
        <v>42924.461238425924</v>
      </c>
      <c r="E3873" s="1">
        <v>42924.419525462959</v>
      </c>
      <c r="F3873">
        <v>20000</v>
      </c>
      <c r="G3873">
        <v>24500</v>
      </c>
      <c r="H3873">
        <v>30</v>
      </c>
      <c r="I3873" t="s">
        <v>2873</v>
      </c>
      <c r="J3873" t="s">
        <v>11</v>
      </c>
      <c r="K3873" s="2">
        <f t="shared" si="180"/>
        <v>0.22500000000000001</v>
      </c>
      <c r="L3873">
        <f t="shared" si="181"/>
        <v>0</v>
      </c>
      <c r="M3873" t="str">
        <f t="shared" si="182"/>
        <v>3. High Velocity Loyalty (4+)</v>
      </c>
      <c r="N3873" t="str">
        <f>IFERROR(INDEX(Demographics!F:F, MATCH(A3873, Demographics!A:A, 0)), "Unspecified Bank")</f>
        <v>Skye Bank</v>
      </c>
      <c r="O3873" t="str">
        <f>IFERROR(INDEX(Demographics!H:H, MATCH(A3873, Demographics!A:A, 0)) &amp; "", "Unknown Status")</f>
        <v>Permanent</v>
      </c>
    </row>
    <row r="3874" spans="1:15" x14ac:dyDescent="0.25">
      <c r="A3874" t="s">
        <v>4221</v>
      </c>
      <c r="B3874">
        <v>301993577</v>
      </c>
      <c r="C3874">
        <v>3</v>
      </c>
      <c r="D3874" s="1">
        <v>42940.622534722221</v>
      </c>
      <c r="E3874" s="1">
        <v>42940.580775462964</v>
      </c>
      <c r="F3874">
        <v>10000</v>
      </c>
      <c r="G3874">
        <v>11500</v>
      </c>
      <c r="H3874">
        <v>15</v>
      </c>
      <c r="J3874" t="s">
        <v>11</v>
      </c>
      <c r="K3874" s="2">
        <f t="shared" si="180"/>
        <v>0.15</v>
      </c>
      <c r="L3874">
        <f t="shared" si="181"/>
        <v>0</v>
      </c>
      <c r="M3874" t="str">
        <f t="shared" si="182"/>
        <v>2. Early Repeat (2-3)</v>
      </c>
      <c r="N3874" t="str">
        <f>IFERROR(INDEX(Demographics!F:F, MATCH(A3874, Demographics!A:A, 0)), "Unspecified Bank")</f>
        <v>GT Bank</v>
      </c>
      <c r="O3874" t="str">
        <f>IFERROR(INDEX(Demographics!H:H, MATCH(A3874, Demographics!A:A, 0)) &amp; "", "Unknown Status")</f>
        <v>Student</v>
      </c>
    </row>
    <row r="3875" spans="1:15" x14ac:dyDescent="0.25">
      <c r="A3875" t="s">
        <v>4222</v>
      </c>
      <c r="B3875">
        <v>302001604</v>
      </c>
      <c r="C3875">
        <v>2</v>
      </c>
      <c r="D3875" s="1">
        <v>42945.178263888891</v>
      </c>
      <c r="E3875" s="1">
        <v>42945.136493055557</v>
      </c>
      <c r="F3875">
        <v>10000</v>
      </c>
      <c r="G3875">
        <v>13000</v>
      </c>
      <c r="H3875">
        <v>30</v>
      </c>
      <c r="J3875" t="s">
        <v>11</v>
      </c>
      <c r="K3875" s="2">
        <f t="shared" si="180"/>
        <v>0.3</v>
      </c>
      <c r="L3875">
        <f t="shared" si="181"/>
        <v>0</v>
      </c>
      <c r="M3875" t="str">
        <f t="shared" si="182"/>
        <v>2. Early Repeat (2-3)</v>
      </c>
      <c r="N3875" t="str">
        <f>IFERROR(INDEX(Demographics!F:F, MATCH(A3875, Demographics!A:A, 0)), "Unspecified Bank")</f>
        <v>GT Bank</v>
      </c>
      <c r="O3875" t="str">
        <f>IFERROR(INDEX(Demographics!H:H, MATCH(A3875, Demographics!A:A, 0)) &amp; "", "Unknown Status")</f>
        <v>Permanent</v>
      </c>
    </row>
    <row r="3876" spans="1:15" x14ac:dyDescent="0.25">
      <c r="A3876" t="s">
        <v>4223</v>
      </c>
      <c r="B3876">
        <v>301963058</v>
      </c>
      <c r="C3876">
        <v>11</v>
      </c>
      <c r="D3876" s="1">
        <v>42920.516944444447</v>
      </c>
      <c r="E3876" s="1">
        <v>42920.475219907406</v>
      </c>
      <c r="F3876">
        <v>40000</v>
      </c>
      <c r="G3876">
        <v>44000</v>
      </c>
      <c r="H3876">
        <v>30</v>
      </c>
      <c r="J3876" t="s">
        <v>11</v>
      </c>
      <c r="K3876" s="2">
        <f t="shared" si="180"/>
        <v>0.1</v>
      </c>
      <c r="L3876">
        <f t="shared" si="181"/>
        <v>0</v>
      </c>
      <c r="M3876" t="str">
        <f t="shared" si="182"/>
        <v>3. High Velocity Loyalty (4+)</v>
      </c>
      <c r="N3876" t="str">
        <f>IFERROR(INDEX(Demographics!F:F, MATCH(A3876, Demographics!A:A, 0)), "Unspecified Bank")</f>
        <v>Unspecified Bank</v>
      </c>
      <c r="O3876" t="str">
        <f>IFERROR(INDEX(Demographics!H:H, MATCH(A3876, Demographics!A:A, 0)) &amp; "", "Unknown Status")</f>
        <v>Unknown Status</v>
      </c>
    </row>
    <row r="3877" spans="1:15" x14ac:dyDescent="0.25">
      <c r="A3877" t="s">
        <v>4224</v>
      </c>
      <c r="B3877">
        <v>302000118</v>
      </c>
      <c r="C3877">
        <v>2</v>
      </c>
      <c r="D3877" s="1">
        <v>42944.389236111114</v>
      </c>
      <c r="E3877" s="1">
        <v>42944.347500000003</v>
      </c>
      <c r="F3877">
        <v>10000</v>
      </c>
      <c r="G3877">
        <v>13000</v>
      </c>
      <c r="H3877">
        <v>30</v>
      </c>
      <c r="J3877" t="s">
        <v>11</v>
      </c>
      <c r="K3877" s="2">
        <f t="shared" si="180"/>
        <v>0.3</v>
      </c>
      <c r="L3877">
        <f t="shared" si="181"/>
        <v>0</v>
      </c>
      <c r="M3877" t="str">
        <f t="shared" si="182"/>
        <v>2. Early Repeat (2-3)</v>
      </c>
      <c r="N3877" t="str">
        <f>IFERROR(INDEX(Demographics!F:F, MATCH(A3877, Demographics!A:A, 0)), "Unspecified Bank")</f>
        <v>First Bank</v>
      </c>
      <c r="O3877" t="str">
        <f>IFERROR(INDEX(Demographics!H:H, MATCH(A3877, Demographics!A:A, 0)) &amp; "", "Unknown Status")</f>
        <v>Permanent</v>
      </c>
    </row>
    <row r="3878" spans="1:15" x14ac:dyDescent="0.25">
      <c r="A3878" t="s">
        <v>4225</v>
      </c>
      <c r="B3878">
        <v>301998410</v>
      </c>
      <c r="C3878">
        <v>2</v>
      </c>
      <c r="D3878" s="1">
        <v>42943.402199074073</v>
      </c>
      <c r="E3878" s="1">
        <v>42943.360451388886</v>
      </c>
      <c r="F3878">
        <v>10000</v>
      </c>
      <c r="G3878">
        <v>11500</v>
      </c>
      <c r="H3878">
        <v>15</v>
      </c>
      <c r="I3878" t="s">
        <v>4226</v>
      </c>
      <c r="J3878" t="s">
        <v>11</v>
      </c>
      <c r="K3878" s="2">
        <f t="shared" si="180"/>
        <v>0.15</v>
      </c>
      <c r="L3878">
        <f t="shared" si="181"/>
        <v>0</v>
      </c>
      <c r="M3878" t="str">
        <f t="shared" si="182"/>
        <v>2. Early Repeat (2-3)</v>
      </c>
      <c r="N3878" t="str">
        <f>IFERROR(INDEX(Demographics!F:F, MATCH(A3878, Demographics!A:A, 0)), "Unspecified Bank")</f>
        <v>Stanbic IBTC</v>
      </c>
      <c r="O3878" t="str">
        <f>IFERROR(INDEX(Demographics!H:H, MATCH(A3878, Demographics!A:A, 0)) &amp; "", "Unknown Status")</f>
        <v/>
      </c>
    </row>
    <row r="3879" spans="1:15" x14ac:dyDescent="0.25">
      <c r="A3879" t="s">
        <v>4227</v>
      </c>
      <c r="B3879">
        <v>301986123</v>
      </c>
      <c r="C3879">
        <v>3</v>
      </c>
      <c r="D3879" s="1">
        <v>42935.717118055552</v>
      </c>
      <c r="E3879" s="1">
        <v>42935.675370370373</v>
      </c>
      <c r="F3879">
        <v>10000</v>
      </c>
      <c r="G3879">
        <v>13000</v>
      </c>
      <c r="H3879">
        <v>30</v>
      </c>
      <c r="J3879" t="s">
        <v>11</v>
      </c>
      <c r="K3879" s="2">
        <f t="shared" si="180"/>
        <v>0.3</v>
      </c>
      <c r="L3879">
        <f t="shared" si="181"/>
        <v>0</v>
      </c>
      <c r="M3879" t="str">
        <f t="shared" si="182"/>
        <v>2. Early Repeat (2-3)</v>
      </c>
      <c r="N3879" t="str">
        <f>IFERROR(INDEX(Demographics!F:F, MATCH(A3879, Demographics!A:A, 0)), "Unspecified Bank")</f>
        <v>Unspecified Bank</v>
      </c>
      <c r="O3879" t="str">
        <f>IFERROR(INDEX(Demographics!H:H, MATCH(A3879, Demographics!A:A, 0)) &amp; "", "Unknown Status")</f>
        <v>Unknown Status</v>
      </c>
    </row>
    <row r="3880" spans="1:15" x14ac:dyDescent="0.25">
      <c r="A3880" t="s">
        <v>4228</v>
      </c>
      <c r="B3880">
        <v>301985051</v>
      </c>
      <c r="C3880">
        <v>2</v>
      </c>
      <c r="D3880" s="1">
        <v>42935.312337962961</v>
      </c>
      <c r="E3880" s="1">
        <v>42935.270601851851</v>
      </c>
      <c r="F3880">
        <v>10000</v>
      </c>
      <c r="G3880">
        <v>13000</v>
      </c>
      <c r="H3880">
        <v>30</v>
      </c>
      <c r="J3880" t="s">
        <v>23</v>
      </c>
      <c r="K3880" s="2">
        <f t="shared" si="180"/>
        <v>0.3</v>
      </c>
      <c r="L3880">
        <f t="shared" si="181"/>
        <v>1</v>
      </c>
      <c r="M3880" t="str">
        <f t="shared" si="182"/>
        <v>2. Early Repeat (2-3)</v>
      </c>
      <c r="N3880" t="str">
        <f>IFERROR(INDEX(Demographics!F:F, MATCH(A3880, Demographics!A:A, 0)), "Unspecified Bank")</f>
        <v>Unspecified Bank</v>
      </c>
      <c r="O3880" t="str">
        <f>IFERROR(INDEX(Demographics!H:H, MATCH(A3880, Demographics!A:A, 0)) &amp; "", "Unknown Status")</f>
        <v>Unknown Status</v>
      </c>
    </row>
    <row r="3881" spans="1:15" x14ac:dyDescent="0.25">
      <c r="A3881" t="s">
        <v>4229</v>
      </c>
      <c r="B3881">
        <v>301969779</v>
      </c>
      <c r="C3881">
        <v>6</v>
      </c>
      <c r="D3881" s="1">
        <v>42924.964861111112</v>
      </c>
      <c r="E3881" s="1">
        <v>42924.923090277778</v>
      </c>
      <c r="F3881">
        <v>10000</v>
      </c>
      <c r="G3881">
        <v>11500</v>
      </c>
      <c r="H3881">
        <v>15</v>
      </c>
      <c r="J3881" t="s">
        <v>23</v>
      </c>
      <c r="K3881" s="2">
        <f t="shared" si="180"/>
        <v>0.15</v>
      </c>
      <c r="L3881">
        <f t="shared" si="181"/>
        <v>1</v>
      </c>
      <c r="M3881" t="str">
        <f t="shared" si="182"/>
        <v>3. High Velocity Loyalty (4+)</v>
      </c>
      <c r="N3881" t="str">
        <f>IFERROR(INDEX(Demographics!F:F, MATCH(A3881, Demographics!A:A, 0)), "Unspecified Bank")</f>
        <v>EcoBank</v>
      </c>
      <c r="O3881" t="str">
        <f>IFERROR(INDEX(Demographics!H:H, MATCH(A3881, Demographics!A:A, 0)) &amp; "", "Unknown Status")</f>
        <v>Permanent</v>
      </c>
    </row>
    <row r="3882" spans="1:15" x14ac:dyDescent="0.25">
      <c r="A3882" t="s">
        <v>4230</v>
      </c>
      <c r="B3882">
        <v>302003227</v>
      </c>
      <c r="C3882">
        <v>5</v>
      </c>
      <c r="D3882" s="1">
        <v>42946.427557870367</v>
      </c>
      <c r="E3882" s="1">
        <v>42946.385810185187</v>
      </c>
      <c r="F3882">
        <v>20000</v>
      </c>
      <c r="G3882">
        <v>24500</v>
      </c>
      <c r="H3882">
        <v>30</v>
      </c>
      <c r="J3882" t="s">
        <v>11</v>
      </c>
      <c r="K3882" s="2">
        <f t="shared" si="180"/>
        <v>0.22500000000000001</v>
      </c>
      <c r="L3882">
        <f t="shared" si="181"/>
        <v>0</v>
      </c>
      <c r="M3882" t="str">
        <f t="shared" si="182"/>
        <v>3. High Velocity Loyalty (4+)</v>
      </c>
      <c r="N3882" t="str">
        <f>IFERROR(INDEX(Demographics!F:F, MATCH(A3882, Demographics!A:A, 0)), "Unspecified Bank")</f>
        <v>GT Bank</v>
      </c>
      <c r="O3882" t="str">
        <f>IFERROR(INDEX(Demographics!H:H, MATCH(A3882, Demographics!A:A, 0)) &amp; "", "Unknown Status")</f>
        <v>Permanent</v>
      </c>
    </row>
    <row r="3883" spans="1:15" x14ac:dyDescent="0.25">
      <c r="A3883" t="s">
        <v>4231</v>
      </c>
      <c r="B3883">
        <v>301980687</v>
      </c>
      <c r="C3883">
        <v>3</v>
      </c>
      <c r="D3883" s="1">
        <v>42932.755624999998</v>
      </c>
      <c r="E3883" s="1">
        <v>42932.713865740741</v>
      </c>
      <c r="F3883">
        <v>10000</v>
      </c>
      <c r="G3883">
        <v>13000</v>
      </c>
      <c r="H3883">
        <v>30</v>
      </c>
      <c r="I3883" t="s">
        <v>4232</v>
      </c>
      <c r="J3883" t="s">
        <v>11</v>
      </c>
      <c r="K3883" s="2">
        <f t="shared" si="180"/>
        <v>0.3</v>
      </c>
      <c r="L3883">
        <f t="shared" si="181"/>
        <v>0</v>
      </c>
      <c r="M3883" t="str">
        <f t="shared" si="182"/>
        <v>2. Early Repeat (2-3)</v>
      </c>
      <c r="N3883" t="str">
        <f>IFERROR(INDEX(Demographics!F:F, MATCH(A3883, Demographics!A:A, 0)), "Unspecified Bank")</f>
        <v>First Bank</v>
      </c>
      <c r="O3883" t="str">
        <f>IFERROR(INDEX(Demographics!H:H, MATCH(A3883, Demographics!A:A, 0)) &amp; "", "Unknown Status")</f>
        <v>Permanent</v>
      </c>
    </row>
    <row r="3884" spans="1:15" x14ac:dyDescent="0.25">
      <c r="A3884" t="s">
        <v>3866</v>
      </c>
      <c r="B3884">
        <v>301981628</v>
      </c>
      <c r="C3884">
        <v>2</v>
      </c>
      <c r="D3884" s="1">
        <v>42933.470914351848</v>
      </c>
      <c r="E3884" s="1">
        <v>42933.429166666669</v>
      </c>
      <c r="F3884">
        <v>10000</v>
      </c>
      <c r="G3884">
        <v>13000</v>
      </c>
      <c r="H3884">
        <v>30</v>
      </c>
      <c r="J3884" t="s">
        <v>23</v>
      </c>
      <c r="K3884" s="2">
        <f t="shared" si="180"/>
        <v>0.3</v>
      </c>
      <c r="L3884">
        <f t="shared" si="181"/>
        <v>1</v>
      </c>
      <c r="M3884" t="str">
        <f t="shared" si="182"/>
        <v>2. Early Repeat (2-3)</v>
      </c>
      <c r="N3884" t="str">
        <f>IFERROR(INDEX(Demographics!F:F, MATCH(A3884, Demographics!A:A, 0)), "Unspecified Bank")</f>
        <v>Unspecified Bank</v>
      </c>
      <c r="O3884" t="str">
        <f>IFERROR(INDEX(Demographics!H:H, MATCH(A3884, Demographics!A:A, 0)) &amp; "", "Unknown Status")</f>
        <v>Unknown Status</v>
      </c>
    </row>
    <row r="3885" spans="1:15" x14ac:dyDescent="0.25">
      <c r="A3885" t="s">
        <v>4233</v>
      </c>
      <c r="B3885">
        <v>301968339</v>
      </c>
      <c r="C3885">
        <v>8</v>
      </c>
      <c r="D3885" s="1">
        <v>42923.737060185187</v>
      </c>
      <c r="E3885" s="1">
        <v>42923.695196759261</v>
      </c>
      <c r="F3885">
        <v>10000</v>
      </c>
      <c r="G3885">
        <v>12250</v>
      </c>
      <c r="H3885">
        <v>30</v>
      </c>
      <c r="J3885" t="s">
        <v>11</v>
      </c>
      <c r="K3885" s="2">
        <f t="shared" si="180"/>
        <v>0.22500000000000001</v>
      </c>
      <c r="L3885">
        <f t="shared" si="181"/>
        <v>0</v>
      </c>
      <c r="M3885" t="str">
        <f t="shared" si="182"/>
        <v>3. High Velocity Loyalty (4+)</v>
      </c>
      <c r="N3885" t="str">
        <f>IFERROR(INDEX(Demographics!F:F, MATCH(A3885, Demographics!A:A, 0)), "Unspecified Bank")</f>
        <v>GT Bank</v>
      </c>
      <c r="O3885" t="str">
        <f>IFERROR(INDEX(Demographics!H:H, MATCH(A3885, Demographics!A:A, 0)) &amp; "", "Unknown Status")</f>
        <v>Self-Employed</v>
      </c>
    </row>
    <row r="3886" spans="1:15" x14ac:dyDescent="0.25">
      <c r="A3886" t="s">
        <v>4234</v>
      </c>
      <c r="B3886">
        <v>301972512</v>
      </c>
      <c r="C3886">
        <v>2</v>
      </c>
      <c r="D3886" s="1">
        <v>42927.323414351849</v>
      </c>
      <c r="E3886" s="1">
        <v>42927.281689814816</v>
      </c>
      <c r="F3886">
        <v>10000</v>
      </c>
      <c r="G3886">
        <v>13000</v>
      </c>
      <c r="H3886">
        <v>30</v>
      </c>
      <c r="J3886" t="s">
        <v>11</v>
      </c>
      <c r="K3886" s="2">
        <f t="shared" si="180"/>
        <v>0.3</v>
      </c>
      <c r="L3886">
        <f t="shared" si="181"/>
        <v>0</v>
      </c>
      <c r="M3886" t="str">
        <f t="shared" si="182"/>
        <v>2. Early Repeat (2-3)</v>
      </c>
      <c r="N3886" t="str">
        <f>IFERROR(INDEX(Demographics!F:F, MATCH(A3886, Demographics!A:A, 0)), "Unspecified Bank")</f>
        <v>Standard Chartered</v>
      </c>
      <c r="O3886" t="str">
        <f>IFERROR(INDEX(Demographics!H:H, MATCH(A3886, Demographics!A:A, 0)) &amp; "", "Unknown Status")</f>
        <v>Permanent</v>
      </c>
    </row>
    <row r="3887" spans="1:15" x14ac:dyDescent="0.25">
      <c r="A3887" t="s">
        <v>4235</v>
      </c>
      <c r="B3887">
        <v>301970895</v>
      </c>
      <c r="C3887">
        <v>4</v>
      </c>
      <c r="D3887" s="1">
        <v>42926.313483796293</v>
      </c>
      <c r="E3887" s="1">
        <v>42926.271562499998</v>
      </c>
      <c r="F3887">
        <v>20000</v>
      </c>
      <c r="G3887">
        <v>22250</v>
      </c>
      <c r="H3887">
        <v>15</v>
      </c>
      <c r="J3887" t="s">
        <v>11</v>
      </c>
      <c r="K3887" s="2">
        <f t="shared" si="180"/>
        <v>0.1125</v>
      </c>
      <c r="L3887">
        <f t="shared" si="181"/>
        <v>0</v>
      </c>
      <c r="M3887" t="str">
        <f t="shared" si="182"/>
        <v>3. High Velocity Loyalty (4+)</v>
      </c>
      <c r="N3887" t="str">
        <f>IFERROR(INDEX(Demographics!F:F, MATCH(A3887, Demographics!A:A, 0)), "Unspecified Bank")</f>
        <v>Access Bank</v>
      </c>
      <c r="O3887" t="str">
        <f>IFERROR(INDEX(Demographics!H:H, MATCH(A3887, Demographics!A:A, 0)) &amp; "", "Unknown Status")</f>
        <v>Permanent</v>
      </c>
    </row>
    <row r="3888" spans="1:15" x14ac:dyDescent="0.25">
      <c r="A3888" t="s">
        <v>4236</v>
      </c>
      <c r="B3888">
        <v>301974556</v>
      </c>
      <c r="C3888">
        <v>2</v>
      </c>
      <c r="D3888" s="1">
        <v>42928.544363425928</v>
      </c>
      <c r="E3888" s="1">
        <v>42928.502615740741</v>
      </c>
      <c r="F3888">
        <v>10000</v>
      </c>
      <c r="G3888">
        <v>13000</v>
      </c>
      <c r="H3888">
        <v>30</v>
      </c>
      <c r="J3888" t="s">
        <v>11</v>
      </c>
      <c r="K3888" s="2">
        <f t="shared" si="180"/>
        <v>0.3</v>
      </c>
      <c r="L3888">
        <f t="shared" si="181"/>
        <v>0</v>
      </c>
      <c r="M3888" t="str">
        <f t="shared" si="182"/>
        <v>2. Early Repeat (2-3)</v>
      </c>
      <c r="N3888" t="str">
        <f>IFERROR(INDEX(Demographics!F:F, MATCH(A3888, Demographics!A:A, 0)), "Unspecified Bank")</f>
        <v>GT Bank</v>
      </c>
      <c r="O3888" t="str">
        <f>IFERROR(INDEX(Demographics!H:H, MATCH(A3888, Demographics!A:A, 0)) &amp; "", "Unknown Status")</f>
        <v/>
      </c>
    </row>
    <row r="3889" spans="1:15" x14ac:dyDescent="0.25">
      <c r="A3889" t="s">
        <v>4237</v>
      </c>
      <c r="B3889">
        <v>301972861</v>
      </c>
      <c r="C3889">
        <v>3</v>
      </c>
      <c r="D3889" s="1">
        <v>42927.491782407407</v>
      </c>
      <c r="E3889" s="1">
        <v>42927.45003472222</v>
      </c>
      <c r="F3889">
        <v>10000</v>
      </c>
      <c r="G3889">
        <v>13000</v>
      </c>
      <c r="H3889">
        <v>30</v>
      </c>
      <c r="I3889" t="s">
        <v>438</v>
      </c>
      <c r="J3889" t="s">
        <v>11</v>
      </c>
      <c r="K3889" s="2">
        <f t="shared" si="180"/>
        <v>0.3</v>
      </c>
      <c r="L3889">
        <f t="shared" si="181"/>
        <v>0</v>
      </c>
      <c r="M3889" t="str">
        <f t="shared" si="182"/>
        <v>2. Early Repeat (2-3)</v>
      </c>
      <c r="N3889" t="str">
        <f>IFERROR(INDEX(Demographics!F:F, MATCH(A3889, Demographics!A:A, 0)), "Unspecified Bank")</f>
        <v>Unspecified Bank</v>
      </c>
      <c r="O3889" t="str">
        <f>IFERROR(INDEX(Demographics!H:H, MATCH(A3889, Demographics!A:A, 0)) &amp; "", "Unknown Status")</f>
        <v>Unknown Status</v>
      </c>
    </row>
    <row r="3890" spans="1:15" x14ac:dyDescent="0.25">
      <c r="A3890" t="s">
        <v>4238</v>
      </c>
      <c r="B3890">
        <v>301958674</v>
      </c>
      <c r="C3890">
        <v>6</v>
      </c>
      <c r="D3890" s="1">
        <v>42917.359097222223</v>
      </c>
      <c r="E3890" s="1">
        <v>42917.317361111112</v>
      </c>
      <c r="F3890">
        <v>20000</v>
      </c>
      <c r="G3890">
        <v>24500</v>
      </c>
      <c r="H3890">
        <v>30</v>
      </c>
      <c r="J3890" t="s">
        <v>11</v>
      </c>
      <c r="K3890" s="2">
        <f t="shared" si="180"/>
        <v>0.22500000000000001</v>
      </c>
      <c r="L3890">
        <f t="shared" si="181"/>
        <v>0</v>
      </c>
      <c r="M3890" t="str">
        <f t="shared" si="182"/>
        <v>3. High Velocity Loyalty (4+)</v>
      </c>
      <c r="N3890" t="str">
        <f>IFERROR(INDEX(Demographics!F:F, MATCH(A3890, Demographics!A:A, 0)), "Unspecified Bank")</f>
        <v>Unspecified Bank</v>
      </c>
      <c r="O3890" t="str">
        <f>IFERROR(INDEX(Demographics!H:H, MATCH(A3890, Demographics!A:A, 0)) &amp; "", "Unknown Status")</f>
        <v>Unknown Status</v>
      </c>
    </row>
    <row r="3891" spans="1:15" x14ac:dyDescent="0.25">
      <c r="A3891" t="s">
        <v>4239</v>
      </c>
      <c r="B3891">
        <v>301967647</v>
      </c>
      <c r="C3891">
        <v>2</v>
      </c>
      <c r="D3891" s="1">
        <v>42923.409236111111</v>
      </c>
      <c r="E3891" s="1">
        <v>42923.3675</v>
      </c>
      <c r="F3891">
        <v>10000</v>
      </c>
      <c r="G3891">
        <v>13000</v>
      </c>
      <c r="H3891">
        <v>30</v>
      </c>
      <c r="I3891" t="s">
        <v>4240</v>
      </c>
      <c r="J3891" t="s">
        <v>11</v>
      </c>
      <c r="K3891" s="2">
        <f t="shared" si="180"/>
        <v>0.3</v>
      </c>
      <c r="L3891">
        <f t="shared" si="181"/>
        <v>0</v>
      </c>
      <c r="M3891" t="str">
        <f t="shared" si="182"/>
        <v>2. Early Repeat (2-3)</v>
      </c>
      <c r="N3891" t="str">
        <f>IFERROR(INDEX(Demographics!F:F, MATCH(A3891, Demographics!A:A, 0)), "Unspecified Bank")</f>
        <v>GT Bank</v>
      </c>
      <c r="O3891" t="str">
        <f>IFERROR(INDEX(Demographics!H:H, MATCH(A3891, Demographics!A:A, 0)) &amp; "", "Unknown Status")</f>
        <v>Permanent</v>
      </c>
    </row>
    <row r="3892" spans="1:15" x14ac:dyDescent="0.25">
      <c r="A3892" t="s">
        <v>4241</v>
      </c>
      <c r="B3892">
        <v>301983018</v>
      </c>
      <c r="C3892">
        <v>5</v>
      </c>
      <c r="D3892" s="1">
        <v>42934.228715277779</v>
      </c>
      <c r="E3892" s="1">
        <v>42934.186944444446</v>
      </c>
      <c r="F3892">
        <v>20000</v>
      </c>
      <c r="G3892">
        <v>24500</v>
      </c>
      <c r="H3892">
        <v>30</v>
      </c>
      <c r="J3892" t="s">
        <v>11</v>
      </c>
      <c r="K3892" s="2">
        <f t="shared" si="180"/>
        <v>0.22500000000000001</v>
      </c>
      <c r="L3892">
        <f t="shared" si="181"/>
        <v>0</v>
      </c>
      <c r="M3892" t="str">
        <f t="shared" si="182"/>
        <v>3. High Velocity Loyalty (4+)</v>
      </c>
      <c r="N3892" t="str">
        <f>IFERROR(INDEX(Demographics!F:F, MATCH(A3892, Demographics!A:A, 0)), "Unspecified Bank")</f>
        <v>GT Bank</v>
      </c>
      <c r="O3892" t="str">
        <f>IFERROR(INDEX(Demographics!H:H, MATCH(A3892, Demographics!A:A, 0)) &amp; "", "Unknown Status")</f>
        <v>Permanent</v>
      </c>
    </row>
    <row r="3893" spans="1:15" x14ac:dyDescent="0.25">
      <c r="A3893" t="s">
        <v>4242</v>
      </c>
      <c r="B3893">
        <v>301976135</v>
      </c>
      <c r="C3893">
        <v>6</v>
      </c>
      <c r="D3893" s="1">
        <v>42929.589687500003</v>
      </c>
      <c r="E3893" s="1">
        <v>42929.547939814816</v>
      </c>
      <c r="F3893">
        <v>10000</v>
      </c>
      <c r="G3893">
        <v>13000</v>
      </c>
      <c r="H3893">
        <v>30</v>
      </c>
      <c r="J3893" t="s">
        <v>11</v>
      </c>
      <c r="K3893" s="2">
        <f t="shared" si="180"/>
        <v>0.3</v>
      </c>
      <c r="L3893">
        <f t="shared" si="181"/>
        <v>0</v>
      </c>
      <c r="M3893" t="str">
        <f t="shared" si="182"/>
        <v>3. High Velocity Loyalty (4+)</v>
      </c>
      <c r="N3893" t="str">
        <f>IFERROR(INDEX(Demographics!F:F, MATCH(A3893, Demographics!A:A, 0)), "Unspecified Bank")</f>
        <v>Unspecified Bank</v>
      </c>
      <c r="O3893" t="str">
        <f>IFERROR(INDEX(Demographics!H:H, MATCH(A3893, Demographics!A:A, 0)) &amp; "", "Unknown Status")</f>
        <v>Unknown Status</v>
      </c>
    </row>
    <row r="3894" spans="1:15" x14ac:dyDescent="0.25">
      <c r="A3894" t="s">
        <v>4243</v>
      </c>
      <c r="B3894">
        <v>301972624</v>
      </c>
      <c r="C3894">
        <v>9</v>
      </c>
      <c r="D3894" s="1">
        <v>42927.384548611109</v>
      </c>
      <c r="E3894" s="1">
        <v>42927.342812499999</v>
      </c>
      <c r="F3894">
        <v>30000</v>
      </c>
      <c r="G3894">
        <v>39000</v>
      </c>
      <c r="H3894">
        <v>60</v>
      </c>
      <c r="J3894" t="s">
        <v>23</v>
      </c>
      <c r="K3894" s="2">
        <f t="shared" si="180"/>
        <v>0.3</v>
      </c>
      <c r="L3894">
        <f t="shared" si="181"/>
        <v>1</v>
      </c>
      <c r="M3894" t="str">
        <f t="shared" si="182"/>
        <v>3. High Velocity Loyalty (4+)</v>
      </c>
      <c r="N3894" t="str">
        <f>IFERROR(INDEX(Demographics!F:F, MATCH(A3894, Demographics!A:A, 0)), "Unspecified Bank")</f>
        <v>Unspecified Bank</v>
      </c>
      <c r="O3894" t="str">
        <f>IFERROR(INDEX(Demographics!H:H, MATCH(A3894, Demographics!A:A, 0)) &amp; "", "Unknown Status")</f>
        <v>Unknown Status</v>
      </c>
    </row>
    <row r="3895" spans="1:15" x14ac:dyDescent="0.25">
      <c r="A3895" t="s">
        <v>4244</v>
      </c>
      <c r="B3895">
        <v>301985940</v>
      </c>
      <c r="C3895">
        <v>9</v>
      </c>
      <c r="D3895" s="1">
        <v>42935.655624999999</v>
      </c>
      <c r="E3895" s="1">
        <v>42935.613888888889</v>
      </c>
      <c r="F3895">
        <v>20000</v>
      </c>
      <c r="G3895">
        <v>24500</v>
      </c>
      <c r="H3895">
        <v>30</v>
      </c>
      <c r="J3895" t="s">
        <v>11</v>
      </c>
      <c r="K3895" s="2">
        <f t="shared" si="180"/>
        <v>0.22500000000000001</v>
      </c>
      <c r="L3895">
        <f t="shared" si="181"/>
        <v>0</v>
      </c>
      <c r="M3895" t="str">
        <f t="shared" si="182"/>
        <v>3. High Velocity Loyalty (4+)</v>
      </c>
      <c r="N3895" t="str">
        <f>IFERROR(INDEX(Demographics!F:F, MATCH(A3895, Demographics!A:A, 0)), "Unspecified Bank")</f>
        <v>Unspecified Bank</v>
      </c>
      <c r="O3895" t="str">
        <f>IFERROR(INDEX(Demographics!H:H, MATCH(A3895, Demographics!A:A, 0)) &amp; "", "Unknown Status")</f>
        <v>Unknown Status</v>
      </c>
    </row>
    <row r="3896" spans="1:15" x14ac:dyDescent="0.25">
      <c r="A3896" t="s">
        <v>4245</v>
      </c>
      <c r="B3896">
        <v>301974543</v>
      </c>
      <c r="C3896">
        <v>2</v>
      </c>
      <c r="D3896" s="1">
        <v>42928.538321759261</v>
      </c>
      <c r="E3896" s="1">
        <v>42928.496562499997</v>
      </c>
      <c r="F3896">
        <v>10000</v>
      </c>
      <c r="G3896">
        <v>13000</v>
      </c>
      <c r="H3896">
        <v>30</v>
      </c>
      <c r="J3896" t="s">
        <v>11</v>
      </c>
      <c r="K3896" s="2">
        <f t="shared" si="180"/>
        <v>0.3</v>
      </c>
      <c r="L3896">
        <f t="shared" si="181"/>
        <v>0</v>
      </c>
      <c r="M3896" t="str">
        <f t="shared" si="182"/>
        <v>2. Early Repeat (2-3)</v>
      </c>
      <c r="N3896" t="str">
        <f>IFERROR(INDEX(Demographics!F:F, MATCH(A3896, Demographics!A:A, 0)), "Unspecified Bank")</f>
        <v>UBA</v>
      </c>
      <c r="O3896" t="str">
        <f>IFERROR(INDEX(Demographics!H:H, MATCH(A3896, Demographics!A:A, 0)) &amp; "", "Unknown Status")</f>
        <v/>
      </c>
    </row>
    <row r="3897" spans="1:15" x14ac:dyDescent="0.25">
      <c r="A3897" t="s">
        <v>4246</v>
      </c>
      <c r="B3897">
        <v>301967694</v>
      </c>
      <c r="C3897">
        <v>2</v>
      </c>
      <c r="D3897" s="1">
        <v>42923.425891203704</v>
      </c>
      <c r="E3897" s="1">
        <v>42923.384155092594</v>
      </c>
      <c r="F3897">
        <v>10000</v>
      </c>
      <c r="G3897">
        <v>13000</v>
      </c>
      <c r="H3897">
        <v>30</v>
      </c>
      <c r="J3897" t="s">
        <v>11</v>
      </c>
      <c r="K3897" s="2">
        <f t="shared" si="180"/>
        <v>0.3</v>
      </c>
      <c r="L3897">
        <f t="shared" si="181"/>
        <v>0</v>
      </c>
      <c r="M3897" t="str">
        <f t="shared" si="182"/>
        <v>2. Early Repeat (2-3)</v>
      </c>
      <c r="N3897" t="str">
        <f>IFERROR(INDEX(Demographics!F:F, MATCH(A3897, Demographics!A:A, 0)), "Unspecified Bank")</f>
        <v>Zenith Bank</v>
      </c>
      <c r="O3897" t="str">
        <f>IFERROR(INDEX(Demographics!H:H, MATCH(A3897, Demographics!A:A, 0)) &amp; "", "Unknown Status")</f>
        <v>Permanent</v>
      </c>
    </row>
    <row r="3898" spans="1:15" x14ac:dyDescent="0.25">
      <c r="A3898" t="s">
        <v>4247</v>
      </c>
      <c r="B3898">
        <v>301974088</v>
      </c>
      <c r="C3898">
        <v>2</v>
      </c>
      <c r="D3898" s="1">
        <v>42928.320509259262</v>
      </c>
      <c r="E3898" s="1">
        <v>42928.278761574074</v>
      </c>
      <c r="F3898">
        <v>10000</v>
      </c>
      <c r="G3898">
        <v>13000</v>
      </c>
      <c r="H3898">
        <v>30</v>
      </c>
      <c r="J3898" t="s">
        <v>11</v>
      </c>
      <c r="K3898" s="2">
        <f t="shared" si="180"/>
        <v>0.3</v>
      </c>
      <c r="L3898">
        <f t="shared" si="181"/>
        <v>0</v>
      </c>
      <c r="M3898" t="str">
        <f t="shared" si="182"/>
        <v>2. Early Repeat (2-3)</v>
      </c>
      <c r="N3898" t="str">
        <f>IFERROR(INDEX(Demographics!F:F, MATCH(A3898, Demographics!A:A, 0)), "Unspecified Bank")</f>
        <v>Access Bank</v>
      </c>
      <c r="O3898" t="str">
        <f>IFERROR(INDEX(Demographics!H:H, MATCH(A3898, Demographics!A:A, 0)) &amp; "", "Unknown Status")</f>
        <v>Permanent</v>
      </c>
    </row>
    <row r="3899" spans="1:15" x14ac:dyDescent="0.25">
      <c r="A3899" t="s">
        <v>4248</v>
      </c>
      <c r="B3899">
        <v>301991212</v>
      </c>
      <c r="C3899">
        <v>10</v>
      </c>
      <c r="D3899" s="1">
        <v>42938.830381944441</v>
      </c>
      <c r="E3899" s="1">
        <v>42938.788645833331</v>
      </c>
      <c r="F3899">
        <v>30000</v>
      </c>
      <c r="G3899">
        <v>34500</v>
      </c>
      <c r="H3899">
        <v>30</v>
      </c>
      <c r="J3899" t="s">
        <v>11</v>
      </c>
      <c r="K3899" s="2">
        <f t="shared" si="180"/>
        <v>0.15</v>
      </c>
      <c r="L3899">
        <f t="shared" si="181"/>
        <v>0</v>
      </c>
      <c r="M3899" t="str">
        <f t="shared" si="182"/>
        <v>3. High Velocity Loyalty (4+)</v>
      </c>
      <c r="N3899" t="str">
        <f>IFERROR(INDEX(Demographics!F:F, MATCH(A3899, Demographics!A:A, 0)), "Unspecified Bank")</f>
        <v>GT Bank</v>
      </c>
      <c r="O3899" t="str">
        <f>IFERROR(INDEX(Demographics!H:H, MATCH(A3899, Demographics!A:A, 0)) &amp; "", "Unknown Status")</f>
        <v>Permanent</v>
      </c>
    </row>
    <row r="3900" spans="1:15" x14ac:dyDescent="0.25">
      <c r="A3900" t="s">
        <v>4249</v>
      </c>
      <c r="B3900">
        <v>301968454</v>
      </c>
      <c r="C3900">
        <v>7</v>
      </c>
      <c r="D3900" s="1">
        <v>42923.807824074072</v>
      </c>
      <c r="E3900" s="1">
        <v>42923.766099537039</v>
      </c>
      <c r="F3900">
        <v>10000</v>
      </c>
      <c r="G3900">
        <v>11500</v>
      </c>
      <c r="H3900">
        <v>15</v>
      </c>
      <c r="J3900" t="s">
        <v>23</v>
      </c>
      <c r="K3900" s="2">
        <f t="shared" si="180"/>
        <v>0.15</v>
      </c>
      <c r="L3900">
        <f t="shared" si="181"/>
        <v>1</v>
      </c>
      <c r="M3900" t="str">
        <f t="shared" si="182"/>
        <v>3. High Velocity Loyalty (4+)</v>
      </c>
      <c r="N3900" t="str">
        <f>IFERROR(INDEX(Demographics!F:F, MATCH(A3900, Demographics!A:A, 0)), "Unspecified Bank")</f>
        <v>First Bank</v>
      </c>
      <c r="O3900" t="str">
        <f>IFERROR(INDEX(Demographics!H:H, MATCH(A3900, Demographics!A:A, 0)) &amp; "", "Unknown Status")</f>
        <v>Self-Employed</v>
      </c>
    </row>
    <row r="3901" spans="1:15" x14ac:dyDescent="0.25">
      <c r="A3901" t="s">
        <v>4250</v>
      </c>
      <c r="B3901">
        <v>301986868</v>
      </c>
      <c r="C3901">
        <v>2</v>
      </c>
      <c r="D3901" s="1">
        <v>42936.299097222225</v>
      </c>
      <c r="E3901" s="1">
        <v>42936.257349537038</v>
      </c>
      <c r="F3901">
        <v>10000</v>
      </c>
      <c r="G3901">
        <v>13000</v>
      </c>
      <c r="H3901">
        <v>30</v>
      </c>
      <c r="J3901" t="s">
        <v>23</v>
      </c>
      <c r="K3901" s="2">
        <f t="shared" si="180"/>
        <v>0.3</v>
      </c>
      <c r="L3901">
        <f t="shared" si="181"/>
        <v>1</v>
      </c>
      <c r="M3901" t="str">
        <f t="shared" si="182"/>
        <v>2. Early Repeat (2-3)</v>
      </c>
      <c r="N3901" t="str">
        <f>IFERROR(INDEX(Demographics!F:F, MATCH(A3901, Demographics!A:A, 0)), "Unspecified Bank")</f>
        <v>Unspecified Bank</v>
      </c>
      <c r="O3901" t="str">
        <f>IFERROR(INDEX(Demographics!H:H, MATCH(A3901, Demographics!A:A, 0)) &amp; "", "Unknown Status")</f>
        <v>Unknown Status</v>
      </c>
    </row>
    <row r="3902" spans="1:15" x14ac:dyDescent="0.25">
      <c r="A3902" t="s">
        <v>4251</v>
      </c>
      <c r="B3902">
        <v>301969151</v>
      </c>
      <c r="C3902">
        <v>2</v>
      </c>
      <c r="D3902" s="1">
        <v>42924.502615740741</v>
      </c>
      <c r="E3902" s="1">
        <v>42924.460879629631</v>
      </c>
      <c r="F3902">
        <v>10000</v>
      </c>
      <c r="G3902">
        <v>13000</v>
      </c>
      <c r="H3902">
        <v>30</v>
      </c>
      <c r="J3902" t="s">
        <v>11</v>
      </c>
      <c r="K3902" s="2">
        <f t="shared" si="180"/>
        <v>0.3</v>
      </c>
      <c r="L3902">
        <f t="shared" si="181"/>
        <v>0</v>
      </c>
      <c r="M3902" t="str">
        <f t="shared" si="182"/>
        <v>2. Early Repeat (2-3)</v>
      </c>
      <c r="N3902" t="str">
        <f>IFERROR(INDEX(Demographics!F:F, MATCH(A3902, Demographics!A:A, 0)), "Unspecified Bank")</f>
        <v>First Bank</v>
      </c>
      <c r="O3902" t="str">
        <f>IFERROR(INDEX(Demographics!H:H, MATCH(A3902, Demographics!A:A, 0)) &amp; "", "Unknown Status")</f>
        <v>Permanent</v>
      </c>
    </row>
    <row r="3903" spans="1:15" x14ac:dyDescent="0.25">
      <c r="A3903" t="s">
        <v>4252</v>
      </c>
      <c r="B3903">
        <v>301983326</v>
      </c>
      <c r="C3903">
        <v>5</v>
      </c>
      <c r="D3903" s="1">
        <v>42934.394687499997</v>
      </c>
      <c r="E3903" s="1">
        <v>42934.35292824074</v>
      </c>
      <c r="F3903">
        <v>10000</v>
      </c>
      <c r="G3903">
        <v>11125</v>
      </c>
      <c r="H3903">
        <v>15</v>
      </c>
      <c r="J3903" t="s">
        <v>11</v>
      </c>
      <c r="K3903" s="2">
        <f t="shared" si="180"/>
        <v>0.1125</v>
      </c>
      <c r="L3903">
        <f t="shared" si="181"/>
        <v>0</v>
      </c>
      <c r="M3903" t="str">
        <f t="shared" si="182"/>
        <v>3. High Velocity Loyalty (4+)</v>
      </c>
      <c r="N3903" t="str">
        <f>IFERROR(INDEX(Demographics!F:F, MATCH(A3903, Demographics!A:A, 0)), "Unspecified Bank")</f>
        <v>Stanbic IBTC</v>
      </c>
      <c r="O3903" t="str">
        <f>IFERROR(INDEX(Demographics!H:H, MATCH(A3903, Demographics!A:A, 0)) &amp; "", "Unknown Status")</f>
        <v>Permanent</v>
      </c>
    </row>
    <row r="3904" spans="1:15" x14ac:dyDescent="0.25">
      <c r="A3904" t="s">
        <v>4253</v>
      </c>
      <c r="B3904">
        <v>301997594</v>
      </c>
      <c r="C3904">
        <v>2</v>
      </c>
      <c r="D3904" s="1">
        <v>42942.802615740744</v>
      </c>
      <c r="E3904" s="1">
        <v>42942.760115740741</v>
      </c>
      <c r="F3904">
        <v>10000</v>
      </c>
      <c r="G3904">
        <v>13000</v>
      </c>
      <c r="H3904">
        <v>30</v>
      </c>
      <c r="J3904" t="s">
        <v>11</v>
      </c>
      <c r="K3904" s="2">
        <f t="shared" si="180"/>
        <v>0.3</v>
      </c>
      <c r="L3904">
        <f t="shared" si="181"/>
        <v>0</v>
      </c>
      <c r="M3904" t="str">
        <f t="shared" si="182"/>
        <v>2. Early Repeat (2-3)</v>
      </c>
      <c r="N3904" t="str">
        <f>IFERROR(INDEX(Demographics!F:F, MATCH(A3904, Demographics!A:A, 0)), "Unspecified Bank")</f>
        <v>First Bank</v>
      </c>
      <c r="O3904" t="str">
        <f>IFERROR(INDEX(Demographics!H:H, MATCH(A3904, Demographics!A:A, 0)) &amp; "", "Unknown Status")</f>
        <v>Permanent</v>
      </c>
    </row>
    <row r="3905" spans="1:15" x14ac:dyDescent="0.25">
      <c r="A3905" t="s">
        <v>4254</v>
      </c>
      <c r="B3905">
        <v>301970260</v>
      </c>
      <c r="C3905">
        <v>3</v>
      </c>
      <c r="D3905" s="1">
        <v>42925.59615740741</v>
      </c>
      <c r="E3905" s="1">
        <v>42925.554432870369</v>
      </c>
      <c r="F3905">
        <v>10000</v>
      </c>
      <c r="G3905">
        <v>13000</v>
      </c>
      <c r="H3905">
        <v>30</v>
      </c>
      <c r="J3905" t="s">
        <v>11</v>
      </c>
      <c r="K3905" s="2">
        <f t="shared" si="180"/>
        <v>0.3</v>
      </c>
      <c r="L3905">
        <f t="shared" si="181"/>
        <v>0</v>
      </c>
      <c r="M3905" t="str">
        <f t="shared" si="182"/>
        <v>2. Early Repeat (2-3)</v>
      </c>
      <c r="N3905" t="str">
        <f>IFERROR(INDEX(Demographics!F:F, MATCH(A3905, Demographics!A:A, 0)), "Unspecified Bank")</f>
        <v>UBA</v>
      </c>
      <c r="O3905" t="str">
        <f>IFERROR(INDEX(Demographics!H:H, MATCH(A3905, Demographics!A:A, 0)) &amp; "", "Unknown Status")</f>
        <v>Permanent</v>
      </c>
    </row>
    <row r="3906" spans="1:15" x14ac:dyDescent="0.25">
      <c r="A3906" t="s">
        <v>4255</v>
      </c>
      <c r="B3906">
        <v>301969787</v>
      </c>
      <c r="C3906">
        <v>3</v>
      </c>
      <c r="D3906" s="1">
        <v>42924.968935185185</v>
      </c>
      <c r="E3906" s="1">
        <v>42924.927118055559</v>
      </c>
      <c r="F3906">
        <v>10000</v>
      </c>
      <c r="G3906">
        <v>13000</v>
      </c>
      <c r="H3906">
        <v>30</v>
      </c>
      <c r="J3906" t="s">
        <v>11</v>
      </c>
      <c r="K3906" s="2">
        <f t="shared" si="180"/>
        <v>0.3</v>
      </c>
      <c r="L3906">
        <f t="shared" si="181"/>
        <v>0</v>
      </c>
      <c r="M3906" t="str">
        <f t="shared" si="182"/>
        <v>2. Early Repeat (2-3)</v>
      </c>
      <c r="N3906" t="str">
        <f>IFERROR(INDEX(Demographics!F:F, MATCH(A3906, Demographics!A:A, 0)), "Unspecified Bank")</f>
        <v>Unspecified Bank</v>
      </c>
      <c r="O3906" t="str">
        <f>IFERROR(INDEX(Demographics!H:H, MATCH(A3906, Demographics!A:A, 0)) &amp; "", "Unknown Status")</f>
        <v>Unknown Status</v>
      </c>
    </row>
    <row r="3907" spans="1:15" x14ac:dyDescent="0.25">
      <c r="A3907" t="s">
        <v>4256</v>
      </c>
      <c r="B3907">
        <v>302004041</v>
      </c>
      <c r="C3907">
        <v>2</v>
      </c>
      <c r="D3907" s="1">
        <v>42946.951365740744</v>
      </c>
      <c r="E3907" s="1">
        <v>42946.908900462964</v>
      </c>
      <c r="F3907">
        <v>10000</v>
      </c>
      <c r="G3907">
        <v>13000</v>
      </c>
      <c r="H3907">
        <v>30</v>
      </c>
      <c r="J3907" t="s">
        <v>11</v>
      </c>
      <c r="K3907" s="2">
        <f t="shared" ref="K3907:K3970" si="183">(G3907 - F3907) / F3907</f>
        <v>0.3</v>
      </c>
      <c r="L3907">
        <f t="shared" ref="L3907:L3970" si="184">IF(J3907="bad", 1, 0)</f>
        <v>0</v>
      </c>
      <c r="M3907" t="str">
        <f t="shared" ref="M3907:M3970" si="185">IF(C3907=1, "1. First-Time Applicant", IF(C3907&lt;=3, "2. Early Repeat (2-3)", "3. High Velocity Loyalty (4+)"))</f>
        <v>2. Early Repeat (2-3)</v>
      </c>
      <c r="N3907" t="str">
        <f>IFERROR(INDEX(Demographics!F:F, MATCH(A3907, Demographics!A:A, 0)), "Unspecified Bank")</f>
        <v>Unspecified Bank</v>
      </c>
      <c r="O3907" t="str">
        <f>IFERROR(INDEX(Demographics!H:H, MATCH(A3907, Demographics!A:A, 0)) &amp; "", "Unknown Status")</f>
        <v>Unknown Status</v>
      </c>
    </row>
    <row r="3908" spans="1:15" x14ac:dyDescent="0.25">
      <c r="A3908" t="s">
        <v>4257</v>
      </c>
      <c r="B3908">
        <v>301991630</v>
      </c>
      <c r="C3908">
        <v>10</v>
      </c>
      <c r="D3908" s="1">
        <v>42939.391574074078</v>
      </c>
      <c r="E3908" s="1">
        <v>42939.349826388891</v>
      </c>
      <c r="F3908">
        <v>35000</v>
      </c>
      <c r="G3908">
        <v>42000</v>
      </c>
      <c r="H3908">
        <v>60</v>
      </c>
      <c r="J3908" t="s">
        <v>11</v>
      </c>
      <c r="K3908" s="2">
        <f t="shared" si="183"/>
        <v>0.2</v>
      </c>
      <c r="L3908">
        <f t="shared" si="184"/>
        <v>0</v>
      </c>
      <c r="M3908" t="str">
        <f t="shared" si="185"/>
        <v>3. High Velocity Loyalty (4+)</v>
      </c>
      <c r="N3908" t="str">
        <f>IFERROR(INDEX(Demographics!F:F, MATCH(A3908, Demographics!A:A, 0)), "Unspecified Bank")</f>
        <v>GT Bank</v>
      </c>
      <c r="O3908" t="str">
        <f>IFERROR(INDEX(Demographics!H:H, MATCH(A3908, Demographics!A:A, 0)) &amp; "", "Unknown Status")</f>
        <v>Self-Employed</v>
      </c>
    </row>
    <row r="3909" spans="1:15" x14ac:dyDescent="0.25">
      <c r="A3909" t="s">
        <v>4258</v>
      </c>
      <c r="B3909">
        <v>301977733</v>
      </c>
      <c r="C3909">
        <v>11</v>
      </c>
      <c r="D3909" s="1">
        <v>42930.593969907408</v>
      </c>
      <c r="E3909" s="1">
        <v>42930.551469907405</v>
      </c>
      <c r="F3909">
        <v>40000</v>
      </c>
      <c r="G3909">
        <v>48000</v>
      </c>
      <c r="H3909">
        <v>60</v>
      </c>
      <c r="J3909" t="s">
        <v>11</v>
      </c>
      <c r="K3909" s="2">
        <f t="shared" si="183"/>
        <v>0.2</v>
      </c>
      <c r="L3909">
        <f t="shared" si="184"/>
        <v>0</v>
      </c>
      <c r="M3909" t="str">
        <f t="shared" si="185"/>
        <v>3. High Velocity Loyalty (4+)</v>
      </c>
      <c r="N3909" t="str">
        <f>IFERROR(INDEX(Demographics!F:F, MATCH(A3909, Demographics!A:A, 0)), "Unspecified Bank")</f>
        <v>UBA</v>
      </c>
      <c r="O3909" t="str">
        <f>IFERROR(INDEX(Demographics!H:H, MATCH(A3909, Demographics!A:A, 0)) &amp; "", "Unknown Status")</f>
        <v>Self-Employed</v>
      </c>
    </row>
    <row r="3910" spans="1:15" x14ac:dyDescent="0.25">
      <c r="A3910" t="s">
        <v>4259</v>
      </c>
      <c r="B3910">
        <v>301998819</v>
      </c>
      <c r="C3910">
        <v>5</v>
      </c>
      <c r="D3910" s="1">
        <v>42943.573645833334</v>
      </c>
      <c r="E3910" s="1">
        <v>42943.531168981484</v>
      </c>
      <c r="F3910">
        <v>20000</v>
      </c>
      <c r="G3910">
        <v>24500</v>
      </c>
      <c r="H3910">
        <v>30</v>
      </c>
      <c r="J3910" t="s">
        <v>11</v>
      </c>
      <c r="K3910" s="2">
        <f t="shared" si="183"/>
        <v>0.22500000000000001</v>
      </c>
      <c r="L3910">
        <f t="shared" si="184"/>
        <v>0</v>
      </c>
      <c r="M3910" t="str">
        <f t="shared" si="185"/>
        <v>3. High Velocity Loyalty (4+)</v>
      </c>
      <c r="N3910" t="str">
        <f>IFERROR(INDEX(Demographics!F:F, MATCH(A3910, Demographics!A:A, 0)), "Unspecified Bank")</f>
        <v>Zenith Bank</v>
      </c>
      <c r="O3910" t="str">
        <f>IFERROR(INDEX(Demographics!H:H, MATCH(A3910, Demographics!A:A, 0)) &amp; "", "Unknown Status")</f>
        <v>Permanent</v>
      </c>
    </row>
    <row r="3911" spans="1:15" x14ac:dyDescent="0.25">
      <c r="A3911" t="s">
        <v>4260</v>
      </c>
      <c r="B3911">
        <v>301976887</v>
      </c>
      <c r="C3911">
        <v>3</v>
      </c>
      <c r="D3911" s="1">
        <v>42930.155312499999</v>
      </c>
      <c r="E3911" s="1">
        <v>42930.113564814812</v>
      </c>
      <c r="F3911">
        <v>10000</v>
      </c>
      <c r="G3911">
        <v>11500</v>
      </c>
      <c r="H3911">
        <v>15</v>
      </c>
      <c r="J3911" t="s">
        <v>11</v>
      </c>
      <c r="K3911" s="2">
        <f t="shared" si="183"/>
        <v>0.15</v>
      </c>
      <c r="L3911">
        <f t="shared" si="184"/>
        <v>0</v>
      </c>
      <c r="M3911" t="str">
        <f t="shared" si="185"/>
        <v>2. Early Repeat (2-3)</v>
      </c>
      <c r="N3911" t="str">
        <f>IFERROR(INDEX(Demographics!F:F, MATCH(A3911, Demographics!A:A, 0)), "Unspecified Bank")</f>
        <v>UBA</v>
      </c>
      <c r="O3911" t="str">
        <f>IFERROR(INDEX(Demographics!H:H, MATCH(A3911, Demographics!A:A, 0)) &amp; "", "Unknown Status")</f>
        <v>Permanent</v>
      </c>
    </row>
    <row r="3912" spans="1:15" x14ac:dyDescent="0.25">
      <c r="A3912" t="s">
        <v>53</v>
      </c>
      <c r="B3912">
        <v>301958987</v>
      </c>
      <c r="C3912">
        <v>4</v>
      </c>
      <c r="D3912" s="1">
        <v>42917.591203703705</v>
      </c>
      <c r="E3912" s="1">
        <v>42917.548761574071</v>
      </c>
      <c r="F3912">
        <v>30000</v>
      </c>
      <c r="G3912">
        <v>38500.199999999997</v>
      </c>
      <c r="H3912">
        <v>60</v>
      </c>
      <c r="J3912" t="s">
        <v>11</v>
      </c>
      <c r="K3912" s="2">
        <f t="shared" si="183"/>
        <v>0.28333999999999993</v>
      </c>
      <c r="L3912">
        <f t="shared" si="184"/>
        <v>0</v>
      </c>
      <c r="M3912" t="str">
        <f t="shared" si="185"/>
        <v>3. High Velocity Loyalty (4+)</v>
      </c>
      <c r="N3912" t="str">
        <f>IFERROR(INDEX(Demographics!F:F, MATCH(A3912, Demographics!A:A, 0)), "Unspecified Bank")</f>
        <v>UBA</v>
      </c>
      <c r="O3912" t="str">
        <f>IFERROR(INDEX(Demographics!H:H, MATCH(A3912, Demographics!A:A, 0)) &amp; "", "Unknown Status")</f>
        <v>Permanent</v>
      </c>
    </row>
    <row r="3913" spans="1:15" x14ac:dyDescent="0.25">
      <c r="A3913" t="s">
        <v>4261</v>
      </c>
      <c r="B3913">
        <v>301978768</v>
      </c>
      <c r="C3913">
        <v>2</v>
      </c>
      <c r="D3913" s="1">
        <v>42931.340937499997</v>
      </c>
      <c r="E3913" s="1">
        <v>42931.299189814818</v>
      </c>
      <c r="F3913">
        <v>10000</v>
      </c>
      <c r="G3913">
        <v>11500</v>
      </c>
      <c r="H3913">
        <v>15</v>
      </c>
      <c r="J3913" t="s">
        <v>11</v>
      </c>
      <c r="K3913" s="2">
        <f t="shared" si="183"/>
        <v>0.15</v>
      </c>
      <c r="L3913">
        <f t="shared" si="184"/>
        <v>0</v>
      </c>
      <c r="M3913" t="str">
        <f t="shared" si="185"/>
        <v>2. Early Repeat (2-3)</v>
      </c>
      <c r="N3913" t="str">
        <f>IFERROR(INDEX(Demographics!F:F, MATCH(A3913, Demographics!A:A, 0)), "Unspecified Bank")</f>
        <v>GT Bank</v>
      </c>
      <c r="O3913" t="str">
        <f>IFERROR(INDEX(Demographics!H:H, MATCH(A3913, Demographics!A:A, 0)) &amp; "", "Unknown Status")</f>
        <v/>
      </c>
    </row>
    <row r="3914" spans="1:15" x14ac:dyDescent="0.25">
      <c r="A3914" t="s">
        <v>4262</v>
      </c>
      <c r="B3914">
        <v>301959761</v>
      </c>
      <c r="C3914">
        <v>3</v>
      </c>
      <c r="D3914" s="1">
        <v>42918.419791666667</v>
      </c>
      <c r="E3914" s="1">
        <v>42918.378078703703</v>
      </c>
      <c r="F3914">
        <v>10000</v>
      </c>
      <c r="G3914">
        <v>13000</v>
      </c>
      <c r="H3914">
        <v>30</v>
      </c>
      <c r="I3914" t="s">
        <v>53</v>
      </c>
      <c r="J3914" t="s">
        <v>11</v>
      </c>
      <c r="K3914" s="2">
        <f t="shared" si="183"/>
        <v>0.3</v>
      </c>
      <c r="L3914">
        <f t="shared" si="184"/>
        <v>0</v>
      </c>
      <c r="M3914" t="str">
        <f t="shared" si="185"/>
        <v>2. Early Repeat (2-3)</v>
      </c>
      <c r="N3914" t="str">
        <f>IFERROR(INDEX(Demographics!F:F, MATCH(A3914, Demographics!A:A, 0)), "Unspecified Bank")</f>
        <v>Unspecified Bank</v>
      </c>
      <c r="O3914" t="str">
        <f>IFERROR(INDEX(Demographics!H:H, MATCH(A3914, Demographics!A:A, 0)) &amp; "", "Unknown Status")</f>
        <v>Unknown Status</v>
      </c>
    </row>
    <row r="3915" spans="1:15" x14ac:dyDescent="0.25">
      <c r="A3915" t="s">
        <v>4263</v>
      </c>
      <c r="B3915">
        <v>301996240</v>
      </c>
      <c r="C3915">
        <v>6</v>
      </c>
      <c r="D3915" s="1">
        <v>42942.213333333333</v>
      </c>
      <c r="E3915" s="1">
        <v>42942.171574074076</v>
      </c>
      <c r="F3915">
        <v>20000</v>
      </c>
      <c r="G3915">
        <v>24500</v>
      </c>
      <c r="H3915">
        <v>30</v>
      </c>
      <c r="J3915" t="s">
        <v>11</v>
      </c>
      <c r="K3915" s="2">
        <f t="shared" si="183"/>
        <v>0.22500000000000001</v>
      </c>
      <c r="L3915">
        <f t="shared" si="184"/>
        <v>0</v>
      </c>
      <c r="M3915" t="str">
        <f t="shared" si="185"/>
        <v>3. High Velocity Loyalty (4+)</v>
      </c>
      <c r="N3915" t="str">
        <f>IFERROR(INDEX(Demographics!F:F, MATCH(A3915, Demographics!A:A, 0)), "Unspecified Bank")</f>
        <v>Zenith Bank</v>
      </c>
      <c r="O3915" t="str">
        <f>IFERROR(INDEX(Demographics!H:H, MATCH(A3915, Demographics!A:A, 0)) &amp; "", "Unknown Status")</f>
        <v>Permanent</v>
      </c>
    </row>
    <row r="3916" spans="1:15" x14ac:dyDescent="0.25">
      <c r="A3916" t="s">
        <v>4264</v>
      </c>
      <c r="B3916">
        <v>301978832</v>
      </c>
      <c r="C3916">
        <v>4</v>
      </c>
      <c r="D3916" s="1">
        <v>42931.382511574076</v>
      </c>
      <c r="E3916" s="1">
        <v>42931.340787037036</v>
      </c>
      <c r="F3916">
        <v>10000</v>
      </c>
      <c r="G3916">
        <v>13000</v>
      </c>
      <c r="H3916">
        <v>30</v>
      </c>
      <c r="J3916" t="s">
        <v>23</v>
      </c>
      <c r="K3916" s="2">
        <f t="shared" si="183"/>
        <v>0.3</v>
      </c>
      <c r="L3916">
        <f t="shared" si="184"/>
        <v>1</v>
      </c>
      <c r="M3916" t="str">
        <f t="shared" si="185"/>
        <v>3. High Velocity Loyalty (4+)</v>
      </c>
      <c r="N3916" t="str">
        <f>IFERROR(INDEX(Demographics!F:F, MATCH(A3916, Demographics!A:A, 0)), "Unspecified Bank")</f>
        <v>First Bank</v>
      </c>
      <c r="O3916" t="str">
        <f>IFERROR(INDEX(Demographics!H:H, MATCH(A3916, Demographics!A:A, 0)) &amp; "", "Unknown Status")</f>
        <v>Permanent</v>
      </c>
    </row>
    <row r="3917" spans="1:15" x14ac:dyDescent="0.25">
      <c r="A3917" t="s">
        <v>4265</v>
      </c>
      <c r="B3917">
        <v>301971748</v>
      </c>
      <c r="C3917">
        <v>6</v>
      </c>
      <c r="D3917" s="1">
        <v>42926.675023148149</v>
      </c>
      <c r="E3917" s="1">
        <v>42926.633287037039</v>
      </c>
      <c r="F3917">
        <v>10000</v>
      </c>
      <c r="G3917">
        <v>13000</v>
      </c>
      <c r="H3917">
        <v>30</v>
      </c>
      <c r="J3917" t="s">
        <v>11</v>
      </c>
      <c r="K3917" s="2">
        <f t="shared" si="183"/>
        <v>0.3</v>
      </c>
      <c r="L3917">
        <f t="shared" si="184"/>
        <v>0</v>
      </c>
      <c r="M3917" t="str">
        <f t="shared" si="185"/>
        <v>3. High Velocity Loyalty (4+)</v>
      </c>
      <c r="N3917" t="str">
        <f>IFERROR(INDEX(Demographics!F:F, MATCH(A3917, Demographics!A:A, 0)), "Unspecified Bank")</f>
        <v>GT Bank</v>
      </c>
      <c r="O3917" t="str">
        <f>IFERROR(INDEX(Demographics!H:H, MATCH(A3917, Demographics!A:A, 0)) &amp; "", "Unknown Status")</f>
        <v>Permanent</v>
      </c>
    </row>
    <row r="3918" spans="1:15" x14ac:dyDescent="0.25">
      <c r="A3918" t="s">
        <v>4266</v>
      </c>
      <c r="B3918">
        <v>301973249</v>
      </c>
      <c r="C3918">
        <v>2</v>
      </c>
      <c r="D3918" s="1">
        <v>42927.646111111113</v>
      </c>
      <c r="E3918" s="1">
        <v>42927.604386574072</v>
      </c>
      <c r="F3918">
        <v>10000</v>
      </c>
      <c r="G3918">
        <v>13000</v>
      </c>
      <c r="H3918">
        <v>30</v>
      </c>
      <c r="J3918" t="s">
        <v>11</v>
      </c>
      <c r="K3918" s="2">
        <f t="shared" si="183"/>
        <v>0.3</v>
      </c>
      <c r="L3918">
        <f t="shared" si="184"/>
        <v>0</v>
      </c>
      <c r="M3918" t="str">
        <f t="shared" si="185"/>
        <v>2. Early Repeat (2-3)</v>
      </c>
      <c r="N3918" t="str">
        <f>IFERROR(INDEX(Demographics!F:F, MATCH(A3918, Demographics!A:A, 0)), "Unspecified Bank")</f>
        <v>EcoBank</v>
      </c>
      <c r="O3918" t="str">
        <f>IFERROR(INDEX(Demographics!H:H, MATCH(A3918, Demographics!A:A, 0)) &amp; "", "Unknown Status")</f>
        <v>Permanent</v>
      </c>
    </row>
    <row r="3919" spans="1:15" x14ac:dyDescent="0.25">
      <c r="A3919" t="s">
        <v>4267</v>
      </c>
      <c r="B3919">
        <v>302002357</v>
      </c>
      <c r="C3919">
        <v>2</v>
      </c>
      <c r="D3919" s="1">
        <v>42945.649930555555</v>
      </c>
      <c r="E3919" s="1">
        <v>42945.608171296299</v>
      </c>
      <c r="F3919">
        <v>10000</v>
      </c>
      <c r="G3919">
        <v>13000</v>
      </c>
      <c r="H3919">
        <v>30</v>
      </c>
      <c r="I3919" t="s">
        <v>3394</v>
      </c>
      <c r="J3919" t="s">
        <v>23</v>
      </c>
      <c r="K3919" s="2">
        <f t="shared" si="183"/>
        <v>0.3</v>
      </c>
      <c r="L3919">
        <f t="shared" si="184"/>
        <v>1</v>
      </c>
      <c r="M3919" t="str">
        <f t="shared" si="185"/>
        <v>2. Early Repeat (2-3)</v>
      </c>
      <c r="N3919" t="str">
        <f>IFERROR(INDEX(Demographics!F:F, MATCH(A3919, Demographics!A:A, 0)), "Unspecified Bank")</f>
        <v>First Bank</v>
      </c>
      <c r="O3919" t="str">
        <f>IFERROR(INDEX(Demographics!H:H, MATCH(A3919, Demographics!A:A, 0)) &amp; "", "Unknown Status")</f>
        <v>Permanent</v>
      </c>
    </row>
    <row r="3920" spans="1:15" x14ac:dyDescent="0.25">
      <c r="A3920" t="s">
        <v>4268</v>
      </c>
      <c r="B3920">
        <v>301984466</v>
      </c>
      <c r="C3920">
        <v>5</v>
      </c>
      <c r="D3920" s="1">
        <v>42934.798159722224</v>
      </c>
      <c r="E3920" s="1">
        <v>42934.756423611114</v>
      </c>
      <c r="F3920">
        <v>30000</v>
      </c>
      <c r="G3920">
        <v>34500</v>
      </c>
      <c r="H3920">
        <v>30</v>
      </c>
      <c r="J3920" t="s">
        <v>23</v>
      </c>
      <c r="K3920" s="2">
        <f t="shared" si="183"/>
        <v>0.15</v>
      </c>
      <c r="L3920">
        <f t="shared" si="184"/>
        <v>1</v>
      </c>
      <c r="M3920" t="str">
        <f t="shared" si="185"/>
        <v>3. High Velocity Loyalty (4+)</v>
      </c>
      <c r="N3920" t="str">
        <f>IFERROR(INDEX(Demographics!F:F, MATCH(A3920, Demographics!A:A, 0)), "Unspecified Bank")</f>
        <v>Unspecified Bank</v>
      </c>
      <c r="O3920" t="str">
        <f>IFERROR(INDEX(Demographics!H:H, MATCH(A3920, Demographics!A:A, 0)) &amp; "", "Unknown Status")</f>
        <v>Unknown Status</v>
      </c>
    </row>
    <row r="3921" spans="1:15" x14ac:dyDescent="0.25">
      <c r="A3921" t="s">
        <v>4269</v>
      </c>
      <c r="B3921">
        <v>302000229</v>
      </c>
      <c r="C3921">
        <v>6</v>
      </c>
      <c r="D3921" s="1">
        <v>42944.43445601852</v>
      </c>
      <c r="E3921" s="1">
        <v>42944.39199074074</v>
      </c>
      <c r="F3921">
        <v>30000</v>
      </c>
      <c r="G3921">
        <v>34500</v>
      </c>
      <c r="H3921">
        <v>30</v>
      </c>
      <c r="J3921" t="s">
        <v>23</v>
      </c>
      <c r="K3921" s="2">
        <f t="shared" si="183"/>
        <v>0.15</v>
      </c>
      <c r="L3921">
        <f t="shared" si="184"/>
        <v>1</v>
      </c>
      <c r="M3921" t="str">
        <f t="shared" si="185"/>
        <v>3. High Velocity Loyalty (4+)</v>
      </c>
      <c r="N3921" t="str">
        <f>IFERROR(INDEX(Demographics!F:F, MATCH(A3921, Demographics!A:A, 0)), "Unspecified Bank")</f>
        <v>Sterling Bank</v>
      </c>
      <c r="O3921" t="str">
        <f>IFERROR(INDEX(Demographics!H:H, MATCH(A3921, Demographics!A:A, 0)) &amp; "", "Unknown Status")</f>
        <v/>
      </c>
    </row>
    <row r="3922" spans="1:15" x14ac:dyDescent="0.25">
      <c r="A3922" t="s">
        <v>4270</v>
      </c>
      <c r="B3922">
        <v>301970385</v>
      </c>
      <c r="C3922">
        <v>9</v>
      </c>
      <c r="D3922" s="1">
        <v>42925.685196759259</v>
      </c>
      <c r="E3922" s="1">
        <v>42925.643472222226</v>
      </c>
      <c r="F3922">
        <v>20000</v>
      </c>
      <c r="G3922">
        <v>24500</v>
      </c>
      <c r="H3922">
        <v>30</v>
      </c>
      <c r="J3922" t="s">
        <v>23</v>
      </c>
      <c r="K3922" s="2">
        <f t="shared" si="183"/>
        <v>0.22500000000000001</v>
      </c>
      <c r="L3922">
        <f t="shared" si="184"/>
        <v>1</v>
      </c>
      <c r="M3922" t="str">
        <f t="shared" si="185"/>
        <v>3. High Velocity Loyalty (4+)</v>
      </c>
      <c r="N3922" t="str">
        <f>IFERROR(INDEX(Demographics!F:F, MATCH(A3922, Demographics!A:A, 0)), "Unspecified Bank")</f>
        <v>First Bank</v>
      </c>
      <c r="O3922" t="str">
        <f>IFERROR(INDEX(Demographics!H:H, MATCH(A3922, Demographics!A:A, 0)) &amp; "", "Unknown Status")</f>
        <v>Permanent</v>
      </c>
    </row>
    <row r="3923" spans="1:15" x14ac:dyDescent="0.25">
      <c r="A3923" t="s">
        <v>4271</v>
      </c>
      <c r="B3923">
        <v>301972648</v>
      </c>
      <c r="C3923">
        <v>4</v>
      </c>
      <c r="D3923" s="1">
        <v>42927.394745370373</v>
      </c>
      <c r="E3923" s="1">
        <v>42927.352280092593</v>
      </c>
      <c r="F3923">
        <v>10000</v>
      </c>
      <c r="G3923">
        <v>11500</v>
      </c>
      <c r="H3923">
        <v>15</v>
      </c>
      <c r="J3923" t="s">
        <v>23</v>
      </c>
      <c r="K3923" s="2">
        <f t="shared" si="183"/>
        <v>0.15</v>
      </c>
      <c r="L3923">
        <f t="shared" si="184"/>
        <v>1</v>
      </c>
      <c r="M3923" t="str">
        <f t="shared" si="185"/>
        <v>3. High Velocity Loyalty (4+)</v>
      </c>
      <c r="N3923" t="str">
        <f>IFERROR(INDEX(Demographics!F:F, MATCH(A3923, Demographics!A:A, 0)), "Unspecified Bank")</f>
        <v>Unspecified Bank</v>
      </c>
      <c r="O3923" t="str">
        <f>IFERROR(INDEX(Demographics!H:H, MATCH(A3923, Demographics!A:A, 0)) &amp; "", "Unknown Status")</f>
        <v>Unknown Status</v>
      </c>
    </row>
    <row r="3924" spans="1:15" x14ac:dyDescent="0.25">
      <c r="A3924" t="s">
        <v>30</v>
      </c>
      <c r="B3924">
        <v>301987225</v>
      </c>
      <c r="C3924">
        <v>6</v>
      </c>
      <c r="D3924" s="1">
        <v>42936.44321759259</v>
      </c>
      <c r="E3924" s="1">
        <v>42936.401331018518</v>
      </c>
      <c r="F3924">
        <v>20000</v>
      </c>
      <c r="G3924">
        <v>22250</v>
      </c>
      <c r="H3924">
        <v>15</v>
      </c>
      <c r="J3924" t="s">
        <v>23</v>
      </c>
      <c r="K3924" s="2">
        <f t="shared" si="183"/>
        <v>0.1125</v>
      </c>
      <c r="L3924">
        <f t="shared" si="184"/>
        <v>1</v>
      </c>
      <c r="M3924" t="str">
        <f t="shared" si="185"/>
        <v>3. High Velocity Loyalty (4+)</v>
      </c>
      <c r="N3924" t="str">
        <f>IFERROR(INDEX(Demographics!F:F, MATCH(A3924, Demographics!A:A, 0)), "Unspecified Bank")</f>
        <v>First Bank</v>
      </c>
      <c r="O3924" t="str">
        <f>IFERROR(INDEX(Demographics!H:H, MATCH(A3924, Demographics!A:A, 0)) &amp; "", "Unknown Status")</f>
        <v/>
      </c>
    </row>
    <row r="3925" spans="1:15" x14ac:dyDescent="0.25">
      <c r="A3925" t="s">
        <v>4272</v>
      </c>
      <c r="B3925">
        <v>301999535</v>
      </c>
      <c r="C3925">
        <v>9</v>
      </c>
      <c r="D3925" s="1">
        <v>42943.89466435185</v>
      </c>
      <c r="E3925" s="1">
        <v>42943.852164351854</v>
      </c>
      <c r="F3925">
        <v>30000</v>
      </c>
      <c r="G3925">
        <v>39000</v>
      </c>
      <c r="H3925">
        <v>60</v>
      </c>
      <c r="J3925" t="s">
        <v>11</v>
      </c>
      <c r="K3925" s="2">
        <f t="shared" si="183"/>
        <v>0.3</v>
      </c>
      <c r="L3925">
        <f t="shared" si="184"/>
        <v>0</v>
      </c>
      <c r="M3925" t="str">
        <f t="shared" si="185"/>
        <v>3. High Velocity Loyalty (4+)</v>
      </c>
      <c r="N3925" t="str">
        <f>IFERROR(INDEX(Demographics!F:F, MATCH(A3925, Demographics!A:A, 0)), "Unspecified Bank")</f>
        <v>Unspecified Bank</v>
      </c>
      <c r="O3925" t="str">
        <f>IFERROR(INDEX(Demographics!H:H, MATCH(A3925, Demographics!A:A, 0)) &amp; "", "Unknown Status")</f>
        <v>Unknown Status</v>
      </c>
    </row>
    <row r="3926" spans="1:15" x14ac:dyDescent="0.25">
      <c r="A3926" t="s">
        <v>4273</v>
      </c>
      <c r="B3926">
        <v>301981607</v>
      </c>
      <c r="C3926">
        <v>12</v>
      </c>
      <c r="D3926" s="1">
        <v>42933.464988425927</v>
      </c>
      <c r="E3926" s="1">
        <v>42933.42324074074</v>
      </c>
      <c r="F3926">
        <v>50000</v>
      </c>
      <c r="G3926">
        <v>57500</v>
      </c>
      <c r="H3926">
        <v>90</v>
      </c>
      <c r="J3926" t="s">
        <v>11</v>
      </c>
      <c r="K3926" s="2">
        <f t="shared" si="183"/>
        <v>0.15</v>
      </c>
      <c r="L3926">
        <f t="shared" si="184"/>
        <v>0</v>
      </c>
      <c r="M3926" t="str">
        <f t="shared" si="185"/>
        <v>3. High Velocity Loyalty (4+)</v>
      </c>
      <c r="N3926" t="str">
        <f>IFERROR(INDEX(Demographics!F:F, MATCH(A3926, Demographics!A:A, 0)), "Unspecified Bank")</f>
        <v>Unspecified Bank</v>
      </c>
      <c r="O3926" t="str">
        <f>IFERROR(INDEX(Demographics!H:H, MATCH(A3926, Demographics!A:A, 0)) &amp; "", "Unknown Status")</f>
        <v>Unknown Status</v>
      </c>
    </row>
    <row r="3927" spans="1:15" x14ac:dyDescent="0.25">
      <c r="A3927" t="s">
        <v>4274</v>
      </c>
      <c r="B3927">
        <v>301969634</v>
      </c>
      <c r="C3927">
        <v>7</v>
      </c>
      <c r="D3927" s="1">
        <v>42924.822175925925</v>
      </c>
      <c r="E3927" s="1">
        <v>42924.780428240738</v>
      </c>
      <c r="F3927">
        <v>15000</v>
      </c>
      <c r="G3927">
        <v>18375</v>
      </c>
      <c r="H3927">
        <v>30</v>
      </c>
      <c r="J3927" t="s">
        <v>11</v>
      </c>
      <c r="K3927" s="2">
        <f t="shared" si="183"/>
        <v>0.22500000000000001</v>
      </c>
      <c r="L3927">
        <f t="shared" si="184"/>
        <v>0</v>
      </c>
      <c r="M3927" t="str">
        <f t="shared" si="185"/>
        <v>3. High Velocity Loyalty (4+)</v>
      </c>
      <c r="N3927" t="str">
        <f>IFERROR(INDEX(Demographics!F:F, MATCH(A3927, Demographics!A:A, 0)), "Unspecified Bank")</f>
        <v>Access Bank</v>
      </c>
      <c r="O3927" t="str">
        <f>IFERROR(INDEX(Demographics!H:H, MATCH(A3927, Demographics!A:A, 0)) &amp; "", "Unknown Status")</f>
        <v>Permanent</v>
      </c>
    </row>
    <row r="3928" spans="1:15" x14ac:dyDescent="0.25">
      <c r="A3928" t="s">
        <v>4275</v>
      </c>
      <c r="B3928">
        <v>301991672</v>
      </c>
      <c r="C3928">
        <v>6</v>
      </c>
      <c r="D3928" s="1">
        <v>42939.425555555557</v>
      </c>
      <c r="E3928" s="1">
        <v>42939.383819444447</v>
      </c>
      <c r="F3928">
        <v>10000</v>
      </c>
      <c r="G3928">
        <v>11125</v>
      </c>
      <c r="H3928">
        <v>15</v>
      </c>
      <c r="J3928" t="s">
        <v>11</v>
      </c>
      <c r="K3928" s="2">
        <f t="shared" si="183"/>
        <v>0.1125</v>
      </c>
      <c r="L3928">
        <f t="shared" si="184"/>
        <v>0</v>
      </c>
      <c r="M3928" t="str">
        <f t="shared" si="185"/>
        <v>3. High Velocity Loyalty (4+)</v>
      </c>
      <c r="N3928" t="str">
        <f>IFERROR(INDEX(Demographics!F:F, MATCH(A3928, Demographics!A:A, 0)), "Unspecified Bank")</f>
        <v>First Bank</v>
      </c>
      <c r="O3928" t="str">
        <f>IFERROR(INDEX(Demographics!H:H, MATCH(A3928, Demographics!A:A, 0)) &amp; "", "Unknown Status")</f>
        <v>Permanent</v>
      </c>
    </row>
    <row r="3929" spans="1:15" x14ac:dyDescent="0.25">
      <c r="A3929" t="s">
        <v>4276</v>
      </c>
      <c r="B3929">
        <v>301987273</v>
      </c>
      <c r="C3929">
        <v>2</v>
      </c>
      <c r="D3929" s="1">
        <v>42936.463125000002</v>
      </c>
      <c r="E3929" s="1">
        <v>42936.421261574076</v>
      </c>
      <c r="F3929">
        <v>10000</v>
      </c>
      <c r="G3929">
        <v>13000</v>
      </c>
      <c r="H3929">
        <v>30</v>
      </c>
      <c r="J3929" t="s">
        <v>23</v>
      </c>
      <c r="K3929" s="2">
        <f t="shared" si="183"/>
        <v>0.3</v>
      </c>
      <c r="L3929">
        <f t="shared" si="184"/>
        <v>1</v>
      </c>
      <c r="M3929" t="str">
        <f t="shared" si="185"/>
        <v>2. Early Repeat (2-3)</v>
      </c>
      <c r="N3929" t="str">
        <f>IFERROR(INDEX(Demographics!F:F, MATCH(A3929, Demographics!A:A, 0)), "Unspecified Bank")</f>
        <v>Unspecified Bank</v>
      </c>
      <c r="O3929" t="str">
        <f>IFERROR(INDEX(Demographics!H:H, MATCH(A3929, Demographics!A:A, 0)) &amp; "", "Unknown Status")</f>
        <v>Unknown Status</v>
      </c>
    </row>
    <row r="3930" spans="1:15" x14ac:dyDescent="0.25">
      <c r="A3930" t="s">
        <v>4277</v>
      </c>
      <c r="B3930">
        <v>301960354</v>
      </c>
      <c r="C3930">
        <v>2</v>
      </c>
      <c r="D3930" s="1">
        <v>42918.902511574073</v>
      </c>
      <c r="E3930" s="1">
        <v>42918.860775462963</v>
      </c>
      <c r="F3930">
        <v>10000</v>
      </c>
      <c r="G3930">
        <v>13000</v>
      </c>
      <c r="H3930">
        <v>30</v>
      </c>
      <c r="J3930" t="s">
        <v>23</v>
      </c>
      <c r="K3930" s="2">
        <f t="shared" si="183"/>
        <v>0.3</v>
      </c>
      <c r="L3930">
        <f t="shared" si="184"/>
        <v>1</v>
      </c>
      <c r="M3930" t="str">
        <f t="shared" si="185"/>
        <v>2. Early Repeat (2-3)</v>
      </c>
      <c r="N3930" t="str">
        <f>IFERROR(INDEX(Demographics!F:F, MATCH(A3930, Demographics!A:A, 0)), "Unspecified Bank")</f>
        <v>Sterling Bank</v>
      </c>
      <c r="O3930" t="str">
        <f>IFERROR(INDEX(Demographics!H:H, MATCH(A3930, Demographics!A:A, 0)) &amp; "", "Unknown Status")</f>
        <v>Permanent</v>
      </c>
    </row>
    <row r="3931" spans="1:15" x14ac:dyDescent="0.25">
      <c r="A3931" t="s">
        <v>4278</v>
      </c>
      <c r="B3931">
        <v>301960125</v>
      </c>
      <c r="C3931">
        <v>13</v>
      </c>
      <c r="D3931" s="1">
        <v>42918.712326388886</v>
      </c>
      <c r="E3931" s="1">
        <v>42918.669907407406</v>
      </c>
      <c r="F3931">
        <v>40000</v>
      </c>
      <c r="G3931">
        <v>44000</v>
      </c>
      <c r="H3931">
        <v>30</v>
      </c>
      <c r="J3931" t="s">
        <v>11</v>
      </c>
      <c r="K3931" s="2">
        <f t="shared" si="183"/>
        <v>0.1</v>
      </c>
      <c r="L3931">
        <f t="shared" si="184"/>
        <v>0</v>
      </c>
      <c r="M3931" t="str">
        <f t="shared" si="185"/>
        <v>3. High Velocity Loyalty (4+)</v>
      </c>
      <c r="N3931" t="str">
        <f>IFERROR(INDEX(Demographics!F:F, MATCH(A3931, Demographics!A:A, 0)), "Unspecified Bank")</f>
        <v>Unspecified Bank</v>
      </c>
      <c r="O3931" t="str">
        <f>IFERROR(INDEX(Demographics!H:H, MATCH(A3931, Demographics!A:A, 0)) &amp; "", "Unknown Status")</f>
        <v>Unknown Status</v>
      </c>
    </row>
    <row r="3932" spans="1:15" x14ac:dyDescent="0.25">
      <c r="A3932" t="s">
        <v>4279</v>
      </c>
      <c r="B3932">
        <v>301961607</v>
      </c>
      <c r="C3932">
        <v>2</v>
      </c>
      <c r="D3932" s="1">
        <v>42919.737037037034</v>
      </c>
      <c r="E3932" s="1">
        <v>42919.6953125</v>
      </c>
      <c r="F3932">
        <v>10000</v>
      </c>
      <c r="G3932">
        <v>13000</v>
      </c>
      <c r="H3932">
        <v>30</v>
      </c>
      <c r="J3932" t="s">
        <v>23</v>
      </c>
      <c r="K3932" s="2">
        <f t="shared" si="183"/>
        <v>0.3</v>
      </c>
      <c r="L3932">
        <f t="shared" si="184"/>
        <v>1</v>
      </c>
      <c r="M3932" t="str">
        <f t="shared" si="185"/>
        <v>2. Early Repeat (2-3)</v>
      </c>
      <c r="N3932" t="str">
        <f>IFERROR(INDEX(Demographics!F:F, MATCH(A3932, Demographics!A:A, 0)), "Unspecified Bank")</f>
        <v>First Bank</v>
      </c>
      <c r="O3932" t="str">
        <f>IFERROR(INDEX(Demographics!H:H, MATCH(A3932, Demographics!A:A, 0)) &amp; "", "Unknown Status")</f>
        <v>Permanent</v>
      </c>
    </row>
    <row r="3933" spans="1:15" x14ac:dyDescent="0.25">
      <c r="A3933" t="s">
        <v>4280</v>
      </c>
      <c r="B3933">
        <v>301986721</v>
      </c>
      <c r="C3933">
        <v>3</v>
      </c>
      <c r="D3933" s="1">
        <v>42936.134317129632</v>
      </c>
      <c r="E3933" s="1">
        <v>42936.092557870368</v>
      </c>
      <c r="F3933">
        <v>10000</v>
      </c>
      <c r="G3933">
        <v>11500</v>
      </c>
      <c r="H3933">
        <v>15</v>
      </c>
      <c r="J3933" t="s">
        <v>11</v>
      </c>
      <c r="K3933" s="2">
        <f t="shared" si="183"/>
        <v>0.15</v>
      </c>
      <c r="L3933">
        <f t="shared" si="184"/>
        <v>0</v>
      </c>
      <c r="M3933" t="str">
        <f t="shared" si="185"/>
        <v>2. Early Repeat (2-3)</v>
      </c>
      <c r="N3933" t="str">
        <f>IFERROR(INDEX(Demographics!F:F, MATCH(A3933, Demographics!A:A, 0)), "Unspecified Bank")</f>
        <v>Unspecified Bank</v>
      </c>
      <c r="O3933" t="str">
        <f>IFERROR(INDEX(Demographics!H:H, MATCH(A3933, Demographics!A:A, 0)) &amp; "", "Unknown Status")</f>
        <v>Unknown Status</v>
      </c>
    </row>
    <row r="3934" spans="1:15" x14ac:dyDescent="0.25">
      <c r="A3934" t="s">
        <v>4281</v>
      </c>
      <c r="B3934">
        <v>301977980</v>
      </c>
      <c r="C3934">
        <v>2</v>
      </c>
      <c r="D3934" s="1">
        <v>42930.683564814812</v>
      </c>
      <c r="E3934" s="1">
        <v>42930.641805555555</v>
      </c>
      <c r="F3934">
        <v>10000</v>
      </c>
      <c r="G3934">
        <v>11500</v>
      </c>
      <c r="H3934">
        <v>15</v>
      </c>
      <c r="J3934" t="s">
        <v>11</v>
      </c>
      <c r="K3934" s="2">
        <f t="shared" si="183"/>
        <v>0.15</v>
      </c>
      <c r="L3934">
        <f t="shared" si="184"/>
        <v>0</v>
      </c>
      <c r="M3934" t="str">
        <f t="shared" si="185"/>
        <v>2. Early Repeat (2-3)</v>
      </c>
      <c r="N3934" t="str">
        <f>IFERROR(INDEX(Demographics!F:F, MATCH(A3934, Demographics!A:A, 0)), "Unspecified Bank")</f>
        <v>Access Bank</v>
      </c>
      <c r="O3934" t="str">
        <f>IFERROR(INDEX(Demographics!H:H, MATCH(A3934, Demographics!A:A, 0)) &amp; "", "Unknown Status")</f>
        <v>Permanent</v>
      </c>
    </row>
    <row r="3935" spans="1:15" x14ac:dyDescent="0.25">
      <c r="A3935" t="s">
        <v>4282</v>
      </c>
      <c r="B3935">
        <v>301976278</v>
      </c>
      <c r="C3935">
        <v>2</v>
      </c>
      <c r="D3935" s="1">
        <v>42929.655706018515</v>
      </c>
      <c r="E3935" s="1">
        <v>42929.613969907405</v>
      </c>
      <c r="F3935">
        <v>10000</v>
      </c>
      <c r="G3935">
        <v>13000</v>
      </c>
      <c r="H3935">
        <v>30</v>
      </c>
      <c r="J3935" t="s">
        <v>11</v>
      </c>
      <c r="K3935" s="2">
        <f t="shared" si="183"/>
        <v>0.3</v>
      </c>
      <c r="L3935">
        <f t="shared" si="184"/>
        <v>0</v>
      </c>
      <c r="M3935" t="str">
        <f t="shared" si="185"/>
        <v>2. Early Repeat (2-3)</v>
      </c>
      <c r="N3935" t="str">
        <f>IFERROR(INDEX(Demographics!F:F, MATCH(A3935, Demographics!A:A, 0)), "Unspecified Bank")</f>
        <v>Access Bank</v>
      </c>
      <c r="O3935" t="str">
        <f>IFERROR(INDEX(Demographics!H:H, MATCH(A3935, Demographics!A:A, 0)) &amp; "", "Unknown Status")</f>
        <v>Permanent</v>
      </c>
    </row>
    <row r="3936" spans="1:15" x14ac:dyDescent="0.25">
      <c r="A3936" t="s">
        <v>1564</v>
      </c>
      <c r="B3936">
        <v>301984397</v>
      </c>
      <c r="C3936">
        <v>4</v>
      </c>
      <c r="D3936" s="1">
        <v>42934.762557870374</v>
      </c>
      <c r="E3936" s="1">
        <v>42934.720810185187</v>
      </c>
      <c r="F3936">
        <v>10000</v>
      </c>
      <c r="G3936">
        <v>11125</v>
      </c>
      <c r="H3936">
        <v>15</v>
      </c>
      <c r="J3936" t="s">
        <v>11</v>
      </c>
      <c r="K3936" s="2">
        <f t="shared" si="183"/>
        <v>0.1125</v>
      </c>
      <c r="L3936">
        <f t="shared" si="184"/>
        <v>0</v>
      </c>
      <c r="M3936" t="str">
        <f t="shared" si="185"/>
        <v>3. High Velocity Loyalty (4+)</v>
      </c>
      <c r="N3936" t="str">
        <f>IFERROR(INDEX(Demographics!F:F, MATCH(A3936, Demographics!A:A, 0)), "Unspecified Bank")</f>
        <v>UBA</v>
      </c>
      <c r="O3936" t="str">
        <f>IFERROR(INDEX(Demographics!H:H, MATCH(A3936, Demographics!A:A, 0)) &amp; "", "Unknown Status")</f>
        <v>Permanent</v>
      </c>
    </row>
    <row r="3937" spans="1:15" x14ac:dyDescent="0.25">
      <c r="A3937" t="s">
        <v>4283</v>
      </c>
      <c r="B3937">
        <v>301996392</v>
      </c>
      <c r="C3937">
        <v>14</v>
      </c>
      <c r="D3937" s="1">
        <v>42942.343368055554</v>
      </c>
      <c r="E3937" s="1">
        <v>42942.301631944443</v>
      </c>
      <c r="F3937">
        <v>30000</v>
      </c>
      <c r="G3937">
        <v>31500</v>
      </c>
      <c r="H3937">
        <v>30</v>
      </c>
      <c r="J3937" t="s">
        <v>11</v>
      </c>
      <c r="K3937" s="2">
        <f t="shared" si="183"/>
        <v>0.05</v>
      </c>
      <c r="L3937">
        <f t="shared" si="184"/>
        <v>0</v>
      </c>
      <c r="M3937" t="str">
        <f t="shared" si="185"/>
        <v>3. High Velocity Loyalty (4+)</v>
      </c>
      <c r="N3937" t="str">
        <f>IFERROR(INDEX(Demographics!F:F, MATCH(A3937, Demographics!A:A, 0)), "Unspecified Bank")</f>
        <v>Zenith Bank</v>
      </c>
      <c r="O3937" t="str">
        <f>IFERROR(INDEX(Demographics!H:H, MATCH(A3937, Demographics!A:A, 0)) &amp; "", "Unknown Status")</f>
        <v>Permanent</v>
      </c>
    </row>
    <row r="3938" spans="1:15" x14ac:dyDescent="0.25">
      <c r="A3938" t="s">
        <v>4284</v>
      </c>
      <c r="B3938">
        <v>301981707</v>
      </c>
      <c r="C3938">
        <v>2</v>
      </c>
      <c r="D3938" s="1">
        <v>42933.498252314814</v>
      </c>
      <c r="E3938" s="1">
        <v>42933.456516203703</v>
      </c>
      <c r="F3938">
        <v>10000</v>
      </c>
      <c r="G3938">
        <v>13000</v>
      </c>
      <c r="H3938">
        <v>30</v>
      </c>
      <c r="I3938" t="s">
        <v>4285</v>
      </c>
      <c r="J3938" t="s">
        <v>11</v>
      </c>
      <c r="K3938" s="2">
        <f t="shared" si="183"/>
        <v>0.3</v>
      </c>
      <c r="L3938">
        <f t="shared" si="184"/>
        <v>0</v>
      </c>
      <c r="M3938" t="str">
        <f t="shared" si="185"/>
        <v>2. Early Repeat (2-3)</v>
      </c>
      <c r="N3938" t="str">
        <f>IFERROR(INDEX(Demographics!F:F, MATCH(A3938, Demographics!A:A, 0)), "Unspecified Bank")</f>
        <v>Access Bank</v>
      </c>
      <c r="O3938" t="str">
        <f>IFERROR(INDEX(Demographics!H:H, MATCH(A3938, Demographics!A:A, 0)) &amp; "", "Unknown Status")</f>
        <v>Permanent</v>
      </c>
    </row>
    <row r="3939" spans="1:15" x14ac:dyDescent="0.25">
      <c r="A3939" t="s">
        <v>4286</v>
      </c>
      <c r="B3939">
        <v>301972299</v>
      </c>
      <c r="C3939">
        <v>7</v>
      </c>
      <c r="D3939" s="1">
        <v>42926.98060185185</v>
      </c>
      <c r="E3939" s="1">
        <v>42926.938113425924</v>
      </c>
      <c r="F3939">
        <v>30000</v>
      </c>
      <c r="G3939">
        <v>34500</v>
      </c>
      <c r="H3939">
        <v>30</v>
      </c>
      <c r="J3939" t="s">
        <v>11</v>
      </c>
      <c r="K3939" s="2">
        <f t="shared" si="183"/>
        <v>0.15</v>
      </c>
      <c r="L3939">
        <f t="shared" si="184"/>
        <v>0</v>
      </c>
      <c r="M3939" t="str">
        <f t="shared" si="185"/>
        <v>3. High Velocity Loyalty (4+)</v>
      </c>
      <c r="N3939" t="str">
        <f>IFERROR(INDEX(Demographics!F:F, MATCH(A3939, Demographics!A:A, 0)), "Unspecified Bank")</f>
        <v>Unspecified Bank</v>
      </c>
      <c r="O3939" t="str">
        <f>IFERROR(INDEX(Demographics!H:H, MATCH(A3939, Demographics!A:A, 0)) &amp; "", "Unknown Status")</f>
        <v>Unknown Status</v>
      </c>
    </row>
    <row r="3940" spans="1:15" x14ac:dyDescent="0.25">
      <c r="A3940" t="s">
        <v>4287</v>
      </c>
      <c r="B3940">
        <v>301991763</v>
      </c>
      <c r="C3940">
        <v>4</v>
      </c>
      <c r="D3940" s="1">
        <v>42939.476851851854</v>
      </c>
      <c r="E3940" s="1">
        <v>42939.43509259259</v>
      </c>
      <c r="F3940">
        <v>10000</v>
      </c>
      <c r="G3940">
        <v>12250</v>
      </c>
      <c r="H3940">
        <v>30</v>
      </c>
      <c r="J3940" t="s">
        <v>11</v>
      </c>
      <c r="K3940" s="2">
        <f t="shared" si="183"/>
        <v>0.22500000000000001</v>
      </c>
      <c r="L3940">
        <f t="shared" si="184"/>
        <v>0</v>
      </c>
      <c r="M3940" t="str">
        <f t="shared" si="185"/>
        <v>3. High Velocity Loyalty (4+)</v>
      </c>
      <c r="N3940" t="str">
        <f>IFERROR(INDEX(Demographics!F:F, MATCH(A3940, Demographics!A:A, 0)), "Unspecified Bank")</f>
        <v>Unspecified Bank</v>
      </c>
      <c r="O3940" t="str">
        <f>IFERROR(INDEX(Demographics!H:H, MATCH(A3940, Demographics!A:A, 0)) &amp; "", "Unknown Status")</f>
        <v>Unknown Status</v>
      </c>
    </row>
    <row r="3941" spans="1:15" x14ac:dyDescent="0.25">
      <c r="A3941" t="s">
        <v>4288</v>
      </c>
      <c r="B3941">
        <v>301960391</v>
      </c>
      <c r="C3941">
        <v>2</v>
      </c>
      <c r="D3941" s="1">
        <v>42918.941030092596</v>
      </c>
      <c r="E3941" s="1">
        <v>42918.898599537039</v>
      </c>
      <c r="F3941">
        <v>10000</v>
      </c>
      <c r="G3941">
        <v>13000</v>
      </c>
      <c r="H3941">
        <v>30</v>
      </c>
      <c r="I3941" t="s">
        <v>4289</v>
      </c>
      <c r="J3941" t="s">
        <v>23</v>
      </c>
      <c r="K3941" s="2">
        <f t="shared" si="183"/>
        <v>0.3</v>
      </c>
      <c r="L3941">
        <f t="shared" si="184"/>
        <v>1</v>
      </c>
      <c r="M3941" t="str">
        <f t="shared" si="185"/>
        <v>2. Early Repeat (2-3)</v>
      </c>
      <c r="N3941" t="str">
        <f>IFERROR(INDEX(Demographics!F:F, MATCH(A3941, Demographics!A:A, 0)), "Unspecified Bank")</f>
        <v>Zenith Bank</v>
      </c>
      <c r="O3941" t="str">
        <f>IFERROR(INDEX(Demographics!H:H, MATCH(A3941, Demographics!A:A, 0)) &amp; "", "Unknown Status")</f>
        <v/>
      </c>
    </row>
    <row r="3942" spans="1:15" x14ac:dyDescent="0.25">
      <c r="A3942" t="s">
        <v>4290</v>
      </c>
      <c r="B3942">
        <v>301962951</v>
      </c>
      <c r="C3942">
        <v>2</v>
      </c>
      <c r="D3942" s="1">
        <v>42920.481273148151</v>
      </c>
      <c r="E3942" s="1">
        <v>42920.439525462964</v>
      </c>
      <c r="F3942">
        <v>10000</v>
      </c>
      <c r="G3942">
        <v>13000</v>
      </c>
      <c r="H3942">
        <v>30</v>
      </c>
      <c r="J3942" t="s">
        <v>23</v>
      </c>
      <c r="K3942" s="2">
        <f t="shared" si="183"/>
        <v>0.3</v>
      </c>
      <c r="L3942">
        <f t="shared" si="184"/>
        <v>1</v>
      </c>
      <c r="M3942" t="str">
        <f t="shared" si="185"/>
        <v>2. Early Repeat (2-3)</v>
      </c>
      <c r="N3942" t="str">
        <f>IFERROR(INDEX(Demographics!F:F, MATCH(A3942, Demographics!A:A, 0)), "Unspecified Bank")</f>
        <v>Unspecified Bank</v>
      </c>
      <c r="O3942" t="str">
        <f>IFERROR(INDEX(Demographics!H:H, MATCH(A3942, Demographics!A:A, 0)) &amp; "", "Unknown Status")</f>
        <v>Unknown Status</v>
      </c>
    </row>
    <row r="3943" spans="1:15" x14ac:dyDescent="0.25">
      <c r="A3943" t="s">
        <v>4291</v>
      </c>
      <c r="B3943">
        <v>301966856</v>
      </c>
      <c r="C3943">
        <v>2</v>
      </c>
      <c r="D3943" s="1">
        <v>42922.724074074074</v>
      </c>
      <c r="E3943" s="1">
        <v>42922.682337962964</v>
      </c>
      <c r="F3943">
        <v>10000</v>
      </c>
      <c r="G3943">
        <v>13000</v>
      </c>
      <c r="H3943">
        <v>30</v>
      </c>
      <c r="J3943" t="s">
        <v>11</v>
      </c>
      <c r="K3943" s="2">
        <f t="shared" si="183"/>
        <v>0.3</v>
      </c>
      <c r="L3943">
        <f t="shared" si="184"/>
        <v>0</v>
      </c>
      <c r="M3943" t="str">
        <f t="shared" si="185"/>
        <v>2. Early Repeat (2-3)</v>
      </c>
      <c r="N3943" t="str">
        <f>IFERROR(INDEX(Demographics!F:F, MATCH(A3943, Demographics!A:A, 0)), "Unspecified Bank")</f>
        <v>Unspecified Bank</v>
      </c>
      <c r="O3943" t="str">
        <f>IFERROR(INDEX(Demographics!H:H, MATCH(A3943, Demographics!A:A, 0)) &amp; "", "Unknown Status")</f>
        <v>Unknown Status</v>
      </c>
    </row>
    <row r="3944" spans="1:15" x14ac:dyDescent="0.25">
      <c r="A3944" t="s">
        <v>4292</v>
      </c>
      <c r="B3944">
        <v>301997690</v>
      </c>
      <c r="C3944">
        <v>14</v>
      </c>
      <c r="D3944" s="1">
        <v>42942.841493055559</v>
      </c>
      <c r="E3944" s="1">
        <v>42942.799745370372</v>
      </c>
      <c r="F3944">
        <v>40000</v>
      </c>
      <c r="G3944">
        <v>48000</v>
      </c>
      <c r="H3944">
        <v>60</v>
      </c>
      <c r="J3944" t="s">
        <v>11</v>
      </c>
      <c r="K3944" s="2">
        <f t="shared" si="183"/>
        <v>0.2</v>
      </c>
      <c r="L3944">
        <f t="shared" si="184"/>
        <v>0</v>
      </c>
      <c r="M3944" t="str">
        <f t="shared" si="185"/>
        <v>3. High Velocity Loyalty (4+)</v>
      </c>
      <c r="N3944" t="str">
        <f>IFERROR(INDEX(Demographics!F:F, MATCH(A3944, Demographics!A:A, 0)), "Unspecified Bank")</f>
        <v>GT Bank</v>
      </c>
      <c r="O3944" t="str">
        <f>IFERROR(INDEX(Demographics!H:H, MATCH(A3944, Demographics!A:A, 0)) &amp; "", "Unknown Status")</f>
        <v>Permanent</v>
      </c>
    </row>
    <row r="3945" spans="1:15" x14ac:dyDescent="0.25">
      <c r="A3945" t="s">
        <v>4293</v>
      </c>
      <c r="B3945">
        <v>301966441</v>
      </c>
      <c r="C3945">
        <v>2</v>
      </c>
      <c r="D3945" s="1">
        <v>42922.555694444447</v>
      </c>
      <c r="E3945" s="1">
        <v>42922.513958333337</v>
      </c>
      <c r="F3945">
        <v>10000</v>
      </c>
      <c r="G3945">
        <v>13000</v>
      </c>
      <c r="H3945">
        <v>30</v>
      </c>
      <c r="I3945" t="s">
        <v>4294</v>
      </c>
      <c r="J3945" t="s">
        <v>11</v>
      </c>
      <c r="K3945" s="2">
        <f t="shared" si="183"/>
        <v>0.3</v>
      </c>
      <c r="L3945">
        <f t="shared" si="184"/>
        <v>0</v>
      </c>
      <c r="M3945" t="str">
        <f t="shared" si="185"/>
        <v>2. Early Repeat (2-3)</v>
      </c>
      <c r="N3945" t="str">
        <f>IFERROR(INDEX(Demographics!F:F, MATCH(A3945, Demographics!A:A, 0)), "Unspecified Bank")</f>
        <v>Access Bank</v>
      </c>
      <c r="O3945" t="str">
        <f>IFERROR(INDEX(Demographics!H:H, MATCH(A3945, Demographics!A:A, 0)) &amp; "", "Unknown Status")</f>
        <v>Permanent</v>
      </c>
    </row>
    <row r="3946" spans="1:15" x14ac:dyDescent="0.25">
      <c r="A3946" t="s">
        <v>4295</v>
      </c>
      <c r="B3946">
        <v>301974702</v>
      </c>
      <c r="C3946">
        <v>5</v>
      </c>
      <c r="D3946" s="1">
        <v>42928.605451388888</v>
      </c>
      <c r="E3946" s="1">
        <v>42928.563715277778</v>
      </c>
      <c r="F3946">
        <v>20000</v>
      </c>
      <c r="G3946">
        <v>22250</v>
      </c>
      <c r="H3946">
        <v>15</v>
      </c>
      <c r="J3946" t="s">
        <v>11</v>
      </c>
      <c r="K3946" s="2">
        <f t="shared" si="183"/>
        <v>0.1125</v>
      </c>
      <c r="L3946">
        <f t="shared" si="184"/>
        <v>0</v>
      </c>
      <c r="M3946" t="str">
        <f t="shared" si="185"/>
        <v>3. High Velocity Loyalty (4+)</v>
      </c>
      <c r="N3946" t="str">
        <f>IFERROR(INDEX(Demographics!F:F, MATCH(A3946, Demographics!A:A, 0)), "Unspecified Bank")</f>
        <v>Skye Bank</v>
      </c>
      <c r="O3946" t="str">
        <f>IFERROR(INDEX(Demographics!H:H, MATCH(A3946, Demographics!A:A, 0)) &amp; "", "Unknown Status")</f>
        <v>Permanent</v>
      </c>
    </row>
    <row r="3947" spans="1:15" x14ac:dyDescent="0.25">
      <c r="A3947" t="s">
        <v>4296</v>
      </c>
      <c r="B3947">
        <v>301980878</v>
      </c>
      <c r="C3947">
        <v>2</v>
      </c>
      <c r="D3947" s="1">
        <v>42932.870243055557</v>
      </c>
      <c r="E3947" s="1">
        <v>42932.82849537037</v>
      </c>
      <c r="F3947">
        <v>10000</v>
      </c>
      <c r="G3947">
        <v>11500</v>
      </c>
      <c r="H3947">
        <v>15</v>
      </c>
      <c r="J3947" t="s">
        <v>11</v>
      </c>
      <c r="K3947" s="2">
        <f t="shared" si="183"/>
        <v>0.15</v>
      </c>
      <c r="L3947">
        <f t="shared" si="184"/>
        <v>0</v>
      </c>
      <c r="M3947" t="str">
        <f t="shared" si="185"/>
        <v>2. Early Repeat (2-3)</v>
      </c>
      <c r="N3947" t="str">
        <f>IFERROR(INDEX(Demographics!F:F, MATCH(A3947, Demographics!A:A, 0)), "Unspecified Bank")</f>
        <v>Unspecified Bank</v>
      </c>
      <c r="O3947" t="str">
        <f>IFERROR(INDEX(Demographics!H:H, MATCH(A3947, Demographics!A:A, 0)) &amp; "", "Unknown Status")</f>
        <v>Unknown Status</v>
      </c>
    </row>
    <row r="3948" spans="1:15" x14ac:dyDescent="0.25">
      <c r="A3948" t="s">
        <v>4297</v>
      </c>
      <c r="B3948">
        <v>301960904</v>
      </c>
      <c r="C3948">
        <v>10</v>
      </c>
      <c r="D3948" s="1">
        <v>42919.491168981483</v>
      </c>
      <c r="E3948" s="1">
        <v>42919.449432870373</v>
      </c>
      <c r="F3948">
        <v>15000</v>
      </c>
      <c r="G3948">
        <v>16500</v>
      </c>
      <c r="H3948">
        <v>30</v>
      </c>
      <c r="J3948" t="s">
        <v>11</v>
      </c>
      <c r="K3948" s="2">
        <f t="shared" si="183"/>
        <v>0.1</v>
      </c>
      <c r="L3948">
        <f t="shared" si="184"/>
        <v>0</v>
      </c>
      <c r="M3948" t="str">
        <f t="shared" si="185"/>
        <v>3. High Velocity Loyalty (4+)</v>
      </c>
      <c r="N3948" t="str">
        <f>IFERROR(INDEX(Demographics!F:F, MATCH(A3948, Demographics!A:A, 0)), "Unspecified Bank")</f>
        <v>GT Bank</v>
      </c>
      <c r="O3948" t="str">
        <f>IFERROR(INDEX(Demographics!H:H, MATCH(A3948, Demographics!A:A, 0)) &amp; "", "Unknown Status")</f>
        <v>Permanent</v>
      </c>
    </row>
    <row r="3949" spans="1:15" x14ac:dyDescent="0.25">
      <c r="A3949" t="s">
        <v>4298</v>
      </c>
      <c r="B3949">
        <v>301987201</v>
      </c>
      <c r="C3949">
        <v>5</v>
      </c>
      <c r="D3949" s="1">
        <v>42936.429386574076</v>
      </c>
      <c r="E3949" s="1">
        <v>42936.387638888889</v>
      </c>
      <c r="F3949">
        <v>10000</v>
      </c>
      <c r="G3949">
        <v>11500</v>
      </c>
      <c r="H3949">
        <v>15</v>
      </c>
      <c r="J3949" t="s">
        <v>11</v>
      </c>
      <c r="K3949" s="2">
        <f t="shared" si="183"/>
        <v>0.15</v>
      </c>
      <c r="L3949">
        <f t="shared" si="184"/>
        <v>0</v>
      </c>
      <c r="M3949" t="str">
        <f t="shared" si="185"/>
        <v>3. High Velocity Loyalty (4+)</v>
      </c>
      <c r="N3949" t="str">
        <f>IFERROR(INDEX(Demographics!F:F, MATCH(A3949, Demographics!A:A, 0)), "Unspecified Bank")</f>
        <v>Unspecified Bank</v>
      </c>
      <c r="O3949" t="str">
        <f>IFERROR(INDEX(Demographics!H:H, MATCH(A3949, Demographics!A:A, 0)) &amp; "", "Unknown Status")</f>
        <v>Unknown Status</v>
      </c>
    </row>
    <row r="3950" spans="1:15" x14ac:dyDescent="0.25">
      <c r="A3950" t="s">
        <v>4299</v>
      </c>
      <c r="B3950">
        <v>301973214</v>
      </c>
      <c r="C3950">
        <v>3</v>
      </c>
      <c r="D3950" s="1">
        <v>42927.633831018517</v>
      </c>
      <c r="E3950" s="1">
        <v>42927.592094907406</v>
      </c>
      <c r="F3950">
        <v>10000</v>
      </c>
      <c r="G3950">
        <v>11500</v>
      </c>
      <c r="H3950">
        <v>15</v>
      </c>
      <c r="J3950" t="s">
        <v>11</v>
      </c>
      <c r="K3950" s="2">
        <f t="shared" si="183"/>
        <v>0.15</v>
      </c>
      <c r="L3950">
        <f t="shared" si="184"/>
        <v>0</v>
      </c>
      <c r="M3950" t="str">
        <f t="shared" si="185"/>
        <v>2. Early Repeat (2-3)</v>
      </c>
      <c r="N3950" t="str">
        <f>IFERROR(INDEX(Demographics!F:F, MATCH(A3950, Demographics!A:A, 0)), "Unspecified Bank")</f>
        <v>Unspecified Bank</v>
      </c>
      <c r="O3950" t="str">
        <f>IFERROR(INDEX(Demographics!H:H, MATCH(A3950, Demographics!A:A, 0)) &amp; "", "Unknown Status")</f>
        <v>Unknown Status</v>
      </c>
    </row>
    <row r="3951" spans="1:15" x14ac:dyDescent="0.25">
      <c r="A3951" t="s">
        <v>4300</v>
      </c>
      <c r="B3951">
        <v>301967595</v>
      </c>
      <c r="C3951">
        <v>4</v>
      </c>
      <c r="D3951" s="1">
        <v>42923.387361111112</v>
      </c>
      <c r="E3951" s="1">
        <v>42923.345520833333</v>
      </c>
      <c r="F3951">
        <v>20000</v>
      </c>
      <c r="G3951">
        <v>24500</v>
      </c>
      <c r="H3951">
        <v>30</v>
      </c>
      <c r="J3951" t="s">
        <v>23</v>
      </c>
      <c r="K3951" s="2">
        <f t="shared" si="183"/>
        <v>0.22500000000000001</v>
      </c>
      <c r="L3951">
        <f t="shared" si="184"/>
        <v>1</v>
      </c>
      <c r="M3951" t="str">
        <f t="shared" si="185"/>
        <v>3. High Velocity Loyalty (4+)</v>
      </c>
      <c r="N3951" t="str">
        <f>IFERROR(INDEX(Demographics!F:F, MATCH(A3951, Demographics!A:A, 0)), "Unspecified Bank")</f>
        <v>Skye Bank</v>
      </c>
      <c r="O3951" t="str">
        <f>IFERROR(INDEX(Demographics!H:H, MATCH(A3951, Demographics!A:A, 0)) &amp; "", "Unknown Status")</f>
        <v>Permanent</v>
      </c>
    </row>
    <row r="3952" spans="1:15" x14ac:dyDescent="0.25">
      <c r="A3952" t="s">
        <v>4301</v>
      </c>
      <c r="B3952">
        <v>301997937</v>
      </c>
      <c r="C3952">
        <v>5</v>
      </c>
      <c r="D3952" s="1">
        <v>42942.951817129629</v>
      </c>
      <c r="E3952" s="1">
        <v>42942.90934027778</v>
      </c>
      <c r="F3952">
        <v>20000</v>
      </c>
      <c r="G3952">
        <v>24500</v>
      </c>
      <c r="H3952">
        <v>30</v>
      </c>
      <c r="J3952" t="s">
        <v>11</v>
      </c>
      <c r="K3952" s="2">
        <f t="shared" si="183"/>
        <v>0.22500000000000001</v>
      </c>
      <c r="L3952">
        <f t="shared" si="184"/>
        <v>0</v>
      </c>
      <c r="M3952" t="str">
        <f t="shared" si="185"/>
        <v>3. High Velocity Loyalty (4+)</v>
      </c>
      <c r="N3952" t="str">
        <f>IFERROR(INDEX(Demographics!F:F, MATCH(A3952, Demographics!A:A, 0)), "Unspecified Bank")</f>
        <v>Access Bank</v>
      </c>
      <c r="O3952" t="str">
        <f>IFERROR(INDEX(Demographics!H:H, MATCH(A3952, Demographics!A:A, 0)) &amp; "", "Unknown Status")</f>
        <v>Permanent</v>
      </c>
    </row>
    <row r="3953" spans="1:15" x14ac:dyDescent="0.25">
      <c r="A3953" t="s">
        <v>4302</v>
      </c>
      <c r="B3953">
        <v>301966721</v>
      </c>
      <c r="C3953">
        <v>8</v>
      </c>
      <c r="D3953" s="1">
        <v>42922.666238425925</v>
      </c>
      <c r="E3953" s="1">
        <v>42922.624502314815</v>
      </c>
      <c r="F3953">
        <v>30000</v>
      </c>
      <c r="G3953">
        <v>34500</v>
      </c>
      <c r="H3953">
        <v>30</v>
      </c>
      <c r="J3953" t="s">
        <v>11</v>
      </c>
      <c r="K3953" s="2">
        <f t="shared" si="183"/>
        <v>0.15</v>
      </c>
      <c r="L3953">
        <f t="shared" si="184"/>
        <v>0</v>
      </c>
      <c r="M3953" t="str">
        <f t="shared" si="185"/>
        <v>3. High Velocity Loyalty (4+)</v>
      </c>
      <c r="N3953" t="str">
        <f>IFERROR(INDEX(Demographics!F:F, MATCH(A3953, Demographics!A:A, 0)), "Unspecified Bank")</f>
        <v>Stanbic IBTC</v>
      </c>
      <c r="O3953" t="str">
        <f>IFERROR(INDEX(Demographics!H:H, MATCH(A3953, Demographics!A:A, 0)) &amp; "", "Unknown Status")</f>
        <v>Permanent</v>
      </c>
    </row>
    <row r="3954" spans="1:15" x14ac:dyDescent="0.25">
      <c r="A3954" t="s">
        <v>4303</v>
      </c>
      <c r="B3954">
        <v>301995201</v>
      </c>
      <c r="C3954">
        <v>3</v>
      </c>
      <c r="D3954" s="1">
        <v>42941.525138888886</v>
      </c>
      <c r="E3954" s="1">
        <v>42941.482673611114</v>
      </c>
      <c r="F3954">
        <v>20000</v>
      </c>
      <c r="G3954">
        <v>24500</v>
      </c>
      <c r="H3954">
        <v>30</v>
      </c>
      <c r="J3954" t="s">
        <v>23</v>
      </c>
      <c r="K3954" s="2">
        <f t="shared" si="183"/>
        <v>0.22500000000000001</v>
      </c>
      <c r="L3954">
        <f t="shared" si="184"/>
        <v>1</v>
      </c>
      <c r="M3954" t="str">
        <f t="shared" si="185"/>
        <v>2. Early Repeat (2-3)</v>
      </c>
      <c r="N3954" t="str">
        <f>IFERROR(INDEX(Demographics!F:F, MATCH(A3954, Demographics!A:A, 0)), "Unspecified Bank")</f>
        <v>GT Bank</v>
      </c>
      <c r="O3954" t="str">
        <f>IFERROR(INDEX(Demographics!H:H, MATCH(A3954, Demographics!A:A, 0)) &amp; "", "Unknown Status")</f>
        <v>Permanent</v>
      </c>
    </row>
    <row r="3955" spans="1:15" x14ac:dyDescent="0.25">
      <c r="A3955" t="s">
        <v>4304</v>
      </c>
      <c r="B3955">
        <v>301971862</v>
      </c>
      <c r="C3955">
        <v>3</v>
      </c>
      <c r="D3955" s="1">
        <v>42926.72552083333</v>
      </c>
      <c r="E3955" s="1">
        <v>42926.68378472222</v>
      </c>
      <c r="F3955">
        <v>10000</v>
      </c>
      <c r="G3955">
        <v>13000</v>
      </c>
      <c r="H3955">
        <v>30</v>
      </c>
      <c r="J3955" t="s">
        <v>23</v>
      </c>
      <c r="K3955" s="2">
        <f t="shared" si="183"/>
        <v>0.3</v>
      </c>
      <c r="L3955">
        <f t="shared" si="184"/>
        <v>1</v>
      </c>
      <c r="M3955" t="str">
        <f t="shared" si="185"/>
        <v>2. Early Repeat (2-3)</v>
      </c>
      <c r="N3955" t="str">
        <f>IFERROR(INDEX(Demographics!F:F, MATCH(A3955, Demographics!A:A, 0)), "Unspecified Bank")</f>
        <v>Fidelity Bank</v>
      </c>
      <c r="O3955" t="str">
        <f>IFERROR(INDEX(Demographics!H:H, MATCH(A3955, Demographics!A:A, 0)) &amp; "", "Unknown Status")</f>
        <v>Permanent</v>
      </c>
    </row>
    <row r="3956" spans="1:15" x14ac:dyDescent="0.25">
      <c r="A3956" t="s">
        <v>4305</v>
      </c>
      <c r="B3956">
        <v>302000819</v>
      </c>
      <c r="C3956">
        <v>2</v>
      </c>
      <c r="D3956" s="1">
        <v>42944.646284722221</v>
      </c>
      <c r="E3956" s="1">
        <v>42944.604537037034</v>
      </c>
      <c r="F3956">
        <v>10000</v>
      </c>
      <c r="G3956">
        <v>13000</v>
      </c>
      <c r="H3956">
        <v>30</v>
      </c>
      <c r="I3956" t="s">
        <v>1564</v>
      </c>
      <c r="J3956" t="s">
        <v>23</v>
      </c>
      <c r="K3956" s="2">
        <f t="shared" si="183"/>
        <v>0.3</v>
      </c>
      <c r="L3956">
        <f t="shared" si="184"/>
        <v>1</v>
      </c>
      <c r="M3956" t="str">
        <f t="shared" si="185"/>
        <v>2. Early Repeat (2-3)</v>
      </c>
      <c r="N3956" t="str">
        <f>IFERROR(INDEX(Demographics!F:F, MATCH(A3956, Demographics!A:A, 0)), "Unspecified Bank")</f>
        <v>Zenith Bank</v>
      </c>
      <c r="O3956" t="str">
        <f>IFERROR(INDEX(Demographics!H:H, MATCH(A3956, Demographics!A:A, 0)) &amp; "", "Unknown Status")</f>
        <v>Permanent</v>
      </c>
    </row>
    <row r="3957" spans="1:15" x14ac:dyDescent="0.25">
      <c r="A3957" t="s">
        <v>4306</v>
      </c>
      <c r="B3957">
        <v>301996737</v>
      </c>
      <c r="C3957">
        <v>9</v>
      </c>
      <c r="D3957" s="1">
        <v>42942.468090277776</v>
      </c>
      <c r="E3957" s="1">
        <v>42942.426342592589</v>
      </c>
      <c r="F3957">
        <v>30000</v>
      </c>
      <c r="G3957">
        <v>39000</v>
      </c>
      <c r="H3957">
        <v>60</v>
      </c>
      <c r="J3957" t="s">
        <v>23</v>
      </c>
      <c r="K3957" s="2">
        <f t="shared" si="183"/>
        <v>0.3</v>
      </c>
      <c r="L3957">
        <f t="shared" si="184"/>
        <v>1</v>
      </c>
      <c r="M3957" t="str">
        <f t="shared" si="185"/>
        <v>3. High Velocity Loyalty (4+)</v>
      </c>
      <c r="N3957" t="str">
        <f>IFERROR(INDEX(Demographics!F:F, MATCH(A3957, Demographics!A:A, 0)), "Unspecified Bank")</f>
        <v>GT Bank</v>
      </c>
      <c r="O3957" t="str">
        <f>IFERROR(INDEX(Demographics!H:H, MATCH(A3957, Demographics!A:A, 0)) &amp; "", "Unknown Status")</f>
        <v/>
      </c>
    </row>
    <row r="3958" spans="1:15" x14ac:dyDescent="0.25">
      <c r="A3958" t="s">
        <v>4307</v>
      </c>
      <c r="B3958">
        <v>301997423</v>
      </c>
      <c r="C3958">
        <v>2</v>
      </c>
      <c r="D3958" s="1">
        <v>42942.726377314815</v>
      </c>
      <c r="E3958" s="1">
        <v>42942.683877314812</v>
      </c>
      <c r="F3958">
        <v>10000</v>
      </c>
      <c r="G3958">
        <v>13000</v>
      </c>
      <c r="H3958">
        <v>30</v>
      </c>
      <c r="J3958" t="s">
        <v>23</v>
      </c>
      <c r="K3958" s="2">
        <f t="shared" si="183"/>
        <v>0.3</v>
      </c>
      <c r="L3958">
        <f t="shared" si="184"/>
        <v>1</v>
      </c>
      <c r="M3958" t="str">
        <f t="shared" si="185"/>
        <v>2. Early Repeat (2-3)</v>
      </c>
      <c r="N3958" t="str">
        <f>IFERROR(INDEX(Demographics!F:F, MATCH(A3958, Demographics!A:A, 0)), "Unspecified Bank")</f>
        <v>Skye Bank</v>
      </c>
      <c r="O3958" t="str">
        <f>IFERROR(INDEX(Demographics!H:H, MATCH(A3958, Demographics!A:A, 0)) &amp; "", "Unknown Status")</f>
        <v/>
      </c>
    </row>
    <row r="3959" spans="1:15" x14ac:dyDescent="0.25">
      <c r="A3959" t="s">
        <v>4308</v>
      </c>
      <c r="B3959">
        <v>301960115</v>
      </c>
      <c r="C3959">
        <v>2</v>
      </c>
      <c r="D3959" s="1">
        <v>42918.707199074073</v>
      </c>
      <c r="E3959" s="1">
        <v>42918.66547453704</v>
      </c>
      <c r="F3959">
        <v>10000</v>
      </c>
      <c r="G3959">
        <v>13000</v>
      </c>
      <c r="H3959">
        <v>30</v>
      </c>
      <c r="J3959" t="s">
        <v>23</v>
      </c>
      <c r="K3959" s="2">
        <f t="shared" si="183"/>
        <v>0.3</v>
      </c>
      <c r="L3959">
        <f t="shared" si="184"/>
        <v>1</v>
      </c>
      <c r="M3959" t="str">
        <f t="shared" si="185"/>
        <v>2. Early Repeat (2-3)</v>
      </c>
      <c r="N3959" t="str">
        <f>IFERROR(INDEX(Demographics!F:F, MATCH(A3959, Demographics!A:A, 0)), "Unspecified Bank")</f>
        <v>Stanbic IBTC</v>
      </c>
      <c r="O3959" t="str">
        <f>IFERROR(INDEX(Demographics!H:H, MATCH(A3959, Demographics!A:A, 0)) &amp; "", "Unknown Status")</f>
        <v>Permanent</v>
      </c>
    </row>
    <row r="3960" spans="1:15" x14ac:dyDescent="0.25">
      <c r="A3960" t="s">
        <v>4309</v>
      </c>
      <c r="B3960">
        <v>301985079</v>
      </c>
      <c r="C3960">
        <v>7</v>
      </c>
      <c r="D3960" s="1">
        <v>42935.329837962963</v>
      </c>
      <c r="E3960" s="1">
        <v>42935.287349537037</v>
      </c>
      <c r="F3960">
        <v>25000</v>
      </c>
      <c r="G3960">
        <v>28750</v>
      </c>
      <c r="H3960">
        <v>30</v>
      </c>
      <c r="J3960" t="s">
        <v>23</v>
      </c>
      <c r="K3960" s="2">
        <f t="shared" si="183"/>
        <v>0.15</v>
      </c>
      <c r="L3960">
        <f t="shared" si="184"/>
        <v>1</v>
      </c>
      <c r="M3960" t="str">
        <f t="shared" si="185"/>
        <v>3. High Velocity Loyalty (4+)</v>
      </c>
      <c r="N3960" t="str">
        <f>IFERROR(INDEX(Demographics!F:F, MATCH(A3960, Demographics!A:A, 0)), "Unspecified Bank")</f>
        <v>UBA</v>
      </c>
      <c r="O3960" t="str">
        <f>IFERROR(INDEX(Demographics!H:H, MATCH(A3960, Demographics!A:A, 0)) &amp; "", "Unknown Status")</f>
        <v/>
      </c>
    </row>
    <row r="3961" spans="1:15" x14ac:dyDescent="0.25">
      <c r="A3961" t="s">
        <v>4310</v>
      </c>
      <c r="B3961">
        <v>301981517</v>
      </c>
      <c r="C3961">
        <v>2</v>
      </c>
      <c r="D3961" s="1">
        <v>42933.434259259258</v>
      </c>
      <c r="E3961" s="1">
        <v>42933.391793981478</v>
      </c>
      <c r="F3961">
        <v>10000</v>
      </c>
      <c r="G3961">
        <v>13000</v>
      </c>
      <c r="H3961">
        <v>30</v>
      </c>
      <c r="I3961" t="s">
        <v>4311</v>
      </c>
      <c r="J3961" t="s">
        <v>23</v>
      </c>
      <c r="K3961" s="2">
        <f t="shared" si="183"/>
        <v>0.3</v>
      </c>
      <c r="L3961">
        <f t="shared" si="184"/>
        <v>1</v>
      </c>
      <c r="M3961" t="str">
        <f t="shared" si="185"/>
        <v>2. Early Repeat (2-3)</v>
      </c>
      <c r="N3961" t="str">
        <f>IFERROR(INDEX(Demographics!F:F, MATCH(A3961, Demographics!A:A, 0)), "Unspecified Bank")</f>
        <v>GT Bank</v>
      </c>
      <c r="O3961" t="str">
        <f>IFERROR(INDEX(Demographics!H:H, MATCH(A3961, Demographics!A:A, 0)) &amp; "", "Unknown Status")</f>
        <v/>
      </c>
    </row>
    <row r="3962" spans="1:15" x14ac:dyDescent="0.25">
      <c r="A3962" t="s">
        <v>4312</v>
      </c>
      <c r="B3962">
        <v>301995204</v>
      </c>
      <c r="C3962">
        <v>7</v>
      </c>
      <c r="D3962" s="1">
        <v>42941.525208333333</v>
      </c>
      <c r="E3962" s="1">
        <v>42941.483472222222</v>
      </c>
      <c r="F3962">
        <v>30000</v>
      </c>
      <c r="G3962">
        <v>34500</v>
      </c>
      <c r="H3962">
        <v>30</v>
      </c>
      <c r="J3962" t="s">
        <v>11</v>
      </c>
      <c r="K3962" s="2">
        <f t="shared" si="183"/>
        <v>0.15</v>
      </c>
      <c r="L3962">
        <f t="shared" si="184"/>
        <v>0</v>
      </c>
      <c r="M3962" t="str">
        <f t="shared" si="185"/>
        <v>3. High Velocity Loyalty (4+)</v>
      </c>
      <c r="N3962" t="str">
        <f>IFERROR(INDEX(Demographics!F:F, MATCH(A3962, Demographics!A:A, 0)), "Unspecified Bank")</f>
        <v>Stanbic IBTC</v>
      </c>
      <c r="O3962" t="str">
        <f>IFERROR(INDEX(Demographics!H:H, MATCH(A3962, Demographics!A:A, 0)) &amp; "", "Unknown Status")</f>
        <v>Permanent</v>
      </c>
    </row>
    <row r="3963" spans="1:15" x14ac:dyDescent="0.25">
      <c r="A3963" t="s">
        <v>4313</v>
      </c>
      <c r="B3963">
        <v>301975016</v>
      </c>
      <c r="C3963">
        <v>9</v>
      </c>
      <c r="D3963" s="1">
        <v>42928.763229166667</v>
      </c>
      <c r="E3963" s="1">
        <v>42928.721458333333</v>
      </c>
      <c r="F3963">
        <v>30000</v>
      </c>
      <c r="G3963">
        <v>34500</v>
      </c>
      <c r="H3963">
        <v>30</v>
      </c>
      <c r="J3963" t="s">
        <v>11</v>
      </c>
      <c r="K3963" s="2">
        <f t="shared" si="183"/>
        <v>0.15</v>
      </c>
      <c r="L3963">
        <f t="shared" si="184"/>
        <v>0</v>
      </c>
      <c r="M3963" t="str">
        <f t="shared" si="185"/>
        <v>3. High Velocity Loyalty (4+)</v>
      </c>
      <c r="N3963" t="str">
        <f>IFERROR(INDEX(Demographics!F:F, MATCH(A3963, Demographics!A:A, 0)), "Unspecified Bank")</f>
        <v>Diamond Bank</v>
      </c>
      <c r="O3963" t="str">
        <f>IFERROR(INDEX(Demographics!H:H, MATCH(A3963, Demographics!A:A, 0)) &amp; "", "Unknown Status")</f>
        <v>Permanent</v>
      </c>
    </row>
    <row r="3964" spans="1:15" x14ac:dyDescent="0.25">
      <c r="A3964" t="s">
        <v>4314</v>
      </c>
      <c r="B3964">
        <v>301985332</v>
      </c>
      <c r="C3964">
        <v>15</v>
      </c>
      <c r="D3964" s="1">
        <v>42935.438113425924</v>
      </c>
      <c r="E3964" s="1">
        <v>42935.395648148151</v>
      </c>
      <c r="F3964">
        <v>30000</v>
      </c>
      <c r="G3964">
        <v>34500</v>
      </c>
      <c r="H3964">
        <v>30</v>
      </c>
      <c r="J3964" t="s">
        <v>11</v>
      </c>
      <c r="K3964" s="2">
        <f t="shared" si="183"/>
        <v>0.15</v>
      </c>
      <c r="L3964">
        <f t="shared" si="184"/>
        <v>0</v>
      </c>
      <c r="M3964" t="str">
        <f t="shared" si="185"/>
        <v>3. High Velocity Loyalty (4+)</v>
      </c>
      <c r="N3964" t="str">
        <f>IFERROR(INDEX(Demographics!F:F, MATCH(A3964, Demographics!A:A, 0)), "Unspecified Bank")</f>
        <v>Sterling Bank</v>
      </c>
      <c r="O3964" t="str">
        <f>IFERROR(INDEX(Demographics!H:H, MATCH(A3964, Demographics!A:A, 0)) &amp; "", "Unknown Status")</f>
        <v>Permanent</v>
      </c>
    </row>
    <row r="3965" spans="1:15" x14ac:dyDescent="0.25">
      <c r="A3965" t="s">
        <v>4315</v>
      </c>
      <c r="B3965">
        <v>301993367</v>
      </c>
      <c r="C3965">
        <v>9</v>
      </c>
      <c r="D3965" s="1">
        <v>42940.547569444447</v>
      </c>
      <c r="E3965" s="1">
        <v>42940.50582175926</v>
      </c>
      <c r="F3965">
        <v>30000</v>
      </c>
      <c r="G3965">
        <v>36000</v>
      </c>
      <c r="H3965">
        <v>60</v>
      </c>
      <c r="J3965" t="s">
        <v>11</v>
      </c>
      <c r="K3965" s="2">
        <f t="shared" si="183"/>
        <v>0.2</v>
      </c>
      <c r="L3965">
        <f t="shared" si="184"/>
        <v>0</v>
      </c>
      <c r="M3965" t="str">
        <f t="shared" si="185"/>
        <v>3. High Velocity Loyalty (4+)</v>
      </c>
      <c r="N3965" t="str">
        <f>IFERROR(INDEX(Demographics!F:F, MATCH(A3965, Demographics!A:A, 0)), "Unspecified Bank")</f>
        <v>EcoBank</v>
      </c>
      <c r="O3965" t="str">
        <f>IFERROR(INDEX(Demographics!H:H, MATCH(A3965, Demographics!A:A, 0)) &amp; "", "Unknown Status")</f>
        <v>Student</v>
      </c>
    </row>
    <row r="3966" spans="1:15" x14ac:dyDescent="0.25">
      <c r="A3966" t="s">
        <v>4316</v>
      </c>
      <c r="B3966">
        <v>301978682</v>
      </c>
      <c r="C3966">
        <v>13</v>
      </c>
      <c r="D3966" s="1">
        <v>42931.291770833333</v>
      </c>
      <c r="E3966" s="1">
        <v>42931.24927083333</v>
      </c>
      <c r="F3966">
        <v>40000</v>
      </c>
      <c r="G3966">
        <v>48000</v>
      </c>
      <c r="H3966">
        <v>60</v>
      </c>
      <c r="J3966" t="s">
        <v>23</v>
      </c>
      <c r="K3966" s="2">
        <f t="shared" si="183"/>
        <v>0.2</v>
      </c>
      <c r="L3966">
        <f t="shared" si="184"/>
        <v>1</v>
      </c>
      <c r="M3966" t="str">
        <f t="shared" si="185"/>
        <v>3. High Velocity Loyalty (4+)</v>
      </c>
      <c r="N3966" t="str">
        <f>IFERROR(INDEX(Demographics!F:F, MATCH(A3966, Demographics!A:A, 0)), "Unspecified Bank")</f>
        <v>Unspecified Bank</v>
      </c>
      <c r="O3966" t="str">
        <f>IFERROR(INDEX(Demographics!H:H, MATCH(A3966, Demographics!A:A, 0)) &amp; "", "Unknown Status")</f>
        <v>Unknown Status</v>
      </c>
    </row>
    <row r="3967" spans="1:15" x14ac:dyDescent="0.25">
      <c r="A3967" t="s">
        <v>4317</v>
      </c>
      <c r="B3967">
        <v>301977502</v>
      </c>
      <c r="C3967">
        <v>7</v>
      </c>
      <c r="D3967" s="1">
        <v>42930.51666666667</v>
      </c>
      <c r="E3967" s="1">
        <v>42930.474930555552</v>
      </c>
      <c r="F3967">
        <v>30000</v>
      </c>
      <c r="G3967">
        <v>34500</v>
      </c>
      <c r="H3967">
        <v>30</v>
      </c>
      <c r="J3967" t="s">
        <v>11</v>
      </c>
      <c r="K3967" s="2">
        <f t="shared" si="183"/>
        <v>0.15</v>
      </c>
      <c r="L3967">
        <f t="shared" si="184"/>
        <v>0</v>
      </c>
      <c r="M3967" t="str">
        <f t="shared" si="185"/>
        <v>3. High Velocity Loyalty (4+)</v>
      </c>
      <c r="N3967" t="str">
        <f>IFERROR(INDEX(Demographics!F:F, MATCH(A3967, Demographics!A:A, 0)), "Unspecified Bank")</f>
        <v>GT Bank</v>
      </c>
      <c r="O3967" t="str">
        <f>IFERROR(INDEX(Demographics!H:H, MATCH(A3967, Demographics!A:A, 0)) &amp; "", "Unknown Status")</f>
        <v>Self-Employed</v>
      </c>
    </row>
    <row r="3968" spans="1:15" x14ac:dyDescent="0.25">
      <c r="A3968" t="s">
        <v>4318</v>
      </c>
      <c r="B3968">
        <v>301966903</v>
      </c>
      <c r="C3968">
        <v>7</v>
      </c>
      <c r="D3968" s="1">
        <v>42922.750763888886</v>
      </c>
      <c r="E3968" s="1">
        <v>42922.709027777775</v>
      </c>
      <c r="F3968">
        <v>15000</v>
      </c>
      <c r="G3968">
        <v>16687.5</v>
      </c>
      <c r="H3968">
        <v>15</v>
      </c>
      <c r="J3968" t="s">
        <v>23</v>
      </c>
      <c r="K3968" s="2">
        <f t="shared" si="183"/>
        <v>0.1125</v>
      </c>
      <c r="L3968">
        <f t="shared" si="184"/>
        <v>1</v>
      </c>
      <c r="M3968" t="str">
        <f t="shared" si="185"/>
        <v>3. High Velocity Loyalty (4+)</v>
      </c>
      <c r="N3968" t="str">
        <f>IFERROR(INDEX(Demographics!F:F, MATCH(A3968, Demographics!A:A, 0)), "Unspecified Bank")</f>
        <v>Unspecified Bank</v>
      </c>
      <c r="O3968" t="str">
        <f>IFERROR(INDEX(Demographics!H:H, MATCH(A3968, Demographics!A:A, 0)) &amp; "", "Unknown Status")</f>
        <v>Unknown Status</v>
      </c>
    </row>
    <row r="3969" spans="1:15" x14ac:dyDescent="0.25">
      <c r="A3969" t="s">
        <v>4319</v>
      </c>
      <c r="B3969">
        <v>301977305</v>
      </c>
      <c r="C3969">
        <v>8</v>
      </c>
      <c r="D3969" s="1">
        <v>42930.446504629632</v>
      </c>
      <c r="E3969" s="1">
        <v>42930.404745370368</v>
      </c>
      <c r="F3969">
        <v>30000</v>
      </c>
      <c r="G3969">
        <v>34500</v>
      </c>
      <c r="H3969">
        <v>30</v>
      </c>
      <c r="J3969" t="s">
        <v>11</v>
      </c>
      <c r="K3969" s="2">
        <f t="shared" si="183"/>
        <v>0.15</v>
      </c>
      <c r="L3969">
        <f t="shared" si="184"/>
        <v>0</v>
      </c>
      <c r="M3969" t="str">
        <f t="shared" si="185"/>
        <v>3. High Velocity Loyalty (4+)</v>
      </c>
      <c r="N3969" t="str">
        <f>IFERROR(INDEX(Demographics!F:F, MATCH(A3969, Demographics!A:A, 0)), "Unspecified Bank")</f>
        <v>Unspecified Bank</v>
      </c>
      <c r="O3969" t="str">
        <f>IFERROR(INDEX(Demographics!H:H, MATCH(A3969, Demographics!A:A, 0)) &amp; "", "Unknown Status")</f>
        <v>Unknown Status</v>
      </c>
    </row>
    <row r="3970" spans="1:15" x14ac:dyDescent="0.25">
      <c r="A3970" t="s">
        <v>4320</v>
      </c>
      <c r="B3970">
        <v>301960919</v>
      </c>
      <c r="C3970">
        <v>10</v>
      </c>
      <c r="D3970" s="1">
        <v>42919.499791666669</v>
      </c>
      <c r="E3970" s="1">
        <v>42919.458067129628</v>
      </c>
      <c r="F3970">
        <v>40000</v>
      </c>
      <c r="G3970">
        <v>44000</v>
      </c>
      <c r="H3970">
        <v>30</v>
      </c>
      <c r="J3970" t="s">
        <v>11</v>
      </c>
      <c r="K3970" s="2">
        <f t="shared" si="183"/>
        <v>0.1</v>
      </c>
      <c r="L3970">
        <f t="shared" si="184"/>
        <v>0</v>
      </c>
      <c r="M3970" t="str">
        <f t="shared" si="185"/>
        <v>3. High Velocity Loyalty (4+)</v>
      </c>
      <c r="N3970" t="str">
        <f>IFERROR(INDEX(Demographics!F:F, MATCH(A3970, Demographics!A:A, 0)), "Unspecified Bank")</f>
        <v>GT Bank</v>
      </c>
      <c r="O3970" t="str">
        <f>IFERROR(INDEX(Demographics!H:H, MATCH(A3970, Demographics!A:A, 0)) &amp; "", "Unknown Status")</f>
        <v>Self-Employed</v>
      </c>
    </row>
    <row r="3971" spans="1:15" x14ac:dyDescent="0.25">
      <c r="A3971" t="s">
        <v>4321</v>
      </c>
      <c r="B3971">
        <v>301991232</v>
      </c>
      <c r="C3971">
        <v>3</v>
      </c>
      <c r="D3971" s="1">
        <v>42938.84337962963</v>
      </c>
      <c r="E3971" s="1">
        <v>42938.801620370374</v>
      </c>
      <c r="F3971">
        <v>10000</v>
      </c>
      <c r="G3971">
        <v>13000</v>
      </c>
      <c r="H3971">
        <v>30</v>
      </c>
      <c r="J3971" t="s">
        <v>11</v>
      </c>
      <c r="K3971" s="2">
        <f t="shared" ref="K3971:K4034" si="186">(G3971 - F3971) / F3971</f>
        <v>0.3</v>
      </c>
      <c r="L3971">
        <f t="shared" ref="L3971:L4034" si="187">IF(J3971="bad", 1, 0)</f>
        <v>0</v>
      </c>
      <c r="M3971" t="str">
        <f t="shared" ref="M3971:M4034" si="188">IF(C3971=1, "1. First-Time Applicant", IF(C3971&lt;=3, "2. Early Repeat (2-3)", "3. High Velocity Loyalty (4+)"))</f>
        <v>2. Early Repeat (2-3)</v>
      </c>
      <c r="N3971" t="str">
        <f>IFERROR(INDEX(Demographics!F:F, MATCH(A3971, Demographics!A:A, 0)), "Unspecified Bank")</f>
        <v>FCMB</v>
      </c>
      <c r="O3971" t="str">
        <f>IFERROR(INDEX(Demographics!H:H, MATCH(A3971, Demographics!A:A, 0)) &amp; "", "Unknown Status")</f>
        <v>Permanent</v>
      </c>
    </row>
    <row r="3972" spans="1:15" x14ac:dyDescent="0.25">
      <c r="A3972" t="s">
        <v>1747</v>
      </c>
      <c r="B3972">
        <v>301962096</v>
      </c>
      <c r="C3972">
        <v>5</v>
      </c>
      <c r="D3972" s="1">
        <v>42919.854756944442</v>
      </c>
      <c r="E3972" s="1">
        <v>42919.812986111108</v>
      </c>
      <c r="F3972">
        <v>20000</v>
      </c>
      <c r="G3972">
        <v>24500</v>
      </c>
      <c r="H3972">
        <v>30</v>
      </c>
      <c r="J3972" t="s">
        <v>11</v>
      </c>
      <c r="K3972" s="2">
        <f t="shared" si="186"/>
        <v>0.22500000000000001</v>
      </c>
      <c r="L3972">
        <f t="shared" si="187"/>
        <v>0</v>
      </c>
      <c r="M3972" t="str">
        <f t="shared" si="188"/>
        <v>3. High Velocity Loyalty (4+)</v>
      </c>
      <c r="N3972" t="str">
        <f>IFERROR(INDEX(Demographics!F:F, MATCH(A3972, Demographics!A:A, 0)), "Unspecified Bank")</f>
        <v>Stanbic IBTC</v>
      </c>
      <c r="O3972" t="str">
        <f>IFERROR(INDEX(Demographics!H:H, MATCH(A3972, Demographics!A:A, 0)) &amp; "", "Unknown Status")</f>
        <v>Permanent</v>
      </c>
    </row>
    <row r="3973" spans="1:15" x14ac:dyDescent="0.25">
      <c r="A3973" t="s">
        <v>4322</v>
      </c>
      <c r="B3973">
        <v>301962839</v>
      </c>
      <c r="C3973">
        <v>11</v>
      </c>
      <c r="D3973" s="1">
        <v>42920.43273148148</v>
      </c>
      <c r="E3973" s="1">
        <v>42920.391006944446</v>
      </c>
      <c r="F3973">
        <v>40000</v>
      </c>
      <c r="G3973">
        <v>44000</v>
      </c>
      <c r="H3973">
        <v>30</v>
      </c>
      <c r="J3973" t="s">
        <v>11</v>
      </c>
      <c r="K3973" s="2">
        <f t="shared" si="186"/>
        <v>0.1</v>
      </c>
      <c r="L3973">
        <f t="shared" si="187"/>
        <v>0</v>
      </c>
      <c r="M3973" t="str">
        <f t="shared" si="188"/>
        <v>3. High Velocity Loyalty (4+)</v>
      </c>
      <c r="N3973" t="str">
        <f>IFERROR(INDEX(Demographics!F:F, MATCH(A3973, Demographics!A:A, 0)), "Unspecified Bank")</f>
        <v>Unspecified Bank</v>
      </c>
      <c r="O3973" t="str">
        <f>IFERROR(INDEX(Demographics!H:H, MATCH(A3973, Demographics!A:A, 0)) &amp; "", "Unknown Status")</f>
        <v>Unknown Status</v>
      </c>
    </row>
    <row r="3974" spans="1:15" x14ac:dyDescent="0.25">
      <c r="A3974" t="s">
        <v>4323</v>
      </c>
      <c r="B3974">
        <v>301963886</v>
      </c>
      <c r="C3974">
        <v>7</v>
      </c>
      <c r="D3974" s="1">
        <v>42920.860659722224</v>
      </c>
      <c r="E3974" s="1">
        <v>42920.818923611114</v>
      </c>
      <c r="F3974">
        <v>30000</v>
      </c>
      <c r="G3974">
        <v>39000</v>
      </c>
      <c r="H3974">
        <v>60</v>
      </c>
      <c r="J3974" t="s">
        <v>11</v>
      </c>
      <c r="K3974" s="2">
        <f t="shared" si="186"/>
        <v>0.3</v>
      </c>
      <c r="L3974">
        <f t="shared" si="187"/>
        <v>0</v>
      </c>
      <c r="M3974" t="str">
        <f t="shared" si="188"/>
        <v>3. High Velocity Loyalty (4+)</v>
      </c>
      <c r="N3974" t="str">
        <f>IFERROR(INDEX(Demographics!F:F, MATCH(A3974, Demographics!A:A, 0)), "Unspecified Bank")</f>
        <v>Stanbic IBTC</v>
      </c>
      <c r="O3974" t="str">
        <f>IFERROR(INDEX(Demographics!H:H, MATCH(A3974, Demographics!A:A, 0)) &amp; "", "Unknown Status")</f>
        <v>Permanent</v>
      </c>
    </row>
    <row r="3975" spans="1:15" x14ac:dyDescent="0.25">
      <c r="A3975" t="s">
        <v>4324</v>
      </c>
      <c r="B3975">
        <v>301989242</v>
      </c>
      <c r="C3975">
        <v>11</v>
      </c>
      <c r="D3975" s="1">
        <v>42937.537997685184</v>
      </c>
      <c r="E3975" s="1">
        <v>42937.496249999997</v>
      </c>
      <c r="F3975">
        <v>40000</v>
      </c>
      <c r="G3975">
        <v>44000</v>
      </c>
      <c r="H3975">
        <v>30</v>
      </c>
      <c r="J3975" t="s">
        <v>11</v>
      </c>
      <c r="K3975" s="2">
        <f t="shared" si="186"/>
        <v>0.1</v>
      </c>
      <c r="L3975">
        <f t="shared" si="187"/>
        <v>0</v>
      </c>
      <c r="M3975" t="str">
        <f t="shared" si="188"/>
        <v>3. High Velocity Loyalty (4+)</v>
      </c>
      <c r="N3975" t="str">
        <f>IFERROR(INDEX(Demographics!F:F, MATCH(A3975, Demographics!A:A, 0)), "Unspecified Bank")</f>
        <v>Unspecified Bank</v>
      </c>
      <c r="O3975" t="str">
        <f>IFERROR(INDEX(Demographics!H:H, MATCH(A3975, Demographics!A:A, 0)) &amp; "", "Unknown Status")</f>
        <v>Unknown Status</v>
      </c>
    </row>
    <row r="3976" spans="1:15" x14ac:dyDescent="0.25">
      <c r="A3976" t="s">
        <v>4325</v>
      </c>
      <c r="B3976">
        <v>301989979</v>
      </c>
      <c r="C3976">
        <v>8</v>
      </c>
      <c r="D3976" s="1">
        <v>42937.847071759257</v>
      </c>
      <c r="E3976" s="1">
        <v>42937.805335648147</v>
      </c>
      <c r="F3976">
        <v>30000</v>
      </c>
      <c r="G3976">
        <v>34500</v>
      </c>
      <c r="H3976">
        <v>30</v>
      </c>
      <c r="J3976" t="s">
        <v>11</v>
      </c>
      <c r="K3976" s="2">
        <f t="shared" si="186"/>
        <v>0.15</v>
      </c>
      <c r="L3976">
        <f t="shared" si="187"/>
        <v>0</v>
      </c>
      <c r="M3976" t="str">
        <f t="shared" si="188"/>
        <v>3. High Velocity Loyalty (4+)</v>
      </c>
      <c r="N3976" t="str">
        <f>IFERROR(INDEX(Demographics!F:F, MATCH(A3976, Demographics!A:A, 0)), "Unspecified Bank")</f>
        <v>Access Bank</v>
      </c>
      <c r="O3976" t="str">
        <f>IFERROR(INDEX(Demographics!H:H, MATCH(A3976, Demographics!A:A, 0)) &amp; "", "Unknown Status")</f>
        <v>Permanent</v>
      </c>
    </row>
    <row r="3977" spans="1:15" x14ac:dyDescent="0.25">
      <c r="A3977" t="s">
        <v>4326</v>
      </c>
      <c r="B3977">
        <v>301999387</v>
      </c>
      <c r="C3977">
        <v>7</v>
      </c>
      <c r="D3977" s="1">
        <v>42943.815567129626</v>
      </c>
      <c r="E3977" s="1">
        <v>42943.773831018516</v>
      </c>
      <c r="F3977">
        <v>40000</v>
      </c>
      <c r="G3977">
        <v>44000</v>
      </c>
      <c r="H3977">
        <v>30</v>
      </c>
      <c r="J3977" t="s">
        <v>11</v>
      </c>
      <c r="K3977" s="2">
        <f t="shared" si="186"/>
        <v>0.1</v>
      </c>
      <c r="L3977">
        <f t="shared" si="187"/>
        <v>0</v>
      </c>
      <c r="M3977" t="str">
        <f t="shared" si="188"/>
        <v>3. High Velocity Loyalty (4+)</v>
      </c>
      <c r="N3977" t="str">
        <f>IFERROR(INDEX(Demographics!F:F, MATCH(A3977, Demographics!A:A, 0)), "Unspecified Bank")</f>
        <v>GT Bank</v>
      </c>
      <c r="O3977" t="str">
        <f>IFERROR(INDEX(Demographics!H:H, MATCH(A3977, Demographics!A:A, 0)) &amp; "", "Unknown Status")</f>
        <v>Student</v>
      </c>
    </row>
    <row r="3978" spans="1:15" x14ac:dyDescent="0.25">
      <c r="A3978" t="s">
        <v>698</v>
      </c>
      <c r="B3978">
        <v>302001949</v>
      </c>
      <c r="C3978">
        <v>5</v>
      </c>
      <c r="D3978" s="1">
        <v>42945.432025462964</v>
      </c>
      <c r="E3978" s="1">
        <v>42945.39025462963</v>
      </c>
      <c r="F3978">
        <v>30000</v>
      </c>
      <c r="G3978">
        <v>34500</v>
      </c>
      <c r="H3978">
        <v>30</v>
      </c>
      <c r="I3978" t="s">
        <v>4327</v>
      </c>
      <c r="J3978" t="s">
        <v>11</v>
      </c>
      <c r="K3978" s="2">
        <f t="shared" si="186"/>
        <v>0.15</v>
      </c>
      <c r="L3978">
        <f t="shared" si="187"/>
        <v>0</v>
      </c>
      <c r="M3978" t="str">
        <f t="shared" si="188"/>
        <v>3. High Velocity Loyalty (4+)</v>
      </c>
      <c r="N3978" t="str">
        <f>IFERROR(INDEX(Demographics!F:F, MATCH(A3978, Demographics!A:A, 0)), "Unspecified Bank")</f>
        <v>GT Bank</v>
      </c>
      <c r="O3978" t="str">
        <f>IFERROR(INDEX(Demographics!H:H, MATCH(A3978, Demographics!A:A, 0)) &amp; "", "Unknown Status")</f>
        <v>Unemployed</v>
      </c>
    </row>
    <row r="3979" spans="1:15" x14ac:dyDescent="0.25">
      <c r="A3979" t="s">
        <v>4328</v>
      </c>
      <c r="B3979">
        <v>301997772</v>
      </c>
      <c r="C3979">
        <v>6</v>
      </c>
      <c r="D3979" s="1">
        <v>42942.879849537036</v>
      </c>
      <c r="E3979" s="1">
        <v>42942.838101851848</v>
      </c>
      <c r="F3979">
        <v>20000</v>
      </c>
      <c r="G3979">
        <v>24500</v>
      </c>
      <c r="H3979">
        <v>30</v>
      </c>
      <c r="J3979" t="s">
        <v>11</v>
      </c>
      <c r="K3979" s="2">
        <f t="shared" si="186"/>
        <v>0.22500000000000001</v>
      </c>
      <c r="L3979">
        <f t="shared" si="187"/>
        <v>0</v>
      </c>
      <c r="M3979" t="str">
        <f t="shared" si="188"/>
        <v>3. High Velocity Loyalty (4+)</v>
      </c>
      <c r="N3979" t="str">
        <f>IFERROR(INDEX(Demographics!F:F, MATCH(A3979, Demographics!A:A, 0)), "Unspecified Bank")</f>
        <v>GT Bank</v>
      </c>
      <c r="O3979" t="str">
        <f>IFERROR(INDEX(Demographics!H:H, MATCH(A3979, Demographics!A:A, 0)) &amp; "", "Unknown Status")</f>
        <v>Permanent</v>
      </c>
    </row>
    <row r="3980" spans="1:15" x14ac:dyDescent="0.25">
      <c r="A3980" t="s">
        <v>4329</v>
      </c>
      <c r="B3980">
        <v>301995452</v>
      </c>
      <c r="C3980">
        <v>6</v>
      </c>
      <c r="D3980" s="1">
        <v>42941.631932870368</v>
      </c>
      <c r="E3980" s="1">
        <v>42941.590173611112</v>
      </c>
      <c r="F3980">
        <v>20000</v>
      </c>
      <c r="G3980">
        <v>24500</v>
      </c>
      <c r="H3980">
        <v>30</v>
      </c>
      <c r="J3980" t="s">
        <v>11</v>
      </c>
      <c r="K3980" s="2">
        <f t="shared" si="186"/>
        <v>0.22500000000000001</v>
      </c>
      <c r="L3980">
        <f t="shared" si="187"/>
        <v>0</v>
      </c>
      <c r="M3980" t="str">
        <f t="shared" si="188"/>
        <v>3. High Velocity Loyalty (4+)</v>
      </c>
      <c r="N3980" t="str">
        <f>IFERROR(INDEX(Demographics!F:F, MATCH(A3980, Demographics!A:A, 0)), "Unspecified Bank")</f>
        <v>Sterling Bank</v>
      </c>
      <c r="O3980" t="str">
        <f>IFERROR(INDEX(Demographics!H:H, MATCH(A3980, Demographics!A:A, 0)) &amp; "", "Unknown Status")</f>
        <v>Permanent</v>
      </c>
    </row>
    <row r="3981" spans="1:15" x14ac:dyDescent="0.25">
      <c r="A3981" t="s">
        <v>4330</v>
      </c>
      <c r="B3981">
        <v>301994629</v>
      </c>
      <c r="C3981">
        <v>5</v>
      </c>
      <c r="D3981" s="1">
        <v>42941.276192129626</v>
      </c>
      <c r="E3981" s="1">
        <v>42941.234282407408</v>
      </c>
      <c r="F3981">
        <v>10000</v>
      </c>
      <c r="G3981">
        <v>13000</v>
      </c>
      <c r="H3981">
        <v>30</v>
      </c>
      <c r="J3981" t="s">
        <v>11</v>
      </c>
      <c r="K3981" s="2">
        <f t="shared" si="186"/>
        <v>0.3</v>
      </c>
      <c r="L3981">
        <f t="shared" si="187"/>
        <v>0</v>
      </c>
      <c r="M3981" t="str">
        <f t="shared" si="188"/>
        <v>3. High Velocity Loyalty (4+)</v>
      </c>
      <c r="N3981" t="str">
        <f>IFERROR(INDEX(Demographics!F:F, MATCH(A3981, Demographics!A:A, 0)), "Unspecified Bank")</f>
        <v>Stanbic IBTC</v>
      </c>
      <c r="O3981" t="str">
        <f>IFERROR(INDEX(Demographics!H:H, MATCH(A3981, Demographics!A:A, 0)) &amp; "", "Unknown Status")</f>
        <v>Permanent</v>
      </c>
    </row>
    <row r="3982" spans="1:15" x14ac:dyDescent="0.25">
      <c r="A3982" t="s">
        <v>4331</v>
      </c>
      <c r="B3982">
        <v>301995663</v>
      </c>
      <c r="C3982">
        <v>2</v>
      </c>
      <c r="D3982" s="1">
        <v>42941.723715277774</v>
      </c>
      <c r="E3982" s="1">
        <v>42941.681226851855</v>
      </c>
      <c r="F3982">
        <v>10000</v>
      </c>
      <c r="G3982">
        <v>13000</v>
      </c>
      <c r="H3982">
        <v>30</v>
      </c>
      <c r="J3982" t="s">
        <v>23</v>
      </c>
      <c r="K3982" s="2">
        <f t="shared" si="186"/>
        <v>0.3</v>
      </c>
      <c r="L3982">
        <f t="shared" si="187"/>
        <v>1</v>
      </c>
      <c r="M3982" t="str">
        <f t="shared" si="188"/>
        <v>2. Early Repeat (2-3)</v>
      </c>
      <c r="N3982" t="str">
        <f>IFERROR(INDEX(Demographics!F:F, MATCH(A3982, Demographics!A:A, 0)), "Unspecified Bank")</f>
        <v>GT Bank</v>
      </c>
      <c r="O3982" t="str">
        <f>IFERROR(INDEX(Demographics!H:H, MATCH(A3982, Demographics!A:A, 0)) &amp; "", "Unknown Status")</f>
        <v>Unemployed</v>
      </c>
    </row>
    <row r="3983" spans="1:15" x14ac:dyDescent="0.25">
      <c r="A3983" t="s">
        <v>4332</v>
      </c>
      <c r="B3983">
        <v>301974340</v>
      </c>
      <c r="C3983">
        <v>4</v>
      </c>
      <c r="D3983" s="1">
        <v>42928.443495370368</v>
      </c>
      <c r="E3983" s="1">
        <v>42928.401747685188</v>
      </c>
      <c r="F3983">
        <v>20000</v>
      </c>
      <c r="G3983">
        <v>22250</v>
      </c>
      <c r="H3983">
        <v>15</v>
      </c>
      <c r="J3983" t="s">
        <v>23</v>
      </c>
      <c r="K3983" s="2">
        <f t="shared" si="186"/>
        <v>0.1125</v>
      </c>
      <c r="L3983">
        <f t="shared" si="187"/>
        <v>1</v>
      </c>
      <c r="M3983" t="str">
        <f t="shared" si="188"/>
        <v>3. High Velocity Loyalty (4+)</v>
      </c>
      <c r="N3983" t="str">
        <f>IFERROR(INDEX(Demographics!F:F, MATCH(A3983, Demographics!A:A, 0)), "Unspecified Bank")</f>
        <v>First Bank</v>
      </c>
      <c r="O3983" t="str">
        <f>IFERROR(INDEX(Demographics!H:H, MATCH(A3983, Demographics!A:A, 0)) &amp; "", "Unknown Status")</f>
        <v>Unemployed</v>
      </c>
    </row>
    <row r="3984" spans="1:15" x14ac:dyDescent="0.25">
      <c r="A3984" t="s">
        <v>4333</v>
      </c>
      <c r="B3984">
        <v>301958561</v>
      </c>
      <c r="C3984">
        <v>11</v>
      </c>
      <c r="D3984" s="1">
        <v>42917.258449074077</v>
      </c>
      <c r="E3984" s="1">
        <v>42917.21671296296</v>
      </c>
      <c r="F3984">
        <v>40000</v>
      </c>
      <c r="G3984">
        <v>48000</v>
      </c>
      <c r="H3984">
        <v>60</v>
      </c>
      <c r="J3984" t="s">
        <v>11</v>
      </c>
      <c r="K3984" s="2">
        <f t="shared" si="186"/>
        <v>0.2</v>
      </c>
      <c r="L3984">
        <f t="shared" si="187"/>
        <v>0</v>
      </c>
      <c r="M3984" t="str">
        <f t="shared" si="188"/>
        <v>3. High Velocity Loyalty (4+)</v>
      </c>
      <c r="N3984" t="str">
        <f>IFERROR(INDEX(Demographics!F:F, MATCH(A3984, Demographics!A:A, 0)), "Unspecified Bank")</f>
        <v>EcoBank</v>
      </c>
      <c r="O3984" t="str">
        <f>IFERROR(INDEX(Demographics!H:H, MATCH(A3984, Demographics!A:A, 0)) &amp; "", "Unknown Status")</f>
        <v>Permanent</v>
      </c>
    </row>
    <row r="3985" spans="1:15" x14ac:dyDescent="0.25">
      <c r="A3985" t="s">
        <v>4334</v>
      </c>
      <c r="B3985">
        <v>301994893</v>
      </c>
      <c r="C3985">
        <v>15</v>
      </c>
      <c r="D3985" s="1">
        <v>42941.404120370367</v>
      </c>
      <c r="E3985" s="1">
        <v>42941.361909722225</v>
      </c>
      <c r="F3985">
        <v>40000</v>
      </c>
      <c r="G3985">
        <v>44000</v>
      </c>
      <c r="H3985">
        <v>30</v>
      </c>
      <c r="J3985" t="s">
        <v>11</v>
      </c>
      <c r="K3985" s="2">
        <f t="shared" si="186"/>
        <v>0.1</v>
      </c>
      <c r="L3985">
        <f t="shared" si="187"/>
        <v>0</v>
      </c>
      <c r="M3985" t="str">
        <f t="shared" si="188"/>
        <v>3. High Velocity Loyalty (4+)</v>
      </c>
      <c r="N3985" t="str">
        <f>IFERROR(INDEX(Demographics!F:F, MATCH(A3985, Demographics!A:A, 0)), "Unspecified Bank")</f>
        <v>Unspecified Bank</v>
      </c>
      <c r="O3985" t="str">
        <f>IFERROR(INDEX(Demographics!H:H, MATCH(A3985, Demographics!A:A, 0)) &amp; "", "Unknown Status")</f>
        <v>Unknown Status</v>
      </c>
    </row>
    <row r="3986" spans="1:15" x14ac:dyDescent="0.25">
      <c r="A3986" t="s">
        <v>4335</v>
      </c>
      <c r="B3986">
        <v>301992105</v>
      </c>
      <c r="C3986">
        <v>14</v>
      </c>
      <c r="D3986" s="1">
        <v>42939.680925925924</v>
      </c>
      <c r="E3986" s="1">
        <v>42939.639166666668</v>
      </c>
      <c r="F3986">
        <v>40000</v>
      </c>
      <c r="G3986">
        <v>44000</v>
      </c>
      <c r="H3986">
        <v>30</v>
      </c>
      <c r="J3986" t="s">
        <v>11</v>
      </c>
      <c r="K3986" s="2">
        <f t="shared" si="186"/>
        <v>0.1</v>
      </c>
      <c r="L3986">
        <f t="shared" si="187"/>
        <v>0</v>
      </c>
      <c r="M3986" t="str">
        <f t="shared" si="188"/>
        <v>3. High Velocity Loyalty (4+)</v>
      </c>
      <c r="N3986" t="str">
        <f>IFERROR(INDEX(Demographics!F:F, MATCH(A3986, Demographics!A:A, 0)), "Unspecified Bank")</f>
        <v>Diamond Bank</v>
      </c>
      <c r="O3986" t="str">
        <f>IFERROR(INDEX(Demographics!H:H, MATCH(A3986, Demographics!A:A, 0)) &amp; "", "Unknown Status")</f>
        <v>Self-Employed</v>
      </c>
    </row>
    <row r="3987" spans="1:15" x14ac:dyDescent="0.25">
      <c r="A3987" t="s">
        <v>4336</v>
      </c>
      <c r="B3987">
        <v>301995429</v>
      </c>
      <c r="C3987">
        <v>10</v>
      </c>
      <c r="D3987" s="1">
        <v>42941.62395833333</v>
      </c>
      <c r="E3987" s="1">
        <v>42941.581446759257</v>
      </c>
      <c r="F3987">
        <v>20000</v>
      </c>
      <c r="G3987">
        <v>24500</v>
      </c>
      <c r="H3987">
        <v>30</v>
      </c>
      <c r="J3987" t="s">
        <v>11</v>
      </c>
      <c r="K3987" s="2">
        <f t="shared" si="186"/>
        <v>0.22500000000000001</v>
      </c>
      <c r="L3987">
        <f t="shared" si="187"/>
        <v>0</v>
      </c>
      <c r="M3987" t="str">
        <f t="shared" si="188"/>
        <v>3. High Velocity Loyalty (4+)</v>
      </c>
      <c r="N3987" t="str">
        <f>IFERROR(INDEX(Demographics!F:F, MATCH(A3987, Demographics!A:A, 0)), "Unspecified Bank")</f>
        <v>Unspecified Bank</v>
      </c>
      <c r="O3987" t="str">
        <f>IFERROR(INDEX(Demographics!H:H, MATCH(A3987, Demographics!A:A, 0)) &amp; "", "Unknown Status")</f>
        <v>Unknown Status</v>
      </c>
    </row>
    <row r="3988" spans="1:15" x14ac:dyDescent="0.25">
      <c r="A3988" t="s">
        <v>4337</v>
      </c>
      <c r="B3988">
        <v>302000528</v>
      </c>
      <c r="C3988">
        <v>4</v>
      </c>
      <c r="D3988" s="1">
        <v>42944.542546296296</v>
      </c>
      <c r="E3988" s="1">
        <v>42944.500810185185</v>
      </c>
      <c r="F3988">
        <v>30000</v>
      </c>
      <c r="G3988">
        <v>34500</v>
      </c>
      <c r="H3988">
        <v>30</v>
      </c>
      <c r="J3988" t="s">
        <v>11</v>
      </c>
      <c r="K3988" s="2">
        <f t="shared" si="186"/>
        <v>0.15</v>
      </c>
      <c r="L3988">
        <f t="shared" si="187"/>
        <v>0</v>
      </c>
      <c r="M3988" t="str">
        <f t="shared" si="188"/>
        <v>3. High Velocity Loyalty (4+)</v>
      </c>
      <c r="N3988" t="str">
        <f>IFERROR(INDEX(Demographics!F:F, MATCH(A3988, Demographics!A:A, 0)), "Unspecified Bank")</f>
        <v>EcoBank</v>
      </c>
      <c r="O3988" t="str">
        <f>IFERROR(INDEX(Demographics!H:H, MATCH(A3988, Demographics!A:A, 0)) &amp; "", "Unknown Status")</f>
        <v>Permanent</v>
      </c>
    </row>
    <row r="3989" spans="1:15" x14ac:dyDescent="0.25">
      <c r="A3989" t="s">
        <v>4338</v>
      </c>
      <c r="B3989">
        <v>301977252</v>
      </c>
      <c r="C3989">
        <v>9</v>
      </c>
      <c r="D3989" s="1">
        <v>42930.427615740744</v>
      </c>
      <c r="E3989" s="1">
        <v>42930.385868055557</v>
      </c>
      <c r="F3989">
        <v>30000</v>
      </c>
      <c r="G3989">
        <v>34500</v>
      </c>
      <c r="H3989">
        <v>30</v>
      </c>
      <c r="J3989" t="s">
        <v>11</v>
      </c>
      <c r="K3989" s="2">
        <f t="shared" si="186"/>
        <v>0.15</v>
      </c>
      <c r="L3989">
        <f t="shared" si="187"/>
        <v>0</v>
      </c>
      <c r="M3989" t="str">
        <f t="shared" si="188"/>
        <v>3. High Velocity Loyalty (4+)</v>
      </c>
      <c r="N3989" t="str">
        <f>IFERROR(INDEX(Demographics!F:F, MATCH(A3989, Demographics!A:A, 0)), "Unspecified Bank")</f>
        <v>GT Bank</v>
      </c>
      <c r="O3989" t="str">
        <f>IFERROR(INDEX(Demographics!H:H, MATCH(A3989, Demographics!A:A, 0)) &amp; "", "Unknown Status")</f>
        <v>Permanent</v>
      </c>
    </row>
    <row r="3990" spans="1:15" x14ac:dyDescent="0.25">
      <c r="A3990" t="s">
        <v>4339</v>
      </c>
      <c r="B3990">
        <v>301959569</v>
      </c>
      <c r="C3990">
        <v>2</v>
      </c>
      <c r="D3990" s="1">
        <v>42918.015150462961</v>
      </c>
      <c r="E3990" s="1">
        <v>42917.973425925928</v>
      </c>
      <c r="F3990">
        <v>10000</v>
      </c>
      <c r="G3990">
        <v>13000</v>
      </c>
      <c r="H3990">
        <v>30</v>
      </c>
      <c r="J3990" t="s">
        <v>11</v>
      </c>
      <c r="K3990" s="2">
        <f t="shared" si="186"/>
        <v>0.3</v>
      </c>
      <c r="L3990">
        <f t="shared" si="187"/>
        <v>0</v>
      </c>
      <c r="M3990" t="str">
        <f t="shared" si="188"/>
        <v>2. Early Repeat (2-3)</v>
      </c>
      <c r="N3990" t="str">
        <f>IFERROR(INDEX(Demographics!F:F, MATCH(A3990, Demographics!A:A, 0)), "Unspecified Bank")</f>
        <v>First Bank</v>
      </c>
      <c r="O3990" t="str">
        <f>IFERROR(INDEX(Demographics!H:H, MATCH(A3990, Demographics!A:A, 0)) &amp; "", "Unknown Status")</f>
        <v>Permanent</v>
      </c>
    </row>
    <row r="3991" spans="1:15" x14ac:dyDescent="0.25">
      <c r="A3991" t="s">
        <v>4340</v>
      </c>
      <c r="B3991">
        <v>301981158</v>
      </c>
      <c r="C3991">
        <v>2</v>
      </c>
      <c r="D3991" s="1">
        <v>42933.287604166668</v>
      </c>
      <c r="E3991" s="1">
        <v>42933.245868055557</v>
      </c>
      <c r="F3991">
        <v>10000</v>
      </c>
      <c r="G3991">
        <v>11500</v>
      </c>
      <c r="H3991">
        <v>15</v>
      </c>
      <c r="I3991" t="s">
        <v>4341</v>
      </c>
      <c r="J3991" t="s">
        <v>23</v>
      </c>
      <c r="K3991" s="2">
        <f t="shared" si="186"/>
        <v>0.15</v>
      </c>
      <c r="L3991">
        <f t="shared" si="187"/>
        <v>1</v>
      </c>
      <c r="M3991" t="str">
        <f t="shared" si="188"/>
        <v>2. Early Repeat (2-3)</v>
      </c>
      <c r="N3991" t="str">
        <f>IFERROR(INDEX(Demographics!F:F, MATCH(A3991, Demographics!A:A, 0)), "Unspecified Bank")</f>
        <v>UBA</v>
      </c>
      <c r="O3991" t="str">
        <f>IFERROR(INDEX(Demographics!H:H, MATCH(A3991, Demographics!A:A, 0)) &amp; "", "Unknown Status")</f>
        <v>Permanent</v>
      </c>
    </row>
    <row r="3992" spans="1:15" x14ac:dyDescent="0.25">
      <c r="A3992" t="s">
        <v>4342</v>
      </c>
      <c r="B3992">
        <v>301992865</v>
      </c>
      <c r="C3992">
        <v>10</v>
      </c>
      <c r="D3992" s="1">
        <v>42940.359537037039</v>
      </c>
      <c r="E3992" s="1">
        <v>42940.31759259259</v>
      </c>
      <c r="F3992">
        <v>20000</v>
      </c>
      <c r="G3992">
        <v>21500</v>
      </c>
      <c r="H3992">
        <v>15</v>
      </c>
      <c r="J3992" t="s">
        <v>11</v>
      </c>
      <c r="K3992" s="2">
        <f t="shared" si="186"/>
        <v>7.4999999999999997E-2</v>
      </c>
      <c r="L3992">
        <f t="shared" si="187"/>
        <v>0</v>
      </c>
      <c r="M3992" t="str">
        <f t="shared" si="188"/>
        <v>3. High Velocity Loyalty (4+)</v>
      </c>
      <c r="N3992" t="str">
        <f>IFERROR(INDEX(Demographics!F:F, MATCH(A3992, Demographics!A:A, 0)), "Unspecified Bank")</f>
        <v>GT Bank</v>
      </c>
      <c r="O3992" t="str">
        <f>IFERROR(INDEX(Demographics!H:H, MATCH(A3992, Demographics!A:A, 0)) &amp; "", "Unknown Status")</f>
        <v>Permanent</v>
      </c>
    </row>
    <row r="3993" spans="1:15" x14ac:dyDescent="0.25">
      <c r="A3993" t="s">
        <v>4343</v>
      </c>
      <c r="B3993">
        <v>301997872</v>
      </c>
      <c r="C3993">
        <v>2</v>
      </c>
      <c r="D3993" s="1">
        <v>42942.920613425929</v>
      </c>
      <c r="E3993" s="1">
        <v>42942.878865740742</v>
      </c>
      <c r="F3993">
        <v>10000</v>
      </c>
      <c r="G3993">
        <v>13000</v>
      </c>
      <c r="H3993">
        <v>30</v>
      </c>
      <c r="J3993" t="s">
        <v>23</v>
      </c>
      <c r="K3993" s="2">
        <f t="shared" si="186"/>
        <v>0.3</v>
      </c>
      <c r="L3993">
        <f t="shared" si="187"/>
        <v>1</v>
      </c>
      <c r="M3993" t="str">
        <f t="shared" si="188"/>
        <v>2. Early Repeat (2-3)</v>
      </c>
      <c r="N3993" t="str">
        <f>IFERROR(INDEX(Demographics!F:F, MATCH(A3993, Demographics!A:A, 0)), "Unspecified Bank")</f>
        <v>UBA</v>
      </c>
      <c r="O3993" t="str">
        <f>IFERROR(INDEX(Demographics!H:H, MATCH(A3993, Demographics!A:A, 0)) &amp; "", "Unknown Status")</f>
        <v/>
      </c>
    </row>
    <row r="3994" spans="1:15" x14ac:dyDescent="0.25">
      <c r="A3994" t="s">
        <v>4344</v>
      </c>
      <c r="B3994">
        <v>301986550</v>
      </c>
      <c r="C3994">
        <v>2</v>
      </c>
      <c r="D3994" s="1">
        <v>42935.92260416667</v>
      </c>
      <c r="E3994" s="1">
        <v>42935.880856481483</v>
      </c>
      <c r="F3994">
        <v>10000</v>
      </c>
      <c r="G3994">
        <v>13000</v>
      </c>
      <c r="H3994">
        <v>30</v>
      </c>
      <c r="J3994" t="s">
        <v>11</v>
      </c>
      <c r="K3994" s="2">
        <f t="shared" si="186"/>
        <v>0.3</v>
      </c>
      <c r="L3994">
        <f t="shared" si="187"/>
        <v>0</v>
      </c>
      <c r="M3994" t="str">
        <f t="shared" si="188"/>
        <v>2. Early Repeat (2-3)</v>
      </c>
      <c r="N3994" t="str">
        <f>IFERROR(INDEX(Demographics!F:F, MATCH(A3994, Demographics!A:A, 0)), "Unspecified Bank")</f>
        <v>Unspecified Bank</v>
      </c>
      <c r="O3994" t="str">
        <f>IFERROR(INDEX(Demographics!H:H, MATCH(A3994, Demographics!A:A, 0)) &amp; "", "Unknown Status")</f>
        <v>Unknown Status</v>
      </c>
    </row>
    <row r="3995" spans="1:15" x14ac:dyDescent="0.25">
      <c r="A3995" t="s">
        <v>4345</v>
      </c>
      <c r="B3995">
        <v>301963857</v>
      </c>
      <c r="C3995">
        <v>3</v>
      </c>
      <c r="D3995" s="1">
        <v>42920.843344907407</v>
      </c>
      <c r="E3995" s="1">
        <v>42920.801620370374</v>
      </c>
      <c r="F3995">
        <v>20000</v>
      </c>
      <c r="G3995">
        <v>22250</v>
      </c>
      <c r="H3995">
        <v>15</v>
      </c>
      <c r="I3995" t="s">
        <v>4346</v>
      </c>
      <c r="J3995" t="s">
        <v>11</v>
      </c>
      <c r="K3995" s="2">
        <f t="shared" si="186"/>
        <v>0.1125</v>
      </c>
      <c r="L3995">
        <f t="shared" si="187"/>
        <v>0</v>
      </c>
      <c r="M3995" t="str">
        <f t="shared" si="188"/>
        <v>2. Early Repeat (2-3)</v>
      </c>
      <c r="N3995" t="str">
        <f>IFERROR(INDEX(Demographics!F:F, MATCH(A3995, Demographics!A:A, 0)), "Unspecified Bank")</f>
        <v>GT Bank</v>
      </c>
      <c r="O3995" t="str">
        <f>IFERROR(INDEX(Demographics!H:H, MATCH(A3995, Demographics!A:A, 0)) &amp; "", "Unknown Status")</f>
        <v>Permanent</v>
      </c>
    </row>
    <row r="3996" spans="1:15" x14ac:dyDescent="0.25">
      <c r="A3996" t="s">
        <v>4347</v>
      </c>
      <c r="B3996">
        <v>301985211</v>
      </c>
      <c r="C3996">
        <v>10</v>
      </c>
      <c r="D3996" s="1">
        <v>42935.391168981485</v>
      </c>
      <c r="E3996" s="1">
        <v>42935.349421296298</v>
      </c>
      <c r="F3996">
        <v>40000</v>
      </c>
      <c r="G3996">
        <v>44000</v>
      </c>
      <c r="H3996">
        <v>30</v>
      </c>
      <c r="J3996" t="s">
        <v>11</v>
      </c>
      <c r="K3996" s="2">
        <f t="shared" si="186"/>
        <v>0.1</v>
      </c>
      <c r="L3996">
        <f t="shared" si="187"/>
        <v>0</v>
      </c>
      <c r="M3996" t="str">
        <f t="shared" si="188"/>
        <v>3. High Velocity Loyalty (4+)</v>
      </c>
      <c r="N3996" t="str">
        <f>IFERROR(INDEX(Demographics!F:F, MATCH(A3996, Demographics!A:A, 0)), "Unspecified Bank")</f>
        <v>Stanbic IBTC</v>
      </c>
      <c r="O3996" t="str">
        <f>IFERROR(INDEX(Demographics!H:H, MATCH(A3996, Demographics!A:A, 0)) &amp; "", "Unknown Status")</f>
        <v>Self-Employed</v>
      </c>
    </row>
    <row r="3997" spans="1:15" x14ac:dyDescent="0.25">
      <c r="A3997" t="s">
        <v>4348</v>
      </c>
      <c r="B3997">
        <v>301965039</v>
      </c>
      <c r="C3997">
        <v>3</v>
      </c>
      <c r="D3997" s="1">
        <v>42921.63616898148</v>
      </c>
      <c r="E3997" s="1">
        <v>42921.594444444447</v>
      </c>
      <c r="F3997">
        <v>10000</v>
      </c>
      <c r="G3997">
        <v>13000</v>
      </c>
      <c r="H3997">
        <v>30</v>
      </c>
      <c r="J3997" t="s">
        <v>11</v>
      </c>
      <c r="K3997" s="2">
        <f t="shared" si="186"/>
        <v>0.3</v>
      </c>
      <c r="L3997">
        <f t="shared" si="187"/>
        <v>0</v>
      </c>
      <c r="M3997" t="str">
        <f t="shared" si="188"/>
        <v>2. Early Repeat (2-3)</v>
      </c>
      <c r="N3997" t="str">
        <f>IFERROR(INDEX(Demographics!F:F, MATCH(A3997, Demographics!A:A, 0)), "Unspecified Bank")</f>
        <v>Diamond Bank</v>
      </c>
      <c r="O3997" t="str">
        <f>IFERROR(INDEX(Demographics!H:H, MATCH(A3997, Demographics!A:A, 0)) &amp; "", "Unknown Status")</f>
        <v>Permanent</v>
      </c>
    </row>
    <row r="3998" spans="1:15" x14ac:dyDescent="0.25">
      <c r="A3998" t="s">
        <v>4349</v>
      </c>
      <c r="B3998">
        <v>301976727</v>
      </c>
      <c r="C3998">
        <v>10</v>
      </c>
      <c r="D3998" s="1">
        <v>42929.922766203701</v>
      </c>
      <c r="E3998" s="1">
        <v>42929.880289351851</v>
      </c>
      <c r="F3998">
        <v>30000</v>
      </c>
      <c r="G3998">
        <v>34500</v>
      </c>
      <c r="H3998">
        <v>30</v>
      </c>
      <c r="J3998" t="s">
        <v>11</v>
      </c>
      <c r="K3998" s="2">
        <f t="shared" si="186"/>
        <v>0.15</v>
      </c>
      <c r="L3998">
        <f t="shared" si="187"/>
        <v>0</v>
      </c>
      <c r="M3998" t="str">
        <f t="shared" si="188"/>
        <v>3. High Velocity Loyalty (4+)</v>
      </c>
      <c r="N3998" t="str">
        <f>IFERROR(INDEX(Demographics!F:F, MATCH(A3998, Demographics!A:A, 0)), "Unspecified Bank")</f>
        <v>GT Bank</v>
      </c>
      <c r="O3998" t="str">
        <f>IFERROR(INDEX(Demographics!H:H, MATCH(A3998, Demographics!A:A, 0)) &amp; "", "Unknown Status")</f>
        <v>Self-Employed</v>
      </c>
    </row>
    <row r="3999" spans="1:15" x14ac:dyDescent="0.25">
      <c r="A3999" t="s">
        <v>4350</v>
      </c>
      <c r="B3999">
        <v>301980182</v>
      </c>
      <c r="C3999">
        <v>6</v>
      </c>
      <c r="D3999" s="1">
        <v>42932.471817129626</v>
      </c>
      <c r="E3999" s="1">
        <v>42932.430081018516</v>
      </c>
      <c r="F3999">
        <v>10000</v>
      </c>
      <c r="G3999">
        <v>13000</v>
      </c>
      <c r="H3999">
        <v>30</v>
      </c>
      <c r="J3999" t="s">
        <v>23</v>
      </c>
      <c r="K3999" s="2">
        <f t="shared" si="186"/>
        <v>0.3</v>
      </c>
      <c r="L3999">
        <f t="shared" si="187"/>
        <v>1</v>
      </c>
      <c r="M3999" t="str">
        <f t="shared" si="188"/>
        <v>3. High Velocity Loyalty (4+)</v>
      </c>
      <c r="N3999" t="str">
        <f>IFERROR(INDEX(Demographics!F:F, MATCH(A3999, Demographics!A:A, 0)), "Unspecified Bank")</f>
        <v>GT Bank</v>
      </c>
      <c r="O3999" t="str">
        <f>IFERROR(INDEX(Demographics!H:H, MATCH(A3999, Demographics!A:A, 0)) &amp; "", "Unknown Status")</f>
        <v/>
      </c>
    </row>
    <row r="4000" spans="1:15" x14ac:dyDescent="0.25">
      <c r="A4000" t="s">
        <v>4351</v>
      </c>
      <c r="B4000">
        <v>301983537</v>
      </c>
      <c r="C4000">
        <v>8</v>
      </c>
      <c r="D4000" s="1">
        <v>42934.458449074074</v>
      </c>
      <c r="E4000" s="1">
        <v>42934.415937500002</v>
      </c>
      <c r="F4000">
        <v>30000</v>
      </c>
      <c r="G4000">
        <v>34500</v>
      </c>
      <c r="H4000">
        <v>30</v>
      </c>
      <c r="J4000" t="s">
        <v>11</v>
      </c>
      <c r="K4000" s="2">
        <f t="shared" si="186"/>
        <v>0.15</v>
      </c>
      <c r="L4000">
        <f t="shared" si="187"/>
        <v>0</v>
      </c>
      <c r="M4000" t="str">
        <f t="shared" si="188"/>
        <v>3. High Velocity Loyalty (4+)</v>
      </c>
      <c r="N4000" t="str">
        <f>IFERROR(INDEX(Demographics!F:F, MATCH(A4000, Demographics!A:A, 0)), "Unspecified Bank")</f>
        <v>GT Bank</v>
      </c>
      <c r="O4000" t="str">
        <f>IFERROR(INDEX(Demographics!H:H, MATCH(A4000, Demographics!A:A, 0)) &amp; "", "Unknown Status")</f>
        <v>Permanent</v>
      </c>
    </row>
    <row r="4001" spans="1:15" x14ac:dyDescent="0.25">
      <c r="A4001" t="s">
        <v>4352</v>
      </c>
      <c r="B4001">
        <v>301986351</v>
      </c>
      <c r="C4001">
        <v>6</v>
      </c>
      <c r="D4001" s="1">
        <v>42935.81591435185</v>
      </c>
      <c r="E4001" s="1">
        <v>42935.774178240739</v>
      </c>
      <c r="F4001">
        <v>10000</v>
      </c>
      <c r="G4001">
        <v>11125</v>
      </c>
      <c r="H4001">
        <v>15</v>
      </c>
      <c r="J4001" t="s">
        <v>11</v>
      </c>
      <c r="K4001" s="2">
        <f t="shared" si="186"/>
        <v>0.1125</v>
      </c>
      <c r="L4001">
        <f t="shared" si="187"/>
        <v>0</v>
      </c>
      <c r="M4001" t="str">
        <f t="shared" si="188"/>
        <v>3. High Velocity Loyalty (4+)</v>
      </c>
      <c r="N4001" t="str">
        <f>IFERROR(INDEX(Demographics!F:F, MATCH(A4001, Demographics!A:A, 0)), "Unspecified Bank")</f>
        <v>Fidelity Bank</v>
      </c>
      <c r="O4001" t="str">
        <f>IFERROR(INDEX(Demographics!H:H, MATCH(A4001, Demographics!A:A, 0)) &amp; "", "Unknown Status")</f>
        <v>Unemployed</v>
      </c>
    </row>
    <row r="4002" spans="1:15" x14ac:dyDescent="0.25">
      <c r="A4002" t="s">
        <v>4353</v>
      </c>
      <c r="B4002">
        <v>301989094</v>
      </c>
      <c r="C4002">
        <v>15</v>
      </c>
      <c r="D4002" s="1">
        <v>42937.471400462964</v>
      </c>
      <c r="E4002" s="1">
        <v>42937.4296412037</v>
      </c>
      <c r="F4002">
        <v>40000</v>
      </c>
      <c r="G4002">
        <v>48000</v>
      </c>
      <c r="H4002">
        <v>60</v>
      </c>
      <c r="J4002" t="s">
        <v>11</v>
      </c>
      <c r="K4002" s="2">
        <f t="shared" si="186"/>
        <v>0.2</v>
      </c>
      <c r="L4002">
        <f t="shared" si="187"/>
        <v>0</v>
      </c>
      <c r="M4002" t="str">
        <f t="shared" si="188"/>
        <v>3. High Velocity Loyalty (4+)</v>
      </c>
      <c r="N4002" t="str">
        <f>IFERROR(INDEX(Demographics!F:F, MATCH(A4002, Demographics!A:A, 0)), "Unspecified Bank")</f>
        <v>Access Bank</v>
      </c>
      <c r="O4002" t="str">
        <f>IFERROR(INDEX(Demographics!H:H, MATCH(A4002, Demographics!A:A, 0)) &amp; "", "Unknown Status")</f>
        <v>Self-Employed</v>
      </c>
    </row>
    <row r="4003" spans="1:15" x14ac:dyDescent="0.25">
      <c r="A4003" t="s">
        <v>4354</v>
      </c>
      <c r="B4003">
        <v>301983088</v>
      </c>
      <c r="C4003">
        <v>2</v>
      </c>
      <c r="D4003" s="1">
        <v>42934.290671296294</v>
      </c>
      <c r="E4003" s="1">
        <v>42934.248912037037</v>
      </c>
      <c r="F4003">
        <v>10000</v>
      </c>
      <c r="G4003">
        <v>13000</v>
      </c>
      <c r="H4003">
        <v>30</v>
      </c>
      <c r="I4003" t="s">
        <v>4355</v>
      </c>
      <c r="J4003" t="s">
        <v>11</v>
      </c>
      <c r="K4003" s="2">
        <f t="shared" si="186"/>
        <v>0.3</v>
      </c>
      <c r="L4003">
        <f t="shared" si="187"/>
        <v>0</v>
      </c>
      <c r="M4003" t="str">
        <f t="shared" si="188"/>
        <v>2. Early Repeat (2-3)</v>
      </c>
      <c r="N4003" t="str">
        <f>IFERROR(INDEX(Demographics!F:F, MATCH(A4003, Demographics!A:A, 0)), "Unspecified Bank")</f>
        <v>Diamond Bank</v>
      </c>
      <c r="O4003" t="str">
        <f>IFERROR(INDEX(Demographics!H:H, MATCH(A4003, Demographics!A:A, 0)) &amp; "", "Unknown Status")</f>
        <v>Permanent</v>
      </c>
    </row>
    <row r="4004" spans="1:15" x14ac:dyDescent="0.25">
      <c r="A4004" t="s">
        <v>4356</v>
      </c>
      <c r="B4004">
        <v>301992235</v>
      </c>
      <c r="C4004">
        <v>2</v>
      </c>
      <c r="D4004" s="1">
        <v>42939.757291666669</v>
      </c>
      <c r="E4004" s="1">
        <v>42939.715543981481</v>
      </c>
      <c r="F4004">
        <v>10000</v>
      </c>
      <c r="G4004">
        <v>13000</v>
      </c>
      <c r="H4004">
        <v>30</v>
      </c>
      <c r="I4004" t="s">
        <v>4357</v>
      </c>
      <c r="J4004" t="s">
        <v>23</v>
      </c>
      <c r="K4004" s="2">
        <f t="shared" si="186"/>
        <v>0.3</v>
      </c>
      <c r="L4004">
        <f t="shared" si="187"/>
        <v>1</v>
      </c>
      <c r="M4004" t="str">
        <f t="shared" si="188"/>
        <v>2. Early Repeat (2-3)</v>
      </c>
      <c r="N4004" t="str">
        <f>IFERROR(INDEX(Demographics!F:F, MATCH(A4004, Demographics!A:A, 0)), "Unspecified Bank")</f>
        <v>Unspecified Bank</v>
      </c>
      <c r="O4004" t="str">
        <f>IFERROR(INDEX(Demographics!H:H, MATCH(A4004, Demographics!A:A, 0)) &amp; "", "Unknown Status")</f>
        <v>Unknown Status</v>
      </c>
    </row>
    <row r="4005" spans="1:15" x14ac:dyDescent="0.25">
      <c r="A4005" t="s">
        <v>4358</v>
      </c>
      <c r="B4005">
        <v>302003381</v>
      </c>
      <c r="C4005">
        <v>6</v>
      </c>
      <c r="D4005" s="1">
        <v>42946.536168981482</v>
      </c>
      <c r="E4005" s="1">
        <v>42946.494398148148</v>
      </c>
      <c r="F4005">
        <v>10000</v>
      </c>
      <c r="G4005">
        <v>11500</v>
      </c>
      <c r="H4005">
        <v>15</v>
      </c>
      <c r="J4005" t="s">
        <v>11</v>
      </c>
      <c r="K4005" s="2">
        <f t="shared" si="186"/>
        <v>0.15</v>
      </c>
      <c r="L4005">
        <f t="shared" si="187"/>
        <v>0</v>
      </c>
      <c r="M4005" t="str">
        <f t="shared" si="188"/>
        <v>3. High Velocity Loyalty (4+)</v>
      </c>
      <c r="N4005" t="str">
        <f>IFERROR(INDEX(Demographics!F:F, MATCH(A4005, Demographics!A:A, 0)), "Unspecified Bank")</f>
        <v>Zenith Bank</v>
      </c>
      <c r="O4005" t="str">
        <f>IFERROR(INDEX(Demographics!H:H, MATCH(A4005, Demographics!A:A, 0)) &amp; "", "Unknown Status")</f>
        <v>Permanent</v>
      </c>
    </row>
    <row r="4006" spans="1:15" x14ac:dyDescent="0.25">
      <c r="A4006" t="s">
        <v>4359</v>
      </c>
      <c r="B4006">
        <v>301960557</v>
      </c>
      <c r="C4006">
        <v>4</v>
      </c>
      <c r="D4006" s="1">
        <v>42919.297361111108</v>
      </c>
      <c r="E4006" s="1">
        <v>42919.255624999998</v>
      </c>
      <c r="F4006">
        <v>10000</v>
      </c>
      <c r="G4006">
        <v>13000</v>
      </c>
      <c r="H4006">
        <v>30</v>
      </c>
      <c r="J4006" t="s">
        <v>11</v>
      </c>
      <c r="K4006" s="2">
        <f t="shared" si="186"/>
        <v>0.3</v>
      </c>
      <c r="L4006">
        <f t="shared" si="187"/>
        <v>0</v>
      </c>
      <c r="M4006" t="str">
        <f t="shared" si="188"/>
        <v>3. High Velocity Loyalty (4+)</v>
      </c>
      <c r="N4006" t="str">
        <f>IFERROR(INDEX(Demographics!F:F, MATCH(A4006, Demographics!A:A, 0)), "Unspecified Bank")</f>
        <v>Unspecified Bank</v>
      </c>
      <c r="O4006" t="str">
        <f>IFERROR(INDEX(Demographics!H:H, MATCH(A4006, Demographics!A:A, 0)) &amp; "", "Unknown Status")</f>
        <v>Unknown Status</v>
      </c>
    </row>
    <row r="4007" spans="1:15" x14ac:dyDescent="0.25">
      <c r="A4007" t="s">
        <v>4360</v>
      </c>
      <c r="B4007">
        <v>301964498</v>
      </c>
      <c r="C4007">
        <v>4</v>
      </c>
      <c r="D4007" s="1">
        <v>42921.418391203704</v>
      </c>
      <c r="E4007" s="1">
        <v>42921.376666666663</v>
      </c>
      <c r="F4007">
        <v>20000</v>
      </c>
      <c r="G4007">
        <v>24500</v>
      </c>
      <c r="H4007">
        <v>30</v>
      </c>
      <c r="J4007" t="s">
        <v>11</v>
      </c>
      <c r="K4007" s="2">
        <f t="shared" si="186"/>
        <v>0.22500000000000001</v>
      </c>
      <c r="L4007">
        <f t="shared" si="187"/>
        <v>0</v>
      </c>
      <c r="M4007" t="str">
        <f t="shared" si="188"/>
        <v>3. High Velocity Loyalty (4+)</v>
      </c>
      <c r="N4007" t="str">
        <f>IFERROR(INDEX(Demographics!F:F, MATCH(A4007, Demographics!A:A, 0)), "Unspecified Bank")</f>
        <v>Unspecified Bank</v>
      </c>
      <c r="O4007" t="str">
        <f>IFERROR(INDEX(Demographics!H:H, MATCH(A4007, Demographics!A:A, 0)) &amp; "", "Unknown Status")</f>
        <v>Unknown Status</v>
      </c>
    </row>
    <row r="4008" spans="1:15" x14ac:dyDescent="0.25">
      <c r="A4008" t="s">
        <v>4361</v>
      </c>
      <c r="B4008">
        <v>301986075</v>
      </c>
      <c r="C4008">
        <v>2</v>
      </c>
      <c r="D4008" s="1">
        <v>42935.701805555553</v>
      </c>
      <c r="E4008" s="1">
        <v>42935.660057870373</v>
      </c>
      <c r="F4008">
        <v>10000</v>
      </c>
      <c r="G4008">
        <v>13000</v>
      </c>
      <c r="H4008">
        <v>30</v>
      </c>
      <c r="J4008" t="s">
        <v>11</v>
      </c>
      <c r="K4008" s="2">
        <f t="shared" si="186"/>
        <v>0.3</v>
      </c>
      <c r="L4008">
        <f t="shared" si="187"/>
        <v>0</v>
      </c>
      <c r="M4008" t="str">
        <f t="shared" si="188"/>
        <v>2. Early Repeat (2-3)</v>
      </c>
      <c r="N4008" t="str">
        <f>IFERROR(INDEX(Demographics!F:F, MATCH(A4008, Demographics!A:A, 0)), "Unspecified Bank")</f>
        <v>GT Bank</v>
      </c>
      <c r="O4008" t="str">
        <f>IFERROR(INDEX(Demographics!H:H, MATCH(A4008, Demographics!A:A, 0)) &amp; "", "Unknown Status")</f>
        <v>Permanent</v>
      </c>
    </row>
    <row r="4009" spans="1:15" x14ac:dyDescent="0.25">
      <c r="A4009" t="s">
        <v>4362</v>
      </c>
      <c r="B4009">
        <v>301999049</v>
      </c>
      <c r="C4009">
        <v>4</v>
      </c>
      <c r="D4009" s="1">
        <v>42943.672685185185</v>
      </c>
      <c r="E4009" s="1">
        <v>42943.630949074075</v>
      </c>
      <c r="F4009">
        <v>20000</v>
      </c>
      <c r="G4009">
        <v>22250</v>
      </c>
      <c r="H4009">
        <v>15</v>
      </c>
      <c r="J4009" t="s">
        <v>11</v>
      </c>
      <c r="K4009" s="2">
        <f t="shared" si="186"/>
        <v>0.1125</v>
      </c>
      <c r="L4009">
        <f t="shared" si="187"/>
        <v>0</v>
      </c>
      <c r="M4009" t="str">
        <f t="shared" si="188"/>
        <v>3. High Velocity Loyalty (4+)</v>
      </c>
      <c r="N4009" t="str">
        <f>IFERROR(INDEX(Demographics!F:F, MATCH(A4009, Demographics!A:A, 0)), "Unspecified Bank")</f>
        <v>UBA</v>
      </c>
      <c r="O4009" t="str">
        <f>IFERROR(INDEX(Demographics!H:H, MATCH(A4009, Demographics!A:A, 0)) &amp; "", "Unknown Status")</f>
        <v>Permanent</v>
      </c>
    </row>
    <row r="4010" spans="1:15" x14ac:dyDescent="0.25">
      <c r="A4010" t="s">
        <v>4363</v>
      </c>
      <c r="B4010">
        <v>301976414</v>
      </c>
      <c r="C4010">
        <v>9</v>
      </c>
      <c r="D4010" s="1">
        <v>42929.724351851852</v>
      </c>
      <c r="E4010" s="1">
        <v>42929.681840277779</v>
      </c>
      <c r="F4010">
        <v>40000</v>
      </c>
      <c r="G4010">
        <v>48000</v>
      </c>
      <c r="H4010">
        <v>60</v>
      </c>
      <c r="J4010" t="s">
        <v>11</v>
      </c>
      <c r="K4010" s="2">
        <f t="shared" si="186"/>
        <v>0.2</v>
      </c>
      <c r="L4010">
        <f t="shared" si="187"/>
        <v>0</v>
      </c>
      <c r="M4010" t="str">
        <f t="shared" si="188"/>
        <v>3. High Velocity Loyalty (4+)</v>
      </c>
      <c r="N4010" t="str">
        <f>IFERROR(INDEX(Demographics!F:F, MATCH(A4010, Demographics!A:A, 0)), "Unspecified Bank")</f>
        <v>GT Bank</v>
      </c>
      <c r="O4010" t="str">
        <f>IFERROR(INDEX(Demographics!H:H, MATCH(A4010, Demographics!A:A, 0)) &amp; "", "Unknown Status")</f>
        <v>Permanent</v>
      </c>
    </row>
    <row r="4011" spans="1:15" x14ac:dyDescent="0.25">
      <c r="A4011" t="s">
        <v>4364</v>
      </c>
      <c r="B4011">
        <v>301964215</v>
      </c>
      <c r="C4011">
        <v>3</v>
      </c>
      <c r="D4011" s="1">
        <v>42921.273229166669</v>
      </c>
      <c r="E4011" s="1">
        <v>42921.231481481482</v>
      </c>
      <c r="F4011">
        <v>10000</v>
      </c>
      <c r="G4011">
        <v>13000</v>
      </c>
      <c r="H4011">
        <v>30</v>
      </c>
      <c r="J4011" t="s">
        <v>11</v>
      </c>
      <c r="K4011" s="2">
        <f t="shared" si="186"/>
        <v>0.3</v>
      </c>
      <c r="L4011">
        <f t="shared" si="187"/>
        <v>0</v>
      </c>
      <c r="M4011" t="str">
        <f t="shared" si="188"/>
        <v>2. Early Repeat (2-3)</v>
      </c>
      <c r="N4011" t="str">
        <f>IFERROR(INDEX(Demographics!F:F, MATCH(A4011, Demographics!A:A, 0)), "Unspecified Bank")</f>
        <v>Unspecified Bank</v>
      </c>
      <c r="O4011" t="str">
        <f>IFERROR(INDEX(Demographics!H:H, MATCH(A4011, Demographics!A:A, 0)) &amp; "", "Unknown Status")</f>
        <v>Unknown Status</v>
      </c>
    </row>
    <row r="4012" spans="1:15" x14ac:dyDescent="0.25">
      <c r="A4012" t="s">
        <v>4365</v>
      </c>
      <c r="B4012">
        <v>301989384</v>
      </c>
      <c r="C4012">
        <v>9</v>
      </c>
      <c r="D4012" s="1">
        <v>42937.596689814818</v>
      </c>
      <c r="E4012" s="1">
        <v>42937.554930555554</v>
      </c>
      <c r="F4012">
        <v>20000</v>
      </c>
      <c r="G4012">
        <v>24500</v>
      </c>
      <c r="H4012">
        <v>30</v>
      </c>
      <c r="J4012" t="s">
        <v>11</v>
      </c>
      <c r="K4012" s="2">
        <f t="shared" si="186"/>
        <v>0.22500000000000001</v>
      </c>
      <c r="L4012">
        <f t="shared" si="187"/>
        <v>0</v>
      </c>
      <c r="M4012" t="str">
        <f t="shared" si="188"/>
        <v>3. High Velocity Loyalty (4+)</v>
      </c>
      <c r="N4012" t="str">
        <f>IFERROR(INDEX(Demographics!F:F, MATCH(A4012, Demographics!A:A, 0)), "Unspecified Bank")</f>
        <v>GT Bank</v>
      </c>
      <c r="O4012" t="str">
        <f>IFERROR(INDEX(Demographics!H:H, MATCH(A4012, Demographics!A:A, 0)) &amp; "", "Unknown Status")</f>
        <v>Permanent</v>
      </c>
    </row>
    <row r="4013" spans="1:15" x14ac:dyDescent="0.25">
      <c r="A4013" t="s">
        <v>4366</v>
      </c>
      <c r="B4013">
        <v>301966149</v>
      </c>
      <c r="C4013">
        <v>2</v>
      </c>
      <c r="D4013" s="1">
        <v>42922.427557870367</v>
      </c>
      <c r="E4013" s="1">
        <v>42922.385821759257</v>
      </c>
      <c r="F4013">
        <v>10000</v>
      </c>
      <c r="G4013">
        <v>11500</v>
      </c>
      <c r="H4013">
        <v>15</v>
      </c>
      <c r="J4013" t="s">
        <v>11</v>
      </c>
      <c r="K4013" s="2">
        <f t="shared" si="186"/>
        <v>0.15</v>
      </c>
      <c r="L4013">
        <f t="shared" si="187"/>
        <v>0</v>
      </c>
      <c r="M4013" t="str">
        <f t="shared" si="188"/>
        <v>2. Early Repeat (2-3)</v>
      </c>
      <c r="N4013" t="str">
        <f>IFERROR(INDEX(Demographics!F:F, MATCH(A4013, Demographics!A:A, 0)), "Unspecified Bank")</f>
        <v>Stanbic IBTC</v>
      </c>
      <c r="O4013" t="str">
        <f>IFERROR(INDEX(Demographics!H:H, MATCH(A4013, Demographics!A:A, 0)) &amp; "", "Unknown Status")</f>
        <v>Unemployed</v>
      </c>
    </row>
    <row r="4014" spans="1:15" x14ac:dyDescent="0.25">
      <c r="A4014" t="s">
        <v>4367</v>
      </c>
      <c r="B4014">
        <v>301979426</v>
      </c>
      <c r="C4014">
        <v>7</v>
      </c>
      <c r="D4014" s="1">
        <v>42931.716805555552</v>
      </c>
      <c r="E4014" s="1">
        <v>42931.675046296295</v>
      </c>
      <c r="F4014">
        <v>10000</v>
      </c>
      <c r="G4014">
        <v>13000</v>
      </c>
      <c r="H4014">
        <v>30</v>
      </c>
      <c r="J4014" t="s">
        <v>11</v>
      </c>
      <c r="K4014" s="2">
        <f t="shared" si="186"/>
        <v>0.3</v>
      </c>
      <c r="L4014">
        <f t="shared" si="187"/>
        <v>0</v>
      </c>
      <c r="M4014" t="str">
        <f t="shared" si="188"/>
        <v>3. High Velocity Loyalty (4+)</v>
      </c>
      <c r="N4014" t="str">
        <f>IFERROR(INDEX(Demographics!F:F, MATCH(A4014, Demographics!A:A, 0)), "Unspecified Bank")</f>
        <v>GT Bank</v>
      </c>
      <c r="O4014" t="str">
        <f>IFERROR(INDEX(Demographics!H:H, MATCH(A4014, Demographics!A:A, 0)) &amp; "", "Unknown Status")</f>
        <v>Permanent</v>
      </c>
    </row>
    <row r="4015" spans="1:15" x14ac:dyDescent="0.25">
      <c r="A4015" t="s">
        <v>4368</v>
      </c>
      <c r="B4015">
        <v>301966535</v>
      </c>
      <c r="C4015">
        <v>6</v>
      </c>
      <c r="D4015" s="1">
        <v>42922.598113425927</v>
      </c>
      <c r="E4015" s="1">
        <v>42922.556296296294</v>
      </c>
      <c r="F4015">
        <v>20000</v>
      </c>
      <c r="G4015">
        <v>24500</v>
      </c>
      <c r="H4015">
        <v>30</v>
      </c>
      <c r="J4015" t="s">
        <v>11</v>
      </c>
      <c r="K4015" s="2">
        <f t="shared" si="186"/>
        <v>0.22500000000000001</v>
      </c>
      <c r="L4015">
        <f t="shared" si="187"/>
        <v>0</v>
      </c>
      <c r="M4015" t="str">
        <f t="shared" si="188"/>
        <v>3. High Velocity Loyalty (4+)</v>
      </c>
      <c r="N4015" t="str">
        <f>IFERROR(INDEX(Demographics!F:F, MATCH(A4015, Demographics!A:A, 0)), "Unspecified Bank")</f>
        <v>First Bank</v>
      </c>
      <c r="O4015" t="str">
        <f>IFERROR(INDEX(Demographics!H:H, MATCH(A4015, Demographics!A:A, 0)) &amp; "", "Unknown Status")</f>
        <v>Permanent</v>
      </c>
    </row>
    <row r="4016" spans="1:15" x14ac:dyDescent="0.25">
      <c r="A4016" t="s">
        <v>4369</v>
      </c>
      <c r="B4016">
        <v>301977551</v>
      </c>
      <c r="C4016">
        <v>6</v>
      </c>
      <c r="D4016" s="1">
        <v>42930.53292824074</v>
      </c>
      <c r="E4016" s="1">
        <v>42930.491180555553</v>
      </c>
      <c r="F4016">
        <v>15000</v>
      </c>
      <c r="G4016">
        <v>18375</v>
      </c>
      <c r="H4016">
        <v>30</v>
      </c>
      <c r="J4016" t="s">
        <v>11</v>
      </c>
      <c r="K4016" s="2">
        <f t="shared" si="186"/>
        <v>0.22500000000000001</v>
      </c>
      <c r="L4016">
        <f t="shared" si="187"/>
        <v>0</v>
      </c>
      <c r="M4016" t="str">
        <f t="shared" si="188"/>
        <v>3. High Velocity Loyalty (4+)</v>
      </c>
      <c r="N4016" t="str">
        <f>IFERROR(INDEX(Demographics!F:F, MATCH(A4016, Demographics!A:A, 0)), "Unspecified Bank")</f>
        <v>First Bank</v>
      </c>
      <c r="O4016" t="str">
        <f>IFERROR(INDEX(Demographics!H:H, MATCH(A4016, Demographics!A:A, 0)) &amp; "", "Unknown Status")</f>
        <v>Permanent</v>
      </c>
    </row>
    <row r="4017" spans="1:15" x14ac:dyDescent="0.25">
      <c r="A4017" t="s">
        <v>4370</v>
      </c>
      <c r="B4017">
        <v>301983028</v>
      </c>
      <c r="C4017">
        <v>3</v>
      </c>
      <c r="D4017" s="1">
        <v>42934.245057870372</v>
      </c>
      <c r="E4017" s="1">
        <v>42934.203310185185</v>
      </c>
      <c r="F4017">
        <v>10000</v>
      </c>
      <c r="G4017">
        <v>11500</v>
      </c>
      <c r="H4017">
        <v>15</v>
      </c>
      <c r="J4017" t="s">
        <v>23</v>
      </c>
      <c r="K4017" s="2">
        <f t="shared" si="186"/>
        <v>0.15</v>
      </c>
      <c r="L4017">
        <f t="shared" si="187"/>
        <v>1</v>
      </c>
      <c r="M4017" t="str">
        <f t="shared" si="188"/>
        <v>2. Early Repeat (2-3)</v>
      </c>
      <c r="N4017" t="str">
        <f>IFERROR(INDEX(Demographics!F:F, MATCH(A4017, Demographics!A:A, 0)), "Unspecified Bank")</f>
        <v>Access Bank</v>
      </c>
      <c r="O4017" t="str">
        <f>IFERROR(INDEX(Demographics!H:H, MATCH(A4017, Demographics!A:A, 0)) &amp; "", "Unknown Status")</f>
        <v/>
      </c>
    </row>
    <row r="4018" spans="1:15" x14ac:dyDescent="0.25">
      <c r="A4018" t="s">
        <v>4371</v>
      </c>
      <c r="B4018">
        <v>301991629</v>
      </c>
      <c r="C4018">
        <v>8</v>
      </c>
      <c r="D4018" s="1">
        <v>42939.391550925924</v>
      </c>
      <c r="E4018" s="1">
        <v>42939.349780092591</v>
      </c>
      <c r="F4018">
        <v>20000</v>
      </c>
      <c r="G4018">
        <v>24500</v>
      </c>
      <c r="H4018">
        <v>30</v>
      </c>
      <c r="J4018" t="s">
        <v>11</v>
      </c>
      <c r="K4018" s="2">
        <f t="shared" si="186"/>
        <v>0.22500000000000001</v>
      </c>
      <c r="L4018">
        <f t="shared" si="187"/>
        <v>0</v>
      </c>
      <c r="M4018" t="str">
        <f t="shared" si="188"/>
        <v>3. High Velocity Loyalty (4+)</v>
      </c>
      <c r="N4018" t="str">
        <f>IFERROR(INDEX(Demographics!F:F, MATCH(A4018, Demographics!A:A, 0)), "Unspecified Bank")</f>
        <v>Unspecified Bank</v>
      </c>
      <c r="O4018" t="str">
        <f>IFERROR(INDEX(Demographics!H:H, MATCH(A4018, Demographics!A:A, 0)) &amp; "", "Unknown Status")</f>
        <v>Unknown Status</v>
      </c>
    </row>
    <row r="4019" spans="1:15" x14ac:dyDescent="0.25">
      <c r="A4019" t="s">
        <v>4372</v>
      </c>
      <c r="B4019">
        <v>301966977</v>
      </c>
      <c r="C4019">
        <v>2</v>
      </c>
      <c r="D4019" s="1">
        <v>42922.79115740741</v>
      </c>
      <c r="E4019" s="1">
        <v>42922.749421296299</v>
      </c>
      <c r="F4019">
        <v>10000</v>
      </c>
      <c r="G4019">
        <v>11500</v>
      </c>
      <c r="H4019">
        <v>15</v>
      </c>
      <c r="I4019" t="s">
        <v>4373</v>
      </c>
      <c r="J4019" t="s">
        <v>11</v>
      </c>
      <c r="K4019" s="2">
        <f t="shared" si="186"/>
        <v>0.15</v>
      </c>
      <c r="L4019">
        <f t="shared" si="187"/>
        <v>0</v>
      </c>
      <c r="M4019" t="str">
        <f t="shared" si="188"/>
        <v>2. Early Repeat (2-3)</v>
      </c>
      <c r="N4019" t="str">
        <f>IFERROR(INDEX(Demographics!F:F, MATCH(A4019, Demographics!A:A, 0)), "Unspecified Bank")</f>
        <v>Unspecified Bank</v>
      </c>
      <c r="O4019" t="str">
        <f>IFERROR(INDEX(Demographics!H:H, MATCH(A4019, Demographics!A:A, 0)) &amp; "", "Unknown Status")</f>
        <v>Unknown Status</v>
      </c>
    </row>
    <row r="4020" spans="1:15" x14ac:dyDescent="0.25">
      <c r="A4020" t="s">
        <v>4374</v>
      </c>
      <c r="B4020">
        <v>301987275</v>
      </c>
      <c r="C4020">
        <v>9</v>
      </c>
      <c r="D4020" s="1">
        <v>42936.463356481479</v>
      </c>
      <c r="E4020" s="1">
        <v>42936.421516203707</v>
      </c>
      <c r="F4020">
        <v>10000</v>
      </c>
      <c r="G4020">
        <v>10750</v>
      </c>
      <c r="H4020">
        <v>15</v>
      </c>
      <c r="J4020" t="s">
        <v>11</v>
      </c>
      <c r="K4020" s="2">
        <f t="shared" si="186"/>
        <v>7.4999999999999997E-2</v>
      </c>
      <c r="L4020">
        <f t="shared" si="187"/>
        <v>0</v>
      </c>
      <c r="M4020" t="str">
        <f t="shared" si="188"/>
        <v>3. High Velocity Loyalty (4+)</v>
      </c>
      <c r="N4020" t="str">
        <f>IFERROR(INDEX(Demographics!F:F, MATCH(A4020, Demographics!A:A, 0)), "Unspecified Bank")</f>
        <v>First Bank</v>
      </c>
      <c r="O4020" t="str">
        <f>IFERROR(INDEX(Demographics!H:H, MATCH(A4020, Demographics!A:A, 0)) &amp; "", "Unknown Status")</f>
        <v>Permanent</v>
      </c>
    </row>
    <row r="4021" spans="1:15" x14ac:dyDescent="0.25">
      <c r="A4021" t="s">
        <v>4375</v>
      </c>
      <c r="B4021">
        <v>301968047</v>
      </c>
      <c r="C4021">
        <v>12</v>
      </c>
      <c r="D4021" s="1">
        <v>42923.592256944445</v>
      </c>
      <c r="E4021" s="1">
        <v>42923.550520833334</v>
      </c>
      <c r="F4021">
        <v>40000</v>
      </c>
      <c r="G4021">
        <v>44000</v>
      </c>
      <c r="H4021">
        <v>30</v>
      </c>
      <c r="J4021" t="s">
        <v>23</v>
      </c>
      <c r="K4021" s="2">
        <f t="shared" si="186"/>
        <v>0.1</v>
      </c>
      <c r="L4021">
        <f t="shared" si="187"/>
        <v>1</v>
      </c>
      <c r="M4021" t="str">
        <f t="shared" si="188"/>
        <v>3. High Velocity Loyalty (4+)</v>
      </c>
      <c r="N4021" t="str">
        <f>IFERROR(INDEX(Demographics!F:F, MATCH(A4021, Demographics!A:A, 0)), "Unspecified Bank")</f>
        <v>GT Bank</v>
      </c>
      <c r="O4021" t="str">
        <f>IFERROR(INDEX(Demographics!H:H, MATCH(A4021, Demographics!A:A, 0)) &amp; "", "Unknown Status")</f>
        <v>Student</v>
      </c>
    </row>
    <row r="4022" spans="1:15" x14ac:dyDescent="0.25">
      <c r="A4022" t="s">
        <v>4376</v>
      </c>
      <c r="B4022">
        <v>301992732</v>
      </c>
      <c r="C4022">
        <v>2</v>
      </c>
      <c r="D4022" s="1">
        <v>42940.27815972222</v>
      </c>
      <c r="E4022" s="1">
        <v>42940.23642361111</v>
      </c>
      <c r="F4022">
        <v>10000</v>
      </c>
      <c r="G4022">
        <v>13000</v>
      </c>
      <c r="H4022">
        <v>30</v>
      </c>
      <c r="I4022" t="s">
        <v>2671</v>
      </c>
      <c r="J4022" t="s">
        <v>11</v>
      </c>
      <c r="K4022" s="2">
        <f t="shared" si="186"/>
        <v>0.3</v>
      </c>
      <c r="L4022">
        <f t="shared" si="187"/>
        <v>0</v>
      </c>
      <c r="M4022" t="str">
        <f t="shared" si="188"/>
        <v>2. Early Repeat (2-3)</v>
      </c>
      <c r="N4022" t="str">
        <f>IFERROR(INDEX(Demographics!F:F, MATCH(A4022, Demographics!A:A, 0)), "Unspecified Bank")</f>
        <v>Unspecified Bank</v>
      </c>
      <c r="O4022" t="str">
        <f>IFERROR(INDEX(Demographics!H:H, MATCH(A4022, Demographics!A:A, 0)) &amp; "", "Unknown Status")</f>
        <v>Unknown Status</v>
      </c>
    </row>
    <row r="4023" spans="1:15" x14ac:dyDescent="0.25">
      <c r="A4023" t="s">
        <v>4377</v>
      </c>
      <c r="B4023">
        <v>301990431</v>
      </c>
      <c r="C4023">
        <v>2</v>
      </c>
      <c r="D4023" s="1">
        <v>42938.377210648148</v>
      </c>
      <c r="E4023" s="1">
        <v>42938.335439814815</v>
      </c>
      <c r="F4023">
        <v>10000</v>
      </c>
      <c r="G4023">
        <v>11500</v>
      </c>
      <c r="H4023">
        <v>15</v>
      </c>
      <c r="I4023" t="s">
        <v>2525</v>
      </c>
      <c r="J4023" t="s">
        <v>23</v>
      </c>
      <c r="K4023" s="2">
        <f t="shared" si="186"/>
        <v>0.15</v>
      </c>
      <c r="L4023">
        <f t="shared" si="187"/>
        <v>1</v>
      </c>
      <c r="M4023" t="str">
        <f t="shared" si="188"/>
        <v>2. Early Repeat (2-3)</v>
      </c>
      <c r="N4023" t="str">
        <f>IFERROR(INDEX(Demographics!F:F, MATCH(A4023, Demographics!A:A, 0)), "Unspecified Bank")</f>
        <v>GT Bank</v>
      </c>
      <c r="O4023" t="str">
        <f>IFERROR(INDEX(Demographics!H:H, MATCH(A4023, Demographics!A:A, 0)) &amp; "", "Unknown Status")</f>
        <v/>
      </c>
    </row>
    <row r="4024" spans="1:15" x14ac:dyDescent="0.25">
      <c r="A4024" t="s">
        <v>4378</v>
      </c>
      <c r="B4024">
        <v>301982157</v>
      </c>
      <c r="C4024">
        <v>2</v>
      </c>
      <c r="D4024" s="1">
        <v>42933.652291666665</v>
      </c>
      <c r="E4024" s="1">
        <v>42933.610532407409</v>
      </c>
      <c r="F4024">
        <v>10000</v>
      </c>
      <c r="G4024">
        <v>13000</v>
      </c>
      <c r="H4024">
        <v>30</v>
      </c>
      <c r="J4024" t="s">
        <v>11</v>
      </c>
      <c r="K4024" s="2">
        <f t="shared" si="186"/>
        <v>0.3</v>
      </c>
      <c r="L4024">
        <f t="shared" si="187"/>
        <v>0</v>
      </c>
      <c r="M4024" t="str">
        <f t="shared" si="188"/>
        <v>2. Early Repeat (2-3)</v>
      </c>
      <c r="N4024" t="str">
        <f>IFERROR(INDEX(Demographics!F:F, MATCH(A4024, Demographics!A:A, 0)), "Unspecified Bank")</f>
        <v>GT Bank</v>
      </c>
      <c r="O4024" t="str">
        <f>IFERROR(INDEX(Demographics!H:H, MATCH(A4024, Demographics!A:A, 0)) &amp; "", "Unknown Status")</f>
        <v/>
      </c>
    </row>
    <row r="4025" spans="1:15" x14ac:dyDescent="0.25">
      <c r="A4025" t="s">
        <v>4379</v>
      </c>
      <c r="B4025">
        <v>302003762</v>
      </c>
      <c r="C4025">
        <v>2</v>
      </c>
      <c r="D4025" s="1">
        <v>42946.75953703704</v>
      </c>
      <c r="E4025" s="1">
        <v>42946.717789351853</v>
      </c>
      <c r="F4025">
        <v>10000</v>
      </c>
      <c r="G4025">
        <v>13000</v>
      </c>
      <c r="H4025">
        <v>30</v>
      </c>
      <c r="J4025" t="s">
        <v>11</v>
      </c>
      <c r="K4025" s="2">
        <f t="shared" si="186"/>
        <v>0.3</v>
      </c>
      <c r="L4025">
        <f t="shared" si="187"/>
        <v>0</v>
      </c>
      <c r="M4025" t="str">
        <f t="shared" si="188"/>
        <v>2. Early Repeat (2-3)</v>
      </c>
      <c r="N4025" t="str">
        <f>IFERROR(INDEX(Demographics!F:F, MATCH(A4025, Demographics!A:A, 0)), "Unspecified Bank")</f>
        <v>Access Bank</v>
      </c>
      <c r="O4025" t="str">
        <f>IFERROR(INDEX(Demographics!H:H, MATCH(A4025, Demographics!A:A, 0)) &amp; "", "Unknown Status")</f>
        <v>Permanent</v>
      </c>
    </row>
    <row r="4026" spans="1:15" x14ac:dyDescent="0.25">
      <c r="A4026" t="s">
        <v>4380</v>
      </c>
      <c r="B4026">
        <v>301991102</v>
      </c>
      <c r="C4026">
        <v>5</v>
      </c>
      <c r="D4026" s="1">
        <v>42938.75267361111</v>
      </c>
      <c r="E4026" s="1">
        <v>42938.710798611108</v>
      </c>
      <c r="F4026">
        <v>20000</v>
      </c>
      <c r="G4026">
        <v>24500</v>
      </c>
      <c r="H4026">
        <v>30</v>
      </c>
      <c r="J4026" t="s">
        <v>11</v>
      </c>
      <c r="K4026" s="2">
        <f t="shared" si="186"/>
        <v>0.22500000000000001</v>
      </c>
      <c r="L4026">
        <f t="shared" si="187"/>
        <v>0</v>
      </c>
      <c r="M4026" t="str">
        <f t="shared" si="188"/>
        <v>3. High Velocity Loyalty (4+)</v>
      </c>
      <c r="N4026" t="str">
        <f>IFERROR(INDEX(Demographics!F:F, MATCH(A4026, Demographics!A:A, 0)), "Unspecified Bank")</f>
        <v>First Bank</v>
      </c>
      <c r="O4026" t="str">
        <f>IFERROR(INDEX(Demographics!H:H, MATCH(A4026, Demographics!A:A, 0)) &amp; "", "Unknown Status")</f>
        <v>Permanent</v>
      </c>
    </row>
    <row r="4027" spans="1:15" x14ac:dyDescent="0.25">
      <c r="A4027" t="s">
        <v>4381</v>
      </c>
      <c r="B4027">
        <v>301990873</v>
      </c>
      <c r="C4027">
        <v>2</v>
      </c>
      <c r="D4027" s="1">
        <v>42938.62699074074</v>
      </c>
      <c r="E4027" s="1">
        <v>42938.585243055553</v>
      </c>
      <c r="F4027">
        <v>10000</v>
      </c>
      <c r="G4027">
        <v>11500</v>
      </c>
      <c r="H4027">
        <v>15</v>
      </c>
      <c r="J4027" t="s">
        <v>11</v>
      </c>
      <c r="K4027" s="2">
        <f t="shared" si="186"/>
        <v>0.15</v>
      </c>
      <c r="L4027">
        <f t="shared" si="187"/>
        <v>0</v>
      </c>
      <c r="M4027" t="str">
        <f t="shared" si="188"/>
        <v>2. Early Repeat (2-3)</v>
      </c>
      <c r="N4027" t="str">
        <f>IFERROR(INDEX(Demographics!F:F, MATCH(A4027, Demographics!A:A, 0)), "Unspecified Bank")</f>
        <v>UBA</v>
      </c>
      <c r="O4027" t="str">
        <f>IFERROR(INDEX(Demographics!H:H, MATCH(A4027, Demographics!A:A, 0)) &amp; "", "Unknown Status")</f>
        <v>Permanent</v>
      </c>
    </row>
    <row r="4028" spans="1:15" x14ac:dyDescent="0.25">
      <c r="A4028" t="s">
        <v>4382</v>
      </c>
      <c r="B4028">
        <v>301995505</v>
      </c>
      <c r="C4028">
        <v>3</v>
      </c>
      <c r="D4028" s="1">
        <v>42941.658032407409</v>
      </c>
      <c r="E4028" s="1">
        <v>42941.615578703706</v>
      </c>
      <c r="F4028">
        <v>10000</v>
      </c>
      <c r="G4028">
        <v>11500</v>
      </c>
      <c r="H4028">
        <v>15</v>
      </c>
      <c r="J4028" t="s">
        <v>11</v>
      </c>
      <c r="K4028" s="2">
        <f t="shared" si="186"/>
        <v>0.15</v>
      </c>
      <c r="L4028">
        <f t="shared" si="187"/>
        <v>0</v>
      </c>
      <c r="M4028" t="str">
        <f t="shared" si="188"/>
        <v>2. Early Repeat (2-3)</v>
      </c>
      <c r="N4028" t="str">
        <f>IFERROR(INDEX(Demographics!F:F, MATCH(A4028, Demographics!A:A, 0)), "Unspecified Bank")</f>
        <v>GT Bank</v>
      </c>
      <c r="O4028" t="str">
        <f>IFERROR(INDEX(Demographics!H:H, MATCH(A4028, Demographics!A:A, 0)) &amp; "", "Unknown Status")</f>
        <v>Permanent</v>
      </c>
    </row>
    <row r="4029" spans="1:15" x14ac:dyDescent="0.25">
      <c r="A4029" t="s">
        <v>4383</v>
      </c>
      <c r="B4029">
        <v>301981107</v>
      </c>
      <c r="C4029">
        <v>3</v>
      </c>
      <c r="D4029" s="1">
        <v>42933.199328703704</v>
      </c>
      <c r="E4029" s="1">
        <v>42933.156886574077</v>
      </c>
      <c r="F4029">
        <v>10000</v>
      </c>
      <c r="G4029">
        <v>11500</v>
      </c>
      <c r="H4029">
        <v>15</v>
      </c>
      <c r="J4029" t="s">
        <v>11</v>
      </c>
      <c r="K4029" s="2">
        <f t="shared" si="186"/>
        <v>0.15</v>
      </c>
      <c r="L4029">
        <f t="shared" si="187"/>
        <v>0</v>
      </c>
      <c r="M4029" t="str">
        <f t="shared" si="188"/>
        <v>2. Early Repeat (2-3)</v>
      </c>
      <c r="N4029" t="str">
        <f>IFERROR(INDEX(Demographics!F:F, MATCH(A4029, Demographics!A:A, 0)), "Unspecified Bank")</f>
        <v>Unspecified Bank</v>
      </c>
      <c r="O4029" t="str">
        <f>IFERROR(INDEX(Demographics!H:H, MATCH(A4029, Demographics!A:A, 0)) &amp; "", "Unknown Status")</f>
        <v>Unknown Status</v>
      </c>
    </row>
    <row r="4030" spans="1:15" x14ac:dyDescent="0.25">
      <c r="A4030" t="s">
        <v>4384</v>
      </c>
      <c r="B4030">
        <v>301984933</v>
      </c>
      <c r="C4030">
        <v>9</v>
      </c>
      <c r="D4030" s="1">
        <v>42935.197268518517</v>
      </c>
      <c r="E4030" s="1">
        <v>42935.15552083333</v>
      </c>
      <c r="F4030">
        <v>20000</v>
      </c>
      <c r="G4030">
        <v>21500</v>
      </c>
      <c r="H4030">
        <v>15</v>
      </c>
      <c r="J4030" t="s">
        <v>11</v>
      </c>
      <c r="K4030" s="2">
        <f t="shared" si="186"/>
        <v>7.4999999999999997E-2</v>
      </c>
      <c r="L4030">
        <f t="shared" si="187"/>
        <v>0</v>
      </c>
      <c r="M4030" t="str">
        <f t="shared" si="188"/>
        <v>3. High Velocity Loyalty (4+)</v>
      </c>
      <c r="N4030" t="str">
        <f>IFERROR(INDEX(Demographics!F:F, MATCH(A4030, Demographics!A:A, 0)), "Unspecified Bank")</f>
        <v>Diamond Bank</v>
      </c>
      <c r="O4030" t="str">
        <f>IFERROR(INDEX(Demographics!H:H, MATCH(A4030, Demographics!A:A, 0)) &amp; "", "Unknown Status")</f>
        <v>Self-Employed</v>
      </c>
    </row>
    <row r="4031" spans="1:15" x14ac:dyDescent="0.25">
      <c r="A4031" t="s">
        <v>4385</v>
      </c>
      <c r="B4031">
        <v>301975595</v>
      </c>
      <c r="C4031">
        <v>13</v>
      </c>
      <c r="D4031" s="1">
        <v>42929.351631944446</v>
      </c>
      <c r="E4031" s="1">
        <v>42929.309872685182</v>
      </c>
      <c r="F4031">
        <v>50000</v>
      </c>
      <c r="G4031">
        <v>57500</v>
      </c>
      <c r="H4031">
        <v>90</v>
      </c>
      <c r="J4031" t="s">
        <v>11</v>
      </c>
      <c r="K4031" s="2">
        <f t="shared" si="186"/>
        <v>0.15</v>
      </c>
      <c r="L4031">
        <f t="shared" si="187"/>
        <v>0</v>
      </c>
      <c r="M4031" t="str">
        <f t="shared" si="188"/>
        <v>3. High Velocity Loyalty (4+)</v>
      </c>
      <c r="N4031" t="str">
        <f>IFERROR(INDEX(Demographics!F:F, MATCH(A4031, Demographics!A:A, 0)), "Unspecified Bank")</f>
        <v>UBA</v>
      </c>
      <c r="O4031" t="str">
        <f>IFERROR(INDEX(Demographics!H:H, MATCH(A4031, Demographics!A:A, 0)) &amp; "", "Unknown Status")</f>
        <v>Permanent</v>
      </c>
    </row>
    <row r="4032" spans="1:15" x14ac:dyDescent="0.25">
      <c r="A4032" t="s">
        <v>4386</v>
      </c>
      <c r="B4032">
        <v>301988183</v>
      </c>
      <c r="C4032">
        <v>2</v>
      </c>
      <c r="D4032" s="1">
        <v>42936.810520833336</v>
      </c>
      <c r="E4032" s="1">
        <v>42936.768773148149</v>
      </c>
      <c r="F4032">
        <v>10000</v>
      </c>
      <c r="G4032">
        <v>13000</v>
      </c>
      <c r="H4032">
        <v>30</v>
      </c>
      <c r="J4032" t="s">
        <v>23</v>
      </c>
      <c r="K4032" s="2">
        <f t="shared" si="186"/>
        <v>0.3</v>
      </c>
      <c r="L4032">
        <f t="shared" si="187"/>
        <v>1</v>
      </c>
      <c r="M4032" t="str">
        <f t="shared" si="188"/>
        <v>2. Early Repeat (2-3)</v>
      </c>
      <c r="N4032" t="str">
        <f>IFERROR(INDEX(Demographics!F:F, MATCH(A4032, Demographics!A:A, 0)), "Unspecified Bank")</f>
        <v>First Bank</v>
      </c>
      <c r="O4032" t="str">
        <f>IFERROR(INDEX(Demographics!H:H, MATCH(A4032, Demographics!A:A, 0)) &amp; "", "Unknown Status")</f>
        <v>Permanent</v>
      </c>
    </row>
    <row r="4033" spans="1:15" x14ac:dyDescent="0.25">
      <c r="A4033" t="s">
        <v>4387</v>
      </c>
      <c r="B4033">
        <v>301961567</v>
      </c>
      <c r="C4033">
        <v>11</v>
      </c>
      <c r="D4033" s="1">
        <v>42919.722824074073</v>
      </c>
      <c r="E4033" s="1">
        <v>42919.680381944447</v>
      </c>
      <c r="F4033">
        <v>30000</v>
      </c>
      <c r="G4033">
        <v>34500</v>
      </c>
      <c r="H4033">
        <v>30</v>
      </c>
      <c r="J4033" t="s">
        <v>11</v>
      </c>
      <c r="K4033" s="2">
        <f t="shared" si="186"/>
        <v>0.15</v>
      </c>
      <c r="L4033">
        <f t="shared" si="187"/>
        <v>0</v>
      </c>
      <c r="M4033" t="str">
        <f t="shared" si="188"/>
        <v>3. High Velocity Loyalty (4+)</v>
      </c>
      <c r="N4033" t="str">
        <f>IFERROR(INDEX(Demographics!F:F, MATCH(A4033, Demographics!A:A, 0)), "Unspecified Bank")</f>
        <v>Unspecified Bank</v>
      </c>
      <c r="O4033" t="str">
        <f>IFERROR(INDEX(Demographics!H:H, MATCH(A4033, Demographics!A:A, 0)) &amp; "", "Unknown Status")</f>
        <v>Unknown Status</v>
      </c>
    </row>
    <row r="4034" spans="1:15" x14ac:dyDescent="0.25">
      <c r="A4034" t="s">
        <v>4388</v>
      </c>
      <c r="B4034">
        <v>301997854</v>
      </c>
      <c r="C4034">
        <v>2</v>
      </c>
      <c r="D4034" s="1">
        <v>42942.913229166668</v>
      </c>
      <c r="E4034" s="1">
        <v>42942.871469907404</v>
      </c>
      <c r="F4034">
        <v>10000</v>
      </c>
      <c r="G4034">
        <v>13000</v>
      </c>
      <c r="H4034">
        <v>30</v>
      </c>
      <c r="J4034" t="s">
        <v>11</v>
      </c>
      <c r="K4034" s="2">
        <f t="shared" si="186"/>
        <v>0.3</v>
      </c>
      <c r="L4034">
        <f t="shared" si="187"/>
        <v>0</v>
      </c>
      <c r="M4034" t="str">
        <f t="shared" si="188"/>
        <v>2. Early Repeat (2-3)</v>
      </c>
      <c r="N4034" t="str">
        <f>IFERROR(INDEX(Demographics!F:F, MATCH(A4034, Demographics!A:A, 0)), "Unspecified Bank")</f>
        <v>Access Bank</v>
      </c>
      <c r="O4034" t="str">
        <f>IFERROR(INDEX(Demographics!H:H, MATCH(A4034, Demographics!A:A, 0)) &amp; "", "Unknown Status")</f>
        <v/>
      </c>
    </row>
    <row r="4035" spans="1:15" x14ac:dyDescent="0.25">
      <c r="A4035" t="s">
        <v>4389</v>
      </c>
      <c r="B4035">
        <v>301992762</v>
      </c>
      <c r="C4035">
        <v>3</v>
      </c>
      <c r="D4035" s="1">
        <v>42940.301736111112</v>
      </c>
      <c r="E4035" s="1">
        <v>42940.259976851848</v>
      </c>
      <c r="F4035">
        <v>10000</v>
      </c>
      <c r="G4035">
        <v>13000</v>
      </c>
      <c r="H4035">
        <v>30</v>
      </c>
      <c r="J4035" t="s">
        <v>11</v>
      </c>
      <c r="K4035" s="2">
        <f t="shared" ref="K4035:K4098" si="189">(G4035 - F4035) / F4035</f>
        <v>0.3</v>
      </c>
      <c r="L4035">
        <f t="shared" ref="L4035:L4098" si="190">IF(J4035="bad", 1, 0)</f>
        <v>0</v>
      </c>
      <c r="M4035" t="str">
        <f t="shared" ref="M4035:M4098" si="191">IF(C4035=1, "1. First-Time Applicant", IF(C4035&lt;=3, "2. Early Repeat (2-3)", "3. High Velocity Loyalty (4+)"))</f>
        <v>2. Early Repeat (2-3)</v>
      </c>
      <c r="N4035" t="str">
        <f>IFERROR(INDEX(Demographics!F:F, MATCH(A4035, Demographics!A:A, 0)), "Unspecified Bank")</f>
        <v>Access Bank</v>
      </c>
      <c r="O4035" t="str">
        <f>IFERROR(INDEX(Demographics!H:H, MATCH(A4035, Demographics!A:A, 0)) &amp; "", "Unknown Status")</f>
        <v>Permanent</v>
      </c>
    </row>
    <row r="4036" spans="1:15" x14ac:dyDescent="0.25">
      <c r="A4036" t="s">
        <v>4390</v>
      </c>
      <c r="B4036">
        <v>301960070</v>
      </c>
      <c r="C4036">
        <v>3</v>
      </c>
      <c r="D4036" s="1">
        <v>42918.673738425925</v>
      </c>
      <c r="E4036" s="1">
        <v>42918.632013888891</v>
      </c>
      <c r="F4036">
        <v>10000</v>
      </c>
      <c r="G4036">
        <v>13000</v>
      </c>
      <c r="H4036">
        <v>30</v>
      </c>
      <c r="J4036" t="s">
        <v>11</v>
      </c>
      <c r="K4036" s="2">
        <f t="shared" si="189"/>
        <v>0.3</v>
      </c>
      <c r="L4036">
        <f t="shared" si="190"/>
        <v>0</v>
      </c>
      <c r="M4036" t="str">
        <f t="shared" si="191"/>
        <v>2. Early Repeat (2-3)</v>
      </c>
      <c r="N4036" t="str">
        <f>IFERROR(INDEX(Demographics!F:F, MATCH(A4036, Demographics!A:A, 0)), "Unspecified Bank")</f>
        <v>Access Bank</v>
      </c>
      <c r="O4036" t="str">
        <f>IFERROR(INDEX(Demographics!H:H, MATCH(A4036, Demographics!A:A, 0)) &amp; "", "Unknown Status")</f>
        <v>Permanent</v>
      </c>
    </row>
    <row r="4037" spans="1:15" x14ac:dyDescent="0.25">
      <c r="A4037" t="s">
        <v>4391</v>
      </c>
      <c r="B4037">
        <v>301972436</v>
      </c>
      <c r="C4037">
        <v>2</v>
      </c>
      <c r="D4037" s="1">
        <v>42927.270312499997</v>
      </c>
      <c r="E4037" s="1">
        <v>42927.228564814817</v>
      </c>
      <c r="F4037">
        <v>10000</v>
      </c>
      <c r="G4037">
        <v>13000</v>
      </c>
      <c r="H4037">
        <v>30</v>
      </c>
      <c r="I4037" t="s">
        <v>4392</v>
      </c>
      <c r="J4037" t="s">
        <v>11</v>
      </c>
      <c r="K4037" s="2">
        <f t="shared" si="189"/>
        <v>0.3</v>
      </c>
      <c r="L4037">
        <f t="shared" si="190"/>
        <v>0</v>
      </c>
      <c r="M4037" t="str">
        <f t="shared" si="191"/>
        <v>2. Early Repeat (2-3)</v>
      </c>
      <c r="N4037" t="str">
        <f>IFERROR(INDEX(Demographics!F:F, MATCH(A4037, Demographics!A:A, 0)), "Unspecified Bank")</f>
        <v>First Bank</v>
      </c>
      <c r="O4037" t="str">
        <f>IFERROR(INDEX(Demographics!H:H, MATCH(A4037, Demographics!A:A, 0)) &amp; "", "Unknown Status")</f>
        <v>Permanent</v>
      </c>
    </row>
    <row r="4038" spans="1:15" x14ac:dyDescent="0.25">
      <c r="A4038" t="s">
        <v>4393</v>
      </c>
      <c r="B4038">
        <v>301985222</v>
      </c>
      <c r="C4038">
        <v>5</v>
      </c>
      <c r="D4038" s="1">
        <v>42935.396215277775</v>
      </c>
      <c r="E4038" s="1">
        <v>42935.354456018518</v>
      </c>
      <c r="F4038">
        <v>20000</v>
      </c>
      <c r="G4038">
        <v>24500</v>
      </c>
      <c r="H4038">
        <v>30</v>
      </c>
      <c r="J4038" t="s">
        <v>11</v>
      </c>
      <c r="K4038" s="2">
        <f t="shared" si="189"/>
        <v>0.22500000000000001</v>
      </c>
      <c r="L4038">
        <f t="shared" si="190"/>
        <v>0</v>
      </c>
      <c r="M4038" t="str">
        <f t="shared" si="191"/>
        <v>3. High Velocity Loyalty (4+)</v>
      </c>
      <c r="N4038" t="str">
        <f>IFERROR(INDEX(Demographics!F:F, MATCH(A4038, Demographics!A:A, 0)), "Unspecified Bank")</f>
        <v>GT Bank</v>
      </c>
      <c r="O4038" t="str">
        <f>IFERROR(INDEX(Demographics!H:H, MATCH(A4038, Demographics!A:A, 0)) &amp; "", "Unknown Status")</f>
        <v>Self-Employed</v>
      </c>
    </row>
    <row r="4039" spans="1:15" x14ac:dyDescent="0.25">
      <c r="A4039" t="s">
        <v>4394</v>
      </c>
      <c r="B4039">
        <v>301997104</v>
      </c>
      <c r="C4039">
        <v>13</v>
      </c>
      <c r="D4039" s="1">
        <v>42942.608460648145</v>
      </c>
      <c r="E4039" s="1">
        <v>42942.566712962966</v>
      </c>
      <c r="F4039">
        <v>50000</v>
      </c>
      <c r="G4039">
        <v>57500</v>
      </c>
      <c r="H4039">
        <v>90</v>
      </c>
      <c r="J4039" t="s">
        <v>11</v>
      </c>
      <c r="K4039" s="2">
        <f t="shared" si="189"/>
        <v>0.15</v>
      </c>
      <c r="L4039">
        <f t="shared" si="190"/>
        <v>0</v>
      </c>
      <c r="M4039" t="str">
        <f t="shared" si="191"/>
        <v>3. High Velocity Loyalty (4+)</v>
      </c>
      <c r="N4039" t="str">
        <f>IFERROR(INDEX(Demographics!F:F, MATCH(A4039, Demographics!A:A, 0)), "Unspecified Bank")</f>
        <v>FCMB</v>
      </c>
      <c r="O4039" t="str">
        <f>IFERROR(INDEX(Demographics!H:H, MATCH(A4039, Demographics!A:A, 0)) &amp; "", "Unknown Status")</f>
        <v>Permanent</v>
      </c>
    </row>
    <row r="4040" spans="1:15" x14ac:dyDescent="0.25">
      <c r="A4040" t="s">
        <v>4395</v>
      </c>
      <c r="B4040">
        <v>301972498</v>
      </c>
      <c r="C4040">
        <v>5</v>
      </c>
      <c r="D4040" s="1">
        <v>42927.315243055556</v>
      </c>
      <c r="E4040" s="1">
        <v>42927.272824074076</v>
      </c>
      <c r="F4040">
        <v>10000</v>
      </c>
      <c r="G4040">
        <v>13000</v>
      </c>
      <c r="H4040">
        <v>30</v>
      </c>
      <c r="J4040" t="s">
        <v>23</v>
      </c>
      <c r="K4040" s="2">
        <f t="shared" si="189"/>
        <v>0.3</v>
      </c>
      <c r="L4040">
        <f t="shared" si="190"/>
        <v>1</v>
      </c>
      <c r="M4040" t="str">
        <f t="shared" si="191"/>
        <v>3. High Velocity Loyalty (4+)</v>
      </c>
      <c r="N4040" t="str">
        <f>IFERROR(INDEX(Demographics!F:F, MATCH(A4040, Demographics!A:A, 0)), "Unspecified Bank")</f>
        <v>First Bank</v>
      </c>
      <c r="O4040" t="str">
        <f>IFERROR(INDEX(Demographics!H:H, MATCH(A4040, Demographics!A:A, 0)) &amp; "", "Unknown Status")</f>
        <v/>
      </c>
    </row>
    <row r="4041" spans="1:15" x14ac:dyDescent="0.25">
      <c r="A4041" t="s">
        <v>4396</v>
      </c>
      <c r="B4041">
        <v>301977034</v>
      </c>
      <c r="C4041">
        <v>6</v>
      </c>
      <c r="D4041" s="1">
        <v>42930.348067129627</v>
      </c>
      <c r="E4041" s="1">
        <v>42930.305578703701</v>
      </c>
      <c r="F4041">
        <v>10000</v>
      </c>
      <c r="G4041">
        <v>11500</v>
      </c>
      <c r="H4041">
        <v>15</v>
      </c>
      <c r="J4041" t="s">
        <v>23</v>
      </c>
      <c r="K4041" s="2">
        <f t="shared" si="189"/>
        <v>0.15</v>
      </c>
      <c r="L4041">
        <f t="shared" si="190"/>
        <v>1</v>
      </c>
      <c r="M4041" t="str">
        <f t="shared" si="191"/>
        <v>3. High Velocity Loyalty (4+)</v>
      </c>
      <c r="N4041" t="str">
        <f>IFERROR(INDEX(Demographics!F:F, MATCH(A4041, Demographics!A:A, 0)), "Unspecified Bank")</f>
        <v>GT Bank</v>
      </c>
      <c r="O4041" t="str">
        <f>IFERROR(INDEX(Demographics!H:H, MATCH(A4041, Demographics!A:A, 0)) &amp; "", "Unknown Status")</f>
        <v>Permanent</v>
      </c>
    </row>
    <row r="4042" spans="1:15" x14ac:dyDescent="0.25">
      <c r="A4042" t="s">
        <v>4397</v>
      </c>
      <c r="B4042">
        <v>301999871</v>
      </c>
      <c r="C4042">
        <v>6</v>
      </c>
      <c r="D4042" s="1">
        <v>42944.274675925924</v>
      </c>
      <c r="E4042" s="1">
        <v>42944.232256944444</v>
      </c>
      <c r="F4042">
        <v>20000</v>
      </c>
      <c r="G4042">
        <v>24500</v>
      </c>
      <c r="H4042">
        <v>30</v>
      </c>
      <c r="J4042" t="s">
        <v>11</v>
      </c>
      <c r="K4042" s="2">
        <f t="shared" si="189"/>
        <v>0.22500000000000001</v>
      </c>
      <c r="L4042">
        <f t="shared" si="190"/>
        <v>0</v>
      </c>
      <c r="M4042" t="str">
        <f t="shared" si="191"/>
        <v>3. High Velocity Loyalty (4+)</v>
      </c>
      <c r="N4042" t="str">
        <f>IFERROR(INDEX(Demographics!F:F, MATCH(A4042, Demographics!A:A, 0)), "Unspecified Bank")</f>
        <v>Access Bank</v>
      </c>
      <c r="O4042" t="str">
        <f>IFERROR(INDEX(Demographics!H:H, MATCH(A4042, Demographics!A:A, 0)) &amp; "", "Unknown Status")</f>
        <v>Permanent</v>
      </c>
    </row>
    <row r="4043" spans="1:15" x14ac:dyDescent="0.25">
      <c r="A4043" t="s">
        <v>4398</v>
      </c>
      <c r="B4043">
        <v>301983318</v>
      </c>
      <c r="C4043">
        <v>2</v>
      </c>
      <c r="D4043" s="1">
        <v>42934.39167824074</v>
      </c>
      <c r="E4043" s="1">
        <v>42934.349918981483</v>
      </c>
      <c r="F4043">
        <v>10000</v>
      </c>
      <c r="G4043">
        <v>13000</v>
      </c>
      <c r="H4043">
        <v>30</v>
      </c>
      <c r="J4043" t="s">
        <v>11</v>
      </c>
      <c r="K4043" s="2">
        <f t="shared" si="189"/>
        <v>0.3</v>
      </c>
      <c r="L4043">
        <f t="shared" si="190"/>
        <v>0</v>
      </c>
      <c r="M4043" t="str">
        <f t="shared" si="191"/>
        <v>2. Early Repeat (2-3)</v>
      </c>
      <c r="N4043" t="str">
        <f>IFERROR(INDEX(Demographics!F:F, MATCH(A4043, Demographics!A:A, 0)), "Unspecified Bank")</f>
        <v>Diamond Bank</v>
      </c>
      <c r="O4043" t="str">
        <f>IFERROR(INDEX(Demographics!H:H, MATCH(A4043, Demographics!A:A, 0)) &amp; "", "Unknown Status")</f>
        <v>Permanent</v>
      </c>
    </row>
    <row r="4044" spans="1:15" x14ac:dyDescent="0.25">
      <c r="A4044" t="s">
        <v>4399</v>
      </c>
      <c r="B4044">
        <v>301990285</v>
      </c>
      <c r="C4044">
        <v>3</v>
      </c>
      <c r="D4044" s="1">
        <v>42938.240844907406</v>
      </c>
      <c r="E4044" s="1">
        <v>42938.199097222219</v>
      </c>
      <c r="F4044">
        <v>10000</v>
      </c>
      <c r="G4044">
        <v>13000</v>
      </c>
      <c r="H4044">
        <v>30</v>
      </c>
      <c r="J4044" t="s">
        <v>11</v>
      </c>
      <c r="K4044" s="2">
        <f t="shared" si="189"/>
        <v>0.3</v>
      </c>
      <c r="L4044">
        <f t="shared" si="190"/>
        <v>0</v>
      </c>
      <c r="M4044" t="str">
        <f t="shared" si="191"/>
        <v>2. Early Repeat (2-3)</v>
      </c>
      <c r="N4044" t="str">
        <f>IFERROR(INDEX(Demographics!F:F, MATCH(A4044, Demographics!A:A, 0)), "Unspecified Bank")</f>
        <v>Unspecified Bank</v>
      </c>
      <c r="O4044" t="str">
        <f>IFERROR(INDEX(Demographics!H:H, MATCH(A4044, Demographics!A:A, 0)) &amp; "", "Unknown Status")</f>
        <v>Unknown Status</v>
      </c>
    </row>
    <row r="4045" spans="1:15" x14ac:dyDescent="0.25">
      <c r="A4045" t="s">
        <v>4400</v>
      </c>
      <c r="B4045">
        <v>301997075</v>
      </c>
      <c r="C4045">
        <v>2</v>
      </c>
      <c r="D4045" s="1">
        <v>42942.595081018517</v>
      </c>
      <c r="E4045" s="1">
        <v>42942.553344907406</v>
      </c>
      <c r="F4045">
        <v>10000</v>
      </c>
      <c r="G4045">
        <v>11500</v>
      </c>
      <c r="H4045">
        <v>15</v>
      </c>
      <c r="J4045" t="s">
        <v>11</v>
      </c>
      <c r="K4045" s="2">
        <f t="shared" si="189"/>
        <v>0.15</v>
      </c>
      <c r="L4045">
        <f t="shared" si="190"/>
        <v>0</v>
      </c>
      <c r="M4045" t="str">
        <f t="shared" si="191"/>
        <v>2. Early Repeat (2-3)</v>
      </c>
      <c r="N4045" t="str">
        <f>IFERROR(INDEX(Demographics!F:F, MATCH(A4045, Demographics!A:A, 0)), "Unspecified Bank")</f>
        <v>UBA</v>
      </c>
      <c r="O4045" t="str">
        <f>IFERROR(INDEX(Demographics!H:H, MATCH(A4045, Demographics!A:A, 0)) &amp; "", "Unknown Status")</f>
        <v>Permanent</v>
      </c>
    </row>
    <row r="4046" spans="1:15" x14ac:dyDescent="0.25">
      <c r="A4046" t="s">
        <v>4401</v>
      </c>
      <c r="B4046">
        <v>302000160</v>
      </c>
      <c r="C4046">
        <v>7</v>
      </c>
      <c r="D4046" s="1">
        <v>42944.404351851852</v>
      </c>
      <c r="E4046" s="1">
        <v>42944.361863425926</v>
      </c>
      <c r="F4046">
        <v>15000</v>
      </c>
      <c r="G4046">
        <v>17250</v>
      </c>
      <c r="H4046">
        <v>30</v>
      </c>
      <c r="J4046" t="s">
        <v>11</v>
      </c>
      <c r="K4046" s="2">
        <f t="shared" si="189"/>
        <v>0.15</v>
      </c>
      <c r="L4046">
        <f t="shared" si="190"/>
        <v>0</v>
      </c>
      <c r="M4046" t="str">
        <f t="shared" si="191"/>
        <v>3. High Velocity Loyalty (4+)</v>
      </c>
      <c r="N4046" t="str">
        <f>IFERROR(INDEX(Demographics!F:F, MATCH(A4046, Demographics!A:A, 0)), "Unspecified Bank")</f>
        <v>Access Bank</v>
      </c>
      <c r="O4046" t="str">
        <f>IFERROR(INDEX(Demographics!H:H, MATCH(A4046, Demographics!A:A, 0)) &amp; "", "Unknown Status")</f>
        <v>Permanent</v>
      </c>
    </row>
    <row r="4047" spans="1:15" x14ac:dyDescent="0.25">
      <c r="A4047" t="s">
        <v>4402</v>
      </c>
      <c r="B4047">
        <v>301969926</v>
      </c>
      <c r="C4047">
        <v>4</v>
      </c>
      <c r="D4047" s="1">
        <v>42925.322789351849</v>
      </c>
      <c r="E4047" s="1">
        <v>42925.2809837963</v>
      </c>
      <c r="F4047">
        <v>10000</v>
      </c>
      <c r="G4047">
        <v>13000</v>
      </c>
      <c r="H4047">
        <v>30</v>
      </c>
      <c r="J4047" t="s">
        <v>23</v>
      </c>
      <c r="K4047" s="2">
        <f t="shared" si="189"/>
        <v>0.3</v>
      </c>
      <c r="L4047">
        <f t="shared" si="190"/>
        <v>1</v>
      </c>
      <c r="M4047" t="str">
        <f t="shared" si="191"/>
        <v>3. High Velocity Loyalty (4+)</v>
      </c>
      <c r="N4047" t="str">
        <f>IFERROR(INDEX(Demographics!F:F, MATCH(A4047, Demographics!A:A, 0)), "Unspecified Bank")</f>
        <v>Diamond Bank</v>
      </c>
      <c r="O4047" t="str">
        <f>IFERROR(INDEX(Demographics!H:H, MATCH(A4047, Demographics!A:A, 0)) &amp; "", "Unknown Status")</f>
        <v>Permanent</v>
      </c>
    </row>
    <row r="4048" spans="1:15" x14ac:dyDescent="0.25">
      <c r="A4048" t="s">
        <v>4403</v>
      </c>
      <c r="B4048">
        <v>301987459</v>
      </c>
      <c r="C4048">
        <v>2</v>
      </c>
      <c r="D4048" s="1">
        <v>42936.525833333333</v>
      </c>
      <c r="E4048" s="1">
        <v>42936.4840625</v>
      </c>
      <c r="F4048">
        <v>10000</v>
      </c>
      <c r="G4048">
        <v>11500</v>
      </c>
      <c r="H4048">
        <v>15</v>
      </c>
      <c r="J4048" t="s">
        <v>11</v>
      </c>
      <c r="K4048" s="2">
        <f t="shared" si="189"/>
        <v>0.15</v>
      </c>
      <c r="L4048">
        <f t="shared" si="190"/>
        <v>0</v>
      </c>
      <c r="M4048" t="str">
        <f t="shared" si="191"/>
        <v>2. Early Repeat (2-3)</v>
      </c>
      <c r="N4048" t="str">
        <f>IFERROR(INDEX(Demographics!F:F, MATCH(A4048, Demographics!A:A, 0)), "Unspecified Bank")</f>
        <v>Diamond Bank</v>
      </c>
      <c r="O4048" t="str">
        <f>IFERROR(INDEX(Demographics!H:H, MATCH(A4048, Demographics!A:A, 0)) &amp; "", "Unknown Status")</f>
        <v>Permanent</v>
      </c>
    </row>
    <row r="4049" spans="1:15" x14ac:dyDescent="0.25">
      <c r="A4049" t="s">
        <v>4404</v>
      </c>
      <c r="B4049">
        <v>301963961</v>
      </c>
      <c r="C4049">
        <v>7</v>
      </c>
      <c r="D4049" s="1">
        <v>42920.906400462962</v>
      </c>
      <c r="E4049" s="1">
        <v>42920.864583333336</v>
      </c>
      <c r="F4049">
        <v>30000</v>
      </c>
      <c r="G4049">
        <v>34500</v>
      </c>
      <c r="H4049">
        <v>30</v>
      </c>
      <c r="J4049" t="s">
        <v>11</v>
      </c>
      <c r="K4049" s="2">
        <f t="shared" si="189"/>
        <v>0.15</v>
      </c>
      <c r="L4049">
        <f t="shared" si="190"/>
        <v>0</v>
      </c>
      <c r="M4049" t="str">
        <f t="shared" si="191"/>
        <v>3. High Velocity Loyalty (4+)</v>
      </c>
      <c r="N4049" t="str">
        <f>IFERROR(INDEX(Demographics!F:F, MATCH(A4049, Demographics!A:A, 0)), "Unspecified Bank")</f>
        <v>Fidelity Bank</v>
      </c>
      <c r="O4049" t="str">
        <f>IFERROR(INDEX(Demographics!H:H, MATCH(A4049, Demographics!A:A, 0)) &amp; "", "Unknown Status")</f>
        <v>Permanent</v>
      </c>
    </row>
    <row r="4050" spans="1:15" x14ac:dyDescent="0.25">
      <c r="A4050" t="s">
        <v>4405</v>
      </c>
      <c r="B4050">
        <v>302001114</v>
      </c>
      <c r="C4050">
        <v>8</v>
      </c>
      <c r="D4050" s="1">
        <v>42944.762094907404</v>
      </c>
      <c r="E4050" s="1">
        <v>42944.720324074071</v>
      </c>
      <c r="F4050">
        <v>30000</v>
      </c>
      <c r="G4050">
        <v>34500</v>
      </c>
      <c r="H4050">
        <v>30</v>
      </c>
      <c r="J4050" t="s">
        <v>11</v>
      </c>
      <c r="K4050" s="2">
        <f t="shared" si="189"/>
        <v>0.15</v>
      </c>
      <c r="L4050">
        <f t="shared" si="190"/>
        <v>0</v>
      </c>
      <c r="M4050" t="str">
        <f t="shared" si="191"/>
        <v>3. High Velocity Loyalty (4+)</v>
      </c>
      <c r="N4050" t="str">
        <f>IFERROR(INDEX(Demographics!F:F, MATCH(A4050, Demographics!A:A, 0)), "Unspecified Bank")</f>
        <v>Stanbic IBTC</v>
      </c>
      <c r="O4050" t="str">
        <f>IFERROR(INDEX(Demographics!H:H, MATCH(A4050, Demographics!A:A, 0)) &amp; "", "Unknown Status")</f>
        <v>Permanent</v>
      </c>
    </row>
    <row r="4051" spans="1:15" x14ac:dyDescent="0.25">
      <c r="A4051" t="s">
        <v>4406</v>
      </c>
      <c r="B4051">
        <v>301997483</v>
      </c>
      <c r="C4051">
        <v>2</v>
      </c>
      <c r="D4051" s="1">
        <v>42942.751932870371</v>
      </c>
      <c r="E4051" s="1">
        <v>42942.710196759261</v>
      </c>
      <c r="F4051">
        <v>10000</v>
      </c>
      <c r="G4051">
        <v>13000</v>
      </c>
      <c r="H4051">
        <v>30</v>
      </c>
      <c r="J4051" t="s">
        <v>11</v>
      </c>
      <c r="K4051" s="2">
        <f t="shared" si="189"/>
        <v>0.3</v>
      </c>
      <c r="L4051">
        <f t="shared" si="190"/>
        <v>0</v>
      </c>
      <c r="M4051" t="str">
        <f t="shared" si="191"/>
        <v>2. Early Repeat (2-3)</v>
      </c>
      <c r="N4051" t="str">
        <f>IFERROR(INDEX(Demographics!F:F, MATCH(A4051, Demographics!A:A, 0)), "Unspecified Bank")</f>
        <v>Unspecified Bank</v>
      </c>
      <c r="O4051" t="str">
        <f>IFERROR(INDEX(Demographics!H:H, MATCH(A4051, Demographics!A:A, 0)) &amp; "", "Unknown Status")</f>
        <v>Unknown Status</v>
      </c>
    </row>
    <row r="4052" spans="1:15" x14ac:dyDescent="0.25">
      <c r="A4052" t="s">
        <v>4407</v>
      </c>
      <c r="B4052">
        <v>301989157</v>
      </c>
      <c r="C4052">
        <v>2</v>
      </c>
      <c r="D4052" s="1">
        <v>42937.496539351851</v>
      </c>
      <c r="E4052" s="1">
        <v>42937.454733796294</v>
      </c>
      <c r="F4052">
        <v>10000</v>
      </c>
      <c r="G4052">
        <v>11500</v>
      </c>
      <c r="H4052">
        <v>15</v>
      </c>
      <c r="J4052" t="s">
        <v>11</v>
      </c>
      <c r="K4052" s="2">
        <f t="shared" si="189"/>
        <v>0.15</v>
      </c>
      <c r="L4052">
        <f t="shared" si="190"/>
        <v>0</v>
      </c>
      <c r="M4052" t="str">
        <f t="shared" si="191"/>
        <v>2. Early Repeat (2-3)</v>
      </c>
      <c r="N4052" t="str">
        <f>IFERROR(INDEX(Demographics!F:F, MATCH(A4052, Demographics!A:A, 0)), "Unspecified Bank")</f>
        <v>UBA</v>
      </c>
      <c r="O4052" t="str">
        <f>IFERROR(INDEX(Demographics!H:H, MATCH(A4052, Demographics!A:A, 0)) &amp; "", "Unknown Status")</f>
        <v>Permanent</v>
      </c>
    </row>
    <row r="4053" spans="1:15" x14ac:dyDescent="0.25">
      <c r="A4053" t="s">
        <v>4408</v>
      </c>
      <c r="B4053">
        <v>301977054</v>
      </c>
      <c r="C4053">
        <v>3</v>
      </c>
      <c r="D4053" s="1">
        <v>42930.356307870374</v>
      </c>
      <c r="E4053" s="1">
        <v>42930.314560185187</v>
      </c>
      <c r="F4053">
        <v>10000</v>
      </c>
      <c r="G4053">
        <v>13000</v>
      </c>
      <c r="H4053">
        <v>30</v>
      </c>
      <c r="J4053" t="s">
        <v>11</v>
      </c>
      <c r="K4053" s="2">
        <f t="shared" si="189"/>
        <v>0.3</v>
      </c>
      <c r="L4053">
        <f t="shared" si="190"/>
        <v>0</v>
      </c>
      <c r="M4053" t="str">
        <f t="shared" si="191"/>
        <v>2. Early Repeat (2-3)</v>
      </c>
      <c r="N4053" t="str">
        <f>IFERROR(INDEX(Demographics!F:F, MATCH(A4053, Demographics!A:A, 0)), "Unspecified Bank")</f>
        <v>EcoBank</v>
      </c>
      <c r="O4053" t="str">
        <f>IFERROR(INDEX(Demographics!H:H, MATCH(A4053, Demographics!A:A, 0)) &amp; "", "Unknown Status")</f>
        <v>Permanent</v>
      </c>
    </row>
    <row r="4054" spans="1:15" x14ac:dyDescent="0.25">
      <c r="A4054" t="s">
        <v>4409</v>
      </c>
      <c r="B4054">
        <v>301977043</v>
      </c>
      <c r="C4054">
        <v>4</v>
      </c>
      <c r="D4054" s="1">
        <v>42930.351041666669</v>
      </c>
      <c r="E4054" s="1">
        <v>42930.309270833335</v>
      </c>
      <c r="F4054">
        <v>10000</v>
      </c>
      <c r="G4054">
        <v>11500</v>
      </c>
      <c r="H4054">
        <v>15</v>
      </c>
      <c r="I4054" t="s">
        <v>4410</v>
      </c>
      <c r="J4054" t="s">
        <v>11</v>
      </c>
      <c r="K4054" s="2">
        <f t="shared" si="189"/>
        <v>0.15</v>
      </c>
      <c r="L4054">
        <f t="shared" si="190"/>
        <v>0</v>
      </c>
      <c r="M4054" t="str">
        <f t="shared" si="191"/>
        <v>3. High Velocity Loyalty (4+)</v>
      </c>
      <c r="N4054" t="str">
        <f>IFERROR(INDEX(Demographics!F:F, MATCH(A4054, Demographics!A:A, 0)), "Unspecified Bank")</f>
        <v>UBA</v>
      </c>
      <c r="O4054" t="str">
        <f>IFERROR(INDEX(Demographics!H:H, MATCH(A4054, Demographics!A:A, 0)) &amp; "", "Unknown Status")</f>
        <v>Permanent</v>
      </c>
    </row>
    <row r="4055" spans="1:15" x14ac:dyDescent="0.25">
      <c r="A4055" t="s">
        <v>4411</v>
      </c>
      <c r="B4055">
        <v>301966839</v>
      </c>
      <c r="C4055">
        <v>2</v>
      </c>
      <c r="D4055" s="1">
        <v>42922.717858796299</v>
      </c>
      <c r="E4055" s="1">
        <v>42922.676122685189</v>
      </c>
      <c r="F4055">
        <v>10000</v>
      </c>
      <c r="G4055">
        <v>13000</v>
      </c>
      <c r="H4055">
        <v>30</v>
      </c>
      <c r="J4055" t="s">
        <v>11</v>
      </c>
      <c r="K4055" s="2">
        <f t="shared" si="189"/>
        <v>0.3</v>
      </c>
      <c r="L4055">
        <f t="shared" si="190"/>
        <v>0</v>
      </c>
      <c r="M4055" t="str">
        <f t="shared" si="191"/>
        <v>2. Early Repeat (2-3)</v>
      </c>
      <c r="N4055" t="str">
        <f>IFERROR(INDEX(Demographics!F:F, MATCH(A4055, Demographics!A:A, 0)), "Unspecified Bank")</f>
        <v>GT Bank</v>
      </c>
      <c r="O4055" t="str">
        <f>IFERROR(INDEX(Demographics!H:H, MATCH(A4055, Demographics!A:A, 0)) &amp; "", "Unknown Status")</f>
        <v>Permanent</v>
      </c>
    </row>
    <row r="4056" spans="1:15" x14ac:dyDescent="0.25">
      <c r="A4056" t="s">
        <v>4412</v>
      </c>
      <c r="B4056">
        <v>301975501</v>
      </c>
      <c r="C4056">
        <v>3</v>
      </c>
      <c r="D4056" s="1">
        <v>42929.287962962961</v>
      </c>
      <c r="E4056" s="1">
        <v>42929.24622685185</v>
      </c>
      <c r="F4056">
        <v>10000</v>
      </c>
      <c r="G4056">
        <v>13000</v>
      </c>
      <c r="H4056">
        <v>30</v>
      </c>
      <c r="J4056" t="s">
        <v>11</v>
      </c>
      <c r="K4056" s="2">
        <f t="shared" si="189"/>
        <v>0.3</v>
      </c>
      <c r="L4056">
        <f t="shared" si="190"/>
        <v>0</v>
      </c>
      <c r="M4056" t="str">
        <f t="shared" si="191"/>
        <v>2. Early Repeat (2-3)</v>
      </c>
      <c r="N4056" t="str">
        <f>IFERROR(INDEX(Demographics!F:F, MATCH(A4056, Demographics!A:A, 0)), "Unspecified Bank")</f>
        <v>GT Bank</v>
      </c>
      <c r="O4056" t="str">
        <f>IFERROR(INDEX(Demographics!H:H, MATCH(A4056, Demographics!A:A, 0)) &amp; "", "Unknown Status")</f>
        <v>Permanent</v>
      </c>
    </row>
    <row r="4057" spans="1:15" x14ac:dyDescent="0.25">
      <c r="A4057" t="s">
        <v>4096</v>
      </c>
      <c r="B4057">
        <v>302002387</v>
      </c>
      <c r="C4057">
        <v>5</v>
      </c>
      <c r="D4057" s="1">
        <v>42945.666134259256</v>
      </c>
      <c r="E4057" s="1">
        <v>42945.624363425923</v>
      </c>
      <c r="F4057">
        <v>20000</v>
      </c>
      <c r="G4057">
        <v>22250</v>
      </c>
      <c r="H4057">
        <v>15</v>
      </c>
      <c r="J4057" t="s">
        <v>11</v>
      </c>
      <c r="K4057" s="2">
        <f t="shared" si="189"/>
        <v>0.1125</v>
      </c>
      <c r="L4057">
        <f t="shared" si="190"/>
        <v>0</v>
      </c>
      <c r="M4057" t="str">
        <f t="shared" si="191"/>
        <v>3. High Velocity Loyalty (4+)</v>
      </c>
      <c r="N4057" t="str">
        <f>IFERROR(INDEX(Demographics!F:F, MATCH(A4057, Demographics!A:A, 0)), "Unspecified Bank")</f>
        <v>GT Bank</v>
      </c>
      <c r="O4057" t="str">
        <f>IFERROR(INDEX(Demographics!H:H, MATCH(A4057, Demographics!A:A, 0)) &amp; "", "Unknown Status")</f>
        <v>Permanent</v>
      </c>
    </row>
    <row r="4058" spans="1:15" x14ac:dyDescent="0.25">
      <c r="A4058" t="s">
        <v>4413</v>
      </c>
      <c r="B4058">
        <v>301962616</v>
      </c>
      <c r="C4058">
        <v>12</v>
      </c>
      <c r="D4058" s="1">
        <v>42920.343263888892</v>
      </c>
      <c r="E4058" s="1">
        <v>42920.301539351851</v>
      </c>
      <c r="F4058">
        <v>30000</v>
      </c>
      <c r="G4058">
        <v>39000</v>
      </c>
      <c r="H4058">
        <v>60</v>
      </c>
      <c r="J4058" t="s">
        <v>23</v>
      </c>
      <c r="K4058" s="2">
        <f t="shared" si="189"/>
        <v>0.3</v>
      </c>
      <c r="L4058">
        <f t="shared" si="190"/>
        <v>1</v>
      </c>
      <c r="M4058" t="str">
        <f t="shared" si="191"/>
        <v>3. High Velocity Loyalty (4+)</v>
      </c>
      <c r="N4058" t="str">
        <f>IFERROR(INDEX(Demographics!F:F, MATCH(A4058, Demographics!A:A, 0)), "Unspecified Bank")</f>
        <v>UBA</v>
      </c>
      <c r="O4058" t="str">
        <f>IFERROR(INDEX(Demographics!H:H, MATCH(A4058, Demographics!A:A, 0)) &amp; "", "Unknown Status")</f>
        <v>Permanent</v>
      </c>
    </row>
    <row r="4059" spans="1:15" x14ac:dyDescent="0.25">
      <c r="A4059" t="s">
        <v>4414</v>
      </c>
      <c r="B4059">
        <v>301995309</v>
      </c>
      <c r="C4059">
        <v>2</v>
      </c>
      <c r="D4059" s="1">
        <v>42941.565567129626</v>
      </c>
      <c r="E4059" s="1">
        <v>42941.523819444446</v>
      </c>
      <c r="F4059">
        <v>10000</v>
      </c>
      <c r="G4059">
        <v>11500</v>
      </c>
      <c r="H4059">
        <v>15</v>
      </c>
      <c r="J4059" t="s">
        <v>11</v>
      </c>
      <c r="K4059" s="2">
        <f t="shared" si="189"/>
        <v>0.15</v>
      </c>
      <c r="L4059">
        <f t="shared" si="190"/>
        <v>0</v>
      </c>
      <c r="M4059" t="str">
        <f t="shared" si="191"/>
        <v>2. Early Repeat (2-3)</v>
      </c>
      <c r="N4059" t="str">
        <f>IFERROR(INDEX(Demographics!F:F, MATCH(A4059, Demographics!A:A, 0)), "Unspecified Bank")</f>
        <v>Skye Bank</v>
      </c>
      <c r="O4059" t="str">
        <f>IFERROR(INDEX(Demographics!H:H, MATCH(A4059, Demographics!A:A, 0)) &amp; "", "Unknown Status")</f>
        <v>Permanent</v>
      </c>
    </row>
    <row r="4060" spans="1:15" x14ac:dyDescent="0.25">
      <c r="A4060" t="s">
        <v>4415</v>
      </c>
      <c r="B4060">
        <v>301966277</v>
      </c>
      <c r="C4060">
        <v>11</v>
      </c>
      <c r="D4060" s="1">
        <v>42922.485682870371</v>
      </c>
      <c r="E4060" s="1">
        <v>42922.44394675926</v>
      </c>
      <c r="F4060">
        <v>50000</v>
      </c>
      <c r="G4060">
        <v>55000</v>
      </c>
      <c r="H4060">
        <v>60</v>
      </c>
      <c r="J4060" t="s">
        <v>11</v>
      </c>
      <c r="K4060" s="2">
        <f t="shared" si="189"/>
        <v>0.1</v>
      </c>
      <c r="L4060">
        <f t="shared" si="190"/>
        <v>0</v>
      </c>
      <c r="M4060" t="str">
        <f t="shared" si="191"/>
        <v>3. High Velocity Loyalty (4+)</v>
      </c>
      <c r="N4060" t="str">
        <f>IFERROR(INDEX(Demographics!F:F, MATCH(A4060, Demographics!A:A, 0)), "Unspecified Bank")</f>
        <v>Heritage Bank</v>
      </c>
      <c r="O4060" t="str">
        <f>IFERROR(INDEX(Demographics!H:H, MATCH(A4060, Demographics!A:A, 0)) &amp; "", "Unknown Status")</f>
        <v>Self-Employed</v>
      </c>
    </row>
    <row r="4061" spans="1:15" x14ac:dyDescent="0.25">
      <c r="A4061" t="s">
        <v>4416</v>
      </c>
      <c r="B4061">
        <v>301961551</v>
      </c>
      <c r="C4061">
        <v>10</v>
      </c>
      <c r="D4061" s="1">
        <v>42919.717905092592</v>
      </c>
      <c r="E4061" s="1">
        <v>42919.676168981481</v>
      </c>
      <c r="F4061">
        <v>40000</v>
      </c>
      <c r="G4061">
        <v>44000</v>
      </c>
      <c r="H4061">
        <v>30</v>
      </c>
      <c r="J4061" t="s">
        <v>11</v>
      </c>
      <c r="K4061" s="2">
        <f t="shared" si="189"/>
        <v>0.1</v>
      </c>
      <c r="L4061">
        <f t="shared" si="190"/>
        <v>0</v>
      </c>
      <c r="M4061" t="str">
        <f t="shared" si="191"/>
        <v>3. High Velocity Loyalty (4+)</v>
      </c>
      <c r="N4061" t="str">
        <f>IFERROR(INDEX(Demographics!F:F, MATCH(A4061, Demographics!A:A, 0)), "Unspecified Bank")</f>
        <v>GT Bank</v>
      </c>
      <c r="O4061" t="str">
        <f>IFERROR(INDEX(Demographics!H:H, MATCH(A4061, Demographics!A:A, 0)) &amp; "", "Unknown Status")</f>
        <v>Permanent</v>
      </c>
    </row>
    <row r="4062" spans="1:15" x14ac:dyDescent="0.25">
      <c r="A4062" t="s">
        <v>4417</v>
      </c>
      <c r="B4062">
        <v>301974365</v>
      </c>
      <c r="C4062">
        <v>5</v>
      </c>
      <c r="D4062" s="1">
        <v>42928.454548611109</v>
      </c>
      <c r="E4062" s="1">
        <v>42928.41207175926</v>
      </c>
      <c r="F4062">
        <v>20000</v>
      </c>
      <c r="G4062">
        <v>24500</v>
      </c>
      <c r="H4062">
        <v>30</v>
      </c>
      <c r="J4062" t="s">
        <v>11</v>
      </c>
      <c r="K4062" s="2">
        <f t="shared" si="189"/>
        <v>0.22500000000000001</v>
      </c>
      <c r="L4062">
        <f t="shared" si="190"/>
        <v>0</v>
      </c>
      <c r="M4062" t="str">
        <f t="shared" si="191"/>
        <v>3. High Velocity Loyalty (4+)</v>
      </c>
      <c r="N4062" t="str">
        <f>IFERROR(INDEX(Demographics!F:F, MATCH(A4062, Demographics!A:A, 0)), "Unspecified Bank")</f>
        <v>First Bank</v>
      </c>
      <c r="O4062" t="str">
        <f>IFERROR(INDEX(Demographics!H:H, MATCH(A4062, Demographics!A:A, 0)) &amp; "", "Unknown Status")</f>
        <v>Permanent</v>
      </c>
    </row>
    <row r="4063" spans="1:15" x14ac:dyDescent="0.25">
      <c r="A4063" t="s">
        <v>4418</v>
      </c>
      <c r="B4063">
        <v>302001752</v>
      </c>
      <c r="C4063">
        <v>8</v>
      </c>
      <c r="D4063" s="1">
        <v>42945.334629629629</v>
      </c>
      <c r="E4063" s="1">
        <v>42945.291898148149</v>
      </c>
      <c r="F4063">
        <v>15000</v>
      </c>
      <c r="G4063">
        <v>17250</v>
      </c>
      <c r="H4063">
        <v>30</v>
      </c>
      <c r="J4063" t="s">
        <v>11</v>
      </c>
      <c r="K4063" s="2">
        <f t="shared" si="189"/>
        <v>0.15</v>
      </c>
      <c r="L4063">
        <f t="shared" si="190"/>
        <v>0</v>
      </c>
      <c r="M4063" t="str">
        <f t="shared" si="191"/>
        <v>3. High Velocity Loyalty (4+)</v>
      </c>
      <c r="N4063" t="str">
        <f>IFERROR(INDEX(Demographics!F:F, MATCH(A4063, Demographics!A:A, 0)), "Unspecified Bank")</f>
        <v>Diamond Bank</v>
      </c>
      <c r="O4063" t="str">
        <f>IFERROR(INDEX(Demographics!H:H, MATCH(A4063, Demographics!A:A, 0)) &amp; "", "Unknown Status")</f>
        <v>Permanent</v>
      </c>
    </row>
    <row r="4064" spans="1:15" x14ac:dyDescent="0.25">
      <c r="A4064" t="s">
        <v>4419</v>
      </c>
      <c r="B4064">
        <v>301981841</v>
      </c>
      <c r="C4064">
        <v>4</v>
      </c>
      <c r="D4064" s="1">
        <v>42933.543888888889</v>
      </c>
      <c r="E4064" s="1">
        <v>42933.502152777779</v>
      </c>
      <c r="F4064">
        <v>20000</v>
      </c>
      <c r="G4064">
        <v>24500</v>
      </c>
      <c r="H4064">
        <v>30</v>
      </c>
      <c r="J4064" t="s">
        <v>11</v>
      </c>
      <c r="K4064" s="2">
        <f t="shared" si="189"/>
        <v>0.22500000000000001</v>
      </c>
      <c r="L4064">
        <f t="shared" si="190"/>
        <v>0</v>
      </c>
      <c r="M4064" t="str">
        <f t="shared" si="191"/>
        <v>3. High Velocity Loyalty (4+)</v>
      </c>
      <c r="N4064" t="str">
        <f>IFERROR(INDEX(Demographics!F:F, MATCH(A4064, Demographics!A:A, 0)), "Unspecified Bank")</f>
        <v>GT Bank</v>
      </c>
      <c r="O4064" t="str">
        <f>IFERROR(INDEX(Demographics!H:H, MATCH(A4064, Demographics!A:A, 0)) &amp; "", "Unknown Status")</f>
        <v>Permanent</v>
      </c>
    </row>
    <row r="4065" spans="1:15" x14ac:dyDescent="0.25">
      <c r="A4065" t="s">
        <v>4420</v>
      </c>
      <c r="B4065">
        <v>301999127</v>
      </c>
      <c r="C4065">
        <v>3</v>
      </c>
      <c r="D4065" s="1">
        <v>42943.693773148145</v>
      </c>
      <c r="E4065" s="1">
        <v>42943.651296296295</v>
      </c>
      <c r="F4065">
        <v>10000</v>
      </c>
      <c r="G4065">
        <v>11500</v>
      </c>
      <c r="H4065">
        <v>15</v>
      </c>
      <c r="J4065" t="s">
        <v>11</v>
      </c>
      <c r="K4065" s="2">
        <f t="shared" si="189"/>
        <v>0.15</v>
      </c>
      <c r="L4065">
        <f t="shared" si="190"/>
        <v>0</v>
      </c>
      <c r="M4065" t="str">
        <f t="shared" si="191"/>
        <v>2. Early Repeat (2-3)</v>
      </c>
      <c r="N4065" t="str">
        <f>IFERROR(INDEX(Demographics!F:F, MATCH(A4065, Demographics!A:A, 0)), "Unspecified Bank")</f>
        <v>Zenith Bank</v>
      </c>
      <c r="O4065" t="str">
        <f>IFERROR(INDEX(Demographics!H:H, MATCH(A4065, Demographics!A:A, 0)) &amp; "", "Unknown Status")</f>
        <v>Permanent</v>
      </c>
    </row>
    <row r="4066" spans="1:15" x14ac:dyDescent="0.25">
      <c r="A4066" t="s">
        <v>4421</v>
      </c>
      <c r="B4066">
        <v>301975810</v>
      </c>
      <c r="C4066">
        <v>3</v>
      </c>
      <c r="D4066" s="1">
        <v>42929.447696759256</v>
      </c>
      <c r="E4066" s="1">
        <v>42929.405949074076</v>
      </c>
      <c r="F4066">
        <v>10000</v>
      </c>
      <c r="G4066">
        <v>13000</v>
      </c>
      <c r="H4066">
        <v>30</v>
      </c>
      <c r="J4066" t="s">
        <v>11</v>
      </c>
      <c r="K4066" s="2">
        <f t="shared" si="189"/>
        <v>0.3</v>
      </c>
      <c r="L4066">
        <f t="shared" si="190"/>
        <v>0</v>
      </c>
      <c r="M4066" t="str">
        <f t="shared" si="191"/>
        <v>2. Early Repeat (2-3)</v>
      </c>
      <c r="N4066" t="str">
        <f>IFERROR(INDEX(Demographics!F:F, MATCH(A4066, Demographics!A:A, 0)), "Unspecified Bank")</f>
        <v>GT Bank</v>
      </c>
      <c r="O4066" t="str">
        <f>IFERROR(INDEX(Demographics!H:H, MATCH(A4066, Demographics!A:A, 0)) &amp; "", "Unknown Status")</f>
        <v>Permanent</v>
      </c>
    </row>
    <row r="4067" spans="1:15" x14ac:dyDescent="0.25">
      <c r="A4067" t="s">
        <v>4422</v>
      </c>
      <c r="B4067">
        <v>301990540</v>
      </c>
      <c r="C4067">
        <v>14</v>
      </c>
      <c r="D4067" s="1">
        <v>42938.445196759261</v>
      </c>
      <c r="E4067" s="1">
        <v>42938.403425925928</v>
      </c>
      <c r="F4067">
        <v>40000</v>
      </c>
      <c r="G4067">
        <v>44000</v>
      </c>
      <c r="H4067">
        <v>30</v>
      </c>
      <c r="J4067" t="s">
        <v>11</v>
      </c>
      <c r="K4067" s="2">
        <f t="shared" si="189"/>
        <v>0.1</v>
      </c>
      <c r="L4067">
        <f t="shared" si="190"/>
        <v>0</v>
      </c>
      <c r="M4067" t="str">
        <f t="shared" si="191"/>
        <v>3. High Velocity Loyalty (4+)</v>
      </c>
      <c r="N4067" t="str">
        <f>IFERROR(INDEX(Demographics!F:F, MATCH(A4067, Demographics!A:A, 0)), "Unspecified Bank")</f>
        <v>Zenith Bank</v>
      </c>
      <c r="O4067" t="str">
        <f>IFERROR(INDEX(Demographics!H:H, MATCH(A4067, Demographics!A:A, 0)) &amp; "", "Unknown Status")</f>
        <v>Permanent</v>
      </c>
    </row>
    <row r="4068" spans="1:15" x14ac:dyDescent="0.25">
      <c r="A4068" t="s">
        <v>4423</v>
      </c>
      <c r="B4068">
        <v>301964302</v>
      </c>
      <c r="C4068">
        <v>7</v>
      </c>
      <c r="D4068" s="1">
        <v>42921.332013888888</v>
      </c>
      <c r="E4068" s="1">
        <v>42921.290266203701</v>
      </c>
      <c r="F4068">
        <v>20000</v>
      </c>
      <c r="G4068">
        <v>24500</v>
      </c>
      <c r="H4068">
        <v>30</v>
      </c>
      <c r="J4068" t="s">
        <v>23</v>
      </c>
      <c r="K4068" s="2">
        <f t="shared" si="189"/>
        <v>0.22500000000000001</v>
      </c>
      <c r="L4068">
        <f t="shared" si="190"/>
        <v>1</v>
      </c>
      <c r="M4068" t="str">
        <f t="shared" si="191"/>
        <v>3. High Velocity Loyalty (4+)</v>
      </c>
      <c r="N4068" t="str">
        <f>IFERROR(INDEX(Demographics!F:F, MATCH(A4068, Demographics!A:A, 0)), "Unspecified Bank")</f>
        <v>GT Bank</v>
      </c>
      <c r="O4068" t="str">
        <f>IFERROR(INDEX(Demographics!H:H, MATCH(A4068, Demographics!A:A, 0)) &amp; "", "Unknown Status")</f>
        <v>Permanent</v>
      </c>
    </row>
    <row r="4069" spans="1:15" x14ac:dyDescent="0.25">
      <c r="A4069" t="s">
        <v>4424</v>
      </c>
      <c r="B4069">
        <v>301959022</v>
      </c>
      <c r="C4069">
        <v>3</v>
      </c>
      <c r="D4069" s="1">
        <v>42917.614120370374</v>
      </c>
      <c r="E4069" s="1">
        <v>42917.572384259256</v>
      </c>
      <c r="F4069">
        <v>10000</v>
      </c>
      <c r="G4069">
        <v>13000</v>
      </c>
      <c r="H4069">
        <v>30</v>
      </c>
      <c r="J4069" t="s">
        <v>11</v>
      </c>
      <c r="K4069" s="2">
        <f t="shared" si="189"/>
        <v>0.3</v>
      </c>
      <c r="L4069">
        <f t="shared" si="190"/>
        <v>0</v>
      </c>
      <c r="M4069" t="str">
        <f t="shared" si="191"/>
        <v>2. Early Repeat (2-3)</v>
      </c>
      <c r="N4069" t="str">
        <f>IFERROR(INDEX(Demographics!F:F, MATCH(A4069, Demographics!A:A, 0)), "Unspecified Bank")</f>
        <v>Unspecified Bank</v>
      </c>
      <c r="O4069" t="str">
        <f>IFERROR(INDEX(Demographics!H:H, MATCH(A4069, Demographics!A:A, 0)) &amp; "", "Unknown Status")</f>
        <v>Unknown Status</v>
      </c>
    </row>
    <row r="4070" spans="1:15" x14ac:dyDescent="0.25">
      <c r="A4070" t="s">
        <v>4425</v>
      </c>
      <c r="B4070">
        <v>301981466</v>
      </c>
      <c r="C4070">
        <v>4</v>
      </c>
      <c r="D4070" s="1">
        <v>42933.415300925924</v>
      </c>
      <c r="E4070" s="1">
        <v>42933.373564814814</v>
      </c>
      <c r="F4070">
        <v>20000</v>
      </c>
      <c r="G4070">
        <v>24500</v>
      </c>
      <c r="H4070">
        <v>30</v>
      </c>
      <c r="J4070" t="s">
        <v>11</v>
      </c>
      <c r="K4070" s="2">
        <f t="shared" si="189"/>
        <v>0.22500000000000001</v>
      </c>
      <c r="L4070">
        <f t="shared" si="190"/>
        <v>0</v>
      </c>
      <c r="M4070" t="str">
        <f t="shared" si="191"/>
        <v>3. High Velocity Loyalty (4+)</v>
      </c>
      <c r="N4070" t="str">
        <f>IFERROR(INDEX(Demographics!F:F, MATCH(A4070, Demographics!A:A, 0)), "Unspecified Bank")</f>
        <v>GT Bank</v>
      </c>
      <c r="O4070" t="str">
        <f>IFERROR(INDEX(Demographics!H:H, MATCH(A4070, Demographics!A:A, 0)) &amp; "", "Unknown Status")</f>
        <v>Permanent</v>
      </c>
    </row>
    <row r="4071" spans="1:15" x14ac:dyDescent="0.25">
      <c r="A4071" t="s">
        <v>4426</v>
      </c>
      <c r="B4071">
        <v>301990434</v>
      </c>
      <c r="C4071">
        <v>11</v>
      </c>
      <c r="D4071" s="1">
        <v>42938.378206018519</v>
      </c>
      <c r="E4071" s="1">
        <v>42938.336342592593</v>
      </c>
      <c r="F4071">
        <v>50000</v>
      </c>
      <c r="G4071">
        <v>57500</v>
      </c>
      <c r="H4071">
        <v>90</v>
      </c>
      <c r="J4071" t="s">
        <v>23</v>
      </c>
      <c r="K4071" s="2">
        <f t="shared" si="189"/>
        <v>0.15</v>
      </c>
      <c r="L4071">
        <f t="shared" si="190"/>
        <v>1</v>
      </c>
      <c r="M4071" t="str">
        <f t="shared" si="191"/>
        <v>3. High Velocity Loyalty (4+)</v>
      </c>
      <c r="N4071" t="str">
        <f>IFERROR(INDEX(Demographics!F:F, MATCH(A4071, Demographics!A:A, 0)), "Unspecified Bank")</f>
        <v>Unspecified Bank</v>
      </c>
      <c r="O4071" t="str">
        <f>IFERROR(INDEX(Demographics!H:H, MATCH(A4071, Demographics!A:A, 0)) &amp; "", "Unknown Status")</f>
        <v>Unknown Status</v>
      </c>
    </row>
    <row r="4072" spans="1:15" x14ac:dyDescent="0.25">
      <c r="A4072" t="s">
        <v>4427</v>
      </c>
      <c r="B4072">
        <v>301964315</v>
      </c>
      <c r="C4072">
        <v>6</v>
      </c>
      <c r="D4072" s="1">
        <v>42921.338310185187</v>
      </c>
      <c r="E4072" s="1">
        <v>42921.296481481484</v>
      </c>
      <c r="F4072">
        <v>25000</v>
      </c>
      <c r="G4072">
        <v>28750</v>
      </c>
      <c r="H4072">
        <v>30</v>
      </c>
      <c r="J4072" t="s">
        <v>11</v>
      </c>
      <c r="K4072" s="2">
        <f t="shared" si="189"/>
        <v>0.15</v>
      </c>
      <c r="L4072">
        <f t="shared" si="190"/>
        <v>0</v>
      </c>
      <c r="M4072" t="str">
        <f t="shared" si="191"/>
        <v>3. High Velocity Loyalty (4+)</v>
      </c>
      <c r="N4072" t="str">
        <f>IFERROR(INDEX(Demographics!F:F, MATCH(A4072, Demographics!A:A, 0)), "Unspecified Bank")</f>
        <v>UBA</v>
      </c>
      <c r="O4072" t="str">
        <f>IFERROR(INDEX(Demographics!H:H, MATCH(A4072, Demographics!A:A, 0)) &amp; "", "Unknown Status")</f>
        <v>Student</v>
      </c>
    </row>
    <row r="4073" spans="1:15" x14ac:dyDescent="0.25">
      <c r="A4073" t="s">
        <v>4428</v>
      </c>
      <c r="B4073">
        <v>301982304</v>
      </c>
      <c r="C4073">
        <v>2</v>
      </c>
      <c r="D4073" s="1">
        <v>42933.697962962964</v>
      </c>
      <c r="E4073" s="1">
        <v>42933.656215277777</v>
      </c>
      <c r="F4073">
        <v>10000</v>
      </c>
      <c r="G4073">
        <v>11500</v>
      </c>
      <c r="H4073">
        <v>15</v>
      </c>
      <c r="I4073" t="s">
        <v>4429</v>
      </c>
      <c r="J4073" t="s">
        <v>11</v>
      </c>
      <c r="K4073" s="2">
        <f t="shared" si="189"/>
        <v>0.15</v>
      </c>
      <c r="L4073">
        <f t="shared" si="190"/>
        <v>0</v>
      </c>
      <c r="M4073" t="str">
        <f t="shared" si="191"/>
        <v>2. Early Repeat (2-3)</v>
      </c>
      <c r="N4073" t="str">
        <f>IFERROR(INDEX(Demographics!F:F, MATCH(A4073, Demographics!A:A, 0)), "Unspecified Bank")</f>
        <v>Unspecified Bank</v>
      </c>
      <c r="O4073" t="str">
        <f>IFERROR(INDEX(Demographics!H:H, MATCH(A4073, Demographics!A:A, 0)) &amp; "", "Unknown Status")</f>
        <v>Unknown Status</v>
      </c>
    </row>
    <row r="4074" spans="1:15" x14ac:dyDescent="0.25">
      <c r="A4074" t="s">
        <v>4430</v>
      </c>
      <c r="B4074">
        <v>301979136</v>
      </c>
      <c r="C4074">
        <v>4</v>
      </c>
      <c r="D4074" s="1">
        <v>42931.559699074074</v>
      </c>
      <c r="E4074" s="1">
        <v>42931.517245370371</v>
      </c>
      <c r="F4074">
        <v>20000</v>
      </c>
      <c r="G4074">
        <v>22250</v>
      </c>
      <c r="H4074">
        <v>15</v>
      </c>
      <c r="J4074" t="s">
        <v>11</v>
      </c>
      <c r="K4074" s="2">
        <f t="shared" si="189"/>
        <v>0.1125</v>
      </c>
      <c r="L4074">
        <f t="shared" si="190"/>
        <v>0</v>
      </c>
      <c r="M4074" t="str">
        <f t="shared" si="191"/>
        <v>3. High Velocity Loyalty (4+)</v>
      </c>
      <c r="N4074" t="str">
        <f>IFERROR(INDEX(Demographics!F:F, MATCH(A4074, Demographics!A:A, 0)), "Unspecified Bank")</f>
        <v>Diamond Bank</v>
      </c>
      <c r="O4074" t="str">
        <f>IFERROR(INDEX(Demographics!H:H, MATCH(A4074, Demographics!A:A, 0)) &amp; "", "Unknown Status")</f>
        <v>Permanent</v>
      </c>
    </row>
    <row r="4075" spans="1:15" x14ac:dyDescent="0.25">
      <c r="A4075" t="s">
        <v>4431</v>
      </c>
      <c r="B4075">
        <v>301976150</v>
      </c>
      <c r="C4075">
        <v>7</v>
      </c>
      <c r="D4075" s="1">
        <v>42929.596354166664</v>
      </c>
      <c r="E4075" s="1">
        <v>42929.553865740738</v>
      </c>
      <c r="F4075">
        <v>10000</v>
      </c>
      <c r="G4075">
        <v>13000</v>
      </c>
      <c r="H4075">
        <v>30</v>
      </c>
      <c r="J4075" t="s">
        <v>11</v>
      </c>
      <c r="K4075" s="2">
        <f t="shared" si="189"/>
        <v>0.3</v>
      </c>
      <c r="L4075">
        <f t="shared" si="190"/>
        <v>0</v>
      </c>
      <c r="M4075" t="str">
        <f t="shared" si="191"/>
        <v>3. High Velocity Loyalty (4+)</v>
      </c>
      <c r="N4075" t="str">
        <f>IFERROR(INDEX(Demographics!F:F, MATCH(A4075, Demographics!A:A, 0)), "Unspecified Bank")</f>
        <v>UBA</v>
      </c>
      <c r="O4075" t="str">
        <f>IFERROR(INDEX(Demographics!H:H, MATCH(A4075, Demographics!A:A, 0)) &amp; "", "Unknown Status")</f>
        <v>Permanent</v>
      </c>
    </row>
    <row r="4076" spans="1:15" x14ac:dyDescent="0.25">
      <c r="A4076" t="s">
        <v>4432</v>
      </c>
      <c r="B4076">
        <v>302001019</v>
      </c>
      <c r="C4076">
        <v>7</v>
      </c>
      <c r="D4076" s="1">
        <v>42944.724814814814</v>
      </c>
      <c r="E4076" s="1">
        <v>42944.682303240741</v>
      </c>
      <c r="F4076">
        <v>30000</v>
      </c>
      <c r="G4076">
        <v>39000</v>
      </c>
      <c r="H4076">
        <v>60</v>
      </c>
      <c r="J4076" t="s">
        <v>11</v>
      </c>
      <c r="K4076" s="2">
        <f t="shared" si="189"/>
        <v>0.3</v>
      </c>
      <c r="L4076">
        <f t="shared" si="190"/>
        <v>0</v>
      </c>
      <c r="M4076" t="str">
        <f t="shared" si="191"/>
        <v>3. High Velocity Loyalty (4+)</v>
      </c>
      <c r="N4076" t="str">
        <f>IFERROR(INDEX(Demographics!F:F, MATCH(A4076, Demographics!A:A, 0)), "Unspecified Bank")</f>
        <v>GT Bank</v>
      </c>
      <c r="O4076" t="str">
        <f>IFERROR(INDEX(Demographics!H:H, MATCH(A4076, Demographics!A:A, 0)) &amp; "", "Unknown Status")</f>
        <v>Permanent</v>
      </c>
    </row>
    <row r="4077" spans="1:15" x14ac:dyDescent="0.25">
      <c r="A4077" t="s">
        <v>4433</v>
      </c>
      <c r="B4077">
        <v>301996727</v>
      </c>
      <c r="C4077">
        <v>2</v>
      </c>
      <c r="D4077" s="1">
        <v>42942.465949074074</v>
      </c>
      <c r="E4077" s="1">
        <v>42942.424201388887</v>
      </c>
      <c r="F4077">
        <v>10000</v>
      </c>
      <c r="G4077">
        <v>13000</v>
      </c>
      <c r="H4077">
        <v>30</v>
      </c>
      <c r="I4077" t="s">
        <v>1466</v>
      </c>
      <c r="J4077" t="s">
        <v>11</v>
      </c>
      <c r="K4077" s="2">
        <f t="shared" si="189"/>
        <v>0.3</v>
      </c>
      <c r="L4077">
        <f t="shared" si="190"/>
        <v>0</v>
      </c>
      <c r="M4077" t="str">
        <f t="shared" si="191"/>
        <v>2. Early Repeat (2-3)</v>
      </c>
      <c r="N4077" t="str">
        <f>IFERROR(INDEX(Demographics!F:F, MATCH(A4077, Demographics!A:A, 0)), "Unspecified Bank")</f>
        <v>GT Bank</v>
      </c>
      <c r="O4077" t="str">
        <f>IFERROR(INDEX(Demographics!H:H, MATCH(A4077, Demographics!A:A, 0)) &amp; "", "Unknown Status")</f>
        <v>Permanent</v>
      </c>
    </row>
    <row r="4078" spans="1:15" x14ac:dyDescent="0.25">
      <c r="A4078" t="s">
        <v>4434</v>
      </c>
      <c r="B4078">
        <v>301972411</v>
      </c>
      <c r="C4078">
        <v>4</v>
      </c>
      <c r="D4078" s="1">
        <v>42927.245347222219</v>
      </c>
      <c r="E4078" s="1">
        <v>42927.202916666669</v>
      </c>
      <c r="F4078">
        <v>10000</v>
      </c>
      <c r="G4078">
        <v>13000</v>
      </c>
      <c r="H4078">
        <v>30</v>
      </c>
      <c r="J4078" t="s">
        <v>11</v>
      </c>
      <c r="K4078" s="2">
        <f t="shared" si="189"/>
        <v>0.3</v>
      </c>
      <c r="L4078">
        <f t="shared" si="190"/>
        <v>0</v>
      </c>
      <c r="M4078" t="str">
        <f t="shared" si="191"/>
        <v>3. High Velocity Loyalty (4+)</v>
      </c>
      <c r="N4078" t="str">
        <f>IFERROR(INDEX(Demographics!F:F, MATCH(A4078, Demographics!A:A, 0)), "Unspecified Bank")</f>
        <v>GT Bank</v>
      </c>
      <c r="O4078" t="str">
        <f>IFERROR(INDEX(Demographics!H:H, MATCH(A4078, Demographics!A:A, 0)) &amp; "", "Unknown Status")</f>
        <v>Permanent</v>
      </c>
    </row>
    <row r="4079" spans="1:15" x14ac:dyDescent="0.25">
      <c r="A4079" t="s">
        <v>4435</v>
      </c>
      <c r="B4079">
        <v>301997655</v>
      </c>
      <c r="C4079">
        <v>13</v>
      </c>
      <c r="D4079" s="1">
        <v>42942.82739583333</v>
      </c>
      <c r="E4079" s="1">
        <v>42942.785601851851</v>
      </c>
      <c r="F4079">
        <v>40000</v>
      </c>
      <c r="G4079">
        <v>44000</v>
      </c>
      <c r="H4079">
        <v>30</v>
      </c>
      <c r="J4079" t="s">
        <v>11</v>
      </c>
      <c r="K4079" s="2">
        <f t="shared" si="189"/>
        <v>0.1</v>
      </c>
      <c r="L4079">
        <f t="shared" si="190"/>
        <v>0</v>
      </c>
      <c r="M4079" t="str">
        <f t="shared" si="191"/>
        <v>3. High Velocity Loyalty (4+)</v>
      </c>
      <c r="N4079" t="str">
        <f>IFERROR(INDEX(Demographics!F:F, MATCH(A4079, Demographics!A:A, 0)), "Unspecified Bank")</f>
        <v>GT Bank</v>
      </c>
      <c r="O4079" t="str">
        <f>IFERROR(INDEX(Demographics!H:H, MATCH(A4079, Demographics!A:A, 0)) &amp; "", "Unknown Status")</f>
        <v>Permanent</v>
      </c>
    </row>
    <row r="4080" spans="1:15" x14ac:dyDescent="0.25">
      <c r="A4080" t="s">
        <v>4436</v>
      </c>
      <c r="B4080">
        <v>301958845</v>
      </c>
      <c r="C4080">
        <v>2</v>
      </c>
      <c r="D4080" s="1">
        <v>42917.494618055556</v>
      </c>
      <c r="E4080" s="1">
        <v>42917.452881944446</v>
      </c>
      <c r="F4080">
        <v>10000</v>
      </c>
      <c r="G4080">
        <v>13000</v>
      </c>
      <c r="H4080">
        <v>30</v>
      </c>
      <c r="I4080" t="s">
        <v>1715</v>
      </c>
      <c r="J4080" t="s">
        <v>11</v>
      </c>
      <c r="K4080" s="2">
        <f t="shared" si="189"/>
        <v>0.3</v>
      </c>
      <c r="L4080">
        <f t="shared" si="190"/>
        <v>0</v>
      </c>
      <c r="M4080" t="str">
        <f t="shared" si="191"/>
        <v>2. Early Repeat (2-3)</v>
      </c>
      <c r="N4080" t="str">
        <f>IFERROR(INDEX(Demographics!F:F, MATCH(A4080, Demographics!A:A, 0)), "Unspecified Bank")</f>
        <v>Sterling Bank</v>
      </c>
      <c r="O4080" t="str">
        <f>IFERROR(INDEX(Demographics!H:H, MATCH(A4080, Demographics!A:A, 0)) &amp; "", "Unknown Status")</f>
        <v>Permanent</v>
      </c>
    </row>
    <row r="4081" spans="1:15" x14ac:dyDescent="0.25">
      <c r="A4081" t="s">
        <v>4437</v>
      </c>
      <c r="B4081">
        <v>301964530</v>
      </c>
      <c r="C4081">
        <v>5</v>
      </c>
      <c r="D4081" s="1">
        <v>42921.430335648147</v>
      </c>
      <c r="E4081" s="1">
        <v>42921.388553240744</v>
      </c>
      <c r="F4081">
        <v>10000</v>
      </c>
      <c r="G4081">
        <v>13000</v>
      </c>
      <c r="H4081">
        <v>30</v>
      </c>
      <c r="J4081" t="s">
        <v>23</v>
      </c>
      <c r="K4081" s="2">
        <f t="shared" si="189"/>
        <v>0.3</v>
      </c>
      <c r="L4081">
        <f t="shared" si="190"/>
        <v>1</v>
      </c>
      <c r="M4081" t="str">
        <f t="shared" si="191"/>
        <v>3. High Velocity Loyalty (4+)</v>
      </c>
      <c r="N4081" t="str">
        <f>IFERROR(INDEX(Demographics!F:F, MATCH(A4081, Demographics!A:A, 0)), "Unspecified Bank")</f>
        <v>Diamond Bank</v>
      </c>
      <c r="O4081" t="str">
        <f>IFERROR(INDEX(Demographics!H:H, MATCH(A4081, Demographics!A:A, 0)) &amp; "", "Unknown Status")</f>
        <v>Permanent</v>
      </c>
    </row>
    <row r="4082" spans="1:15" x14ac:dyDescent="0.25">
      <c r="A4082" t="s">
        <v>4438</v>
      </c>
      <c r="B4082">
        <v>301979586</v>
      </c>
      <c r="C4082">
        <v>2</v>
      </c>
      <c r="D4082" s="1">
        <v>42931.807060185187</v>
      </c>
      <c r="E4082" s="1">
        <v>42931.7653125</v>
      </c>
      <c r="F4082">
        <v>10000</v>
      </c>
      <c r="G4082">
        <v>13000</v>
      </c>
      <c r="H4082">
        <v>30</v>
      </c>
      <c r="I4082" t="s">
        <v>4439</v>
      </c>
      <c r="J4082" t="s">
        <v>23</v>
      </c>
      <c r="K4082" s="2">
        <f t="shared" si="189"/>
        <v>0.3</v>
      </c>
      <c r="L4082">
        <f t="shared" si="190"/>
        <v>1</v>
      </c>
      <c r="M4082" t="str">
        <f t="shared" si="191"/>
        <v>2. Early Repeat (2-3)</v>
      </c>
      <c r="N4082" t="str">
        <f>IFERROR(INDEX(Demographics!F:F, MATCH(A4082, Demographics!A:A, 0)), "Unspecified Bank")</f>
        <v>UBA</v>
      </c>
      <c r="O4082" t="str">
        <f>IFERROR(INDEX(Demographics!H:H, MATCH(A4082, Demographics!A:A, 0)) &amp; "", "Unknown Status")</f>
        <v>Permanent</v>
      </c>
    </row>
    <row r="4083" spans="1:15" x14ac:dyDescent="0.25">
      <c r="A4083" t="s">
        <v>4440</v>
      </c>
      <c r="B4083">
        <v>302000455</v>
      </c>
      <c r="C4083">
        <v>2</v>
      </c>
      <c r="D4083" s="1">
        <v>42944.517233796294</v>
      </c>
      <c r="E4083" s="1">
        <v>42944.475497685184</v>
      </c>
      <c r="F4083">
        <v>10000</v>
      </c>
      <c r="G4083">
        <v>13000</v>
      </c>
      <c r="H4083">
        <v>30</v>
      </c>
      <c r="J4083" t="s">
        <v>23</v>
      </c>
      <c r="K4083" s="2">
        <f t="shared" si="189"/>
        <v>0.3</v>
      </c>
      <c r="L4083">
        <f t="shared" si="190"/>
        <v>1</v>
      </c>
      <c r="M4083" t="str">
        <f t="shared" si="191"/>
        <v>2. Early Repeat (2-3)</v>
      </c>
      <c r="N4083" t="str">
        <f>IFERROR(INDEX(Demographics!F:F, MATCH(A4083, Demographics!A:A, 0)), "Unspecified Bank")</f>
        <v>Unspecified Bank</v>
      </c>
      <c r="O4083" t="str">
        <f>IFERROR(INDEX(Demographics!H:H, MATCH(A4083, Demographics!A:A, 0)) &amp; "", "Unknown Status")</f>
        <v>Unknown Status</v>
      </c>
    </row>
    <row r="4084" spans="1:15" x14ac:dyDescent="0.25">
      <c r="A4084" t="s">
        <v>4441</v>
      </c>
      <c r="B4084">
        <v>302003609</v>
      </c>
      <c r="C4084">
        <v>2</v>
      </c>
      <c r="D4084" s="1">
        <v>42946.659907407404</v>
      </c>
      <c r="E4084" s="1">
        <v>42946.618148148147</v>
      </c>
      <c r="F4084">
        <v>10000</v>
      </c>
      <c r="G4084">
        <v>13000</v>
      </c>
      <c r="H4084">
        <v>30</v>
      </c>
      <c r="J4084" t="s">
        <v>23</v>
      </c>
      <c r="K4084" s="2">
        <f t="shared" si="189"/>
        <v>0.3</v>
      </c>
      <c r="L4084">
        <f t="shared" si="190"/>
        <v>1</v>
      </c>
      <c r="M4084" t="str">
        <f t="shared" si="191"/>
        <v>2. Early Repeat (2-3)</v>
      </c>
      <c r="N4084" t="str">
        <f>IFERROR(INDEX(Demographics!F:F, MATCH(A4084, Demographics!A:A, 0)), "Unspecified Bank")</f>
        <v>GT Bank</v>
      </c>
      <c r="O4084" t="str">
        <f>IFERROR(INDEX(Demographics!H:H, MATCH(A4084, Demographics!A:A, 0)) &amp; "", "Unknown Status")</f>
        <v>Permanent</v>
      </c>
    </row>
    <row r="4085" spans="1:15" x14ac:dyDescent="0.25">
      <c r="A4085" t="s">
        <v>4442</v>
      </c>
      <c r="B4085">
        <v>301991660</v>
      </c>
      <c r="C4085">
        <v>2</v>
      </c>
      <c r="D4085" s="1">
        <v>42939.415405092594</v>
      </c>
      <c r="E4085" s="1">
        <v>42939.373645833337</v>
      </c>
      <c r="F4085">
        <v>10000</v>
      </c>
      <c r="G4085">
        <v>13000</v>
      </c>
      <c r="H4085">
        <v>30</v>
      </c>
      <c r="I4085" t="s">
        <v>4443</v>
      </c>
      <c r="J4085" t="s">
        <v>23</v>
      </c>
      <c r="K4085" s="2">
        <f t="shared" si="189"/>
        <v>0.3</v>
      </c>
      <c r="L4085">
        <f t="shared" si="190"/>
        <v>1</v>
      </c>
      <c r="M4085" t="str">
        <f t="shared" si="191"/>
        <v>2. Early Repeat (2-3)</v>
      </c>
      <c r="N4085" t="str">
        <f>IFERROR(INDEX(Demographics!F:F, MATCH(A4085, Demographics!A:A, 0)), "Unspecified Bank")</f>
        <v>GT Bank</v>
      </c>
      <c r="O4085" t="str">
        <f>IFERROR(INDEX(Demographics!H:H, MATCH(A4085, Demographics!A:A, 0)) &amp; "", "Unknown Status")</f>
        <v>Permanent</v>
      </c>
    </row>
    <row r="4086" spans="1:15" x14ac:dyDescent="0.25">
      <c r="A4086" t="s">
        <v>4444</v>
      </c>
      <c r="B4086">
        <v>301987621</v>
      </c>
      <c r="C4086">
        <v>2</v>
      </c>
      <c r="D4086" s="1">
        <v>42936.582916666666</v>
      </c>
      <c r="E4086" s="1">
        <v>42936.541168981479</v>
      </c>
      <c r="F4086">
        <v>10000</v>
      </c>
      <c r="G4086">
        <v>13000</v>
      </c>
      <c r="H4086">
        <v>30</v>
      </c>
      <c r="J4086" t="s">
        <v>23</v>
      </c>
      <c r="K4086" s="2">
        <f t="shared" si="189"/>
        <v>0.3</v>
      </c>
      <c r="L4086">
        <f t="shared" si="190"/>
        <v>1</v>
      </c>
      <c r="M4086" t="str">
        <f t="shared" si="191"/>
        <v>2. Early Repeat (2-3)</v>
      </c>
      <c r="N4086" t="str">
        <f>IFERROR(INDEX(Demographics!F:F, MATCH(A4086, Demographics!A:A, 0)), "Unspecified Bank")</f>
        <v>GT Bank</v>
      </c>
      <c r="O4086" t="str">
        <f>IFERROR(INDEX(Demographics!H:H, MATCH(A4086, Demographics!A:A, 0)) &amp; "", "Unknown Status")</f>
        <v>Permanent</v>
      </c>
    </row>
    <row r="4087" spans="1:15" x14ac:dyDescent="0.25">
      <c r="A4087" t="s">
        <v>4445</v>
      </c>
      <c r="B4087">
        <v>301991863</v>
      </c>
      <c r="C4087">
        <v>4</v>
      </c>
      <c r="D4087" s="1">
        <v>42939.550949074073</v>
      </c>
      <c r="E4087" s="1">
        <v>42939.509085648147</v>
      </c>
      <c r="F4087">
        <v>20000</v>
      </c>
      <c r="G4087">
        <v>24500</v>
      </c>
      <c r="H4087">
        <v>30</v>
      </c>
      <c r="J4087" t="s">
        <v>23</v>
      </c>
      <c r="K4087" s="2">
        <f t="shared" si="189"/>
        <v>0.22500000000000001</v>
      </c>
      <c r="L4087">
        <f t="shared" si="190"/>
        <v>1</v>
      </c>
      <c r="M4087" t="str">
        <f t="shared" si="191"/>
        <v>3. High Velocity Loyalty (4+)</v>
      </c>
      <c r="N4087" t="str">
        <f>IFERROR(INDEX(Demographics!F:F, MATCH(A4087, Demographics!A:A, 0)), "Unspecified Bank")</f>
        <v>Unspecified Bank</v>
      </c>
      <c r="O4087" t="str">
        <f>IFERROR(INDEX(Demographics!H:H, MATCH(A4087, Demographics!A:A, 0)) &amp; "", "Unknown Status")</f>
        <v>Unknown Status</v>
      </c>
    </row>
    <row r="4088" spans="1:15" x14ac:dyDescent="0.25">
      <c r="A4088" t="s">
        <v>4446</v>
      </c>
      <c r="B4088">
        <v>301999245</v>
      </c>
      <c r="C4088">
        <v>2</v>
      </c>
      <c r="D4088" s="1">
        <v>42943.74591435185</v>
      </c>
      <c r="E4088" s="1">
        <v>42943.70416666667</v>
      </c>
      <c r="F4088">
        <v>10000</v>
      </c>
      <c r="G4088">
        <v>13000</v>
      </c>
      <c r="H4088">
        <v>30</v>
      </c>
      <c r="J4088" t="s">
        <v>23</v>
      </c>
      <c r="K4088" s="2">
        <f t="shared" si="189"/>
        <v>0.3</v>
      </c>
      <c r="L4088">
        <f t="shared" si="190"/>
        <v>1</v>
      </c>
      <c r="M4088" t="str">
        <f t="shared" si="191"/>
        <v>2. Early Repeat (2-3)</v>
      </c>
      <c r="N4088" t="str">
        <f>IFERROR(INDEX(Demographics!F:F, MATCH(A4088, Demographics!A:A, 0)), "Unspecified Bank")</f>
        <v>GT Bank</v>
      </c>
      <c r="O4088" t="str">
        <f>IFERROR(INDEX(Demographics!H:H, MATCH(A4088, Demographics!A:A, 0)) &amp; "", "Unknown Status")</f>
        <v>Permanent</v>
      </c>
    </row>
    <row r="4089" spans="1:15" x14ac:dyDescent="0.25">
      <c r="A4089" t="s">
        <v>4447</v>
      </c>
      <c r="B4089">
        <v>301982991</v>
      </c>
      <c r="C4089">
        <v>10</v>
      </c>
      <c r="D4089" s="1">
        <v>42934.170104166667</v>
      </c>
      <c r="E4089" s="1">
        <v>42934.127604166664</v>
      </c>
      <c r="F4089">
        <v>40000</v>
      </c>
      <c r="G4089">
        <v>44000</v>
      </c>
      <c r="H4089">
        <v>30</v>
      </c>
      <c r="J4089" t="s">
        <v>11</v>
      </c>
      <c r="K4089" s="2">
        <f t="shared" si="189"/>
        <v>0.1</v>
      </c>
      <c r="L4089">
        <f t="shared" si="190"/>
        <v>0</v>
      </c>
      <c r="M4089" t="str">
        <f t="shared" si="191"/>
        <v>3. High Velocity Loyalty (4+)</v>
      </c>
      <c r="N4089" t="str">
        <f>IFERROR(INDEX(Demographics!F:F, MATCH(A4089, Demographics!A:A, 0)), "Unspecified Bank")</f>
        <v>Fidelity Bank</v>
      </c>
      <c r="O4089" t="str">
        <f>IFERROR(INDEX(Demographics!H:H, MATCH(A4089, Demographics!A:A, 0)) &amp; "", "Unknown Status")</f>
        <v>Self-Employed</v>
      </c>
    </row>
    <row r="4090" spans="1:15" x14ac:dyDescent="0.25">
      <c r="A4090" t="s">
        <v>4448</v>
      </c>
      <c r="B4090">
        <v>301965832</v>
      </c>
      <c r="C4090">
        <v>2</v>
      </c>
      <c r="D4090" s="1">
        <v>42922.238796296297</v>
      </c>
      <c r="E4090" s="1">
        <v>42922.197048611109</v>
      </c>
      <c r="F4090">
        <v>10000</v>
      </c>
      <c r="G4090">
        <v>13000</v>
      </c>
      <c r="H4090">
        <v>30</v>
      </c>
      <c r="J4090" t="s">
        <v>11</v>
      </c>
      <c r="K4090" s="2">
        <f t="shared" si="189"/>
        <v>0.3</v>
      </c>
      <c r="L4090">
        <f t="shared" si="190"/>
        <v>0</v>
      </c>
      <c r="M4090" t="str">
        <f t="shared" si="191"/>
        <v>2. Early Repeat (2-3)</v>
      </c>
      <c r="N4090" t="str">
        <f>IFERROR(INDEX(Demographics!F:F, MATCH(A4090, Demographics!A:A, 0)), "Unspecified Bank")</f>
        <v>Zenith Bank</v>
      </c>
      <c r="O4090" t="str">
        <f>IFERROR(INDEX(Demographics!H:H, MATCH(A4090, Demographics!A:A, 0)) &amp; "", "Unknown Status")</f>
        <v>Permanent</v>
      </c>
    </row>
    <row r="4091" spans="1:15" x14ac:dyDescent="0.25">
      <c r="A4091" t="s">
        <v>4449</v>
      </c>
      <c r="B4091">
        <v>301986627</v>
      </c>
      <c r="C4091">
        <v>5</v>
      </c>
      <c r="D4091" s="1">
        <v>42936.209143518521</v>
      </c>
      <c r="E4091" s="1">
        <v>42935.941145833334</v>
      </c>
      <c r="F4091">
        <v>10000</v>
      </c>
      <c r="G4091">
        <v>13000</v>
      </c>
      <c r="H4091">
        <v>30</v>
      </c>
      <c r="J4091" t="s">
        <v>23</v>
      </c>
      <c r="K4091" s="2">
        <f t="shared" si="189"/>
        <v>0.3</v>
      </c>
      <c r="L4091">
        <f t="shared" si="190"/>
        <v>1</v>
      </c>
      <c r="M4091" t="str">
        <f t="shared" si="191"/>
        <v>3. High Velocity Loyalty (4+)</v>
      </c>
      <c r="N4091" t="str">
        <f>IFERROR(INDEX(Demographics!F:F, MATCH(A4091, Demographics!A:A, 0)), "Unspecified Bank")</f>
        <v>GT Bank</v>
      </c>
      <c r="O4091" t="str">
        <f>IFERROR(INDEX(Demographics!H:H, MATCH(A4091, Demographics!A:A, 0)) &amp; "", "Unknown Status")</f>
        <v>Permanent</v>
      </c>
    </row>
    <row r="4092" spans="1:15" x14ac:dyDescent="0.25">
      <c r="A4092" t="s">
        <v>4450</v>
      </c>
      <c r="B4092">
        <v>301989731</v>
      </c>
      <c r="C4092">
        <v>10</v>
      </c>
      <c r="D4092" s="1">
        <v>42937.730636574073</v>
      </c>
      <c r="E4092" s="1">
        <v>42937.68886574074</v>
      </c>
      <c r="F4092">
        <v>30000</v>
      </c>
      <c r="G4092">
        <v>34500</v>
      </c>
      <c r="H4092">
        <v>30</v>
      </c>
      <c r="J4092" t="s">
        <v>23</v>
      </c>
      <c r="K4092" s="2">
        <f t="shared" si="189"/>
        <v>0.15</v>
      </c>
      <c r="L4092">
        <f t="shared" si="190"/>
        <v>1</v>
      </c>
      <c r="M4092" t="str">
        <f t="shared" si="191"/>
        <v>3. High Velocity Loyalty (4+)</v>
      </c>
      <c r="N4092" t="str">
        <f>IFERROR(INDEX(Demographics!F:F, MATCH(A4092, Demographics!A:A, 0)), "Unspecified Bank")</f>
        <v>Zenith Bank</v>
      </c>
      <c r="O4092" t="str">
        <f>IFERROR(INDEX(Demographics!H:H, MATCH(A4092, Demographics!A:A, 0)) &amp; "", "Unknown Status")</f>
        <v>Self-Employed</v>
      </c>
    </row>
    <row r="4093" spans="1:15" x14ac:dyDescent="0.25">
      <c r="A4093" t="s">
        <v>4451</v>
      </c>
      <c r="B4093">
        <v>302002235</v>
      </c>
      <c r="C4093">
        <v>3</v>
      </c>
      <c r="D4093" s="1">
        <v>42945.581643518519</v>
      </c>
      <c r="E4093" s="1">
        <v>42945.539895833332</v>
      </c>
      <c r="F4093">
        <v>10000</v>
      </c>
      <c r="G4093">
        <v>13000</v>
      </c>
      <c r="H4093">
        <v>30</v>
      </c>
      <c r="J4093" t="s">
        <v>23</v>
      </c>
      <c r="K4093" s="2">
        <f t="shared" si="189"/>
        <v>0.3</v>
      </c>
      <c r="L4093">
        <f t="shared" si="190"/>
        <v>1</v>
      </c>
      <c r="M4093" t="str">
        <f t="shared" si="191"/>
        <v>2. Early Repeat (2-3)</v>
      </c>
      <c r="N4093" t="str">
        <f>IFERROR(INDEX(Demographics!F:F, MATCH(A4093, Demographics!A:A, 0)), "Unspecified Bank")</f>
        <v>Unspecified Bank</v>
      </c>
      <c r="O4093" t="str">
        <f>IFERROR(INDEX(Demographics!H:H, MATCH(A4093, Demographics!A:A, 0)) &amp; "", "Unknown Status")</f>
        <v>Unknown Status</v>
      </c>
    </row>
    <row r="4094" spans="1:15" x14ac:dyDescent="0.25">
      <c r="A4094" t="s">
        <v>4452</v>
      </c>
      <c r="B4094">
        <v>301990506</v>
      </c>
      <c r="C4094">
        <v>2</v>
      </c>
      <c r="D4094" s="1">
        <v>42938.426608796297</v>
      </c>
      <c r="E4094" s="1">
        <v>42938.384710648148</v>
      </c>
      <c r="F4094">
        <v>10000</v>
      </c>
      <c r="G4094">
        <v>13000</v>
      </c>
      <c r="H4094">
        <v>30</v>
      </c>
      <c r="J4094" t="s">
        <v>23</v>
      </c>
      <c r="K4094" s="2">
        <f t="shared" si="189"/>
        <v>0.3</v>
      </c>
      <c r="L4094">
        <f t="shared" si="190"/>
        <v>1</v>
      </c>
      <c r="M4094" t="str">
        <f t="shared" si="191"/>
        <v>2. Early Repeat (2-3)</v>
      </c>
      <c r="N4094" t="str">
        <f>IFERROR(INDEX(Demographics!F:F, MATCH(A4094, Demographics!A:A, 0)), "Unspecified Bank")</f>
        <v>Unspecified Bank</v>
      </c>
      <c r="O4094" t="str">
        <f>IFERROR(INDEX(Demographics!H:H, MATCH(A4094, Demographics!A:A, 0)) &amp; "", "Unknown Status")</f>
        <v>Unknown Status</v>
      </c>
    </row>
    <row r="4095" spans="1:15" x14ac:dyDescent="0.25">
      <c r="A4095" t="s">
        <v>4453</v>
      </c>
      <c r="B4095">
        <v>301992749</v>
      </c>
      <c r="C4095">
        <v>3</v>
      </c>
      <c r="D4095" s="1">
        <v>42940.288425925923</v>
      </c>
      <c r="E4095" s="1">
        <v>42940.246678240743</v>
      </c>
      <c r="F4095">
        <v>10000</v>
      </c>
      <c r="G4095">
        <v>11500</v>
      </c>
      <c r="H4095">
        <v>15</v>
      </c>
      <c r="I4095" t="s">
        <v>4454</v>
      </c>
      <c r="J4095" t="s">
        <v>23</v>
      </c>
      <c r="K4095" s="2">
        <f t="shared" si="189"/>
        <v>0.15</v>
      </c>
      <c r="L4095">
        <f t="shared" si="190"/>
        <v>1</v>
      </c>
      <c r="M4095" t="str">
        <f t="shared" si="191"/>
        <v>2. Early Repeat (2-3)</v>
      </c>
      <c r="N4095" t="str">
        <f>IFERROR(INDEX(Demographics!F:F, MATCH(A4095, Demographics!A:A, 0)), "Unspecified Bank")</f>
        <v>Unspecified Bank</v>
      </c>
      <c r="O4095" t="str">
        <f>IFERROR(INDEX(Demographics!H:H, MATCH(A4095, Demographics!A:A, 0)) &amp; "", "Unknown Status")</f>
        <v>Unknown Status</v>
      </c>
    </row>
    <row r="4096" spans="1:15" x14ac:dyDescent="0.25">
      <c r="A4096" t="s">
        <v>4455</v>
      </c>
      <c r="B4096">
        <v>301980433</v>
      </c>
      <c r="C4096">
        <v>2</v>
      </c>
      <c r="D4096" s="1">
        <v>42932.622303240743</v>
      </c>
      <c r="E4096" s="1">
        <v>42932.580543981479</v>
      </c>
      <c r="F4096">
        <v>10000</v>
      </c>
      <c r="G4096">
        <v>11500</v>
      </c>
      <c r="H4096">
        <v>15</v>
      </c>
      <c r="J4096" t="s">
        <v>23</v>
      </c>
      <c r="K4096" s="2">
        <f t="shared" si="189"/>
        <v>0.15</v>
      </c>
      <c r="L4096">
        <f t="shared" si="190"/>
        <v>1</v>
      </c>
      <c r="M4096" t="str">
        <f t="shared" si="191"/>
        <v>2. Early Repeat (2-3)</v>
      </c>
      <c r="N4096" t="str">
        <f>IFERROR(INDEX(Demographics!F:F, MATCH(A4096, Demographics!A:A, 0)), "Unspecified Bank")</f>
        <v>First Bank</v>
      </c>
      <c r="O4096" t="str">
        <f>IFERROR(INDEX(Demographics!H:H, MATCH(A4096, Demographics!A:A, 0)) &amp; "", "Unknown Status")</f>
        <v>Permanent</v>
      </c>
    </row>
    <row r="4097" spans="1:15" x14ac:dyDescent="0.25">
      <c r="A4097" t="s">
        <v>4456</v>
      </c>
      <c r="B4097">
        <v>301972095</v>
      </c>
      <c r="C4097">
        <v>12</v>
      </c>
      <c r="D4097" s="1">
        <v>42926.842638888891</v>
      </c>
      <c r="E4097" s="1">
        <v>42926.800150462965</v>
      </c>
      <c r="F4097">
        <v>30000</v>
      </c>
      <c r="G4097">
        <v>39000</v>
      </c>
      <c r="H4097">
        <v>60</v>
      </c>
      <c r="J4097" t="s">
        <v>23</v>
      </c>
      <c r="K4097" s="2">
        <f t="shared" si="189"/>
        <v>0.3</v>
      </c>
      <c r="L4097">
        <f t="shared" si="190"/>
        <v>1</v>
      </c>
      <c r="M4097" t="str">
        <f t="shared" si="191"/>
        <v>3. High Velocity Loyalty (4+)</v>
      </c>
      <c r="N4097" t="str">
        <f>IFERROR(INDEX(Demographics!F:F, MATCH(A4097, Demographics!A:A, 0)), "Unspecified Bank")</f>
        <v>GT Bank</v>
      </c>
      <c r="O4097" t="str">
        <f>IFERROR(INDEX(Demographics!H:H, MATCH(A4097, Demographics!A:A, 0)) &amp; "", "Unknown Status")</f>
        <v>Self-Employed</v>
      </c>
    </row>
    <row r="4098" spans="1:15" x14ac:dyDescent="0.25">
      <c r="A4098" t="s">
        <v>4457</v>
      </c>
      <c r="B4098">
        <v>301981830</v>
      </c>
      <c r="C4098">
        <v>12</v>
      </c>
      <c r="D4098" s="1">
        <v>42933.540821759256</v>
      </c>
      <c r="E4098" s="1">
        <v>42933.499074074076</v>
      </c>
      <c r="F4098">
        <v>30000</v>
      </c>
      <c r="G4098">
        <v>34500</v>
      </c>
      <c r="H4098">
        <v>30</v>
      </c>
      <c r="J4098" t="s">
        <v>11</v>
      </c>
      <c r="K4098" s="2">
        <f t="shared" si="189"/>
        <v>0.15</v>
      </c>
      <c r="L4098">
        <f t="shared" si="190"/>
        <v>0</v>
      </c>
      <c r="M4098" t="str">
        <f t="shared" si="191"/>
        <v>3. High Velocity Loyalty (4+)</v>
      </c>
      <c r="N4098" t="str">
        <f>IFERROR(INDEX(Demographics!F:F, MATCH(A4098, Demographics!A:A, 0)), "Unspecified Bank")</f>
        <v>Diamond Bank</v>
      </c>
      <c r="O4098" t="str">
        <f>IFERROR(INDEX(Demographics!H:H, MATCH(A4098, Demographics!A:A, 0)) &amp; "", "Unknown Status")</f>
        <v>Self-Employed</v>
      </c>
    </row>
    <row r="4099" spans="1:15" x14ac:dyDescent="0.25">
      <c r="A4099" t="s">
        <v>4458</v>
      </c>
      <c r="B4099">
        <v>301961935</v>
      </c>
      <c r="C4099">
        <v>6</v>
      </c>
      <c r="D4099" s="1">
        <v>42919.80023148148</v>
      </c>
      <c r="E4099" s="1">
        <v>42919.7578125</v>
      </c>
      <c r="F4099">
        <v>10000</v>
      </c>
      <c r="G4099">
        <v>13000</v>
      </c>
      <c r="H4099">
        <v>30</v>
      </c>
      <c r="J4099" t="s">
        <v>23</v>
      </c>
      <c r="K4099" s="2">
        <f t="shared" ref="K4099:K4162" si="192">(G4099 - F4099) / F4099</f>
        <v>0.3</v>
      </c>
      <c r="L4099">
        <f t="shared" ref="L4099:L4162" si="193">IF(J4099="bad", 1, 0)</f>
        <v>1</v>
      </c>
      <c r="M4099" t="str">
        <f t="shared" ref="M4099:M4162" si="194">IF(C4099=1, "1. First-Time Applicant", IF(C4099&lt;=3, "2. Early Repeat (2-3)", "3. High Velocity Loyalty (4+)"))</f>
        <v>3. High Velocity Loyalty (4+)</v>
      </c>
      <c r="N4099" t="str">
        <f>IFERROR(INDEX(Demographics!F:F, MATCH(A4099, Demographics!A:A, 0)), "Unspecified Bank")</f>
        <v>Unspecified Bank</v>
      </c>
      <c r="O4099" t="str">
        <f>IFERROR(INDEX(Demographics!H:H, MATCH(A4099, Demographics!A:A, 0)) &amp; "", "Unknown Status")</f>
        <v>Unknown Status</v>
      </c>
    </row>
    <row r="4100" spans="1:15" x14ac:dyDescent="0.25">
      <c r="A4100" t="s">
        <v>4459</v>
      </c>
      <c r="B4100">
        <v>301967553</v>
      </c>
      <c r="C4100">
        <v>6</v>
      </c>
      <c r="D4100" s="1">
        <v>42923.372407407405</v>
      </c>
      <c r="E4100" s="1">
        <v>42923.330682870372</v>
      </c>
      <c r="F4100">
        <v>20000</v>
      </c>
      <c r="G4100">
        <v>24500</v>
      </c>
      <c r="H4100">
        <v>30</v>
      </c>
      <c r="J4100" t="s">
        <v>23</v>
      </c>
      <c r="K4100" s="2">
        <f t="shared" si="192"/>
        <v>0.22500000000000001</v>
      </c>
      <c r="L4100">
        <f t="shared" si="193"/>
        <v>1</v>
      </c>
      <c r="M4100" t="str">
        <f t="shared" si="194"/>
        <v>3. High Velocity Loyalty (4+)</v>
      </c>
      <c r="N4100" t="str">
        <f>IFERROR(INDEX(Demographics!F:F, MATCH(A4100, Demographics!A:A, 0)), "Unspecified Bank")</f>
        <v>Unspecified Bank</v>
      </c>
      <c r="O4100" t="str">
        <f>IFERROR(INDEX(Demographics!H:H, MATCH(A4100, Demographics!A:A, 0)) &amp; "", "Unknown Status")</f>
        <v>Unknown Status</v>
      </c>
    </row>
    <row r="4101" spans="1:15" x14ac:dyDescent="0.25">
      <c r="A4101" t="s">
        <v>4460</v>
      </c>
      <c r="B4101">
        <v>301966378</v>
      </c>
      <c r="C4101">
        <v>13</v>
      </c>
      <c r="D4101" s="1">
        <v>42922.533576388887</v>
      </c>
      <c r="E4101" s="1">
        <v>42922.491712962961</v>
      </c>
      <c r="F4101">
        <v>40000</v>
      </c>
      <c r="G4101">
        <v>48000</v>
      </c>
      <c r="H4101">
        <v>60</v>
      </c>
      <c r="J4101" t="s">
        <v>11</v>
      </c>
      <c r="K4101" s="2">
        <f t="shared" si="192"/>
        <v>0.2</v>
      </c>
      <c r="L4101">
        <f t="shared" si="193"/>
        <v>0</v>
      </c>
      <c r="M4101" t="str">
        <f t="shared" si="194"/>
        <v>3. High Velocity Loyalty (4+)</v>
      </c>
      <c r="N4101" t="str">
        <f>IFERROR(INDEX(Demographics!F:F, MATCH(A4101, Demographics!A:A, 0)), "Unspecified Bank")</f>
        <v>Access Bank</v>
      </c>
      <c r="O4101" t="str">
        <f>IFERROR(INDEX(Demographics!H:H, MATCH(A4101, Demographics!A:A, 0)) &amp; "", "Unknown Status")</f>
        <v>Permanent</v>
      </c>
    </row>
    <row r="4102" spans="1:15" x14ac:dyDescent="0.25">
      <c r="A4102" t="s">
        <v>4461</v>
      </c>
      <c r="B4102">
        <v>301971178</v>
      </c>
      <c r="C4102">
        <v>10</v>
      </c>
      <c r="D4102" s="1">
        <v>42926.456724537034</v>
      </c>
      <c r="E4102" s="1">
        <v>42926.414976851855</v>
      </c>
      <c r="F4102">
        <v>35000</v>
      </c>
      <c r="G4102">
        <v>38500</v>
      </c>
      <c r="H4102">
        <v>30</v>
      </c>
      <c r="J4102" t="s">
        <v>11</v>
      </c>
      <c r="K4102" s="2">
        <f t="shared" si="192"/>
        <v>0.1</v>
      </c>
      <c r="L4102">
        <f t="shared" si="193"/>
        <v>0</v>
      </c>
      <c r="M4102" t="str">
        <f t="shared" si="194"/>
        <v>3. High Velocity Loyalty (4+)</v>
      </c>
      <c r="N4102" t="str">
        <f>IFERROR(INDEX(Demographics!F:F, MATCH(A4102, Demographics!A:A, 0)), "Unspecified Bank")</f>
        <v>GT Bank</v>
      </c>
      <c r="O4102" t="str">
        <f>IFERROR(INDEX(Demographics!H:H, MATCH(A4102, Demographics!A:A, 0)) &amp; "", "Unknown Status")</f>
        <v>Permanent</v>
      </c>
    </row>
    <row r="4103" spans="1:15" x14ac:dyDescent="0.25">
      <c r="A4103" t="s">
        <v>4462</v>
      </c>
      <c r="B4103">
        <v>301977731</v>
      </c>
      <c r="C4103">
        <v>8</v>
      </c>
      <c r="D4103" s="1">
        <v>42930.592407407406</v>
      </c>
      <c r="E4103" s="1">
        <v>42930.550682870373</v>
      </c>
      <c r="F4103">
        <v>40000</v>
      </c>
      <c r="G4103">
        <v>44000</v>
      </c>
      <c r="H4103">
        <v>30</v>
      </c>
      <c r="J4103" t="s">
        <v>11</v>
      </c>
      <c r="K4103" s="2">
        <f t="shared" si="192"/>
        <v>0.1</v>
      </c>
      <c r="L4103">
        <f t="shared" si="193"/>
        <v>0</v>
      </c>
      <c r="M4103" t="str">
        <f t="shared" si="194"/>
        <v>3. High Velocity Loyalty (4+)</v>
      </c>
      <c r="N4103" t="str">
        <f>IFERROR(INDEX(Demographics!F:F, MATCH(A4103, Demographics!A:A, 0)), "Unspecified Bank")</f>
        <v>Access Bank</v>
      </c>
      <c r="O4103" t="str">
        <f>IFERROR(INDEX(Demographics!H:H, MATCH(A4103, Demographics!A:A, 0)) &amp; "", "Unknown Status")</f>
        <v>Permanent</v>
      </c>
    </row>
    <row r="4104" spans="1:15" x14ac:dyDescent="0.25">
      <c r="A4104" t="s">
        <v>4463</v>
      </c>
      <c r="B4104">
        <v>301974682</v>
      </c>
      <c r="C4104">
        <v>4</v>
      </c>
      <c r="D4104" s="1">
        <v>42928.597615740742</v>
      </c>
      <c r="E4104" s="1">
        <v>42928.555868055555</v>
      </c>
      <c r="F4104">
        <v>20000</v>
      </c>
      <c r="G4104">
        <v>24500</v>
      </c>
      <c r="H4104">
        <v>30</v>
      </c>
      <c r="J4104" t="s">
        <v>11</v>
      </c>
      <c r="K4104" s="2">
        <f t="shared" si="192"/>
        <v>0.22500000000000001</v>
      </c>
      <c r="L4104">
        <f t="shared" si="193"/>
        <v>0</v>
      </c>
      <c r="M4104" t="str">
        <f t="shared" si="194"/>
        <v>3. High Velocity Loyalty (4+)</v>
      </c>
      <c r="N4104" t="str">
        <f>IFERROR(INDEX(Demographics!F:F, MATCH(A4104, Demographics!A:A, 0)), "Unspecified Bank")</f>
        <v>GT Bank</v>
      </c>
      <c r="O4104" t="str">
        <f>IFERROR(INDEX(Demographics!H:H, MATCH(A4104, Demographics!A:A, 0)) &amp; "", "Unknown Status")</f>
        <v>Self-Employed</v>
      </c>
    </row>
    <row r="4105" spans="1:15" x14ac:dyDescent="0.25">
      <c r="A4105" t="s">
        <v>4464</v>
      </c>
      <c r="B4105">
        <v>301973406</v>
      </c>
      <c r="C4105">
        <v>4</v>
      </c>
      <c r="D4105" s="1">
        <v>42927.709374999999</v>
      </c>
      <c r="E4105" s="1">
        <v>42927.666921296295</v>
      </c>
      <c r="F4105">
        <v>15000</v>
      </c>
      <c r="G4105">
        <v>18375</v>
      </c>
      <c r="H4105">
        <v>30</v>
      </c>
      <c r="J4105" t="s">
        <v>11</v>
      </c>
      <c r="K4105" s="2">
        <f t="shared" si="192"/>
        <v>0.22500000000000001</v>
      </c>
      <c r="L4105">
        <f t="shared" si="193"/>
        <v>0</v>
      </c>
      <c r="M4105" t="str">
        <f t="shared" si="194"/>
        <v>3. High Velocity Loyalty (4+)</v>
      </c>
      <c r="N4105" t="str">
        <f>IFERROR(INDEX(Demographics!F:F, MATCH(A4105, Demographics!A:A, 0)), "Unspecified Bank")</f>
        <v>GT Bank</v>
      </c>
      <c r="O4105" t="str">
        <f>IFERROR(INDEX(Demographics!H:H, MATCH(A4105, Demographics!A:A, 0)) &amp; "", "Unknown Status")</f>
        <v>Permanent</v>
      </c>
    </row>
    <row r="4106" spans="1:15" x14ac:dyDescent="0.25">
      <c r="A4106" t="s">
        <v>4465</v>
      </c>
      <c r="B4106">
        <v>301971224</v>
      </c>
      <c r="C4106">
        <v>6</v>
      </c>
      <c r="D4106" s="1">
        <v>42926.48196759259</v>
      </c>
      <c r="E4106" s="1">
        <v>42926.440243055556</v>
      </c>
      <c r="F4106">
        <v>30000</v>
      </c>
      <c r="G4106">
        <v>39000</v>
      </c>
      <c r="H4106">
        <v>60</v>
      </c>
      <c r="J4106" t="s">
        <v>11</v>
      </c>
      <c r="K4106" s="2">
        <f t="shared" si="192"/>
        <v>0.3</v>
      </c>
      <c r="L4106">
        <f t="shared" si="193"/>
        <v>0</v>
      </c>
      <c r="M4106" t="str">
        <f t="shared" si="194"/>
        <v>3. High Velocity Loyalty (4+)</v>
      </c>
      <c r="N4106" t="str">
        <f>IFERROR(INDEX(Demographics!F:F, MATCH(A4106, Demographics!A:A, 0)), "Unspecified Bank")</f>
        <v>GT Bank</v>
      </c>
      <c r="O4106" t="str">
        <f>IFERROR(INDEX(Demographics!H:H, MATCH(A4106, Demographics!A:A, 0)) &amp; "", "Unknown Status")</f>
        <v/>
      </c>
    </row>
    <row r="4107" spans="1:15" x14ac:dyDescent="0.25">
      <c r="A4107" t="s">
        <v>4466</v>
      </c>
      <c r="B4107">
        <v>301986954</v>
      </c>
      <c r="C4107">
        <v>2</v>
      </c>
      <c r="D4107" s="1">
        <v>42936.340370370373</v>
      </c>
      <c r="E4107" s="1">
        <v>42936.298611111109</v>
      </c>
      <c r="F4107">
        <v>10000</v>
      </c>
      <c r="G4107">
        <v>11500</v>
      </c>
      <c r="H4107">
        <v>15</v>
      </c>
      <c r="J4107" t="s">
        <v>11</v>
      </c>
      <c r="K4107" s="2">
        <f t="shared" si="192"/>
        <v>0.15</v>
      </c>
      <c r="L4107">
        <f t="shared" si="193"/>
        <v>0</v>
      </c>
      <c r="M4107" t="str">
        <f t="shared" si="194"/>
        <v>2. Early Repeat (2-3)</v>
      </c>
      <c r="N4107" t="str">
        <f>IFERROR(INDEX(Demographics!F:F, MATCH(A4107, Demographics!A:A, 0)), "Unspecified Bank")</f>
        <v>GT Bank</v>
      </c>
      <c r="O4107" t="str">
        <f>IFERROR(INDEX(Demographics!H:H, MATCH(A4107, Demographics!A:A, 0)) &amp; "", "Unknown Status")</f>
        <v>Student</v>
      </c>
    </row>
    <row r="4108" spans="1:15" x14ac:dyDescent="0.25">
      <c r="A4108" t="s">
        <v>1331</v>
      </c>
      <c r="B4108">
        <v>301988307</v>
      </c>
      <c r="C4108">
        <v>5</v>
      </c>
      <c r="D4108" s="1">
        <v>42936.869780092595</v>
      </c>
      <c r="E4108" s="1">
        <v>42936.828009259261</v>
      </c>
      <c r="F4108">
        <v>20000</v>
      </c>
      <c r="G4108">
        <v>21750</v>
      </c>
      <c r="H4108">
        <v>15</v>
      </c>
      <c r="J4108" t="s">
        <v>11</v>
      </c>
      <c r="K4108" s="2">
        <f t="shared" si="192"/>
        <v>8.7499999999999994E-2</v>
      </c>
      <c r="L4108">
        <f t="shared" si="193"/>
        <v>0</v>
      </c>
      <c r="M4108" t="str">
        <f t="shared" si="194"/>
        <v>3. High Velocity Loyalty (4+)</v>
      </c>
      <c r="N4108" t="str">
        <f>IFERROR(INDEX(Demographics!F:F, MATCH(A4108, Demographics!A:A, 0)), "Unspecified Bank")</f>
        <v>GT Bank</v>
      </c>
      <c r="O4108" t="str">
        <f>IFERROR(INDEX(Demographics!H:H, MATCH(A4108, Demographics!A:A, 0)) &amp; "", "Unknown Status")</f>
        <v/>
      </c>
    </row>
    <row r="4109" spans="1:15" x14ac:dyDescent="0.25">
      <c r="A4109" t="s">
        <v>1249</v>
      </c>
      <c r="B4109">
        <v>301963147</v>
      </c>
      <c r="C4109">
        <v>2</v>
      </c>
      <c r="D4109" s="1">
        <v>42920.548206018517</v>
      </c>
      <c r="E4109" s="1">
        <v>42920.506469907406</v>
      </c>
      <c r="F4109">
        <v>10000</v>
      </c>
      <c r="G4109">
        <v>11500</v>
      </c>
      <c r="H4109">
        <v>15</v>
      </c>
      <c r="J4109" t="s">
        <v>11</v>
      </c>
      <c r="K4109" s="2">
        <f t="shared" si="192"/>
        <v>0.15</v>
      </c>
      <c r="L4109">
        <f t="shared" si="193"/>
        <v>0</v>
      </c>
      <c r="M4109" t="str">
        <f t="shared" si="194"/>
        <v>2. Early Repeat (2-3)</v>
      </c>
      <c r="N4109" t="str">
        <f>IFERROR(INDEX(Demographics!F:F, MATCH(A4109, Demographics!A:A, 0)), "Unspecified Bank")</f>
        <v>GT Bank</v>
      </c>
      <c r="O4109" t="str">
        <f>IFERROR(INDEX(Demographics!H:H, MATCH(A4109, Demographics!A:A, 0)) &amp; "", "Unknown Status")</f>
        <v>Permanent</v>
      </c>
    </row>
    <row r="4110" spans="1:15" x14ac:dyDescent="0.25">
      <c r="A4110" t="s">
        <v>4467</v>
      </c>
      <c r="B4110">
        <v>301973721</v>
      </c>
      <c r="C4110">
        <v>6</v>
      </c>
      <c r="D4110" s="1">
        <v>42927.865960648145</v>
      </c>
      <c r="E4110" s="1">
        <v>42927.823495370372</v>
      </c>
      <c r="F4110">
        <v>20000</v>
      </c>
      <c r="G4110">
        <v>24500</v>
      </c>
      <c r="H4110">
        <v>30</v>
      </c>
      <c r="J4110" t="s">
        <v>11</v>
      </c>
      <c r="K4110" s="2">
        <f t="shared" si="192"/>
        <v>0.22500000000000001</v>
      </c>
      <c r="L4110">
        <f t="shared" si="193"/>
        <v>0</v>
      </c>
      <c r="M4110" t="str">
        <f t="shared" si="194"/>
        <v>3. High Velocity Loyalty (4+)</v>
      </c>
      <c r="N4110" t="str">
        <f>IFERROR(INDEX(Demographics!F:F, MATCH(A4110, Demographics!A:A, 0)), "Unspecified Bank")</f>
        <v>First Bank</v>
      </c>
      <c r="O4110" t="str">
        <f>IFERROR(INDEX(Demographics!H:H, MATCH(A4110, Demographics!A:A, 0)) &amp; "", "Unknown Status")</f>
        <v>Permanent</v>
      </c>
    </row>
    <row r="4111" spans="1:15" x14ac:dyDescent="0.25">
      <c r="A4111" t="s">
        <v>4468</v>
      </c>
      <c r="B4111">
        <v>302001296</v>
      </c>
      <c r="C4111">
        <v>2</v>
      </c>
      <c r="D4111" s="1">
        <v>42944.859537037039</v>
      </c>
      <c r="E4111" s="1">
        <v>42944.817789351851</v>
      </c>
      <c r="F4111">
        <v>10000</v>
      </c>
      <c r="G4111">
        <v>11500</v>
      </c>
      <c r="H4111">
        <v>15</v>
      </c>
      <c r="J4111" t="s">
        <v>11</v>
      </c>
      <c r="K4111" s="2">
        <f t="shared" si="192"/>
        <v>0.15</v>
      </c>
      <c r="L4111">
        <f t="shared" si="193"/>
        <v>0</v>
      </c>
      <c r="M4111" t="str">
        <f t="shared" si="194"/>
        <v>2. Early Repeat (2-3)</v>
      </c>
      <c r="N4111" t="str">
        <f>IFERROR(INDEX(Demographics!F:F, MATCH(A4111, Demographics!A:A, 0)), "Unspecified Bank")</f>
        <v>GT Bank</v>
      </c>
      <c r="O4111" t="str">
        <f>IFERROR(INDEX(Demographics!H:H, MATCH(A4111, Demographics!A:A, 0)) &amp; "", "Unknown Status")</f>
        <v/>
      </c>
    </row>
    <row r="4112" spans="1:15" x14ac:dyDescent="0.25">
      <c r="A4112" t="s">
        <v>4469</v>
      </c>
      <c r="B4112">
        <v>301995108</v>
      </c>
      <c r="C4112">
        <v>13</v>
      </c>
      <c r="D4112" s="1">
        <v>42941.486504629633</v>
      </c>
      <c r="E4112" s="1">
        <v>42941.444768518515</v>
      </c>
      <c r="F4112">
        <v>50000</v>
      </c>
      <c r="G4112">
        <v>55000</v>
      </c>
      <c r="H4112">
        <v>60</v>
      </c>
      <c r="J4112" t="s">
        <v>11</v>
      </c>
      <c r="K4112" s="2">
        <f t="shared" si="192"/>
        <v>0.1</v>
      </c>
      <c r="L4112">
        <f t="shared" si="193"/>
        <v>0</v>
      </c>
      <c r="M4112" t="str">
        <f t="shared" si="194"/>
        <v>3. High Velocity Loyalty (4+)</v>
      </c>
      <c r="N4112" t="str">
        <f>IFERROR(INDEX(Demographics!F:F, MATCH(A4112, Demographics!A:A, 0)), "Unspecified Bank")</f>
        <v>GT Bank</v>
      </c>
      <c r="O4112" t="str">
        <f>IFERROR(INDEX(Demographics!H:H, MATCH(A4112, Demographics!A:A, 0)) &amp; "", "Unknown Status")</f>
        <v>Self-Employed</v>
      </c>
    </row>
    <row r="4113" spans="1:15" x14ac:dyDescent="0.25">
      <c r="A4113" t="s">
        <v>4470</v>
      </c>
      <c r="B4113">
        <v>301976000</v>
      </c>
      <c r="C4113">
        <v>6</v>
      </c>
      <c r="D4113" s="1">
        <v>42929.531145833331</v>
      </c>
      <c r="E4113" s="1">
        <v>42929.489386574074</v>
      </c>
      <c r="F4113">
        <v>10000</v>
      </c>
      <c r="G4113">
        <v>13000</v>
      </c>
      <c r="H4113">
        <v>30</v>
      </c>
      <c r="J4113" t="s">
        <v>11</v>
      </c>
      <c r="K4113" s="2">
        <f t="shared" si="192"/>
        <v>0.3</v>
      </c>
      <c r="L4113">
        <f t="shared" si="193"/>
        <v>0</v>
      </c>
      <c r="M4113" t="str">
        <f t="shared" si="194"/>
        <v>3. High Velocity Loyalty (4+)</v>
      </c>
      <c r="N4113" t="str">
        <f>IFERROR(INDEX(Demographics!F:F, MATCH(A4113, Demographics!A:A, 0)), "Unspecified Bank")</f>
        <v>Diamond Bank</v>
      </c>
      <c r="O4113" t="str">
        <f>IFERROR(INDEX(Demographics!H:H, MATCH(A4113, Demographics!A:A, 0)) &amp; "", "Unknown Status")</f>
        <v>Permanent</v>
      </c>
    </row>
    <row r="4114" spans="1:15" x14ac:dyDescent="0.25">
      <c r="A4114" t="s">
        <v>4471</v>
      </c>
      <c r="B4114">
        <v>301969197</v>
      </c>
      <c r="C4114">
        <v>3</v>
      </c>
      <c r="D4114" s="1">
        <v>42924.536249999997</v>
      </c>
      <c r="E4114" s="1">
        <v>42924.494513888887</v>
      </c>
      <c r="F4114">
        <v>10000</v>
      </c>
      <c r="G4114">
        <v>11500</v>
      </c>
      <c r="H4114">
        <v>15</v>
      </c>
      <c r="J4114" t="s">
        <v>11</v>
      </c>
      <c r="K4114" s="2">
        <f t="shared" si="192"/>
        <v>0.15</v>
      </c>
      <c r="L4114">
        <f t="shared" si="193"/>
        <v>0</v>
      </c>
      <c r="M4114" t="str">
        <f t="shared" si="194"/>
        <v>2. Early Repeat (2-3)</v>
      </c>
      <c r="N4114" t="str">
        <f>IFERROR(INDEX(Demographics!F:F, MATCH(A4114, Demographics!A:A, 0)), "Unspecified Bank")</f>
        <v>Unspecified Bank</v>
      </c>
      <c r="O4114" t="str">
        <f>IFERROR(INDEX(Demographics!H:H, MATCH(A4114, Demographics!A:A, 0)) &amp; "", "Unknown Status")</f>
        <v>Unknown Status</v>
      </c>
    </row>
    <row r="4115" spans="1:15" x14ac:dyDescent="0.25">
      <c r="A4115" t="s">
        <v>4472</v>
      </c>
      <c r="B4115">
        <v>301979009</v>
      </c>
      <c r="C4115">
        <v>4</v>
      </c>
      <c r="D4115" s="1">
        <v>42931.479710648149</v>
      </c>
      <c r="E4115" s="1">
        <v>42931.437951388885</v>
      </c>
      <c r="F4115">
        <v>10000</v>
      </c>
      <c r="G4115">
        <v>13000</v>
      </c>
      <c r="H4115">
        <v>30</v>
      </c>
      <c r="J4115" t="s">
        <v>11</v>
      </c>
      <c r="K4115" s="2">
        <f t="shared" si="192"/>
        <v>0.3</v>
      </c>
      <c r="L4115">
        <f t="shared" si="193"/>
        <v>0</v>
      </c>
      <c r="M4115" t="str">
        <f t="shared" si="194"/>
        <v>3. High Velocity Loyalty (4+)</v>
      </c>
      <c r="N4115" t="str">
        <f>IFERROR(INDEX(Demographics!F:F, MATCH(A4115, Demographics!A:A, 0)), "Unspecified Bank")</f>
        <v>Unspecified Bank</v>
      </c>
      <c r="O4115" t="str">
        <f>IFERROR(INDEX(Demographics!H:H, MATCH(A4115, Demographics!A:A, 0)) &amp; "", "Unknown Status")</f>
        <v>Unknown Status</v>
      </c>
    </row>
    <row r="4116" spans="1:15" x14ac:dyDescent="0.25">
      <c r="A4116" t="s">
        <v>2032</v>
      </c>
      <c r="B4116">
        <v>301976514</v>
      </c>
      <c r="C4116">
        <v>4</v>
      </c>
      <c r="D4116" s="1">
        <v>42929.781805555554</v>
      </c>
      <c r="E4116" s="1">
        <v>42929.739328703705</v>
      </c>
      <c r="F4116">
        <v>20000</v>
      </c>
      <c r="G4116">
        <v>24500</v>
      </c>
      <c r="H4116">
        <v>30</v>
      </c>
      <c r="J4116" t="s">
        <v>11</v>
      </c>
      <c r="K4116" s="2">
        <f t="shared" si="192"/>
        <v>0.22500000000000001</v>
      </c>
      <c r="L4116">
        <f t="shared" si="193"/>
        <v>0</v>
      </c>
      <c r="M4116" t="str">
        <f t="shared" si="194"/>
        <v>3. High Velocity Loyalty (4+)</v>
      </c>
      <c r="N4116" t="str">
        <f>IFERROR(INDEX(Demographics!F:F, MATCH(A4116, Demographics!A:A, 0)), "Unspecified Bank")</f>
        <v>Stanbic IBTC</v>
      </c>
      <c r="O4116" t="str">
        <f>IFERROR(INDEX(Demographics!H:H, MATCH(A4116, Demographics!A:A, 0)) &amp; "", "Unknown Status")</f>
        <v>Permanent</v>
      </c>
    </row>
    <row r="4117" spans="1:15" x14ac:dyDescent="0.25">
      <c r="A4117" t="s">
        <v>4473</v>
      </c>
      <c r="B4117">
        <v>301999591</v>
      </c>
      <c r="C4117">
        <v>13</v>
      </c>
      <c r="D4117" s="1">
        <v>42943.926249999997</v>
      </c>
      <c r="E4117" s="1">
        <v>42943.884525462963</v>
      </c>
      <c r="F4117">
        <v>40000</v>
      </c>
      <c r="G4117">
        <v>44000</v>
      </c>
      <c r="H4117">
        <v>30</v>
      </c>
      <c r="J4117" t="s">
        <v>23</v>
      </c>
      <c r="K4117" s="2">
        <f t="shared" si="192"/>
        <v>0.1</v>
      </c>
      <c r="L4117">
        <f t="shared" si="193"/>
        <v>1</v>
      </c>
      <c r="M4117" t="str">
        <f t="shared" si="194"/>
        <v>3. High Velocity Loyalty (4+)</v>
      </c>
      <c r="N4117" t="str">
        <f>IFERROR(INDEX(Demographics!F:F, MATCH(A4117, Demographics!A:A, 0)), "Unspecified Bank")</f>
        <v>Unspecified Bank</v>
      </c>
      <c r="O4117" t="str">
        <f>IFERROR(INDEX(Demographics!H:H, MATCH(A4117, Demographics!A:A, 0)) &amp; "", "Unknown Status")</f>
        <v>Unknown Status</v>
      </c>
    </row>
    <row r="4118" spans="1:15" x14ac:dyDescent="0.25">
      <c r="A4118" t="s">
        <v>4474</v>
      </c>
      <c r="B4118">
        <v>302003784</v>
      </c>
      <c r="C4118">
        <v>9</v>
      </c>
      <c r="D4118" s="1">
        <v>42946.76966435185</v>
      </c>
      <c r="E4118" s="1">
        <v>42946.727141203701</v>
      </c>
      <c r="F4118">
        <v>30000</v>
      </c>
      <c r="G4118">
        <v>34500</v>
      </c>
      <c r="H4118">
        <v>30</v>
      </c>
      <c r="J4118" t="s">
        <v>11</v>
      </c>
      <c r="K4118" s="2">
        <f t="shared" si="192"/>
        <v>0.15</v>
      </c>
      <c r="L4118">
        <f t="shared" si="193"/>
        <v>0</v>
      </c>
      <c r="M4118" t="str">
        <f t="shared" si="194"/>
        <v>3. High Velocity Loyalty (4+)</v>
      </c>
      <c r="N4118" t="str">
        <f>IFERROR(INDEX(Demographics!F:F, MATCH(A4118, Demographics!A:A, 0)), "Unspecified Bank")</f>
        <v>GT Bank</v>
      </c>
      <c r="O4118" t="str">
        <f>IFERROR(INDEX(Demographics!H:H, MATCH(A4118, Demographics!A:A, 0)) &amp; "", "Unknown Status")</f>
        <v/>
      </c>
    </row>
    <row r="4119" spans="1:15" x14ac:dyDescent="0.25">
      <c r="A4119" t="s">
        <v>4475</v>
      </c>
      <c r="B4119">
        <v>301965924</v>
      </c>
      <c r="C4119">
        <v>2</v>
      </c>
      <c r="D4119" s="1">
        <v>42922.324490740742</v>
      </c>
      <c r="E4119" s="1">
        <v>42922.282754629632</v>
      </c>
      <c r="F4119">
        <v>10000</v>
      </c>
      <c r="G4119">
        <v>13000</v>
      </c>
      <c r="H4119">
        <v>30</v>
      </c>
      <c r="J4119" t="s">
        <v>11</v>
      </c>
      <c r="K4119" s="2">
        <f t="shared" si="192"/>
        <v>0.3</v>
      </c>
      <c r="L4119">
        <f t="shared" si="193"/>
        <v>0</v>
      </c>
      <c r="M4119" t="str">
        <f t="shared" si="194"/>
        <v>2. Early Repeat (2-3)</v>
      </c>
      <c r="N4119" t="str">
        <f>IFERROR(INDEX(Demographics!F:F, MATCH(A4119, Demographics!A:A, 0)), "Unspecified Bank")</f>
        <v>GT Bank</v>
      </c>
      <c r="O4119" t="str">
        <f>IFERROR(INDEX(Demographics!H:H, MATCH(A4119, Demographics!A:A, 0)) &amp; "", "Unknown Status")</f>
        <v>Permanent</v>
      </c>
    </row>
    <row r="4120" spans="1:15" x14ac:dyDescent="0.25">
      <c r="A4120" t="s">
        <v>4476</v>
      </c>
      <c r="B4120">
        <v>301959869</v>
      </c>
      <c r="C4120">
        <v>5</v>
      </c>
      <c r="D4120" s="1">
        <v>42918.515694444446</v>
      </c>
      <c r="E4120" s="1">
        <v>42918.473263888889</v>
      </c>
      <c r="F4120">
        <v>10000</v>
      </c>
      <c r="G4120">
        <v>13000</v>
      </c>
      <c r="H4120">
        <v>30</v>
      </c>
      <c r="J4120" t="s">
        <v>11</v>
      </c>
      <c r="K4120" s="2">
        <f t="shared" si="192"/>
        <v>0.3</v>
      </c>
      <c r="L4120">
        <f t="shared" si="193"/>
        <v>0</v>
      </c>
      <c r="M4120" t="str">
        <f t="shared" si="194"/>
        <v>3. High Velocity Loyalty (4+)</v>
      </c>
      <c r="N4120" t="str">
        <f>IFERROR(INDEX(Demographics!F:F, MATCH(A4120, Demographics!A:A, 0)), "Unspecified Bank")</f>
        <v>GT Bank</v>
      </c>
      <c r="O4120" t="str">
        <f>IFERROR(INDEX(Demographics!H:H, MATCH(A4120, Demographics!A:A, 0)) &amp; "", "Unknown Status")</f>
        <v>Permanent</v>
      </c>
    </row>
    <row r="4121" spans="1:15" x14ac:dyDescent="0.25">
      <c r="A4121" t="s">
        <v>4477</v>
      </c>
      <c r="B4121">
        <v>301981923</v>
      </c>
      <c r="C4121">
        <v>2</v>
      </c>
      <c r="D4121" s="1">
        <v>42933.572141203702</v>
      </c>
      <c r="E4121" s="1">
        <v>42933.530405092592</v>
      </c>
      <c r="F4121">
        <v>10000</v>
      </c>
      <c r="G4121">
        <v>11500</v>
      </c>
      <c r="H4121">
        <v>15</v>
      </c>
      <c r="J4121" t="s">
        <v>11</v>
      </c>
      <c r="K4121" s="2">
        <f t="shared" si="192"/>
        <v>0.15</v>
      </c>
      <c r="L4121">
        <f t="shared" si="193"/>
        <v>0</v>
      </c>
      <c r="M4121" t="str">
        <f t="shared" si="194"/>
        <v>2. Early Repeat (2-3)</v>
      </c>
      <c r="N4121" t="str">
        <f>IFERROR(INDEX(Demographics!F:F, MATCH(A4121, Demographics!A:A, 0)), "Unspecified Bank")</f>
        <v>GT Bank</v>
      </c>
      <c r="O4121" t="str">
        <f>IFERROR(INDEX(Demographics!H:H, MATCH(A4121, Demographics!A:A, 0)) &amp; "", "Unknown Status")</f>
        <v>Permanent</v>
      </c>
    </row>
    <row r="4122" spans="1:15" x14ac:dyDescent="0.25">
      <c r="A4122" t="s">
        <v>4478</v>
      </c>
      <c r="B4122">
        <v>301973392</v>
      </c>
      <c r="C4122">
        <v>2</v>
      </c>
      <c r="D4122" s="1">
        <v>42927.703993055555</v>
      </c>
      <c r="E4122" s="1">
        <v>42927.662245370368</v>
      </c>
      <c r="F4122">
        <v>10000</v>
      </c>
      <c r="G4122">
        <v>13000</v>
      </c>
      <c r="H4122">
        <v>30</v>
      </c>
      <c r="I4122" t="s">
        <v>951</v>
      </c>
      <c r="J4122" t="s">
        <v>11</v>
      </c>
      <c r="K4122" s="2">
        <f t="shared" si="192"/>
        <v>0.3</v>
      </c>
      <c r="L4122">
        <f t="shared" si="193"/>
        <v>0</v>
      </c>
      <c r="M4122" t="str">
        <f t="shared" si="194"/>
        <v>2. Early Repeat (2-3)</v>
      </c>
      <c r="N4122" t="str">
        <f>IFERROR(INDEX(Demographics!F:F, MATCH(A4122, Demographics!A:A, 0)), "Unspecified Bank")</f>
        <v>GT Bank</v>
      </c>
      <c r="O4122" t="str">
        <f>IFERROR(INDEX(Demographics!H:H, MATCH(A4122, Demographics!A:A, 0)) &amp; "", "Unknown Status")</f>
        <v>Permanent</v>
      </c>
    </row>
    <row r="4123" spans="1:15" x14ac:dyDescent="0.25">
      <c r="A4123" t="s">
        <v>2321</v>
      </c>
      <c r="B4123">
        <v>301975984</v>
      </c>
      <c r="C4123">
        <v>2</v>
      </c>
      <c r="D4123" s="1">
        <v>42929.525219907409</v>
      </c>
      <c r="E4123" s="1">
        <v>42929.483472222222</v>
      </c>
      <c r="F4123">
        <v>10000</v>
      </c>
      <c r="G4123">
        <v>11500</v>
      </c>
      <c r="H4123">
        <v>15</v>
      </c>
      <c r="I4123" t="s">
        <v>707</v>
      </c>
      <c r="J4123" t="s">
        <v>11</v>
      </c>
      <c r="K4123" s="2">
        <f t="shared" si="192"/>
        <v>0.15</v>
      </c>
      <c r="L4123">
        <f t="shared" si="193"/>
        <v>0</v>
      </c>
      <c r="M4123" t="str">
        <f t="shared" si="194"/>
        <v>2. Early Repeat (2-3)</v>
      </c>
      <c r="N4123" t="str">
        <f>IFERROR(INDEX(Demographics!F:F, MATCH(A4123, Demographics!A:A, 0)), "Unspecified Bank")</f>
        <v>UBA</v>
      </c>
      <c r="O4123" t="str">
        <f>IFERROR(INDEX(Demographics!H:H, MATCH(A4123, Demographics!A:A, 0)) &amp; "", "Unknown Status")</f>
        <v>Permanent</v>
      </c>
    </row>
    <row r="4124" spans="1:15" x14ac:dyDescent="0.25">
      <c r="A4124" t="s">
        <v>3256</v>
      </c>
      <c r="B4124">
        <v>301982618</v>
      </c>
      <c r="C4124">
        <v>7</v>
      </c>
      <c r="D4124" s="1">
        <v>42933.837534722225</v>
      </c>
      <c r="E4124" s="1">
        <v>42933.795775462961</v>
      </c>
      <c r="F4124">
        <v>30000</v>
      </c>
      <c r="G4124">
        <v>38500.199999999997</v>
      </c>
      <c r="H4124">
        <v>60</v>
      </c>
      <c r="J4124" t="s">
        <v>11</v>
      </c>
      <c r="K4124" s="2">
        <f t="shared" si="192"/>
        <v>0.28333999999999993</v>
      </c>
      <c r="L4124">
        <f t="shared" si="193"/>
        <v>0</v>
      </c>
      <c r="M4124" t="str">
        <f t="shared" si="194"/>
        <v>3. High Velocity Loyalty (4+)</v>
      </c>
      <c r="N4124" t="str">
        <f>IFERROR(INDEX(Demographics!F:F, MATCH(A4124, Demographics!A:A, 0)), "Unspecified Bank")</f>
        <v>GT Bank</v>
      </c>
      <c r="O4124" t="str">
        <f>IFERROR(INDEX(Demographics!H:H, MATCH(A4124, Demographics!A:A, 0)) &amp; "", "Unknown Status")</f>
        <v/>
      </c>
    </row>
    <row r="4125" spans="1:15" x14ac:dyDescent="0.25">
      <c r="A4125" t="s">
        <v>4479</v>
      </c>
      <c r="B4125">
        <v>301960702</v>
      </c>
      <c r="C4125">
        <v>4</v>
      </c>
      <c r="D4125" s="1">
        <v>42919.395127314812</v>
      </c>
      <c r="E4125" s="1">
        <v>42919.353402777779</v>
      </c>
      <c r="F4125">
        <v>20000</v>
      </c>
      <c r="G4125">
        <v>24500</v>
      </c>
      <c r="H4125">
        <v>30</v>
      </c>
      <c r="J4125" t="s">
        <v>11</v>
      </c>
      <c r="K4125" s="2">
        <f t="shared" si="192"/>
        <v>0.22500000000000001</v>
      </c>
      <c r="L4125">
        <f t="shared" si="193"/>
        <v>0</v>
      </c>
      <c r="M4125" t="str">
        <f t="shared" si="194"/>
        <v>3. High Velocity Loyalty (4+)</v>
      </c>
      <c r="N4125" t="str">
        <f>IFERROR(INDEX(Demographics!F:F, MATCH(A4125, Demographics!A:A, 0)), "Unspecified Bank")</f>
        <v>Skye Bank</v>
      </c>
      <c r="O4125" t="str">
        <f>IFERROR(INDEX(Demographics!H:H, MATCH(A4125, Demographics!A:A, 0)) &amp; "", "Unknown Status")</f>
        <v>Permanent</v>
      </c>
    </row>
    <row r="4126" spans="1:15" x14ac:dyDescent="0.25">
      <c r="A4126" t="s">
        <v>4480</v>
      </c>
      <c r="B4126">
        <v>301988092</v>
      </c>
      <c r="C4126">
        <v>3</v>
      </c>
      <c r="D4126" s="1">
        <v>42936.767245370371</v>
      </c>
      <c r="E4126" s="1">
        <v>42936.725497685184</v>
      </c>
      <c r="F4126">
        <v>10000</v>
      </c>
      <c r="G4126">
        <v>13000</v>
      </c>
      <c r="H4126">
        <v>30</v>
      </c>
      <c r="I4126" t="s">
        <v>4481</v>
      </c>
      <c r="J4126" t="s">
        <v>11</v>
      </c>
      <c r="K4126" s="2">
        <f t="shared" si="192"/>
        <v>0.3</v>
      </c>
      <c r="L4126">
        <f t="shared" si="193"/>
        <v>0</v>
      </c>
      <c r="M4126" t="str">
        <f t="shared" si="194"/>
        <v>2. Early Repeat (2-3)</v>
      </c>
      <c r="N4126" t="str">
        <f>IFERROR(INDEX(Demographics!F:F, MATCH(A4126, Demographics!A:A, 0)), "Unspecified Bank")</f>
        <v>FCMB</v>
      </c>
      <c r="O4126" t="str">
        <f>IFERROR(INDEX(Demographics!H:H, MATCH(A4126, Demographics!A:A, 0)) &amp; "", "Unknown Status")</f>
        <v/>
      </c>
    </row>
    <row r="4127" spans="1:15" x14ac:dyDescent="0.25">
      <c r="A4127" t="s">
        <v>4482</v>
      </c>
      <c r="B4127">
        <v>301958565</v>
      </c>
      <c r="C4127">
        <v>2</v>
      </c>
      <c r="D4127" s="1">
        <v>42917.268888888888</v>
      </c>
      <c r="E4127" s="1">
        <v>42917.226435185185</v>
      </c>
      <c r="F4127">
        <v>10000</v>
      </c>
      <c r="G4127">
        <v>13000</v>
      </c>
      <c r="H4127">
        <v>30</v>
      </c>
      <c r="J4127" t="s">
        <v>11</v>
      </c>
      <c r="K4127" s="2">
        <f t="shared" si="192"/>
        <v>0.3</v>
      </c>
      <c r="L4127">
        <f t="shared" si="193"/>
        <v>0</v>
      </c>
      <c r="M4127" t="str">
        <f t="shared" si="194"/>
        <v>2. Early Repeat (2-3)</v>
      </c>
      <c r="N4127" t="str">
        <f>IFERROR(INDEX(Demographics!F:F, MATCH(A4127, Demographics!A:A, 0)), "Unspecified Bank")</f>
        <v>First Bank</v>
      </c>
      <c r="O4127" t="str">
        <f>IFERROR(INDEX(Demographics!H:H, MATCH(A4127, Demographics!A:A, 0)) &amp; "", "Unknown Status")</f>
        <v>Permanent</v>
      </c>
    </row>
    <row r="4128" spans="1:15" x14ac:dyDescent="0.25">
      <c r="A4128" t="s">
        <v>4483</v>
      </c>
      <c r="B4128">
        <v>301982196</v>
      </c>
      <c r="C4128">
        <v>2</v>
      </c>
      <c r="D4128" s="1">
        <v>42933.665173611109</v>
      </c>
      <c r="E4128" s="1">
        <v>42933.623414351852</v>
      </c>
      <c r="F4128">
        <v>10000</v>
      </c>
      <c r="G4128">
        <v>11500</v>
      </c>
      <c r="H4128">
        <v>15</v>
      </c>
      <c r="J4128" t="s">
        <v>11</v>
      </c>
      <c r="K4128" s="2">
        <f t="shared" si="192"/>
        <v>0.15</v>
      </c>
      <c r="L4128">
        <f t="shared" si="193"/>
        <v>0</v>
      </c>
      <c r="M4128" t="str">
        <f t="shared" si="194"/>
        <v>2. Early Repeat (2-3)</v>
      </c>
      <c r="N4128" t="str">
        <f>IFERROR(INDEX(Demographics!F:F, MATCH(A4128, Demographics!A:A, 0)), "Unspecified Bank")</f>
        <v>First Bank</v>
      </c>
      <c r="O4128" t="str">
        <f>IFERROR(INDEX(Demographics!H:H, MATCH(A4128, Demographics!A:A, 0)) &amp; "", "Unknown Status")</f>
        <v>Student</v>
      </c>
    </row>
    <row r="4129" spans="1:15" x14ac:dyDescent="0.25">
      <c r="A4129" t="s">
        <v>4484</v>
      </c>
      <c r="B4129">
        <v>301973336</v>
      </c>
      <c r="C4129">
        <v>7</v>
      </c>
      <c r="D4129" s="1">
        <v>42927.681064814817</v>
      </c>
      <c r="E4129" s="1">
        <v>42927.639340277776</v>
      </c>
      <c r="F4129">
        <v>30000</v>
      </c>
      <c r="G4129">
        <v>34500</v>
      </c>
      <c r="H4129">
        <v>30</v>
      </c>
      <c r="J4129" t="s">
        <v>11</v>
      </c>
      <c r="K4129" s="2">
        <f t="shared" si="192"/>
        <v>0.15</v>
      </c>
      <c r="L4129">
        <f t="shared" si="193"/>
        <v>0</v>
      </c>
      <c r="M4129" t="str">
        <f t="shared" si="194"/>
        <v>3. High Velocity Loyalty (4+)</v>
      </c>
      <c r="N4129" t="str">
        <f>IFERROR(INDEX(Demographics!F:F, MATCH(A4129, Demographics!A:A, 0)), "Unspecified Bank")</f>
        <v>First Bank</v>
      </c>
      <c r="O4129" t="str">
        <f>IFERROR(INDEX(Demographics!H:H, MATCH(A4129, Demographics!A:A, 0)) &amp; "", "Unknown Status")</f>
        <v>Permanent</v>
      </c>
    </row>
    <row r="4130" spans="1:15" x14ac:dyDescent="0.25">
      <c r="A4130" t="s">
        <v>4485</v>
      </c>
      <c r="B4130">
        <v>301967078</v>
      </c>
      <c r="C4130">
        <v>5</v>
      </c>
      <c r="D4130" s="1">
        <v>42922.853703703702</v>
      </c>
      <c r="E4130" s="1">
        <v>42922.811874999999</v>
      </c>
      <c r="F4130">
        <v>20000</v>
      </c>
      <c r="G4130">
        <v>24500</v>
      </c>
      <c r="H4130">
        <v>30</v>
      </c>
      <c r="J4130" t="s">
        <v>23</v>
      </c>
      <c r="K4130" s="2">
        <f t="shared" si="192"/>
        <v>0.22500000000000001</v>
      </c>
      <c r="L4130">
        <f t="shared" si="193"/>
        <v>1</v>
      </c>
      <c r="M4130" t="str">
        <f t="shared" si="194"/>
        <v>3. High Velocity Loyalty (4+)</v>
      </c>
      <c r="N4130" t="str">
        <f>IFERROR(INDEX(Demographics!F:F, MATCH(A4130, Demographics!A:A, 0)), "Unspecified Bank")</f>
        <v>Zenith Bank</v>
      </c>
      <c r="O4130" t="str">
        <f>IFERROR(INDEX(Demographics!H:H, MATCH(A4130, Demographics!A:A, 0)) &amp; "", "Unknown Status")</f>
        <v>Permanent</v>
      </c>
    </row>
    <row r="4131" spans="1:15" x14ac:dyDescent="0.25">
      <c r="A4131" t="s">
        <v>4486</v>
      </c>
      <c r="B4131">
        <v>301973001</v>
      </c>
      <c r="C4131">
        <v>2</v>
      </c>
      <c r="D4131" s="1">
        <v>42927.549583333333</v>
      </c>
      <c r="E4131" s="1">
        <v>42927.507835648146</v>
      </c>
      <c r="F4131">
        <v>10000</v>
      </c>
      <c r="G4131">
        <v>11500</v>
      </c>
      <c r="H4131">
        <v>15</v>
      </c>
      <c r="I4131" t="s">
        <v>4487</v>
      </c>
      <c r="J4131" t="s">
        <v>11</v>
      </c>
      <c r="K4131" s="2">
        <f t="shared" si="192"/>
        <v>0.15</v>
      </c>
      <c r="L4131">
        <f t="shared" si="193"/>
        <v>0</v>
      </c>
      <c r="M4131" t="str">
        <f t="shared" si="194"/>
        <v>2. Early Repeat (2-3)</v>
      </c>
      <c r="N4131" t="str">
        <f>IFERROR(INDEX(Demographics!F:F, MATCH(A4131, Demographics!A:A, 0)), "Unspecified Bank")</f>
        <v>GT Bank</v>
      </c>
      <c r="O4131" t="str">
        <f>IFERROR(INDEX(Demographics!H:H, MATCH(A4131, Demographics!A:A, 0)) &amp; "", "Unknown Status")</f>
        <v/>
      </c>
    </row>
    <row r="4132" spans="1:15" x14ac:dyDescent="0.25">
      <c r="A4132" t="s">
        <v>4488</v>
      </c>
      <c r="B4132">
        <v>301986712</v>
      </c>
      <c r="C4132">
        <v>4</v>
      </c>
      <c r="D4132" s="1">
        <v>42936.460925925923</v>
      </c>
      <c r="E4132" s="1">
        <v>42936.065300925926</v>
      </c>
      <c r="F4132">
        <v>10000</v>
      </c>
      <c r="G4132">
        <v>13000</v>
      </c>
      <c r="H4132">
        <v>30</v>
      </c>
      <c r="J4132" t="s">
        <v>23</v>
      </c>
      <c r="K4132" s="2">
        <f t="shared" si="192"/>
        <v>0.3</v>
      </c>
      <c r="L4132">
        <f t="shared" si="193"/>
        <v>1</v>
      </c>
      <c r="M4132" t="str">
        <f t="shared" si="194"/>
        <v>3. High Velocity Loyalty (4+)</v>
      </c>
      <c r="N4132" t="str">
        <f>IFERROR(INDEX(Demographics!F:F, MATCH(A4132, Demographics!A:A, 0)), "Unspecified Bank")</f>
        <v>EcoBank</v>
      </c>
      <c r="O4132" t="str">
        <f>IFERROR(INDEX(Demographics!H:H, MATCH(A4132, Demographics!A:A, 0)) &amp; "", "Unknown Status")</f>
        <v>Self-Employed</v>
      </c>
    </row>
    <row r="4133" spans="1:15" x14ac:dyDescent="0.25">
      <c r="A4133" t="s">
        <v>4489</v>
      </c>
      <c r="B4133">
        <v>301966312</v>
      </c>
      <c r="C4133">
        <v>16</v>
      </c>
      <c r="D4133" s="1">
        <v>42922.501481481479</v>
      </c>
      <c r="E4133" s="1">
        <v>42922.459745370368</v>
      </c>
      <c r="F4133">
        <v>40000</v>
      </c>
      <c r="G4133">
        <v>44000</v>
      </c>
      <c r="H4133">
        <v>30</v>
      </c>
      <c r="J4133" t="s">
        <v>11</v>
      </c>
      <c r="K4133" s="2">
        <f t="shared" si="192"/>
        <v>0.1</v>
      </c>
      <c r="L4133">
        <f t="shared" si="193"/>
        <v>0</v>
      </c>
      <c r="M4133" t="str">
        <f t="shared" si="194"/>
        <v>3. High Velocity Loyalty (4+)</v>
      </c>
      <c r="N4133" t="str">
        <f>IFERROR(INDEX(Demographics!F:F, MATCH(A4133, Demographics!A:A, 0)), "Unspecified Bank")</f>
        <v>Unspecified Bank</v>
      </c>
      <c r="O4133" t="str">
        <f>IFERROR(INDEX(Demographics!H:H, MATCH(A4133, Demographics!A:A, 0)) &amp; "", "Unknown Status")</f>
        <v>Unknown Status</v>
      </c>
    </row>
    <row r="4134" spans="1:15" x14ac:dyDescent="0.25">
      <c r="A4134" t="s">
        <v>4490</v>
      </c>
      <c r="B4134">
        <v>301973666</v>
      </c>
      <c r="C4134">
        <v>2</v>
      </c>
      <c r="D4134" s="1">
        <v>42927.838136574072</v>
      </c>
      <c r="E4134" s="1">
        <v>42927.795659722222</v>
      </c>
      <c r="F4134">
        <v>10000</v>
      </c>
      <c r="G4134">
        <v>13000</v>
      </c>
      <c r="H4134">
        <v>30</v>
      </c>
      <c r="J4134" t="s">
        <v>11</v>
      </c>
      <c r="K4134" s="2">
        <f t="shared" si="192"/>
        <v>0.3</v>
      </c>
      <c r="L4134">
        <f t="shared" si="193"/>
        <v>0</v>
      </c>
      <c r="M4134" t="str">
        <f t="shared" si="194"/>
        <v>2. Early Repeat (2-3)</v>
      </c>
      <c r="N4134" t="str">
        <f>IFERROR(INDEX(Demographics!F:F, MATCH(A4134, Demographics!A:A, 0)), "Unspecified Bank")</f>
        <v>Unspecified Bank</v>
      </c>
      <c r="O4134" t="str">
        <f>IFERROR(INDEX(Demographics!H:H, MATCH(A4134, Demographics!A:A, 0)) &amp; "", "Unknown Status")</f>
        <v>Unknown Status</v>
      </c>
    </row>
    <row r="4135" spans="1:15" x14ac:dyDescent="0.25">
      <c r="A4135" t="s">
        <v>4491</v>
      </c>
      <c r="B4135">
        <v>301998871</v>
      </c>
      <c r="C4135">
        <v>9</v>
      </c>
      <c r="D4135" s="1">
        <v>42943.59579861111</v>
      </c>
      <c r="E4135" s="1">
        <v>42943.554062499999</v>
      </c>
      <c r="F4135">
        <v>20000</v>
      </c>
      <c r="G4135">
        <v>24500</v>
      </c>
      <c r="H4135">
        <v>30</v>
      </c>
      <c r="J4135" t="s">
        <v>11</v>
      </c>
      <c r="K4135" s="2">
        <f t="shared" si="192"/>
        <v>0.22500000000000001</v>
      </c>
      <c r="L4135">
        <f t="shared" si="193"/>
        <v>0</v>
      </c>
      <c r="M4135" t="str">
        <f t="shared" si="194"/>
        <v>3. High Velocity Loyalty (4+)</v>
      </c>
      <c r="N4135" t="str">
        <f>IFERROR(INDEX(Demographics!F:F, MATCH(A4135, Demographics!A:A, 0)), "Unspecified Bank")</f>
        <v>Unspecified Bank</v>
      </c>
      <c r="O4135" t="str">
        <f>IFERROR(INDEX(Demographics!H:H, MATCH(A4135, Demographics!A:A, 0)) &amp; "", "Unknown Status")</f>
        <v>Unknown Status</v>
      </c>
    </row>
    <row r="4136" spans="1:15" x14ac:dyDescent="0.25">
      <c r="A4136" t="s">
        <v>4492</v>
      </c>
      <c r="B4136">
        <v>301960507</v>
      </c>
      <c r="C4136">
        <v>5</v>
      </c>
      <c r="D4136" s="1">
        <v>42919.240011574075</v>
      </c>
      <c r="E4136" s="1">
        <v>42919.198263888888</v>
      </c>
      <c r="F4136">
        <v>20000</v>
      </c>
      <c r="G4136">
        <v>24500</v>
      </c>
      <c r="H4136">
        <v>30</v>
      </c>
      <c r="J4136" t="s">
        <v>11</v>
      </c>
      <c r="K4136" s="2">
        <f t="shared" si="192"/>
        <v>0.22500000000000001</v>
      </c>
      <c r="L4136">
        <f t="shared" si="193"/>
        <v>0</v>
      </c>
      <c r="M4136" t="str">
        <f t="shared" si="194"/>
        <v>3. High Velocity Loyalty (4+)</v>
      </c>
      <c r="N4136" t="str">
        <f>IFERROR(INDEX(Demographics!F:F, MATCH(A4136, Demographics!A:A, 0)), "Unspecified Bank")</f>
        <v>Access Bank</v>
      </c>
      <c r="O4136" t="str">
        <f>IFERROR(INDEX(Demographics!H:H, MATCH(A4136, Demographics!A:A, 0)) &amp; "", "Unknown Status")</f>
        <v>Permanent</v>
      </c>
    </row>
    <row r="4137" spans="1:15" x14ac:dyDescent="0.25">
      <c r="A4137" t="s">
        <v>4493</v>
      </c>
      <c r="B4137">
        <v>301991618</v>
      </c>
      <c r="C4137">
        <v>6</v>
      </c>
      <c r="D4137" s="1">
        <v>42939.382060185184</v>
      </c>
      <c r="E4137" s="1">
        <v>42939.340046296296</v>
      </c>
      <c r="F4137">
        <v>30000</v>
      </c>
      <c r="G4137">
        <v>39000</v>
      </c>
      <c r="H4137">
        <v>60</v>
      </c>
      <c r="J4137" t="s">
        <v>11</v>
      </c>
      <c r="K4137" s="2">
        <f t="shared" si="192"/>
        <v>0.3</v>
      </c>
      <c r="L4137">
        <f t="shared" si="193"/>
        <v>0</v>
      </c>
      <c r="M4137" t="str">
        <f t="shared" si="194"/>
        <v>3. High Velocity Loyalty (4+)</v>
      </c>
      <c r="N4137" t="str">
        <f>IFERROR(INDEX(Demographics!F:F, MATCH(A4137, Demographics!A:A, 0)), "Unspecified Bank")</f>
        <v>Diamond Bank</v>
      </c>
      <c r="O4137" t="str">
        <f>IFERROR(INDEX(Demographics!H:H, MATCH(A4137, Demographics!A:A, 0)) &amp; "", "Unknown Status")</f>
        <v>Permanent</v>
      </c>
    </row>
    <row r="4138" spans="1:15" x14ac:dyDescent="0.25">
      <c r="A4138" t="s">
        <v>4494</v>
      </c>
      <c r="B4138">
        <v>301987324</v>
      </c>
      <c r="C4138">
        <v>3</v>
      </c>
      <c r="D4138" s="1">
        <v>42936.479699074072</v>
      </c>
      <c r="E4138" s="1">
        <v>42936.437951388885</v>
      </c>
      <c r="F4138">
        <v>10000</v>
      </c>
      <c r="G4138">
        <v>11500</v>
      </c>
      <c r="H4138">
        <v>15</v>
      </c>
      <c r="J4138" t="s">
        <v>11</v>
      </c>
      <c r="K4138" s="2">
        <f t="shared" si="192"/>
        <v>0.15</v>
      </c>
      <c r="L4138">
        <f t="shared" si="193"/>
        <v>0</v>
      </c>
      <c r="M4138" t="str">
        <f t="shared" si="194"/>
        <v>2. Early Repeat (2-3)</v>
      </c>
      <c r="N4138" t="str">
        <f>IFERROR(INDEX(Demographics!F:F, MATCH(A4138, Demographics!A:A, 0)), "Unspecified Bank")</f>
        <v>Access Bank</v>
      </c>
      <c r="O4138" t="str">
        <f>IFERROR(INDEX(Demographics!H:H, MATCH(A4138, Demographics!A:A, 0)) &amp; "", "Unknown Status")</f>
        <v>Permanent</v>
      </c>
    </row>
    <row r="4139" spans="1:15" x14ac:dyDescent="0.25">
      <c r="A4139" t="s">
        <v>4495</v>
      </c>
      <c r="B4139">
        <v>301969290</v>
      </c>
      <c r="C4139">
        <v>2</v>
      </c>
      <c r="D4139" s="1">
        <v>42924.597372685188</v>
      </c>
      <c r="E4139" s="1">
        <v>42924.555648148147</v>
      </c>
      <c r="F4139">
        <v>10000</v>
      </c>
      <c r="G4139">
        <v>11500</v>
      </c>
      <c r="H4139">
        <v>15</v>
      </c>
      <c r="J4139" t="s">
        <v>11</v>
      </c>
      <c r="K4139" s="2">
        <f t="shared" si="192"/>
        <v>0.15</v>
      </c>
      <c r="L4139">
        <f t="shared" si="193"/>
        <v>0</v>
      </c>
      <c r="M4139" t="str">
        <f t="shared" si="194"/>
        <v>2. Early Repeat (2-3)</v>
      </c>
      <c r="N4139" t="str">
        <f>IFERROR(INDEX(Demographics!F:F, MATCH(A4139, Demographics!A:A, 0)), "Unspecified Bank")</f>
        <v>Unspecified Bank</v>
      </c>
      <c r="O4139" t="str">
        <f>IFERROR(INDEX(Demographics!H:H, MATCH(A4139, Demographics!A:A, 0)) &amp; "", "Unknown Status")</f>
        <v>Unknown Status</v>
      </c>
    </row>
    <row r="4140" spans="1:15" x14ac:dyDescent="0.25">
      <c r="A4140" t="s">
        <v>4496</v>
      </c>
      <c r="B4140">
        <v>301981772</v>
      </c>
      <c r="C4140">
        <v>12</v>
      </c>
      <c r="D4140" s="1">
        <v>42933.51934027778</v>
      </c>
      <c r="E4140" s="1">
        <v>42933.477592592593</v>
      </c>
      <c r="F4140">
        <v>20000</v>
      </c>
      <c r="G4140">
        <v>22000</v>
      </c>
      <c r="H4140">
        <v>30</v>
      </c>
      <c r="J4140" t="s">
        <v>11</v>
      </c>
      <c r="K4140" s="2">
        <f t="shared" si="192"/>
        <v>0.1</v>
      </c>
      <c r="L4140">
        <f t="shared" si="193"/>
        <v>0</v>
      </c>
      <c r="M4140" t="str">
        <f t="shared" si="194"/>
        <v>3. High Velocity Loyalty (4+)</v>
      </c>
      <c r="N4140" t="str">
        <f>IFERROR(INDEX(Demographics!F:F, MATCH(A4140, Demographics!A:A, 0)), "Unspecified Bank")</f>
        <v>UBA</v>
      </c>
      <c r="O4140" t="str">
        <f>IFERROR(INDEX(Demographics!H:H, MATCH(A4140, Demographics!A:A, 0)) &amp; "", "Unknown Status")</f>
        <v>Self-Employed</v>
      </c>
    </row>
    <row r="4141" spans="1:15" x14ac:dyDescent="0.25">
      <c r="A4141" t="s">
        <v>4497</v>
      </c>
      <c r="B4141">
        <v>301964873</v>
      </c>
      <c r="C4141">
        <v>9</v>
      </c>
      <c r="D4141" s="1">
        <v>42921.568530092591</v>
      </c>
      <c r="E4141" s="1">
        <v>42921.52679398148</v>
      </c>
      <c r="F4141">
        <v>50000</v>
      </c>
      <c r="G4141">
        <v>57500</v>
      </c>
      <c r="H4141">
        <v>90</v>
      </c>
      <c r="J4141" t="s">
        <v>23</v>
      </c>
      <c r="K4141" s="2">
        <f t="shared" si="192"/>
        <v>0.15</v>
      </c>
      <c r="L4141">
        <f t="shared" si="193"/>
        <v>1</v>
      </c>
      <c r="M4141" t="str">
        <f t="shared" si="194"/>
        <v>3. High Velocity Loyalty (4+)</v>
      </c>
      <c r="N4141" t="str">
        <f>IFERROR(INDEX(Demographics!F:F, MATCH(A4141, Demographics!A:A, 0)), "Unspecified Bank")</f>
        <v>Access Bank</v>
      </c>
      <c r="O4141" t="str">
        <f>IFERROR(INDEX(Demographics!H:H, MATCH(A4141, Demographics!A:A, 0)) &amp; "", "Unknown Status")</f>
        <v>Permanent</v>
      </c>
    </row>
    <row r="4142" spans="1:15" x14ac:dyDescent="0.25">
      <c r="A4142" t="s">
        <v>4498</v>
      </c>
      <c r="B4142">
        <v>301959045</v>
      </c>
      <c r="C4142">
        <v>5</v>
      </c>
      <c r="D4142" s="1">
        <v>42917.627523148149</v>
      </c>
      <c r="E4142" s="1">
        <v>42917.585775462961</v>
      </c>
      <c r="F4142">
        <v>10000</v>
      </c>
      <c r="G4142">
        <v>13000</v>
      </c>
      <c r="H4142">
        <v>30</v>
      </c>
      <c r="J4142" t="s">
        <v>23</v>
      </c>
      <c r="K4142" s="2">
        <f t="shared" si="192"/>
        <v>0.3</v>
      </c>
      <c r="L4142">
        <f t="shared" si="193"/>
        <v>1</v>
      </c>
      <c r="M4142" t="str">
        <f t="shared" si="194"/>
        <v>3. High Velocity Loyalty (4+)</v>
      </c>
      <c r="N4142" t="str">
        <f>IFERROR(INDEX(Demographics!F:F, MATCH(A4142, Demographics!A:A, 0)), "Unspecified Bank")</f>
        <v>Unspecified Bank</v>
      </c>
      <c r="O4142" t="str">
        <f>IFERROR(INDEX(Demographics!H:H, MATCH(A4142, Demographics!A:A, 0)) &amp; "", "Unknown Status")</f>
        <v>Unknown Status</v>
      </c>
    </row>
    <row r="4143" spans="1:15" x14ac:dyDescent="0.25">
      <c r="A4143" t="s">
        <v>4499</v>
      </c>
      <c r="B4143">
        <v>301993544</v>
      </c>
      <c r="C4143">
        <v>5</v>
      </c>
      <c r="D4143" s="1">
        <v>42940.611342592594</v>
      </c>
      <c r="E4143" s="1">
        <v>42940.569502314815</v>
      </c>
      <c r="F4143">
        <v>20000</v>
      </c>
      <c r="G4143">
        <v>24500</v>
      </c>
      <c r="H4143">
        <v>30</v>
      </c>
      <c r="J4143" t="s">
        <v>11</v>
      </c>
      <c r="K4143" s="2">
        <f t="shared" si="192"/>
        <v>0.22500000000000001</v>
      </c>
      <c r="L4143">
        <f t="shared" si="193"/>
        <v>0</v>
      </c>
      <c r="M4143" t="str">
        <f t="shared" si="194"/>
        <v>3. High Velocity Loyalty (4+)</v>
      </c>
      <c r="N4143" t="str">
        <f>IFERROR(INDEX(Demographics!F:F, MATCH(A4143, Demographics!A:A, 0)), "Unspecified Bank")</f>
        <v>GT Bank</v>
      </c>
      <c r="O4143" t="str">
        <f>IFERROR(INDEX(Demographics!H:H, MATCH(A4143, Demographics!A:A, 0)) &amp; "", "Unknown Status")</f>
        <v>Permanent</v>
      </c>
    </row>
    <row r="4144" spans="1:15" x14ac:dyDescent="0.25">
      <c r="A4144" t="s">
        <v>4500</v>
      </c>
      <c r="B4144">
        <v>301973949</v>
      </c>
      <c r="C4144">
        <v>5</v>
      </c>
      <c r="D4144" s="1">
        <v>42928.075624999998</v>
      </c>
      <c r="E4144" s="1">
        <v>42928.033854166664</v>
      </c>
      <c r="F4144">
        <v>20000</v>
      </c>
      <c r="G4144">
        <v>24500</v>
      </c>
      <c r="H4144">
        <v>30</v>
      </c>
      <c r="J4144" t="s">
        <v>11</v>
      </c>
      <c r="K4144" s="2">
        <f t="shared" si="192"/>
        <v>0.22500000000000001</v>
      </c>
      <c r="L4144">
        <f t="shared" si="193"/>
        <v>0</v>
      </c>
      <c r="M4144" t="str">
        <f t="shared" si="194"/>
        <v>3. High Velocity Loyalty (4+)</v>
      </c>
      <c r="N4144" t="str">
        <f>IFERROR(INDEX(Demographics!F:F, MATCH(A4144, Demographics!A:A, 0)), "Unspecified Bank")</f>
        <v>Sterling Bank</v>
      </c>
      <c r="O4144" t="str">
        <f>IFERROR(INDEX(Demographics!H:H, MATCH(A4144, Demographics!A:A, 0)) &amp; "", "Unknown Status")</f>
        <v>Permanent</v>
      </c>
    </row>
    <row r="4145" spans="1:15" x14ac:dyDescent="0.25">
      <c r="A4145" t="s">
        <v>4501</v>
      </c>
      <c r="B4145">
        <v>301994756</v>
      </c>
      <c r="C4145">
        <v>5</v>
      </c>
      <c r="D4145" s="1">
        <v>42941.347314814811</v>
      </c>
      <c r="E4145" s="1">
        <v>42941.305196759262</v>
      </c>
      <c r="F4145">
        <v>20000</v>
      </c>
      <c r="G4145">
        <v>24500</v>
      </c>
      <c r="H4145">
        <v>30</v>
      </c>
      <c r="J4145" t="s">
        <v>11</v>
      </c>
      <c r="K4145" s="2">
        <f t="shared" si="192"/>
        <v>0.22500000000000001</v>
      </c>
      <c r="L4145">
        <f t="shared" si="193"/>
        <v>0</v>
      </c>
      <c r="M4145" t="str">
        <f t="shared" si="194"/>
        <v>3. High Velocity Loyalty (4+)</v>
      </c>
      <c r="N4145" t="str">
        <f>IFERROR(INDEX(Demographics!F:F, MATCH(A4145, Demographics!A:A, 0)), "Unspecified Bank")</f>
        <v>UBA</v>
      </c>
      <c r="O4145" t="str">
        <f>IFERROR(INDEX(Demographics!H:H, MATCH(A4145, Demographics!A:A, 0)) &amp; "", "Unknown Status")</f>
        <v>Permanent</v>
      </c>
    </row>
    <row r="4146" spans="1:15" x14ac:dyDescent="0.25">
      <c r="A4146" t="s">
        <v>4502</v>
      </c>
      <c r="B4146">
        <v>301996865</v>
      </c>
      <c r="C4146">
        <v>2</v>
      </c>
      <c r="D4146" s="1">
        <v>42942.52107638889</v>
      </c>
      <c r="E4146" s="1">
        <v>42942.479328703703</v>
      </c>
      <c r="F4146">
        <v>10000</v>
      </c>
      <c r="G4146">
        <v>11500</v>
      </c>
      <c r="H4146">
        <v>15</v>
      </c>
      <c r="J4146" t="s">
        <v>11</v>
      </c>
      <c r="K4146" s="2">
        <f t="shared" si="192"/>
        <v>0.15</v>
      </c>
      <c r="L4146">
        <f t="shared" si="193"/>
        <v>0</v>
      </c>
      <c r="M4146" t="str">
        <f t="shared" si="194"/>
        <v>2. Early Repeat (2-3)</v>
      </c>
      <c r="N4146" t="str">
        <f>IFERROR(INDEX(Demographics!F:F, MATCH(A4146, Demographics!A:A, 0)), "Unspecified Bank")</f>
        <v>GT Bank</v>
      </c>
      <c r="O4146" t="str">
        <f>IFERROR(INDEX(Demographics!H:H, MATCH(A4146, Demographics!A:A, 0)) &amp; "", "Unknown Status")</f>
        <v>Permanent</v>
      </c>
    </row>
    <row r="4147" spans="1:15" x14ac:dyDescent="0.25">
      <c r="A4147" t="s">
        <v>4503</v>
      </c>
      <c r="B4147">
        <v>301987524</v>
      </c>
      <c r="C4147">
        <v>2</v>
      </c>
      <c r="D4147" s="1">
        <v>42936.549212962964</v>
      </c>
      <c r="E4147" s="1">
        <v>42936.507465277777</v>
      </c>
      <c r="F4147">
        <v>10000</v>
      </c>
      <c r="G4147">
        <v>11500</v>
      </c>
      <c r="H4147">
        <v>15</v>
      </c>
      <c r="J4147" t="s">
        <v>11</v>
      </c>
      <c r="K4147" s="2">
        <f t="shared" si="192"/>
        <v>0.15</v>
      </c>
      <c r="L4147">
        <f t="shared" si="193"/>
        <v>0</v>
      </c>
      <c r="M4147" t="str">
        <f t="shared" si="194"/>
        <v>2. Early Repeat (2-3)</v>
      </c>
      <c r="N4147" t="str">
        <f>IFERROR(INDEX(Demographics!F:F, MATCH(A4147, Demographics!A:A, 0)), "Unspecified Bank")</f>
        <v>GT Bank</v>
      </c>
      <c r="O4147" t="str">
        <f>IFERROR(INDEX(Demographics!H:H, MATCH(A4147, Demographics!A:A, 0)) &amp; "", "Unknown Status")</f>
        <v>Permanent</v>
      </c>
    </row>
    <row r="4148" spans="1:15" x14ac:dyDescent="0.25">
      <c r="A4148" t="s">
        <v>4504</v>
      </c>
      <c r="B4148">
        <v>302000216</v>
      </c>
      <c r="C4148">
        <v>2</v>
      </c>
      <c r="D4148" s="1">
        <v>42944.42728009259</v>
      </c>
      <c r="E4148" s="1">
        <v>42944.385555555556</v>
      </c>
      <c r="F4148">
        <v>10000</v>
      </c>
      <c r="G4148">
        <v>13000</v>
      </c>
      <c r="H4148">
        <v>30</v>
      </c>
      <c r="J4148" t="s">
        <v>11</v>
      </c>
      <c r="K4148" s="2">
        <f t="shared" si="192"/>
        <v>0.3</v>
      </c>
      <c r="L4148">
        <f t="shared" si="193"/>
        <v>0</v>
      </c>
      <c r="M4148" t="str">
        <f t="shared" si="194"/>
        <v>2. Early Repeat (2-3)</v>
      </c>
      <c r="N4148" t="str">
        <f>IFERROR(INDEX(Demographics!F:F, MATCH(A4148, Demographics!A:A, 0)), "Unspecified Bank")</f>
        <v>Unspecified Bank</v>
      </c>
      <c r="O4148" t="str">
        <f>IFERROR(INDEX(Demographics!H:H, MATCH(A4148, Demographics!A:A, 0)) &amp; "", "Unknown Status")</f>
        <v>Unknown Status</v>
      </c>
    </row>
    <row r="4149" spans="1:15" x14ac:dyDescent="0.25">
      <c r="A4149" t="s">
        <v>4505</v>
      </c>
      <c r="B4149">
        <v>301970865</v>
      </c>
      <c r="C4149">
        <v>2</v>
      </c>
      <c r="D4149" s="1">
        <v>42926.286736111113</v>
      </c>
      <c r="E4149" s="1">
        <v>42926.245011574072</v>
      </c>
      <c r="F4149">
        <v>10000</v>
      </c>
      <c r="G4149">
        <v>11500</v>
      </c>
      <c r="H4149">
        <v>15</v>
      </c>
      <c r="J4149" t="s">
        <v>11</v>
      </c>
      <c r="K4149" s="2">
        <f t="shared" si="192"/>
        <v>0.15</v>
      </c>
      <c r="L4149">
        <f t="shared" si="193"/>
        <v>0</v>
      </c>
      <c r="M4149" t="str">
        <f t="shared" si="194"/>
        <v>2. Early Repeat (2-3)</v>
      </c>
      <c r="N4149" t="str">
        <f>IFERROR(INDEX(Demographics!F:F, MATCH(A4149, Demographics!A:A, 0)), "Unspecified Bank")</f>
        <v>GT Bank</v>
      </c>
      <c r="O4149" t="str">
        <f>IFERROR(INDEX(Demographics!H:H, MATCH(A4149, Demographics!A:A, 0)) &amp; "", "Unknown Status")</f>
        <v>Permanent</v>
      </c>
    </row>
    <row r="4150" spans="1:15" x14ac:dyDescent="0.25">
      <c r="A4150" t="s">
        <v>4506</v>
      </c>
      <c r="B4150">
        <v>301991179</v>
      </c>
      <c r="C4150">
        <v>2</v>
      </c>
      <c r="D4150" s="1">
        <v>42938.811747685184</v>
      </c>
      <c r="E4150" s="1">
        <v>42938.77</v>
      </c>
      <c r="F4150">
        <v>10000</v>
      </c>
      <c r="G4150">
        <v>13000</v>
      </c>
      <c r="H4150">
        <v>30</v>
      </c>
      <c r="J4150" t="s">
        <v>11</v>
      </c>
      <c r="K4150" s="2">
        <f t="shared" si="192"/>
        <v>0.3</v>
      </c>
      <c r="L4150">
        <f t="shared" si="193"/>
        <v>0</v>
      </c>
      <c r="M4150" t="str">
        <f t="shared" si="194"/>
        <v>2. Early Repeat (2-3)</v>
      </c>
      <c r="N4150" t="str">
        <f>IFERROR(INDEX(Demographics!F:F, MATCH(A4150, Demographics!A:A, 0)), "Unspecified Bank")</f>
        <v>GT Bank</v>
      </c>
      <c r="O4150" t="str">
        <f>IFERROR(INDEX(Demographics!H:H, MATCH(A4150, Demographics!A:A, 0)) &amp; "", "Unknown Status")</f>
        <v>Permanent</v>
      </c>
    </row>
    <row r="4151" spans="1:15" x14ac:dyDescent="0.25">
      <c r="A4151" t="s">
        <v>4507</v>
      </c>
      <c r="B4151">
        <v>301973206</v>
      </c>
      <c r="C4151">
        <v>2</v>
      </c>
      <c r="D4151" s="1">
        <v>42927.630706018521</v>
      </c>
      <c r="E4151" s="1">
        <v>42927.588958333334</v>
      </c>
      <c r="F4151">
        <v>10000</v>
      </c>
      <c r="G4151">
        <v>13000</v>
      </c>
      <c r="H4151">
        <v>30</v>
      </c>
      <c r="J4151" t="s">
        <v>11</v>
      </c>
      <c r="K4151" s="2">
        <f t="shared" si="192"/>
        <v>0.3</v>
      </c>
      <c r="L4151">
        <f t="shared" si="193"/>
        <v>0</v>
      </c>
      <c r="M4151" t="str">
        <f t="shared" si="194"/>
        <v>2. Early Repeat (2-3)</v>
      </c>
      <c r="N4151" t="str">
        <f>IFERROR(INDEX(Demographics!F:F, MATCH(A4151, Demographics!A:A, 0)), "Unspecified Bank")</f>
        <v>Access Bank</v>
      </c>
      <c r="O4151" t="str">
        <f>IFERROR(INDEX(Demographics!H:H, MATCH(A4151, Demographics!A:A, 0)) &amp; "", "Unknown Status")</f>
        <v/>
      </c>
    </row>
    <row r="4152" spans="1:15" x14ac:dyDescent="0.25">
      <c r="A4152" t="s">
        <v>4508</v>
      </c>
      <c r="B4152">
        <v>301974291</v>
      </c>
      <c r="C4152">
        <v>6</v>
      </c>
      <c r="D4152" s="1">
        <v>42928.426701388889</v>
      </c>
      <c r="E4152" s="1">
        <v>42928.384976851848</v>
      </c>
      <c r="F4152">
        <v>20000</v>
      </c>
      <c r="G4152">
        <v>24500</v>
      </c>
      <c r="H4152">
        <v>30</v>
      </c>
      <c r="J4152" t="s">
        <v>11</v>
      </c>
      <c r="K4152" s="2">
        <f t="shared" si="192"/>
        <v>0.22500000000000001</v>
      </c>
      <c r="L4152">
        <f t="shared" si="193"/>
        <v>0</v>
      </c>
      <c r="M4152" t="str">
        <f t="shared" si="194"/>
        <v>3. High Velocity Loyalty (4+)</v>
      </c>
      <c r="N4152" t="str">
        <f>IFERROR(INDEX(Demographics!F:F, MATCH(A4152, Demographics!A:A, 0)), "Unspecified Bank")</f>
        <v>Unspecified Bank</v>
      </c>
      <c r="O4152" t="str">
        <f>IFERROR(INDEX(Demographics!H:H, MATCH(A4152, Demographics!A:A, 0)) &amp; "", "Unknown Status")</f>
        <v>Unknown Status</v>
      </c>
    </row>
    <row r="4153" spans="1:15" x14ac:dyDescent="0.25">
      <c r="A4153" t="s">
        <v>4509</v>
      </c>
      <c r="B4153">
        <v>301988605</v>
      </c>
      <c r="C4153">
        <v>6</v>
      </c>
      <c r="D4153" s="1">
        <v>42937.109166666669</v>
      </c>
      <c r="E4153" s="1">
        <v>42937.067245370374</v>
      </c>
      <c r="F4153">
        <v>20000</v>
      </c>
      <c r="G4153">
        <v>24500</v>
      </c>
      <c r="H4153">
        <v>30</v>
      </c>
      <c r="J4153" t="s">
        <v>11</v>
      </c>
      <c r="K4153" s="2">
        <f t="shared" si="192"/>
        <v>0.22500000000000001</v>
      </c>
      <c r="L4153">
        <f t="shared" si="193"/>
        <v>0</v>
      </c>
      <c r="M4153" t="str">
        <f t="shared" si="194"/>
        <v>3. High Velocity Loyalty (4+)</v>
      </c>
      <c r="N4153" t="str">
        <f>IFERROR(INDEX(Demographics!F:F, MATCH(A4153, Demographics!A:A, 0)), "Unspecified Bank")</f>
        <v>First Bank</v>
      </c>
      <c r="O4153" t="str">
        <f>IFERROR(INDEX(Demographics!H:H, MATCH(A4153, Demographics!A:A, 0)) &amp; "", "Unknown Status")</f>
        <v>Permanent</v>
      </c>
    </row>
    <row r="4154" spans="1:15" x14ac:dyDescent="0.25">
      <c r="A4154" t="s">
        <v>4510</v>
      </c>
      <c r="B4154">
        <v>301967525</v>
      </c>
      <c r="C4154">
        <v>3</v>
      </c>
      <c r="D4154" s="1">
        <v>42923.359780092593</v>
      </c>
      <c r="E4154" s="1">
        <v>42923.318043981482</v>
      </c>
      <c r="F4154">
        <v>10000</v>
      </c>
      <c r="G4154">
        <v>13000</v>
      </c>
      <c r="H4154">
        <v>30</v>
      </c>
      <c r="J4154" t="s">
        <v>11</v>
      </c>
      <c r="K4154" s="2">
        <f t="shared" si="192"/>
        <v>0.3</v>
      </c>
      <c r="L4154">
        <f t="shared" si="193"/>
        <v>0</v>
      </c>
      <c r="M4154" t="str">
        <f t="shared" si="194"/>
        <v>2. Early Repeat (2-3)</v>
      </c>
      <c r="N4154" t="str">
        <f>IFERROR(INDEX(Demographics!F:F, MATCH(A4154, Demographics!A:A, 0)), "Unspecified Bank")</f>
        <v>Unspecified Bank</v>
      </c>
      <c r="O4154" t="str">
        <f>IFERROR(INDEX(Demographics!H:H, MATCH(A4154, Demographics!A:A, 0)) &amp; "", "Unknown Status")</f>
        <v>Unknown Status</v>
      </c>
    </row>
    <row r="4155" spans="1:15" x14ac:dyDescent="0.25">
      <c r="A4155" t="s">
        <v>4511</v>
      </c>
      <c r="B4155">
        <v>301995188</v>
      </c>
      <c r="C4155">
        <v>11</v>
      </c>
      <c r="D4155" s="1">
        <v>42941.519791666666</v>
      </c>
      <c r="E4155" s="1">
        <v>42941.478032407409</v>
      </c>
      <c r="F4155">
        <v>30000</v>
      </c>
      <c r="G4155">
        <v>31500</v>
      </c>
      <c r="H4155">
        <v>30</v>
      </c>
      <c r="J4155" t="s">
        <v>11</v>
      </c>
      <c r="K4155" s="2">
        <f t="shared" si="192"/>
        <v>0.05</v>
      </c>
      <c r="L4155">
        <f t="shared" si="193"/>
        <v>0</v>
      </c>
      <c r="M4155" t="str">
        <f t="shared" si="194"/>
        <v>3. High Velocity Loyalty (4+)</v>
      </c>
      <c r="N4155" t="str">
        <f>IFERROR(INDEX(Demographics!F:F, MATCH(A4155, Demographics!A:A, 0)), "Unspecified Bank")</f>
        <v>UBA</v>
      </c>
      <c r="O4155" t="str">
        <f>IFERROR(INDEX(Demographics!H:H, MATCH(A4155, Demographics!A:A, 0)) &amp; "", "Unknown Status")</f>
        <v>Permanent</v>
      </c>
    </row>
    <row r="4156" spans="1:15" x14ac:dyDescent="0.25">
      <c r="A4156" t="s">
        <v>4512</v>
      </c>
      <c r="B4156">
        <v>301974106</v>
      </c>
      <c r="C4156">
        <v>3</v>
      </c>
      <c r="D4156" s="1">
        <v>42928.331273148149</v>
      </c>
      <c r="E4156" s="1">
        <v>42928.289525462962</v>
      </c>
      <c r="F4156">
        <v>10000</v>
      </c>
      <c r="G4156">
        <v>13000</v>
      </c>
      <c r="H4156">
        <v>30</v>
      </c>
      <c r="J4156" t="s">
        <v>11</v>
      </c>
      <c r="K4156" s="2">
        <f t="shared" si="192"/>
        <v>0.3</v>
      </c>
      <c r="L4156">
        <f t="shared" si="193"/>
        <v>0</v>
      </c>
      <c r="M4156" t="str">
        <f t="shared" si="194"/>
        <v>2. Early Repeat (2-3)</v>
      </c>
      <c r="N4156" t="str">
        <f>IFERROR(INDEX(Demographics!F:F, MATCH(A4156, Demographics!A:A, 0)), "Unspecified Bank")</f>
        <v>First Bank</v>
      </c>
      <c r="O4156" t="str">
        <f>IFERROR(INDEX(Demographics!H:H, MATCH(A4156, Demographics!A:A, 0)) &amp; "", "Unknown Status")</f>
        <v>Permanent</v>
      </c>
    </row>
    <row r="4157" spans="1:15" x14ac:dyDescent="0.25">
      <c r="A4157" t="s">
        <v>4513</v>
      </c>
      <c r="B4157">
        <v>301989105</v>
      </c>
      <c r="C4157">
        <v>7</v>
      </c>
      <c r="D4157" s="1">
        <v>42937.475092592591</v>
      </c>
      <c r="E4157" s="1">
        <v>42937.433344907404</v>
      </c>
      <c r="F4157">
        <v>30000</v>
      </c>
      <c r="G4157">
        <v>34500</v>
      </c>
      <c r="H4157">
        <v>30</v>
      </c>
      <c r="J4157" t="s">
        <v>11</v>
      </c>
      <c r="K4157" s="2">
        <f t="shared" si="192"/>
        <v>0.15</v>
      </c>
      <c r="L4157">
        <f t="shared" si="193"/>
        <v>0</v>
      </c>
      <c r="M4157" t="str">
        <f t="shared" si="194"/>
        <v>3. High Velocity Loyalty (4+)</v>
      </c>
      <c r="N4157" t="str">
        <f>IFERROR(INDEX(Demographics!F:F, MATCH(A4157, Demographics!A:A, 0)), "Unspecified Bank")</f>
        <v>First Bank</v>
      </c>
      <c r="O4157" t="str">
        <f>IFERROR(INDEX(Demographics!H:H, MATCH(A4157, Demographics!A:A, 0)) &amp; "", "Unknown Status")</f>
        <v>Permanent</v>
      </c>
    </row>
    <row r="4158" spans="1:15" x14ac:dyDescent="0.25">
      <c r="A4158" t="s">
        <v>4514</v>
      </c>
      <c r="B4158">
        <v>301973951</v>
      </c>
      <c r="C4158">
        <v>5</v>
      </c>
      <c r="D4158" s="1">
        <v>42928.07949074074</v>
      </c>
      <c r="E4158" s="1">
        <v>42928.037002314813</v>
      </c>
      <c r="F4158">
        <v>20000</v>
      </c>
      <c r="G4158">
        <v>24500</v>
      </c>
      <c r="H4158">
        <v>30</v>
      </c>
      <c r="J4158" t="s">
        <v>23</v>
      </c>
      <c r="K4158" s="2">
        <f t="shared" si="192"/>
        <v>0.22500000000000001</v>
      </c>
      <c r="L4158">
        <f t="shared" si="193"/>
        <v>1</v>
      </c>
      <c r="M4158" t="str">
        <f t="shared" si="194"/>
        <v>3. High Velocity Loyalty (4+)</v>
      </c>
      <c r="N4158" t="str">
        <f>IFERROR(INDEX(Demographics!F:F, MATCH(A4158, Demographics!A:A, 0)), "Unspecified Bank")</f>
        <v>First Bank</v>
      </c>
      <c r="O4158" t="str">
        <f>IFERROR(INDEX(Demographics!H:H, MATCH(A4158, Demographics!A:A, 0)) &amp; "", "Unknown Status")</f>
        <v>Permanent</v>
      </c>
    </row>
    <row r="4159" spans="1:15" x14ac:dyDescent="0.25">
      <c r="A4159" t="s">
        <v>4515</v>
      </c>
      <c r="B4159">
        <v>301961102</v>
      </c>
      <c r="C4159">
        <v>4</v>
      </c>
      <c r="D4159" s="1">
        <v>42919.574317129627</v>
      </c>
      <c r="E4159" s="1">
        <v>42919.532592592594</v>
      </c>
      <c r="F4159">
        <v>10000</v>
      </c>
      <c r="G4159">
        <v>13000</v>
      </c>
      <c r="H4159">
        <v>30</v>
      </c>
      <c r="J4159" t="s">
        <v>23</v>
      </c>
      <c r="K4159" s="2">
        <f t="shared" si="192"/>
        <v>0.3</v>
      </c>
      <c r="L4159">
        <f t="shared" si="193"/>
        <v>1</v>
      </c>
      <c r="M4159" t="str">
        <f t="shared" si="194"/>
        <v>3. High Velocity Loyalty (4+)</v>
      </c>
      <c r="N4159" t="str">
        <f>IFERROR(INDEX(Demographics!F:F, MATCH(A4159, Demographics!A:A, 0)), "Unspecified Bank")</f>
        <v>Access Bank</v>
      </c>
      <c r="O4159" t="str">
        <f>IFERROR(INDEX(Demographics!H:H, MATCH(A4159, Demographics!A:A, 0)) &amp; "", "Unknown Status")</f>
        <v>Permanent</v>
      </c>
    </row>
    <row r="4160" spans="1:15" x14ac:dyDescent="0.25">
      <c r="A4160" t="s">
        <v>4516</v>
      </c>
      <c r="B4160">
        <v>301964899</v>
      </c>
      <c r="C4160">
        <v>4</v>
      </c>
      <c r="D4160" s="1">
        <v>42921.580462962964</v>
      </c>
      <c r="E4160" s="1">
        <v>42921.538726851853</v>
      </c>
      <c r="F4160">
        <v>20000</v>
      </c>
      <c r="G4160">
        <v>22250</v>
      </c>
      <c r="H4160">
        <v>15</v>
      </c>
      <c r="J4160" t="s">
        <v>23</v>
      </c>
      <c r="K4160" s="2">
        <f t="shared" si="192"/>
        <v>0.1125</v>
      </c>
      <c r="L4160">
        <f t="shared" si="193"/>
        <v>1</v>
      </c>
      <c r="M4160" t="str">
        <f t="shared" si="194"/>
        <v>3. High Velocity Loyalty (4+)</v>
      </c>
      <c r="N4160" t="str">
        <f>IFERROR(INDEX(Demographics!F:F, MATCH(A4160, Demographics!A:A, 0)), "Unspecified Bank")</f>
        <v>Access Bank</v>
      </c>
      <c r="O4160" t="str">
        <f>IFERROR(INDEX(Demographics!H:H, MATCH(A4160, Demographics!A:A, 0)) &amp; "", "Unknown Status")</f>
        <v>Permanent</v>
      </c>
    </row>
    <row r="4161" spans="1:15" x14ac:dyDescent="0.25">
      <c r="A4161" t="s">
        <v>4517</v>
      </c>
      <c r="B4161">
        <v>301965774</v>
      </c>
      <c r="C4161">
        <v>8</v>
      </c>
      <c r="D4161" s="1">
        <v>42922.079189814816</v>
      </c>
      <c r="E4161" s="1">
        <v>42922.037175925929</v>
      </c>
      <c r="F4161">
        <v>30000</v>
      </c>
      <c r="G4161">
        <v>34500</v>
      </c>
      <c r="H4161">
        <v>30</v>
      </c>
      <c r="J4161" t="s">
        <v>23</v>
      </c>
      <c r="K4161" s="2">
        <f t="shared" si="192"/>
        <v>0.15</v>
      </c>
      <c r="L4161">
        <f t="shared" si="193"/>
        <v>1</v>
      </c>
      <c r="M4161" t="str">
        <f t="shared" si="194"/>
        <v>3. High Velocity Loyalty (4+)</v>
      </c>
      <c r="N4161" t="str">
        <f>IFERROR(INDEX(Demographics!F:F, MATCH(A4161, Demographics!A:A, 0)), "Unspecified Bank")</f>
        <v>GT Bank</v>
      </c>
      <c r="O4161" t="str">
        <f>IFERROR(INDEX(Demographics!H:H, MATCH(A4161, Demographics!A:A, 0)) &amp; "", "Unknown Status")</f>
        <v/>
      </c>
    </row>
    <row r="4162" spans="1:15" x14ac:dyDescent="0.25">
      <c r="A4162" t="s">
        <v>4518</v>
      </c>
      <c r="B4162">
        <v>301975950</v>
      </c>
      <c r="C4162">
        <v>2</v>
      </c>
      <c r="D4162" s="1">
        <v>42929.511481481481</v>
      </c>
      <c r="E4162" s="1">
        <v>42929.469733796293</v>
      </c>
      <c r="F4162">
        <v>10000</v>
      </c>
      <c r="G4162">
        <v>13000</v>
      </c>
      <c r="H4162">
        <v>30</v>
      </c>
      <c r="J4162" t="s">
        <v>23</v>
      </c>
      <c r="K4162" s="2">
        <f t="shared" si="192"/>
        <v>0.3</v>
      </c>
      <c r="L4162">
        <f t="shared" si="193"/>
        <v>1</v>
      </c>
      <c r="M4162" t="str">
        <f t="shared" si="194"/>
        <v>2. Early Repeat (2-3)</v>
      </c>
      <c r="N4162" t="str">
        <f>IFERROR(INDEX(Demographics!F:F, MATCH(A4162, Demographics!A:A, 0)), "Unspecified Bank")</f>
        <v>Skye Bank</v>
      </c>
      <c r="O4162" t="str">
        <f>IFERROR(INDEX(Demographics!H:H, MATCH(A4162, Demographics!A:A, 0)) &amp; "", "Unknown Status")</f>
        <v>Permanent</v>
      </c>
    </row>
    <row r="4163" spans="1:15" x14ac:dyDescent="0.25">
      <c r="A4163" t="s">
        <v>4519</v>
      </c>
      <c r="B4163">
        <v>301986178</v>
      </c>
      <c r="C4163">
        <v>2</v>
      </c>
      <c r="D4163" s="1">
        <v>42935.739039351851</v>
      </c>
      <c r="E4163" s="1">
        <v>42935.697291666664</v>
      </c>
      <c r="F4163">
        <v>10000</v>
      </c>
      <c r="G4163">
        <v>11500</v>
      </c>
      <c r="H4163">
        <v>15</v>
      </c>
      <c r="J4163" t="s">
        <v>23</v>
      </c>
      <c r="K4163" s="2">
        <f t="shared" ref="K4163:K4226" si="195">(G4163 - F4163) / F4163</f>
        <v>0.15</v>
      </c>
      <c r="L4163">
        <f t="shared" ref="L4163:L4226" si="196">IF(J4163="bad", 1, 0)</f>
        <v>1</v>
      </c>
      <c r="M4163" t="str">
        <f t="shared" ref="M4163:M4226" si="197">IF(C4163=1, "1. First-Time Applicant", IF(C4163&lt;=3, "2. Early Repeat (2-3)", "3. High Velocity Loyalty (4+)"))</f>
        <v>2. Early Repeat (2-3)</v>
      </c>
      <c r="N4163" t="str">
        <f>IFERROR(INDEX(Demographics!F:F, MATCH(A4163, Demographics!A:A, 0)), "Unspecified Bank")</f>
        <v>Access Bank</v>
      </c>
      <c r="O4163" t="str">
        <f>IFERROR(INDEX(Demographics!H:H, MATCH(A4163, Demographics!A:A, 0)) &amp; "", "Unknown Status")</f>
        <v>Permanent</v>
      </c>
    </row>
    <row r="4164" spans="1:15" x14ac:dyDescent="0.25">
      <c r="A4164" t="s">
        <v>4520</v>
      </c>
      <c r="B4164">
        <v>301983870</v>
      </c>
      <c r="C4164">
        <v>3</v>
      </c>
      <c r="D4164" s="1">
        <v>42934.567326388889</v>
      </c>
      <c r="E4164" s="1">
        <v>42934.525567129633</v>
      </c>
      <c r="F4164">
        <v>10000</v>
      </c>
      <c r="G4164">
        <v>13000</v>
      </c>
      <c r="H4164">
        <v>30</v>
      </c>
      <c r="J4164" t="s">
        <v>23</v>
      </c>
      <c r="K4164" s="2">
        <f t="shared" si="195"/>
        <v>0.3</v>
      </c>
      <c r="L4164">
        <f t="shared" si="196"/>
        <v>1</v>
      </c>
      <c r="M4164" t="str">
        <f t="shared" si="197"/>
        <v>2. Early Repeat (2-3)</v>
      </c>
      <c r="N4164" t="str">
        <f>IFERROR(INDEX(Demographics!F:F, MATCH(A4164, Demographics!A:A, 0)), "Unspecified Bank")</f>
        <v>Fidelity Bank</v>
      </c>
      <c r="O4164" t="str">
        <f>IFERROR(INDEX(Demographics!H:H, MATCH(A4164, Demographics!A:A, 0)) &amp; "", "Unknown Status")</f>
        <v>Student</v>
      </c>
    </row>
    <row r="4165" spans="1:15" x14ac:dyDescent="0.25">
      <c r="A4165" t="s">
        <v>4521</v>
      </c>
      <c r="B4165">
        <v>301996658</v>
      </c>
      <c r="C4165">
        <v>8</v>
      </c>
      <c r="D4165" s="1">
        <v>42942.444594907407</v>
      </c>
      <c r="E4165" s="1">
        <v>42942.40284722222</v>
      </c>
      <c r="F4165">
        <v>20000</v>
      </c>
      <c r="G4165">
        <v>24500</v>
      </c>
      <c r="H4165">
        <v>30</v>
      </c>
      <c r="J4165" t="s">
        <v>23</v>
      </c>
      <c r="K4165" s="2">
        <f t="shared" si="195"/>
        <v>0.22500000000000001</v>
      </c>
      <c r="L4165">
        <f t="shared" si="196"/>
        <v>1</v>
      </c>
      <c r="M4165" t="str">
        <f t="shared" si="197"/>
        <v>3. High Velocity Loyalty (4+)</v>
      </c>
      <c r="N4165" t="str">
        <f>IFERROR(INDEX(Demographics!F:F, MATCH(A4165, Demographics!A:A, 0)), "Unspecified Bank")</f>
        <v>EcoBank</v>
      </c>
      <c r="O4165" t="str">
        <f>IFERROR(INDEX(Demographics!H:H, MATCH(A4165, Demographics!A:A, 0)) &amp; "", "Unknown Status")</f>
        <v>Permanent</v>
      </c>
    </row>
    <row r="4166" spans="1:15" x14ac:dyDescent="0.25">
      <c r="A4166" t="s">
        <v>4522</v>
      </c>
      <c r="B4166">
        <v>301980009</v>
      </c>
      <c r="C4166">
        <v>7</v>
      </c>
      <c r="D4166" s="1">
        <v>42932.332245370373</v>
      </c>
      <c r="E4166" s="1">
        <v>42932.290289351855</v>
      </c>
      <c r="F4166">
        <v>30000</v>
      </c>
      <c r="G4166">
        <v>39000</v>
      </c>
      <c r="H4166">
        <v>60</v>
      </c>
      <c r="J4166" t="s">
        <v>23</v>
      </c>
      <c r="K4166" s="2">
        <f t="shared" si="195"/>
        <v>0.3</v>
      </c>
      <c r="L4166">
        <f t="shared" si="196"/>
        <v>1</v>
      </c>
      <c r="M4166" t="str">
        <f t="shared" si="197"/>
        <v>3. High Velocity Loyalty (4+)</v>
      </c>
      <c r="N4166" t="str">
        <f>IFERROR(INDEX(Demographics!F:F, MATCH(A4166, Demographics!A:A, 0)), "Unspecified Bank")</f>
        <v>First Bank</v>
      </c>
      <c r="O4166" t="str">
        <f>IFERROR(INDEX(Demographics!H:H, MATCH(A4166, Demographics!A:A, 0)) &amp; "", "Unknown Status")</f>
        <v>Permanent</v>
      </c>
    </row>
    <row r="4167" spans="1:15" x14ac:dyDescent="0.25">
      <c r="A4167" t="s">
        <v>4523</v>
      </c>
      <c r="B4167">
        <v>301997227</v>
      </c>
      <c r="C4167">
        <v>3</v>
      </c>
      <c r="D4167" s="1">
        <v>42942.650416666664</v>
      </c>
      <c r="E4167" s="1">
        <v>42942.608657407407</v>
      </c>
      <c r="F4167">
        <v>10000</v>
      </c>
      <c r="G4167">
        <v>13000</v>
      </c>
      <c r="H4167">
        <v>30</v>
      </c>
      <c r="J4167" t="s">
        <v>11</v>
      </c>
      <c r="K4167" s="2">
        <f t="shared" si="195"/>
        <v>0.3</v>
      </c>
      <c r="L4167">
        <f t="shared" si="196"/>
        <v>0</v>
      </c>
      <c r="M4167" t="str">
        <f t="shared" si="197"/>
        <v>2. Early Repeat (2-3)</v>
      </c>
      <c r="N4167" t="str">
        <f>IFERROR(INDEX(Demographics!F:F, MATCH(A4167, Demographics!A:A, 0)), "Unspecified Bank")</f>
        <v>Unspecified Bank</v>
      </c>
      <c r="O4167" t="str">
        <f>IFERROR(INDEX(Demographics!H:H, MATCH(A4167, Demographics!A:A, 0)) &amp; "", "Unknown Status")</f>
        <v>Unknown Status</v>
      </c>
    </row>
    <row r="4168" spans="1:15" x14ac:dyDescent="0.25">
      <c r="A4168" t="s">
        <v>4524</v>
      </c>
      <c r="B4168">
        <v>301977759</v>
      </c>
      <c r="C4168">
        <v>5</v>
      </c>
      <c r="D4168" s="1">
        <v>42930.601782407408</v>
      </c>
      <c r="E4168" s="1">
        <v>42930.560023148151</v>
      </c>
      <c r="F4168">
        <v>30000</v>
      </c>
      <c r="G4168">
        <v>39000</v>
      </c>
      <c r="H4168">
        <v>60</v>
      </c>
      <c r="J4168" t="s">
        <v>11</v>
      </c>
      <c r="K4168" s="2">
        <f t="shared" si="195"/>
        <v>0.3</v>
      </c>
      <c r="L4168">
        <f t="shared" si="196"/>
        <v>0</v>
      </c>
      <c r="M4168" t="str">
        <f t="shared" si="197"/>
        <v>3. High Velocity Loyalty (4+)</v>
      </c>
      <c r="N4168" t="str">
        <f>IFERROR(INDEX(Demographics!F:F, MATCH(A4168, Demographics!A:A, 0)), "Unspecified Bank")</f>
        <v>Standard Chartered</v>
      </c>
      <c r="O4168" t="str">
        <f>IFERROR(INDEX(Demographics!H:H, MATCH(A4168, Demographics!A:A, 0)) &amp; "", "Unknown Status")</f>
        <v>Permanent</v>
      </c>
    </row>
    <row r="4169" spans="1:15" x14ac:dyDescent="0.25">
      <c r="A4169" t="s">
        <v>4525</v>
      </c>
      <c r="B4169">
        <v>301964792</v>
      </c>
      <c r="C4169">
        <v>11</v>
      </c>
      <c r="D4169" s="1">
        <v>42921.527962962966</v>
      </c>
      <c r="E4169" s="1">
        <v>42921.486134259256</v>
      </c>
      <c r="F4169">
        <v>30000</v>
      </c>
      <c r="G4169">
        <v>36000</v>
      </c>
      <c r="H4169">
        <v>60</v>
      </c>
      <c r="J4169" t="s">
        <v>11</v>
      </c>
      <c r="K4169" s="2">
        <f t="shared" si="195"/>
        <v>0.2</v>
      </c>
      <c r="L4169">
        <f t="shared" si="196"/>
        <v>0</v>
      </c>
      <c r="M4169" t="str">
        <f t="shared" si="197"/>
        <v>3. High Velocity Loyalty (4+)</v>
      </c>
      <c r="N4169" t="str">
        <f>IFERROR(INDEX(Demographics!F:F, MATCH(A4169, Demographics!A:A, 0)), "Unspecified Bank")</f>
        <v>GT Bank</v>
      </c>
      <c r="O4169" t="str">
        <f>IFERROR(INDEX(Demographics!H:H, MATCH(A4169, Demographics!A:A, 0)) &amp; "", "Unknown Status")</f>
        <v>Permanent</v>
      </c>
    </row>
    <row r="4170" spans="1:15" x14ac:dyDescent="0.25">
      <c r="A4170" t="s">
        <v>4526</v>
      </c>
      <c r="B4170">
        <v>301993240</v>
      </c>
      <c r="C4170">
        <v>5</v>
      </c>
      <c r="D4170" s="1">
        <v>42940.504155092596</v>
      </c>
      <c r="E4170" s="1">
        <v>42940.462407407409</v>
      </c>
      <c r="F4170">
        <v>10000</v>
      </c>
      <c r="G4170">
        <v>10750</v>
      </c>
      <c r="H4170">
        <v>15</v>
      </c>
      <c r="I4170" t="s">
        <v>1701</v>
      </c>
      <c r="J4170" t="s">
        <v>11</v>
      </c>
      <c r="K4170" s="2">
        <f t="shared" si="195"/>
        <v>7.4999999999999997E-2</v>
      </c>
      <c r="L4170">
        <f t="shared" si="196"/>
        <v>0</v>
      </c>
      <c r="M4170" t="str">
        <f t="shared" si="197"/>
        <v>3. High Velocity Loyalty (4+)</v>
      </c>
      <c r="N4170" t="str">
        <f>IFERROR(INDEX(Demographics!F:F, MATCH(A4170, Demographics!A:A, 0)), "Unspecified Bank")</f>
        <v>GT Bank</v>
      </c>
      <c r="O4170" t="str">
        <f>IFERROR(INDEX(Demographics!H:H, MATCH(A4170, Demographics!A:A, 0)) &amp; "", "Unknown Status")</f>
        <v>Permanent</v>
      </c>
    </row>
    <row r="4171" spans="1:15" x14ac:dyDescent="0.25">
      <c r="A4171" t="s">
        <v>4527</v>
      </c>
      <c r="B4171">
        <v>301961574</v>
      </c>
      <c r="C4171">
        <v>6</v>
      </c>
      <c r="D4171" s="1">
        <v>42919.725868055553</v>
      </c>
      <c r="E4171" s="1">
        <v>42919.68414351852</v>
      </c>
      <c r="F4171">
        <v>10000</v>
      </c>
      <c r="G4171">
        <v>13000</v>
      </c>
      <c r="H4171">
        <v>30</v>
      </c>
      <c r="J4171" t="s">
        <v>11</v>
      </c>
      <c r="K4171" s="2">
        <f t="shared" si="195"/>
        <v>0.3</v>
      </c>
      <c r="L4171">
        <f t="shared" si="196"/>
        <v>0</v>
      </c>
      <c r="M4171" t="str">
        <f t="shared" si="197"/>
        <v>3. High Velocity Loyalty (4+)</v>
      </c>
      <c r="N4171" t="str">
        <f>IFERROR(INDEX(Demographics!F:F, MATCH(A4171, Demographics!A:A, 0)), "Unspecified Bank")</f>
        <v>GT Bank</v>
      </c>
      <c r="O4171" t="str">
        <f>IFERROR(INDEX(Demographics!H:H, MATCH(A4171, Demographics!A:A, 0)) &amp; "", "Unknown Status")</f>
        <v/>
      </c>
    </row>
    <row r="4172" spans="1:15" x14ac:dyDescent="0.25">
      <c r="A4172" t="s">
        <v>4528</v>
      </c>
      <c r="B4172">
        <v>301993760</v>
      </c>
      <c r="C4172">
        <v>12</v>
      </c>
      <c r="D4172" s="1">
        <v>42940.685763888891</v>
      </c>
      <c r="E4172" s="1">
        <v>42940.644004629627</v>
      </c>
      <c r="F4172">
        <v>40000</v>
      </c>
      <c r="G4172">
        <v>44000</v>
      </c>
      <c r="H4172">
        <v>30</v>
      </c>
      <c r="J4172" t="s">
        <v>11</v>
      </c>
      <c r="K4172" s="2">
        <f t="shared" si="195"/>
        <v>0.1</v>
      </c>
      <c r="L4172">
        <f t="shared" si="196"/>
        <v>0</v>
      </c>
      <c r="M4172" t="str">
        <f t="shared" si="197"/>
        <v>3. High Velocity Loyalty (4+)</v>
      </c>
      <c r="N4172" t="str">
        <f>IFERROR(INDEX(Demographics!F:F, MATCH(A4172, Demographics!A:A, 0)), "Unspecified Bank")</f>
        <v>Unspecified Bank</v>
      </c>
      <c r="O4172" t="str">
        <f>IFERROR(INDEX(Demographics!H:H, MATCH(A4172, Demographics!A:A, 0)) &amp; "", "Unknown Status")</f>
        <v>Unknown Status</v>
      </c>
    </row>
    <row r="4173" spans="1:15" x14ac:dyDescent="0.25">
      <c r="A4173" t="s">
        <v>4529</v>
      </c>
      <c r="B4173">
        <v>301985361</v>
      </c>
      <c r="C4173">
        <v>11</v>
      </c>
      <c r="D4173" s="1">
        <v>42935.449062500003</v>
      </c>
      <c r="E4173" s="1">
        <v>42935.407326388886</v>
      </c>
      <c r="F4173">
        <v>40000</v>
      </c>
      <c r="G4173">
        <v>44000</v>
      </c>
      <c r="H4173">
        <v>30</v>
      </c>
      <c r="J4173" t="s">
        <v>11</v>
      </c>
      <c r="K4173" s="2">
        <f t="shared" si="195"/>
        <v>0.1</v>
      </c>
      <c r="L4173">
        <f t="shared" si="196"/>
        <v>0</v>
      </c>
      <c r="M4173" t="str">
        <f t="shared" si="197"/>
        <v>3. High Velocity Loyalty (4+)</v>
      </c>
      <c r="N4173" t="str">
        <f>IFERROR(INDEX(Demographics!F:F, MATCH(A4173, Demographics!A:A, 0)), "Unspecified Bank")</f>
        <v>Fidelity Bank</v>
      </c>
      <c r="O4173" t="str">
        <f>IFERROR(INDEX(Demographics!H:H, MATCH(A4173, Demographics!A:A, 0)) &amp; "", "Unknown Status")</f>
        <v>Student</v>
      </c>
    </row>
    <row r="4174" spans="1:15" x14ac:dyDescent="0.25">
      <c r="A4174" t="s">
        <v>4530</v>
      </c>
      <c r="B4174">
        <v>301967209</v>
      </c>
      <c r="C4174">
        <v>11</v>
      </c>
      <c r="D4174" s="1">
        <v>42922.942499999997</v>
      </c>
      <c r="E4174" s="1">
        <v>42922.900775462964</v>
      </c>
      <c r="F4174">
        <v>40000</v>
      </c>
      <c r="G4174">
        <v>44000</v>
      </c>
      <c r="H4174">
        <v>30</v>
      </c>
      <c r="J4174" t="s">
        <v>11</v>
      </c>
      <c r="K4174" s="2">
        <f t="shared" si="195"/>
        <v>0.1</v>
      </c>
      <c r="L4174">
        <f t="shared" si="196"/>
        <v>0</v>
      </c>
      <c r="M4174" t="str">
        <f t="shared" si="197"/>
        <v>3. High Velocity Loyalty (4+)</v>
      </c>
      <c r="N4174" t="str">
        <f>IFERROR(INDEX(Demographics!F:F, MATCH(A4174, Demographics!A:A, 0)), "Unspecified Bank")</f>
        <v>First Bank</v>
      </c>
      <c r="O4174" t="str">
        <f>IFERROR(INDEX(Demographics!H:H, MATCH(A4174, Demographics!A:A, 0)) &amp; "", "Unknown Status")</f>
        <v>Permanent</v>
      </c>
    </row>
    <row r="4175" spans="1:15" x14ac:dyDescent="0.25">
      <c r="A4175" t="s">
        <v>2415</v>
      </c>
      <c r="B4175">
        <v>301998546</v>
      </c>
      <c r="C4175">
        <v>4</v>
      </c>
      <c r="D4175" s="1">
        <v>42943.459618055553</v>
      </c>
      <c r="E4175" s="1">
        <v>42943.417881944442</v>
      </c>
      <c r="F4175">
        <v>20000</v>
      </c>
      <c r="G4175">
        <v>24500</v>
      </c>
      <c r="H4175">
        <v>30</v>
      </c>
      <c r="J4175" t="s">
        <v>11</v>
      </c>
      <c r="K4175" s="2">
        <f t="shared" si="195"/>
        <v>0.22500000000000001</v>
      </c>
      <c r="L4175">
        <f t="shared" si="196"/>
        <v>0</v>
      </c>
      <c r="M4175" t="str">
        <f t="shared" si="197"/>
        <v>3. High Velocity Loyalty (4+)</v>
      </c>
      <c r="N4175" t="str">
        <f>IFERROR(INDEX(Demographics!F:F, MATCH(A4175, Demographics!A:A, 0)), "Unspecified Bank")</f>
        <v>FCMB</v>
      </c>
      <c r="O4175" t="str">
        <f>IFERROR(INDEX(Demographics!H:H, MATCH(A4175, Demographics!A:A, 0)) &amp; "", "Unknown Status")</f>
        <v>Permanent</v>
      </c>
    </row>
    <row r="4176" spans="1:15" x14ac:dyDescent="0.25">
      <c r="A4176" t="s">
        <v>4531</v>
      </c>
      <c r="B4176">
        <v>301975803</v>
      </c>
      <c r="C4176">
        <v>2</v>
      </c>
      <c r="D4176" s="1">
        <v>42929.443692129629</v>
      </c>
      <c r="E4176" s="1">
        <v>42929.401944444442</v>
      </c>
      <c r="F4176">
        <v>10000</v>
      </c>
      <c r="G4176">
        <v>13000</v>
      </c>
      <c r="H4176">
        <v>30</v>
      </c>
      <c r="J4176" t="s">
        <v>11</v>
      </c>
      <c r="K4176" s="2">
        <f t="shared" si="195"/>
        <v>0.3</v>
      </c>
      <c r="L4176">
        <f t="shared" si="196"/>
        <v>0</v>
      </c>
      <c r="M4176" t="str">
        <f t="shared" si="197"/>
        <v>2. Early Repeat (2-3)</v>
      </c>
      <c r="N4176" t="str">
        <f>IFERROR(INDEX(Demographics!F:F, MATCH(A4176, Demographics!A:A, 0)), "Unspecified Bank")</f>
        <v>GT Bank</v>
      </c>
      <c r="O4176" t="str">
        <f>IFERROR(INDEX(Demographics!H:H, MATCH(A4176, Demographics!A:A, 0)) &amp; "", "Unknown Status")</f>
        <v>Student</v>
      </c>
    </row>
    <row r="4177" spans="1:15" x14ac:dyDescent="0.25">
      <c r="A4177" t="s">
        <v>4532</v>
      </c>
      <c r="B4177">
        <v>301987116</v>
      </c>
      <c r="C4177">
        <v>2</v>
      </c>
      <c r="D4177" s="1">
        <v>42936.400300925925</v>
      </c>
      <c r="E4177" s="1">
        <v>42936.358564814815</v>
      </c>
      <c r="F4177">
        <v>10000</v>
      </c>
      <c r="G4177">
        <v>13000</v>
      </c>
      <c r="H4177">
        <v>30</v>
      </c>
      <c r="J4177" t="s">
        <v>11</v>
      </c>
      <c r="K4177" s="2">
        <f t="shared" si="195"/>
        <v>0.3</v>
      </c>
      <c r="L4177">
        <f t="shared" si="196"/>
        <v>0</v>
      </c>
      <c r="M4177" t="str">
        <f t="shared" si="197"/>
        <v>2. Early Repeat (2-3)</v>
      </c>
      <c r="N4177" t="str">
        <f>IFERROR(INDEX(Demographics!F:F, MATCH(A4177, Demographics!A:A, 0)), "Unspecified Bank")</f>
        <v>First Bank</v>
      </c>
      <c r="O4177" t="str">
        <f>IFERROR(INDEX(Demographics!H:H, MATCH(A4177, Demographics!A:A, 0)) &amp; "", "Unknown Status")</f>
        <v>Permanent</v>
      </c>
    </row>
    <row r="4178" spans="1:15" x14ac:dyDescent="0.25">
      <c r="A4178" t="s">
        <v>4533</v>
      </c>
      <c r="B4178">
        <v>301971841</v>
      </c>
      <c r="C4178">
        <v>8</v>
      </c>
      <c r="D4178" s="1">
        <v>42926.718842592592</v>
      </c>
      <c r="E4178" s="1">
        <v>42926.676377314812</v>
      </c>
      <c r="F4178">
        <v>30000</v>
      </c>
      <c r="G4178">
        <v>39000</v>
      </c>
      <c r="H4178">
        <v>60</v>
      </c>
      <c r="J4178" t="s">
        <v>11</v>
      </c>
      <c r="K4178" s="2">
        <f t="shared" si="195"/>
        <v>0.3</v>
      </c>
      <c r="L4178">
        <f t="shared" si="196"/>
        <v>0</v>
      </c>
      <c r="M4178" t="str">
        <f t="shared" si="197"/>
        <v>3. High Velocity Loyalty (4+)</v>
      </c>
      <c r="N4178" t="str">
        <f>IFERROR(INDEX(Demographics!F:F, MATCH(A4178, Demographics!A:A, 0)), "Unspecified Bank")</f>
        <v>GT Bank</v>
      </c>
      <c r="O4178" t="str">
        <f>IFERROR(INDEX(Demographics!H:H, MATCH(A4178, Demographics!A:A, 0)) &amp; "", "Unknown Status")</f>
        <v>Permanent</v>
      </c>
    </row>
    <row r="4179" spans="1:15" x14ac:dyDescent="0.25">
      <c r="A4179" t="s">
        <v>4534</v>
      </c>
      <c r="B4179">
        <v>301984911</v>
      </c>
      <c r="C4179">
        <v>4</v>
      </c>
      <c r="D4179" s="1">
        <v>42935.155289351853</v>
      </c>
      <c r="E4179" s="1">
        <v>42935.113495370373</v>
      </c>
      <c r="F4179">
        <v>15000</v>
      </c>
      <c r="G4179">
        <v>18375</v>
      </c>
      <c r="H4179">
        <v>30</v>
      </c>
      <c r="I4179" t="s">
        <v>4535</v>
      </c>
      <c r="J4179" t="s">
        <v>11</v>
      </c>
      <c r="K4179" s="2">
        <f t="shared" si="195"/>
        <v>0.22500000000000001</v>
      </c>
      <c r="L4179">
        <f t="shared" si="196"/>
        <v>0</v>
      </c>
      <c r="M4179" t="str">
        <f t="shared" si="197"/>
        <v>3. High Velocity Loyalty (4+)</v>
      </c>
      <c r="N4179" t="str">
        <f>IFERROR(INDEX(Demographics!F:F, MATCH(A4179, Demographics!A:A, 0)), "Unspecified Bank")</f>
        <v>Diamond Bank</v>
      </c>
      <c r="O4179" t="str">
        <f>IFERROR(INDEX(Demographics!H:H, MATCH(A4179, Demographics!A:A, 0)) &amp; "", "Unknown Status")</f>
        <v>Permanent</v>
      </c>
    </row>
    <row r="4180" spans="1:15" x14ac:dyDescent="0.25">
      <c r="A4180" t="s">
        <v>4536</v>
      </c>
      <c r="B4180">
        <v>301988577</v>
      </c>
      <c r="C4180">
        <v>5</v>
      </c>
      <c r="D4180" s="1">
        <v>42937.049247685187</v>
      </c>
      <c r="E4180" s="1">
        <v>42937.0075</v>
      </c>
      <c r="F4180">
        <v>20000</v>
      </c>
      <c r="G4180">
        <v>22250</v>
      </c>
      <c r="H4180">
        <v>15</v>
      </c>
      <c r="J4180" t="s">
        <v>11</v>
      </c>
      <c r="K4180" s="2">
        <f t="shared" si="195"/>
        <v>0.1125</v>
      </c>
      <c r="L4180">
        <f t="shared" si="196"/>
        <v>0</v>
      </c>
      <c r="M4180" t="str">
        <f t="shared" si="197"/>
        <v>3. High Velocity Loyalty (4+)</v>
      </c>
      <c r="N4180" t="str">
        <f>IFERROR(INDEX(Demographics!F:F, MATCH(A4180, Demographics!A:A, 0)), "Unspecified Bank")</f>
        <v>First Bank</v>
      </c>
      <c r="O4180" t="str">
        <f>IFERROR(INDEX(Demographics!H:H, MATCH(A4180, Demographics!A:A, 0)) &amp; "", "Unknown Status")</f>
        <v>Permanent</v>
      </c>
    </row>
    <row r="4181" spans="1:15" x14ac:dyDescent="0.25">
      <c r="A4181" t="s">
        <v>4537</v>
      </c>
      <c r="B4181">
        <v>301969456</v>
      </c>
      <c r="C4181">
        <v>7</v>
      </c>
      <c r="D4181" s="1">
        <v>42924.692384259259</v>
      </c>
      <c r="E4181" s="1">
        <v>42924.650648148148</v>
      </c>
      <c r="F4181">
        <v>30000</v>
      </c>
      <c r="G4181">
        <v>34500</v>
      </c>
      <c r="H4181">
        <v>30</v>
      </c>
      <c r="J4181" t="s">
        <v>11</v>
      </c>
      <c r="K4181" s="2">
        <f t="shared" si="195"/>
        <v>0.15</v>
      </c>
      <c r="L4181">
        <f t="shared" si="196"/>
        <v>0</v>
      </c>
      <c r="M4181" t="str">
        <f t="shared" si="197"/>
        <v>3. High Velocity Loyalty (4+)</v>
      </c>
      <c r="N4181" t="str">
        <f>IFERROR(INDEX(Demographics!F:F, MATCH(A4181, Demographics!A:A, 0)), "Unspecified Bank")</f>
        <v>Unspecified Bank</v>
      </c>
      <c r="O4181" t="str">
        <f>IFERROR(INDEX(Demographics!H:H, MATCH(A4181, Demographics!A:A, 0)) &amp; "", "Unknown Status")</f>
        <v>Unknown Status</v>
      </c>
    </row>
    <row r="4182" spans="1:15" x14ac:dyDescent="0.25">
      <c r="A4182" t="s">
        <v>4538</v>
      </c>
      <c r="B4182">
        <v>301975848</v>
      </c>
      <c r="C4182">
        <v>3</v>
      </c>
      <c r="D4182" s="1">
        <v>42929.46365740741</v>
      </c>
      <c r="E4182" s="1">
        <v>42929.421111111114</v>
      </c>
      <c r="F4182">
        <v>10000</v>
      </c>
      <c r="G4182">
        <v>13000</v>
      </c>
      <c r="H4182">
        <v>30</v>
      </c>
      <c r="J4182" t="s">
        <v>23</v>
      </c>
      <c r="K4182" s="2">
        <f t="shared" si="195"/>
        <v>0.3</v>
      </c>
      <c r="L4182">
        <f t="shared" si="196"/>
        <v>1</v>
      </c>
      <c r="M4182" t="str">
        <f t="shared" si="197"/>
        <v>2. Early Repeat (2-3)</v>
      </c>
      <c r="N4182" t="str">
        <f>IFERROR(INDEX(Demographics!F:F, MATCH(A4182, Demographics!A:A, 0)), "Unspecified Bank")</f>
        <v>GT Bank</v>
      </c>
      <c r="O4182" t="str">
        <f>IFERROR(INDEX(Demographics!H:H, MATCH(A4182, Demographics!A:A, 0)) &amp; "", "Unknown Status")</f>
        <v>Permanent</v>
      </c>
    </row>
    <row r="4183" spans="1:15" x14ac:dyDescent="0.25">
      <c r="A4183" t="s">
        <v>4539</v>
      </c>
      <c r="B4183">
        <v>301976728</v>
      </c>
      <c r="C4183">
        <v>3</v>
      </c>
      <c r="D4183" s="1">
        <v>42929.922256944446</v>
      </c>
      <c r="E4183" s="1">
        <v>42929.880520833336</v>
      </c>
      <c r="F4183">
        <v>10000</v>
      </c>
      <c r="G4183">
        <v>11500</v>
      </c>
      <c r="H4183">
        <v>15</v>
      </c>
      <c r="J4183" t="s">
        <v>23</v>
      </c>
      <c r="K4183" s="2">
        <f t="shared" si="195"/>
        <v>0.15</v>
      </c>
      <c r="L4183">
        <f t="shared" si="196"/>
        <v>1</v>
      </c>
      <c r="M4183" t="str">
        <f t="shared" si="197"/>
        <v>2. Early Repeat (2-3)</v>
      </c>
      <c r="N4183" t="str">
        <f>IFERROR(INDEX(Demographics!F:F, MATCH(A4183, Demographics!A:A, 0)), "Unspecified Bank")</f>
        <v>GT Bank</v>
      </c>
      <c r="O4183" t="str">
        <f>IFERROR(INDEX(Demographics!H:H, MATCH(A4183, Demographics!A:A, 0)) &amp; "", "Unknown Status")</f>
        <v/>
      </c>
    </row>
    <row r="4184" spans="1:15" x14ac:dyDescent="0.25">
      <c r="A4184" t="s">
        <v>4540</v>
      </c>
      <c r="B4184">
        <v>301982572</v>
      </c>
      <c r="C4184">
        <v>9</v>
      </c>
      <c r="D4184" s="1">
        <v>42933.818472222221</v>
      </c>
      <c r="E4184" s="1">
        <v>42933.776736111111</v>
      </c>
      <c r="F4184">
        <v>30000</v>
      </c>
      <c r="G4184">
        <v>34500</v>
      </c>
      <c r="H4184">
        <v>30</v>
      </c>
      <c r="J4184" t="s">
        <v>11</v>
      </c>
      <c r="K4184" s="2">
        <f t="shared" si="195"/>
        <v>0.15</v>
      </c>
      <c r="L4184">
        <f t="shared" si="196"/>
        <v>0</v>
      </c>
      <c r="M4184" t="str">
        <f t="shared" si="197"/>
        <v>3. High Velocity Loyalty (4+)</v>
      </c>
      <c r="N4184" t="str">
        <f>IFERROR(INDEX(Demographics!F:F, MATCH(A4184, Demographics!A:A, 0)), "Unspecified Bank")</f>
        <v>EcoBank</v>
      </c>
      <c r="O4184" t="str">
        <f>IFERROR(INDEX(Demographics!H:H, MATCH(A4184, Demographics!A:A, 0)) &amp; "", "Unknown Status")</f>
        <v>Self-Employed</v>
      </c>
    </row>
    <row r="4185" spans="1:15" x14ac:dyDescent="0.25">
      <c r="A4185" t="s">
        <v>4541</v>
      </c>
      <c r="B4185">
        <v>301980176</v>
      </c>
      <c r="C4185">
        <v>12</v>
      </c>
      <c r="D4185" s="1">
        <v>42932.465775462966</v>
      </c>
      <c r="E4185" s="1">
        <v>42932.424004629633</v>
      </c>
      <c r="F4185">
        <v>40000</v>
      </c>
      <c r="G4185">
        <v>44000</v>
      </c>
      <c r="H4185">
        <v>30</v>
      </c>
      <c r="J4185" t="s">
        <v>11</v>
      </c>
      <c r="K4185" s="2">
        <f t="shared" si="195"/>
        <v>0.1</v>
      </c>
      <c r="L4185">
        <f t="shared" si="196"/>
        <v>0</v>
      </c>
      <c r="M4185" t="str">
        <f t="shared" si="197"/>
        <v>3. High Velocity Loyalty (4+)</v>
      </c>
      <c r="N4185" t="str">
        <f>IFERROR(INDEX(Demographics!F:F, MATCH(A4185, Demographics!A:A, 0)), "Unspecified Bank")</f>
        <v>GT Bank</v>
      </c>
      <c r="O4185" t="str">
        <f>IFERROR(INDEX(Demographics!H:H, MATCH(A4185, Demographics!A:A, 0)) &amp; "", "Unknown Status")</f>
        <v>Self-Employed</v>
      </c>
    </row>
    <row r="4186" spans="1:15" x14ac:dyDescent="0.25">
      <c r="A4186" t="s">
        <v>4542</v>
      </c>
      <c r="B4186">
        <v>301999240</v>
      </c>
      <c r="C4186">
        <v>2</v>
      </c>
      <c r="D4186" s="1">
        <v>42943.742581018516</v>
      </c>
      <c r="E4186" s="1">
        <v>42943.700092592589</v>
      </c>
      <c r="F4186">
        <v>10000</v>
      </c>
      <c r="G4186">
        <v>13000</v>
      </c>
      <c r="H4186">
        <v>30</v>
      </c>
      <c r="J4186" t="s">
        <v>11</v>
      </c>
      <c r="K4186" s="2">
        <f t="shared" si="195"/>
        <v>0.3</v>
      </c>
      <c r="L4186">
        <f t="shared" si="196"/>
        <v>0</v>
      </c>
      <c r="M4186" t="str">
        <f t="shared" si="197"/>
        <v>2. Early Repeat (2-3)</v>
      </c>
      <c r="N4186" t="str">
        <f>IFERROR(INDEX(Demographics!F:F, MATCH(A4186, Demographics!A:A, 0)), "Unspecified Bank")</f>
        <v>Diamond Bank</v>
      </c>
      <c r="O4186" t="str">
        <f>IFERROR(INDEX(Demographics!H:H, MATCH(A4186, Demographics!A:A, 0)) &amp; "", "Unknown Status")</f>
        <v>Permanent</v>
      </c>
    </row>
    <row r="4187" spans="1:15" x14ac:dyDescent="0.25">
      <c r="A4187" t="s">
        <v>4543</v>
      </c>
      <c r="B4187">
        <v>301973487</v>
      </c>
      <c r="C4187">
        <v>2</v>
      </c>
      <c r="D4187" s="1">
        <v>42927.744004629632</v>
      </c>
      <c r="E4187" s="1">
        <v>42927.702268518522</v>
      </c>
      <c r="F4187">
        <v>10000</v>
      </c>
      <c r="G4187">
        <v>13000</v>
      </c>
      <c r="H4187">
        <v>30</v>
      </c>
      <c r="J4187" t="s">
        <v>11</v>
      </c>
      <c r="K4187" s="2">
        <f t="shared" si="195"/>
        <v>0.3</v>
      </c>
      <c r="L4187">
        <f t="shared" si="196"/>
        <v>0</v>
      </c>
      <c r="M4187" t="str">
        <f t="shared" si="197"/>
        <v>2. Early Repeat (2-3)</v>
      </c>
      <c r="N4187" t="str">
        <f>IFERROR(INDEX(Demographics!F:F, MATCH(A4187, Demographics!A:A, 0)), "Unspecified Bank")</f>
        <v>Sterling Bank</v>
      </c>
      <c r="O4187" t="str">
        <f>IFERROR(INDEX(Demographics!H:H, MATCH(A4187, Demographics!A:A, 0)) &amp; "", "Unknown Status")</f>
        <v>Permanent</v>
      </c>
    </row>
    <row r="4188" spans="1:15" x14ac:dyDescent="0.25">
      <c r="A4188" t="s">
        <v>4544</v>
      </c>
      <c r="B4188">
        <v>301993441</v>
      </c>
      <c r="C4188">
        <v>4</v>
      </c>
      <c r="D4188" s="1">
        <v>42940.579351851855</v>
      </c>
      <c r="E4188" s="1">
        <v>42940.537615740737</v>
      </c>
      <c r="F4188">
        <v>20000</v>
      </c>
      <c r="G4188">
        <v>24500</v>
      </c>
      <c r="H4188">
        <v>30</v>
      </c>
      <c r="J4188" t="s">
        <v>11</v>
      </c>
      <c r="K4188" s="2">
        <f t="shared" si="195"/>
        <v>0.22500000000000001</v>
      </c>
      <c r="L4188">
        <f t="shared" si="196"/>
        <v>0</v>
      </c>
      <c r="M4188" t="str">
        <f t="shared" si="197"/>
        <v>3. High Velocity Loyalty (4+)</v>
      </c>
      <c r="N4188" t="str">
        <f>IFERROR(INDEX(Demographics!F:F, MATCH(A4188, Demographics!A:A, 0)), "Unspecified Bank")</f>
        <v>Zenith Bank</v>
      </c>
      <c r="O4188" t="str">
        <f>IFERROR(INDEX(Demographics!H:H, MATCH(A4188, Demographics!A:A, 0)) &amp; "", "Unknown Status")</f>
        <v>Self-Employed</v>
      </c>
    </row>
    <row r="4189" spans="1:15" x14ac:dyDescent="0.25">
      <c r="A4189" t="s">
        <v>4545</v>
      </c>
      <c r="B4189">
        <v>301992494</v>
      </c>
      <c r="C4189">
        <v>6</v>
      </c>
      <c r="D4189" s="1">
        <v>42939.906053240738</v>
      </c>
      <c r="E4189" s="1">
        <v>42939.864305555559</v>
      </c>
      <c r="F4189">
        <v>20000</v>
      </c>
      <c r="G4189">
        <v>24500</v>
      </c>
      <c r="H4189">
        <v>30</v>
      </c>
      <c r="J4189" t="s">
        <v>11</v>
      </c>
      <c r="K4189" s="2">
        <f t="shared" si="195"/>
        <v>0.22500000000000001</v>
      </c>
      <c r="L4189">
        <f t="shared" si="196"/>
        <v>0</v>
      </c>
      <c r="M4189" t="str">
        <f t="shared" si="197"/>
        <v>3. High Velocity Loyalty (4+)</v>
      </c>
      <c r="N4189" t="str">
        <f>IFERROR(INDEX(Demographics!F:F, MATCH(A4189, Demographics!A:A, 0)), "Unspecified Bank")</f>
        <v>Access Bank</v>
      </c>
      <c r="O4189" t="str">
        <f>IFERROR(INDEX(Demographics!H:H, MATCH(A4189, Demographics!A:A, 0)) &amp; "", "Unknown Status")</f>
        <v>Permanent</v>
      </c>
    </row>
    <row r="4190" spans="1:15" x14ac:dyDescent="0.25">
      <c r="A4190" t="s">
        <v>4546</v>
      </c>
      <c r="B4190">
        <v>302000288</v>
      </c>
      <c r="C4190">
        <v>2</v>
      </c>
      <c r="D4190" s="1">
        <v>42944.455706018518</v>
      </c>
      <c r="E4190" s="1">
        <v>42944.413981481484</v>
      </c>
      <c r="F4190">
        <v>10000</v>
      </c>
      <c r="G4190">
        <v>13000</v>
      </c>
      <c r="H4190">
        <v>30</v>
      </c>
      <c r="J4190" t="s">
        <v>23</v>
      </c>
      <c r="K4190" s="2">
        <f t="shared" si="195"/>
        <v>0.3</v>
      </c>
      <c r="L4190">
        <f t="shared" si="196"/>
        <v>1</v>
      </c>
      <c r="M4190" t="str">
        <f t="shared" si="197"/>
        <v>2. Early Repeat (2-3)</v>
      </c>
      <c r="N4190" t="str">
        <f>IFERROR(INDEX(Demographics!F:F, MATCH(A4190, Demographics!A:A, 0)), "Unspecified Bank")</f>
        <v>Diamond Bank</v>
      </c>
      <c r="O4190" t="str">
        <f>IFERROR(INDEX(Demographics!H:H, MATCH(A4190, Demographics!A:A, 0)) &amp; "", "Unknown Status")</f>
        <v>Permanent</v>
      </c>
    </row>
    <row r="4191" spans="1:15" x14ac:dyDescent="0.25">
      <c r="A4191" t="s">
        <v>4547</v>
      </c>
      <c r="B4191">
        <v>301998209</v>
      </c>
      <c r="C4191">
        <v>13</v>
      </c>
      <c r="D4191" s="1">
        <v>42943.313298611109</v>
      </c>
      <c r="E4191" s="1">
        <v>42943.270821759259</v>
      </c>
      <c r="F4191">
        <v>40000</v>
      </c>
      <c r="G4191">
        <v>44000</v>
      </c>
      <c r="H4191">
        <v>30</v>
      </c>
      <c r="J4191" t="s">
        <v>11</v>
      </c>
      <c r="K4191" s="2">
        <f t="shared" si="195"/>
        <v>0.1</v>
      </c>
      <c r="L4191">
        <f t="shared" si="196"/>
        <v>0</v>
      </c>
      <c r="M4191" t="str">
        <f t="shared" si="197"/>
        <v>3. High Velocity Loyalty (4+)</v>
      </c>
      <c r="N4191" t="str">
        <f>IFERROR(INDEX(Demographics!F:F, MATCH(A4191, Demographics!A:A, 0)), "Unspecified Bank")</f>
        <v>GT Bank</v>
      </c>
      <c r="O4191" t="str">
        <f>IFERROR(INDEX(Demographics!H:H, MATCH(A4191, Demographics!A:A, 0)) &amp; "", "Unknown Status")</f>
        <v>Permanent</v>
      </c>
    </row>
    <row r="4192" spans="1:15" x14ac:dyDescent="0.25">
      <c r="A4192" t="s">
        <v>4548</v>
      </c>
      <c r="B4192">
        <v>301988731</v>
      </c>
      <c r="C4192">
        <v>5</v>
      </c>
      <c r="D4192" s="1">
        <v>42937.3046412037</v>
      </c>
      <c r="E4192" s="1">
        <v>42937.26289351852</v>
      </c>
      <c r="F4192">
        <v>20000</v>
      </c>
      <c r="G4192">
        <v>24500</v>
      </c>
      <c r="H4192">
        <v>30</v>
      </c>
      <c r="J4192" t="s">
        <v>11</v>
      </c>
      <c r="K4192" s="2">
        <f t="shared" si="195"/>
        <v>0.22500000000000001</v>
      </c>
      <c r="L4192">
        <f t="shared" si="196"/>
        <v>0</v>
      </c>
      <c r="M4192" t="str">
        <f t="shared" si="197"/>
        <v>3. High Velocity Loyalty (4+)</v>
      </c>
      <c r="N4192" t="str">
        <f>IFERROR(INDEX(Demographics!F:F, MATCH(A4192, Demographics!A:A, 0)), "Unspecified Bank")</f>
        <v>Unspecified Bank</v>
      </c>
      <c r="O4192" t="str">
        <f>IFERROR(INDEX(Demographics!H:H, MATCH(A4192, Demographics!A:A, 0)) &amp; "", "Unknown Status")</f>
        <v>Unknown Status</v>
      </c>
    </row>
    <row r="4193" spans="1:15" x14ac:dyDescent="0.25">
      <c r="A4193" t="s">
        <v>1257</v>
      </c>
      <c r="B4193">
        <v>301974130</v>
      </c>
      <c r="C4193">
        <v>12</v>
      </c>
      <c r="D4193" s="1">
        <v>42928.347037037034</v>
      </c>
      <c r="E4193" s="1">
        <v>42928.304537037038</v>
      </c>
      <c r="F4193">
        <v>40000</v>
      </c>
      <c r="G4193">
        <v>44000</v>
      </c>
      <c r="H4193">
        <v>30</v>
      </c>
      <c r="J4193" t="s">
        <v>11</v>
      </c>
      <c r="K4193" s="2">
        <f t="shared" si="195"/>
        <v>0.1</v>
      </c>
      <c r="L4193">
        <f t="shared" si="196"/>
        <v>0</v>
      </c>
      <c r="M4193" t="str">
        <f t="shared" si="197"/>
        <v>3. High Velocity Loyalty (4+)</v>
      </c>
      <c r="N4193" t="str">
        <f>IFERROR(INDEX(Demographics!F:F, MATCH(A4193, Demographics!A:A, 0)), "Unspecified Bank")</f>
        <v>GT Bank</v>
      </c>
      <c r="O4193" t="str">
        <f>IFERROR(INDEX(Demographics!H:H, MATCH(A4193, Demographics!A:A, 0)) &amp; "", "Unknown Status")</f>
        <v>Self-Employed</v>
      </c>
    </row>
    <row r="4194" spans="1:15" x14ac:dyDescent="0.25">
      <c r="A4194" t="s">
        <v>4549</v>
      </c>
      <c r="B4194">
        <v>301962889</v>
      </c>
      <c r="C4194">
        <v>6</v>
      </c>
      <c r="D4194" s="1">
        <v>42920.454953703702</v>
      </c>
      <c r="E4194" s="1">
        <v>42920.413229166668</v>
      </c>
      <c r="F4194">
        <v>30000</v>
      </c>
      <c r="G4194">
        <v>34500</v>
      </c>
      <c r="H4194">
        <v>30</v>
      </c>
      <c r="I4194" t="s">
        <v>3943</v>
      </c>
      <c r="J4194" t="s">
        <v>11</v>
      </c>
      <c r="K4194" s="2">
        <f t="shared" si="195"/>
        <v>0.15</v>
      </c>
      <c r="L4194">
        <f t="shared" si="196"/>
        <v>0</v>
      </c>
      <c r="M4194" t="str">
        <f t="shared" si="197"/>
        <v>3. High Velocity Loyalty (4+)</v>
      </c>
      <c r="N4194" t="str">
        <f>IFERROR(INDEX(Demographics!F:F, MATCH(A4194, Demographics!A:A, 0)), "Unspecified Bank")</f>
        <v>Unspecified Bank</v>
      </c>
      <c r="O4194" t="str">
        <f>IFERROR(INDEX(Demographics!H:H, MATCH(A4194, Demographics!A:A, 0)) &amp; "", "Unknown Status")</f>
        <v>Unknown Status</v>
      </c>
    </row>
    <row r="4195" spans="1:15" x14ac:dyDescent="0.25">
      <c r="A4195" t="s">
        <v>4550</v>
      </c>
      <c r="B4195">
        <v>301959902</v>
      </c>
      <c r="C4195">
        <v>7</v>
      </c>
      <c r="D4195" s="1">
        <v>42918.545798611114</v>
      </c>
      <c r="E4195" s="1">
        <v>42918.503368055557</v>
      </c>
      <c r="F4195">
        <v>30000</v>
      </c>
      <c r="G4195">
        <v>34500</v>
      </c>
      <c r="H4195">
        <v>30</v>
      </c>
      <c r="J4195" t="s">
        <v>11</v>
      </c>
      <c r="K4195" s="2">
        <f t="shared" si="195"/>
        <v>0.15</v>
      </c>
      <c r="L4195">
        <f t="shared" si="196"/>
        <v>0</v>
      </c>
      <c r="M4195" t="str">
        <f t="shared" si="197"/>
        <v>3. High Velocity Loyalty (4+)</v>
      </c>
      <c r="N4195" t="str">
        <f>IFERROR(INDEX(Demographics!F:F, MATCH(A4195, Demographics!A:A, 0)), "Unspecified Bank")</f>
        <v>Zenith Bank</v>
      </c>
      <c r="O4195" t="str">
        <f>IFERROR(INDEX(Demographics!H:H, MATCH(A4195, Demographics!A:A, 0)) &amp; "", "Unknown Status")</f>
        <v>Permanent</v>
      </c>
    </row>
    <row r="4196" spans="1:15" x14ac:dyDescent="0.25">
      <c r="A4196" t="s">
        <v>4551</v>
      </c>
      <c r="B4196">
        <v>301963238</v>
      </c>
      <c r="C4196">
        <v>2</v>
      </c>
      <c r="D4196" s="1">
        <v>42920.589594907404</v>
      </c>
      <c r="E4196" s="1">
        <v>42920.54787037037</v>
      </c>
      <c r="F4196">
        <v>10000</v>
      </c>
      <c r="G4196">
        <v>13000</v>
      </c>
      <c r="H4196">
        <v>30</v>
      </c>
      <c r="J4196" t="s">
        <v>11</v>
      </c>
      <c r="K4196" s="2">
        <f t="shared" si="195"/>
        <v>0.3</v>
      </c>
      <c r="L4196">
        <f t="shared" si="196"/>
        <v>0</v>
      </c>
      <c r="M4196" t="str">
        <f t="shared" si="197"/>
        <v>2. Early Repeat (2-3)</v>
      </c>
      <c r="N4196" t="str">
        <f>IFERROR(INDEX(Demographics!F:F, MATCH(A4196, Demographics!A:A, 0)), "Unspecified Bank")</f>
        <v>Unspecified Bank</v>
      </c>
      <c r="O4196" t="str">
        <f>IFERROR(INDEX(Demographics!H:H, MATCH(A4196, Demographics!A:A, 0)) &amp; "", "Unknown Status")</f>
        <v>Unknown Status</v>
      </c>
    </row>
    <row r="4197" spans="1:15" x14ac:dyDescent="0.25">
      <c r="A4197" t="s">
        <v>4552</v>
      </c>
      <c r="B4197">
        <v>301969972</v>
      </c>
      <c r="C4197">
        <v>8</v>
      </c>
      <c r="D4197" s="1">
        <v>42925.367662037039</v>
      </c>
      <c r="E4197" s="1">
        <v>42925.325902777775</v>
      </c>
      <c r="F4197">
        <v>30000</v>
      </c>
      <c r="G4197">
        <v>34500</v>
      </c>
      <c r="H4197">
        <v>30</v>
      </c>
      <c r="J4197" t="s">
        <v>11</v>
      </c>
      <c r="K4197" s="2">
        <f t="shared" si="195"/>
        <v>0.15</v>
      </c>
      <c r="L4197">
        <f t="shared" si="196"/>
        <v>0</v>
      </c>
      <c r="M4197" t="str">
        <f t="shared" si="197"/>
        <v>3. High Velocity Loyalty (4+)</v>
      </c>
      <c r="N4197" t="str">
        <f>IFERROR(INDEX(Demographics!F:F, MATCH(A4197, Demographics!A:A, 0)), "Unspecified Bank")</f>
        <v>Zenith Bank</v>
      </c>
      <c r="O4197" t="str">
        <f>IFERROR(INDEX(Demographics!H:H, MATCH(A4197, Demographics!A:A, 0)) &amp; "", "Unknown Status")</f>
        <v>Permanent</v>
      </c>
    </row>
    <row r="4198" spans="1:15" x14ac:dyDescent="0.25">
      <c r="A4198" t="s">
        <v>4553</v>
      </c>
      <c r="B4198">
        <v>301983113</v>
      </c>
      <c r="C4198">
        <v>8</v>
      </c>
      <c r="D4198" s="1">
        <v>42934.300069444442</v>
      </c>
      <c r="E4198" s="1">
        <v>42934.258333333331</v>
      </c>
      <c r="F4198">
        <v>30000</v>
      </c>
      <c r="G4198">
        <v>34500</v>
      </c>
      <c r="H4198">
        <v>30</v>
      </c>
      <c r="J4198" t="s">
        <v>11</v>
      </c>
      <c r="K4198" s="2">
        <f t="shared" si="195"/>
        <v>0.15</v>
      </c>
      <c r="L4198">
        <f t="shared" si="196"/>
        <v>0</v>
      </c>
      <c r="M4198" t="str">
        <f t="shared" si="197"/>
        <v>3. High Velocity Loyalty (4+)</v>
      </c>
      <c r="N4198" t="str">
        <f>IFERROR(INDEX(Demographics!F:F, MATCH(A4198, Demographics!A:A, 0)), "Unspecified Bank")</f>
        <v>GT Bank</v>
      </c>
      <c r="O4198" t="str">
        <f>IFERROR(INDEX(Demographics!H:H, MATCH(A4198, Demographics!A:A, 0)) &amp; "", "Unknown Status")</f>
        <v>Permanent</v>
      </c>
    </row>
    <row r="4199" spans="1:15" x14ac:dyDescent="0.25">
      <c r="A4199" t="s">
        <v>4554</v>
      </c>
      <c r="B4199">
        <v>301962471</v>
      </c>
      <c r="C4199">
        <v>6</v>
      </c>
      <c r="D4199" s="1">
        <v>42920.232291666667</v>
      </c>
      <c r="E4199" s="1">
        <v>42920.18986111111</v>
      </c>
      <c r="F4199">
        <v>10000</v>
      </c>
      <c r="G4199">
        <v>13000</v>
      </c>
      <c r="H4199">
        <v>30</v>
      </c>
      <c r="J4199" t="s">
        <v>11</v>
      </c>
      <c r="K4199" s="2">
        <f t="shared" si="195"/>
        <v>0.3</v>
      </c>
      <c r="L4199">
        <f t="shared" si="196"/>
        <v>0</v>
      </c>
      <c r="M4199" t="str">
        <f t="shared" si="197"/>
        <v>3. High Velocity Loyalty (4+)</v>
      </c>
      <c r="N4199" t="str">
        <f>IFERROR(INDEX(Demographics!F:F, MATCH(A4199, Demographics!A:A, 0)), "Unspecified Bank")</f>
        <v>Access Bank</v>
      </c>
      <c r="O4199" t="str">
        <f>IFERROR(INDEX(Demographics!H:H, MATCH(A4199, Demographics!A:A, 0)) &amp; "", "Unknown Status")</f>
        <v>Permanent</v>
      </c>
    </row>
    <row r="4200" spans="1:15" x14ac:dyDescent="0.25">
      <c r="A4200" t="s">
        <v>4555</v>
      </c>
      <c r="B4200">
        <v>301980771</v>
      </c>
      <c r="C4200">
        <v>11</v>
      </c>
      <c r="D4200" s="1">
        <v>42932.80060185185</v>
      </c>
      <c r="E4200" s="1">
        <v>42932.75886574074</v>
      </c>
      <c r="F4200">
        <v>40000</v>
      </c>
      <c r="G4200">
        <v>44000</v>
      </c>
      <c r="H4200">
        <v>30</v>
      </c>
      <c r="J4200" t="s">
        <v>11</v>
      </c>
      <c r="K4200" s="2">
        <f t="shared" si="195"/>
        <v>0.1</v>
      </c>
      <c r="L4200">
        <f t="shared" si="196"/>
        <v>0</v>
      </c>
      <c r="M4200" t="str">
        <f t="shared" si="197"/>
        <v>3. High Velocity Loyalty (4+)</v>
      </c>
      <c r="N4200" t="str">
        <f>IFERROR(INDEX(Demographics!F:F, MATCH(A4200, Demographics!A:A, 0)), "Unspecified Bank")</f>
        <v>Access Bank</v>
      </c>
      <c r="O4200" t="str">
        <f>IFERROR(INDEX(Demographics!H:H, MATCH(A4200, Demographics!A:A, 0)) &amp; "", "Unknown Status")</f>
        <v>Permanent</v>
      </c>
    </row>
    <row r="4201" spans="1:15" x14ac:dyDescent="0.25">
      <c r="A4201" t="s">
        <v>4556</v>
      </c>
      <c r="B4201">
        <v>301977794</v>
      </c>
      <c r="C4201">
        <v>13</v>
      </c>
      <c r="D4201" s="1">
        <v>42930.616099537037</v>
      </c>
      <c r="E4201" s="1">
        <v>42930.574374999997</v>
      </c>
      <c r="F4201">
        <v>50000</v>
      </c>
      <c r="G4201">
        <v>52500</v>
      </c>
      <c r="H4201">
        <v>30</v>
      </c>
      <c r="J4201" t="s">
        <v>11</v>
      </c>
      <c r="K4201" s="2">
        <f t="shared" si="195"/>
        <v>0.05</v>
      </c>
      <c r="L4201">
        <f t="shared" si="196"/>
        <v>0</v>
      </c>
      <c r="M4201" t="str">
        <f t="shared" si="197"/>
        <v>3. High Velocity Loyalty (4+)</v>
      </c>
      <c r="N4201" t="str">
        <f>IFERROR(INDEX(Demographics!F:F, MATCH(A4201, Demographics!A:A, 0)), "Unspecified Bank")</f>
        <v>GT Bank</v>
      </c>
      <c r="O4201" t="str">
        <f>IFERROR(INDEX(Demographics!H:H, MATCH(A4201, Demographics!A:A, 0)) &amp; "", "Unknown Status")</f>
        <v>Permanent</v>
      </c>
    </row>
    <row r="4202" spans="1:15" x14ac:dyDescent="0.25">
      <c r="A4202" t="s">
        <v>4557</v>
      </c>
      <c r="B4202">
        <v>301971272</v>
      </c>
      <c r="C4202">
        <v>2</v>
      </c>
      <c r="D4202" s="1">
        <v>42926.500208333331</v>
      </c>
      <c r="E4202" s="1">
        <v>42926.457766203705</v>
      </c>
      <c r="F4202">
        <v>10000</v>
      </c>
      <c r="G4202">
        <v>12500</v>
      </c>
      <c r="H4202">
        <v>30</v>
      </c>
      <c r="I4202" t="s">
        <v>2148</v>
      </c>
      <c r="J4202" t="s">
        <v>11</v>
      </c>
      <c r="K4202" s="2">
        <f t="shared" si="195"/>
        <v>0.25</v>
      </c>
      <c r="L4202">
        <f t="shared" si="196"/>
        <v>0</v>
      </c>
      <c r="M4202" t="str">
        <f t="shared" si="197"/>
        <v>2. Early Repeat (2-3)</v>
      </c>
      <c r="N4202" t="str">
        <f>IFERROR(INDEX(Demographics!F:F, MATCH(A4202, Demographics!A:A, 0)), "Unspecified Bank")</f>
        <v>GT Bank</v>
      </c>
      <c r="O4202" t="str">
        <f>IFERROR(INDEX(Demographics!H:H, MATCH(A4202, Demographics!A:A, 0)) &amp; "", "Unknown Status")</f>
        <v>Permanent</v>
      </c>
    </row>
    <row r="4203" spans="1:15" x14ac:dyDescent="0.25">
      <c r="A4203" t="s">
        <v>4558</v>
      </c>
      <c r="B4203">
        <v>301979117</v>
      </c>
      <c r="C4203">
        <v>3</v>
      </c>
      <c r="D4203" s="1">
        <v>42931.544236111113</v>
      </c>
      <c r="E4203" s="1">
        <v>42931.502476851849</v>
      </c>
      <c r="F4203">
        <v>10000</v>
      </c>
      <c r="G4203">
        <v>11500</v>
      </c>
      <c r="H4203">
        <v>15</v>
      </c>
      <c r="J4203" t="s">
        <v>11</v>
      </c>
      <c r="K4203" s="2">
        <f t="shared" si="195"/>
        <v>0.15</v>
      </c>
      <c r="L4203">
        <f t="shared" si="196"/>
        <v>0</v>
      </c>
      <c r="M4203" t="str">
        <f t="shared" si="197"/>
        <v>2. Early Repeat (2-3)</v>
      </c>
      <c r="N4203" t="str">
        <f>IFERROR(INDEX(Demographics!F:F, MATCH(A4203, Demographics!A:A, 0)), "Unspecified Bank")</f>
        <v>GT Bank</v>
      </c>
      <c r="O4203" t="str">
        <f>IFERROR(INDEX(Demographics!H:H, MATCH(A4203, Demographics!A:A, 0)) &amp; "", "Unknown Status")</f>
        <v>Permanent</v>
      </c>
    </row>
    <row r="4204" spans="1:15" x14ac:dyDescent="0.25">
      <c r="A4204" t="s">
        <v>4559</v>
      </c>
      <c r="B4204">
        <v>301963456</v>
      </c>
      <c r="C4204">
        <v>2</v>
      </c>
      <c r="D4204" s="1">
        <v>42920.672511574077</v>
      </c>
      <c r="E4204" s="1">
        <v>42920.63077546296</v>
      </c>
      <c r="F4204">
        <v>10000</v>
      </c>
      <c r="G4204">
        <v>13000</v>
      </c>
      <c r="H4204">
        <v>30</v>
      </c>
      <c r="J4204" t="s">
        <v>23</v>
      </c>
      <c r="K4204" s="2">
        <f t="shared" si="195"/>
        <v>0.3</v>
      </c>
      <c r="L4204">
        <f t="shared" si="196"/>
        <v>1</v>
      </c>
      <c r="M4204" t="str">
        <f t="shared" si="197"/>
        <v>2. Early Repeat (2-3)</v>
      </c>
      <c r="N4204" t="str">
        <f>IFERROR(INDEX(Demographics!F:F, MATCH(A4204, Demographics!A:A, 0)), "Unspecified Bank")</f>
        <v>GT Bank</v>
      </c>
      <c r="O4204" t="str">
        <f>IFERROR(INDEX(Demographics!H:H, MATCH(A4204, Demographics!A:A, 0)) &amp; "", "Unknown Status")</f>
        <v>Permanent</v>
      </c>
    </row>
    <row r="4205" spans="1:15" x14ac:dyDescent="0.25">
      <c r="A4205" t="s">
        <v>4560</v>
      </c>
      <c r="B4205">
        <v>301982663</v>
      </c>
      <c r="C4205">
        <v>2</v>
      </c>
      <c r="D4205" s="1">
        <v>42933.85596064815</v>
      </c>
      <c r="E4205" s="1">
        <v>42933.814212962963</v>
      </c>
      <c r="F4205">
        <v>10000</v>
      </c>
      <c r="G4205">
        <v>13000</v>
      </c>
      <c r="H4205">
        <v>30</v>
      </c>
      <c r="J4205" t="s">
        <v>11</v>
      </c>
      <c r="K4205" s="2">
        <f t="shared" si="195"/>
        <v>0.3</v>
      </c>
      <c r="L4205">
        <f t="shared" si="196"/>
        <v>0</v>
      </c>
      <c r="M4205" t="str">
        <f t="shared" si="197"/>
        <v>2. Early Repeat (2-3)</v>
      </c>
      <c r="N4205" t="str">
        <f>IFERROR(INDEX(Demographics!F:F, MATCH(A4205, Demographics!A:A, 0)), "Unspecified Bank")</f>
        <v>GT Bank</v>
      </c>
      <c r="O4205" t="str">
        <f>IFERROR(INDEX(Demographics!H:H, MATCH(A4205, Demographics!A:A, 0)) &amp; "", "Unknown Status")</f>
        <v>Self-Employed</v>
      </c>
    </row>
    <row r="4206" spans="1:15" x14ac:dyDescent="0.25">
      <c r="A4206" t="s">
        <v>4561</v>
      </c>
      <c r="B4206">
        <v>301995224</v>
      </c>
      <c r="C4206">
        <v>2</v>
      </c>
      <c r="D4206" s="1">
        <v>42941.530856481484</v>
      </c>
      <c r="E4206" s="1">
        <v>42941.489085648151</v>
      </c>
      <c r="F4206">
        <v>10000</v>
      </c>
      <c r="G4206">
        <v>11500</v>
      </c>
      <c r="H4206">
        <v>15</v>
      </c>
      <c r="J4206" t="s">
        <v>11</v>
      </c>
      <c r="K4206" s="2">
        <f t="shared" si="195"/>
        <v>0.15</v>
      </c>
      <c r="L4206">
        <f t="shared" si="196"/>
        <v>0</v>
      </c>
      <c r="M4206" t="str">
        <f t="shared" si="197"/>
        <v>2. Early Repeat (2-3)</v>
      </c>
      <c r="N4206" t="str">
        <f>IFERROR(INDEX(Demographics!F:F, MATCH(A4206, Demographics!A:A, 0)), "Unspecified Bank")</f>
        <v>Zenith Bank</v>
      </c>
      <c r="O4206" t="str">
        <f>IFERROR(INDEX(Demographics!H:H, MATCH(A4206, Demographics!A:A, 0)) &amp; "", "Unknown Status")</f>
        <v>Self-Employed</v>
      </c>
    </row>
    <row r="4207" spans="1:15" x14ac:dyDescent="0.25">
      <c r="A4207" t="s">
        <v>4562</v>
      </c>
      <c r="B4207">
        <v>301975157</v>
      </c>
      <c r="C4207">
        <v>2</v>
      </c>
      <c r="D4207" s="1">
        <v>42928.853125000001</v>
      </c>
      <c r="E4207" s="1">
        <v>42928.811377314814</v>
      </c>
      <c r="F4207">
        <v>10000</v>
      </c>
      <c r="G4207">
        <v>13000</v>
      </c>
      <c r="H4207">
        <v>30</v>
      </c>
      <c r="J4207" t="s">
        <v>11</v>
      </c>
      <c r="K4207" s="2">
        <f t="shared" si="195"/>
        <v>0.3</v>
      </c>
      <c r="L4207">
        <f t="shared" si="196"/>
        <v>0</v>
      </c>
      <c r="M4207" t="str">
        <f t="shared" si="197"/>
        <v>2. Early Repeat (2-3)</v>
      </c>
      <c r="N4207" t="str">
        <f>IFERROR(INDEX(Demographics!F:F, MATCH(A4207, Demographics!A:A, 0)), "Unspecified Bank")</f>
        <v>GT Bank</v>
      </c>
      <c r="O4207" t="str">
        <f>IFERROR(INDEX(Demographics!H:H, MATCH(A4207, Demographics!A:A, 0)) &amp; "", "Unknown Status")</f>
        <v>Permanent</v>
      </c>
    </row>
    <row r="4208" spans="1:15" x14ac:dyDescent="0.25">
      <c r="A4208" t="s">
        <v>4563</v>
      </c>
      <c r="B4208">
        <v>302000629</v>
      </c>
      <c r="C4208">
        <v>7</v>
      </c>
      <c r="D4208" s="1">
        <v>42944.579293981478</v>
      </c>
      <c r="E4208" s="1">
        <v>42944.536840277775</v>
      </c>
      <c r="F4208">
        <v>10000</v>
      </c>
      <c r="G4208">
        <v>11500</v>
      </c>
      <c r="H4208">
        <v>15</v>
      </c>
      <c r="J4208" t="s">
        <v>11</v>
      </c>
      <c r="K4208" s="2">
        <f t="shared" si="195"/>
        <v>0.15</v>
      </c>
      <c r="L4208">
        <f t="shared" si="196"/>
        <v>0</v>
      </c>
      <c r="M4208" t="str">
        <f t="shared" si="197"/>
        <v>3. High Velocity Loyalty (4+)</v>
      </c>
      <c r="N4208" t="str">
        <f>IFERROR(INDEX(Demographics!F:F, MATCH(A4208, Demographics!A:A, 0)), "Unspecified Bank")</f>
        <v>Unspecified Bank</v>
      </c>
      <c r="O4208" t="str">
        <f>IFERROR(INDEX(Demographics!H:H, MATCH(A4208, Demographics!A:A, 0)) &amp; "", "Unknown Status")</f>
        <v>Unknown Status</v>
      </c>
    </row>
    <row r="4209" spans="1:15" x14ac:dyDescent="0.25">
      <c r="A4209" t="s">
        <v>4564</v>
      </c>
      <c r="B4209">
        <v>301980076</v>
      </c>
      <c r="C4209">
        <v>3</v>
      </c>
      <c r="D4209" s="1">
        <v>42932.388541666667</v>
      </c>
      <c r="E4209" s="1">
        <v>42932.34679398148</v>
      </c>
      <c r="F4209">
        <v>10000</v>
      </c>
      <c r="G4209">
        <v>11500</v>
      </c>
      <c r="H4209">
        <v>15</v>
      </c>
      <c r="I4209" t="s">
        <v>752</v>
      </c>
      <c r="J4209" t="s">
        <v>11</v>
      </c>
      <c r="K4209" s="2">
        <f t="shared" si="195"/>
        <v>0.15</v>
      </c>
      <c r="L4209">
        <f t="shared" si="196"/>
        <v>0</v>
      </c>
      <c r="M4209" t="str">
        <f t="shared" si="197"/>
        <v>2. Early Repeat (2-3)</v>
      </c>
      <c r="N4209" t="str">
        <f>IFERROR(INDEX(Demographics!F:F, MATCH(A4209, Demographics!A:A, 0)), "Unspecified Bank")</f>
        <v>First Bank</v>
      </c>
      <c r="O4209" t="str">
        <f>IFERROR(INDEX(Demographics!H:H, MATCH(A4209, Demographics!A:A, 0)) &amp; "", "Unknown Status")</f>
        <v>Permanent</v>
      </c>
    </row>
    <row r="4210" spans="1:15" x14ac:dyDescent="0.25">
      <c r="A4210" t="s">
        <v>4565</v>
      </c>
      <c r="B4210">
        <v>301998519</v>
      </c>
      <c r="C4210">
        <v>2</v>
      </c>
      <c r="D4210" s="1">
        <v>42943.448368055557</v>
      </c>
      <c r="E4210" s="1">
        <v>42943.406608796293</v>
      </c>
      <c r="F4210">
        <v>10000</v>
      </c>
      <c r="G4210">
        <v>11500</v>
      </c>
      <c r="H4210">
        <v>15</v>
      </c>
      <c r="J4210" t="s">
        <v>11</v>
      </c>
      <c r="K4210" s="2">
        <f t="shared" si="195"/>
        <v>0.15</v>
      </c>
      <c r="L4210">
        <f t="shared" si="196"/>
        <v>0</v>
      </c>
      <c r="M4210" t="str">
        <f t="shared" si="197"/>
        <v>2. Early Repeat (2-3)</v>
      </c>
      <c r="N4210" t="str">
        <f>IFERROR(INDEX(Demographics!F:F, MATCH(A4210, Demographics!A:A, 0)), "Unspecified Bank")</f>
        <v>Unspecified Bank</v>
      </c>
      <c r="O4210" t="str">
        <f>IFERROR(INDEX(Demographics!H:H, MATCH(A4210, Demographics!A:A, 0)) &amp; "", "Unknown Status")</f>
        <v>Unknown Status</v>
      </c>
    </row>
    <row r="4211" spans="1:15" x14ac:dyDescent="0.25">
      <c r="A4211" t="s">
        <v>4566</v>
      </c>
      <c r="B4211">
        <v>301997442</v>
      </c>
      <c r="C4211">
        <v>5</v>
      </c>
      <c r="D4211" s="1">
        <v>42942.731238425928</v>
      </c>
      <c r="E4211" s="1">
        <v>42942.68949074074</v>
      </c>
      <c r="F4211">
        <v>20000</v>
      </c>
      <c r="G4211">
        <v>24500</v>
      </c>
      <c r="H4211">
        <v>30</v>
      </c>
      <c r="J4211" t="s">
        <v>11</v>
      </c>
      <c r="K4211" s="2">
        <f t="shared" si="195"/>
        <v>0.22500000000000001</v>
      </c>
      <c r="L4211">
        <f t="shared" si="196"/>
        <v>0</v>
      </c>
      <c r="M4211" t="str">
        <f t="shared" si="197"/>
        <v>3. High Velocity Loyalty (4+)</v>
      </c>
      <c r="N4211" t="str">
        <f>IFERROR(INDEX(Demographics!F:F, MATCH(A4211, Demographics!A:A, 0)), "Unspecified Bank")</f>
        <v>GT Bank</v>
      </c>
      <c r="O4211" t="str">
        <f>IFERROR(INDEX(Demographics!H:H, MATCH(A4211, Demographics!A:A, 0)) &amp; "", "Unknown Status")</f>
        <v>Permanent</v>
      </c>
    </row>
    <row r="4212" spans="1:15" x14ac:dyDescent="0.25">
      <c r="A4212" t="s">
        <v>4567</v>
      </c>
      <c r="B4212">
        <v>301967464</v>
      </c>
      <c r="C4212">
        <v>2</v>
      </c>
      <c r="D4212" s="1">
        <v>42923.323958333334</v>
      </c>
      <c r="E4212" s="1">
        <v>42923.282233796293</v>
      </c>
      <c r="F4212">
        <v>10000</v>
      </c>
      <c r="G4212">
        <v>13000</v>
      </c>
      <c r="H4212">
        <v>30</v>
      </c>
      <c r="J4212" t="s">
        <v>11</v>
      </c>
      <c r="K4212" s="2">
        <f t="shared" si="195"/>
        <v>0.3</v>
      </c>
      <c r="L4212">
        <f t="shared" si="196"/>
        <v>0</v>
      </c>
      <c r="M4212" t="str">
        <f t="shared" si="197"/>
        <v>2. Early Repeat (2-3)</v>
      </c>
      <c r="N4212" t="str">
        <f>IFERROR(INDEX(Demographics!F:F, MATCH(A4212, Demographics!A:A, 0)), "Unspecified Bank")</f>
        <v>GT Bank</v>
      </c>
      <c r="O4212" t="str">
        <f>IFERROR(INDEX(Demographics!H:H, MATCH(A4212, Demographics!A:A, 0)) &amp; "", "Unknown Status")</f>
        <v>Permanent</v>
      </c>
    </row>
    <row r="4213" spans="1:15" x14ac:dyDescent="0.25">
      <c r="A4213" t="s">
        <v>4568</v>
      </c>
      <c r="B4213">
        <v>301981364</v>
      </c>
      <c r="C4213">
        <v>3</v>
      </c>
      <c r="D4213" s="1">
        <v>42933.379618055558</v>
      </c>
      <c r="E4213" s="1">
        <v>42933.337870370371</v>
      </c>
      <c r="F4213">
        <v>10000</v>
      </c>
      <c r="G4213">
        <v>11500</v>
      </c>
      <c r="H4213">
        <v>15</v>
      </c>
      <c r="J4213" t="s">
        <v>11</v>
      </c>
      <c r="K4213" s="2">
        <f t="shared" si="195"/>
        <v>0.15</v>
      </c>
      <c r="L4213">
        <f t="shared" si="196"/>
        <v>0</v>
      </c>
      <c r="M4213" t="str">
        <f t="shared" si="197"/>
        <v>2. Early Repeat (2-3)</v>
      </c>
      <c r="N4213" t="str">
        <f>IFERROR(INDEX(Demographics!F:F, MATCH(A4213, Demographics!A:A, 0)), "Unspecified Bank")</f>
        <v>GT Bank</v>
      </c>
      <c r="O4213" t="str">
        <f>IFERROR(INDEX(Demographics!H:H, MATCH(A4213, Demographics!A:A, 0)) &amp; "", "Unknown Status")</f>
        <v>Permanent</v>
      </c>
    </row>
    <row r="4214" spans="1:15" x14ac:dyDescent="0.25">
      <c r="A4214" t="s">
        <v>4569</v>
      </c>
      <c r="B4214">
        <v>302002002</v>
      </c>
      <c r="C4214">
        <v>2</v>
      </c>
      <c r="D4214" s="1">
        <v>42945.4609375</v>
      </c>
      <c r="E4214" s="1">
        <v>42945.41920138889</v>
      </c>
      <c r="F4214">
        <v>10000</v>
      </c>
      <c r="G4214">
        <v>13000</v>
      </c>
      <c r="H4214">
        <v>30</v>
      </c>
      <c r="J4214" t="s">
        <v>23</v>
      </c>
      <c r="K4214" s="2">
        <f t="shared" si="195"/>
        <v>0.3</v>
      </c>
      <c r="L4214">
        <f t="shared" si="196"/>
        <v>1</v>
      </c>
      <c r="M4214" t="str">
        <f t="shared" si="197"/>
        <v>2. Early Repeat (2-3)</v>
      </c>
      <c r="N4214" t="str">
        <f>IFERROR(INDEX(Demographics!F:F, MATCH(A4214, Demographics!A:A, 0)), "Unspecified Bank")</f>
        <v>Unspecified Bank</v>
      </c>
      <c r="O4214" t="str">
        <f>IFERROR(INDEX(Demographics!H:H, MATCH(A4214, Demographics!A:A, 0)) &amp; "", "Unknown Status")</f>
        <v>Unknown Status</v>
      </c>
    </row>
    <row r="4215" spans="1:15" x14ac:dyDescent="0.25">
      <c r="A4215" t="s">
        <v>4570</v>
      </c>
      <c r="B4215">
        <v>301995955</v>
      </c>
      <c r="C4215">
        <v>12</v>
      </c>
      <c r="D4215" s="1">
        <v>42941.878194444442</v>
      </c>
      <c r="E4215" s="1">
        <v>42941.836446759262</v>
      </c>
      <c r="F4215">
        <v>20000</v>
      </c>
      <c r="G4215">
        <v>22000</v>
      </c>
      <c r="H4215">
        <v>30</v>
      </c>
      <c r="J4215" t="s">
        <v>11</v>
      </c>
      <c r="K4215" s="2">
        <f t="shared" si="195"/>
        <v>0.1</v>
      </c>
      <c r="L4215">
        <f t="shared" si="196"/>
        <v>0</v>
      </c>
      <c r="M4215" t="str">
        <f t="shared" si="197"/>
        <v>3. High Velocity Loyalty (4+)</v>
      </c>
      <c r="N4215" t="str">
        <f>IFERROR(INDEX(Demographics!F:F, MATCH(A4215, Demographics!A:A, 0)), "Unspecified Bank")</f>
        <v>Unspecified Bank</v>
      </c>
      <c r="O4215" t="str">
        <f>IFERROR(INDEX(Demographics!H:H, MATCH(A4215, Demographics!A:A, 0)) &amp; "", "Unknown Status")</f>
        <v>Unknown Status</v>
      </c>
    </row>
    <row r="4216" spans="1:15" x14ac:dyDescent="0.25">
      <c r="A4216" t="s">
        <v>4571</v>
      </c>
      <c r="B4216">
        <v>301973439</v>
      </c>
      <c r="C4216">
        <v>11</v>
      </c>
      <c r="D4216" s="1">
        <v>42927.721863425926</v>
      </c>
      <c r="E4216" s="1">
        <v>42927.679432870369</v>
      </c>
      <c r="F4216">
        <v>40000</v>
      </c>
      <c r="G4216">
        <v>44000</v>
      </c>
      <c r="H4216">
        <v>30</v>
      </c>
      <c r="J4216" t="s">
        <v>11</v>
      </c>
      <c r="K4216" s="2">
        <f t="shared" si="195"/>
        <v>0.1</v>
      </c>
      <c r="L4216">
        <f t="shared" si="196"/>
        <v>0</v>
      </c>
      <c r="M4216" t="str">
        <f t="shared" si="197"/>
        <v>3. High Velocity Loyalty (4+)</v>
      </c>
      <c r="N4216" t="str">
        <f>IFERROR(INDEX(Demographics!F:F, MATCH(A4216, Demographics!A:A, 0)), "Unspecified Bank")</f>
        <v>Unspecified Bank</v>
      </c>
      <c r="O4216" t="str">
        <f>IFERROR(INDEX(Demographics!H:H, MATCH(A4216, Demographics!A:A, 0)) &amp; "", "Unknown Status")</f>
        <v>Unknown Status</v>
      </c>
    </row>
    <row r="4217" spans="1:15" x14ac:dyDescent="0.25">
      <c r="A4217" t="s">
        <v>4572</v>
      </c>
      <c r="B4217">
        <v>301961407</v>
      </c>
      <c r="C4217">
        <v>10</v>
      </c>
      <c r="D4217" s="1">
        <v>42919.682997685188</v>
      </c>
      <c r="E4217" s="1">
        <v>42919.641261574077</v>
      </c>
      <c r="F4217">
        <v>40000</v>
      </c>
      <c r="G4217">
        <v>48000</v>
      </c>
      <c r="H4217">
        <v>60</v>
      </c>
      <c r="J4217" t="s">
        <v>11</v>
      </c>
      <c r="K4217" s="2">
        <f t="shared" si="195"/>
        <v>0.2</v>
      </c>
      <c r="L4217">
        <f t="shared" si="196"/>
        <v>0</v>
      </c>
      <c r="M4217" t="str">
        <f t="shared" si="197"/>
        <v>3. High Velocity Loyalty (4+)</v>
      </c>
      <c r="N4217" t="str">
        <f>IFERROR(INDEX(Demographics!F:F, MATCH(A4217, Demographics!A:A, 0)), "Unspecified Bank")</f>
        <v>Unspecified Bank</v>
      </c>
      <c r="O4217" t="str">
        <f>IFERROR(INDEX(Demographics!H:H, MATCH(A4217, Demographics!A:A, 0)) &amp; "", "Unknown Status")</f>
        <v>Unknown Status</v>
      </c>
    </row>
    <row r="4218" spans="1:15" x14ac:dyDescent="0.25">
      <c r="A4218" t="s">
        <v>4573</v>
      </c>
      <c r="B4218">
        <v>301998924</v>
      </c>
      <c r="C4218">
        <v>2</v>
      </c>
      <c r="D4218" s="1">
        <v>42943.639062499999</v>
      </c>
      <c r="E4218" s="1">
        <v>42943.597314814811</v>
      </c>
      <c r="F4218">
        <v>10000</v>
      </c>
      <c r="G4218">
        <v>11500</v>
      </c>
      <c r="H4218">
        <v>15</v>
      </c>
      <c r="J4218" t="s">
        <v>11</v>
      </c>
      <c r="K4218" s="2">
        <f t="shared" si="195"/>
        <v>0.15</v>
      </c>
      <c r="L4218">
        <f t="shared" si="196"/>
        <v>0</v>
      </c>
      <c r="M4218" t="str">
        <f t="shared" si="197"/>
        <v>2. Early Repeat (2-3)</v>
      </c>
      <c r="N4218" t="str">
        <f>IFERROR(INDEX(Demographics!F:F, MATCH(A4218, Demographics!A:A, 0)), "Unspecified Bank")</f>
        <v>Access Bank</v>
      </c>
      <c r="O4218" t="str">
        <f>IFERROR(INDEX(Demographics!H:H, MATCH(A4218, Demographics!A:A, 0)) &amp; "", "Unknown Status")</f>
        <v/>
      </c>
    </row>
    <row r="4219" spans="1:15" x14ac:dyDescent="0.25">
      <c r="A4219" t="s">
        <v>4574</v>
      </c>
      <c r="B4219">
        <v>301994932</v>
      </c>
      <c r="C4219">
        <v>2</v>
      </c>
      <c r="D4219" s="1">
        <v>42941.420486111114</v>
      </c>
      <c r="E4219" s="1">
        <v>42941.378703703704</v>
      </c>
      <c r="F4219">
        <v>10000</v>
      </c>
      <c r="G4219">
        <v>11500</v>
      </c>
      <c r="H4219">
        <v>15</v>
      </c>
      <c r="J4219" t="s">
        <v>11</v>
      </c>
      <c r="K4219" s="2">
        <f t="shared" si="195"/>
        <v>0.15</v>
      </c>
      <c r="L4219">
        <f t="shared" si="196"/>
        <v>0</v>
      </c>
      <c r="M4219" t="str">
        <f t="shared" si="197"/>
        <v>2. Early Repeat (2-3)</v>
      </c>
      <c r="N4219" t="str">
        <f>IFERROR(INDEX(Demographics!F:F, MATCH(A4219, Demographics!A:A, 0)), "Unspecified Bank")</f>
        <v>GT Bank</v>
      </c>
      <c r="O4219" t="str">
        <f>IFERROR(INDEX(Demographics!H:H, MATCH(A4219, Demographics!A:A, 0)) &amp; "", "Unknown Status")</f>
        <v/>
      </c>
    </row>
    <row r="4220" spans="1:15" x14ac:dyDescent="0.25">
      <c r="A4220" t="s">
        <v>4575</v>
      </c>
      <c r="B4220">
        <v>301960954</v>
      </c>
      <c r="C4220">
        <v>9</v>
      </c>
      <c r="D4220" s="1">
        <v>42919.511759259258</v>
      </c>
      <c r="E4220" s="1">
        <v>42919.470023148147</v>
      </c>
      <c r="F4220">
        <v>30000</v>
      </c>
      <c r="G4220">
        <v>34500</v>
      </c>
      <c r="H4220">
        <v>30</v>
      </c>
      <c r="J4220" t="s">
        <v>11</v>
      </c>
      <c r="K4220" s="2">
        <f t="shared" si="195"/>
        <v>0.15</v>
      </c>
      <c r="L4220">
        <f t="shared" si="196"/>
        <v>0</v>
      </c>
      <c r="M4220" t="str">
        <f t="shared" si="197"/>
        <v>3. High Velocity Loyalty (4+)</v>
      </c>
      <c r="N4220" t="str">
        <f>IFERROR(INDEX(Demographics!F:F, MATCH(A4220, Demographics!A:A, 0)), "Unspecified Bank")</f>
        <v>Diamond Bank</v>
      </c>
      <c r="O4220" t="str">
        <f>IFERROR(INDEX(Demographics!H:H, MATCH(A4220, Demographics!A:A, 0)) &amp; "", "Unknown Status")</f>
        <v>Permanent</v>
      </c>
    </row>
    <row r="4221" spans="1:15" x14ac:dyDescent="0.25">
      <c r="A4221" t="s">
        <v>4576</v>
      </c>
      <c r="B4221">
        <v>301989587</v>
      </c>
      <c r="C4221">
        <v>5</v>
      </c>
      <c r="D4221" s="1">
        <v>42937.669212962966</v>
      </c>
      <c r="E4221" s="1">
        <v>42937.627372685187</v>
      </c>
      <c r="F4221">
        <v>10000</v>
      </c>
      <c r="G4221">
        <v>11500</v>
      </c>
      <c r="H4221">
        <v>15</v>
      </c>
      <c r="J4221" t="s">
        <v>11</v>
      </c>
      <c r="K4221" s="2">
        <f t="shared" si="195"/>
        <v>0.15</v>
      </c>
      <c r="L4221">
        <f t="shared" si="196"/>
        <v>0</v>
      </c>
      <c r="M4221" t="str">
        <f t="shared" si="197"/>
        <v>3. High Velocity Loyalty (4+)</v>
      </c>
      <c r="N4221" t="str">
        <f>IFERROR(INDEX(Demographics!F:F, MATCH(A4221, Demographics!A:A, 0)), "Unspecified Bank")</f>
        <v>GT Bank</v>
      </c>
      <c r="O4221" t="str">
        <f>IFERROR(INDEX(Demographics!H:H, MATCH(A4221, Demographics!A:A, 0)) &amp; "", "Unknown Status")</f>
        <v>Permanent</v>
      </c>
    </row>
    <row r="4222" spans="1:15" x14ac:dyDescent="0.25">
      <c r="A4222" t="s">
        <v>4577</v>
      </c>
      <c r="B4222">
        <v>301980663</v>
      </c>
      <c r="C4222">
        <v>4</v>
      </c>
      <c r="D4222" s="1">
        <v>42932.740532407406</v>
      </c>
      <c r="E4222" s="1">
        <v>42932.698055555556</v>
      </c>
      <c r="F4222">
        <v>10000</v>
      </c>
      <c r="G4222">
        <v>11125</v>
      </c>
      <c r="H4222">
        <v>15</v>
      </c>
      <c r="J4222" t="s">
        <v>11</v>
      </c>
      <c r="K4222" s="2">
        <f t="shared" si="195"/>
        <v>0.1125</v>
      </c>
      <c r="L4222">
        <f t="shared" si="196"/>
        <v>0</v>
      </c>
      <c r="M4222" t="str">
        <f t="shared" si="197"/>
        <v>3. High Velocity Loyalty (4+)</v>
      </c>
      <c r="N4222" t="str">
        <f>IFERROR(INDEX(Demographics!F:F, MATCH(A4222, Demographics!A:A, 0)), "Unspecified Bank")</f>
        <v>Unspecified Bank</v>
      </c>
      <c r="O4222" t="str">
        <f>IFERROR(INDEX(Demographics!H:H, MATCH(A4222, Demographics!A:A, 0)) &amp; "", "Unknown Status")</f>
        <v>Unknown Status</v>
      </c>
    </row>
    <row r="4223" spans="1:15" x14ac:dyDescent="0.25">
      <c r="A4223" t="s">
        <v>4578</v>
      </c>
      <c r="B4223">
        <v>301983990</v>
      </c>
      <c r="C4223">
        <v>7</v>
      </c>
      <c r="D4223" s="1">
        <v>42934.607870370368</v>
      </c>
      <c r="E4223" s="1">
        <v>42934.565347222226</v>
      </c>
      <c r="F4223">
        <v>40000</v>
      </c>
      <c r="G4223">
        <v>48000</v>
      </c>
      <c r="H4223">
        <v>60</v>
      </c>
      <c r="J4223" t="s">
        <v>11</v>
      </c>
      <c r="K4223" s="2">
        <f t="shared" si="195"/>
        <v>0.2</v>
      </c>
      <c r="L4223">
        <f t="shared" si="196"/>
        <v>0</v>
      </c>
      <c r="M4223" t="str">
        <f t="shared" si="197"/>
        <v>3. High Velocity Loyalty (4+)</v>
      </c>
      <c r="N4223" t="str">
        <f>IFERROR(INDEX(Demographics!F:F, MATCH(A4223, Demographics!A:A, 0)), "Unspecified Bank")</f>
        <v>GT Bank</v>
      </c>
      <c r="O4223" t="str">
        <f>IFERROR(INDEX(Demographics!H:H, MATCH(A4223, Demographics!A:A, 0)) &amp; "", "Unknown Status")</f>
        <v>Self-Employed</v>
      </c>
    </row>
    <row r="4224" spans="1:15" x14ac:dyDescent="0.25">
      <c r="A4224" t="s">
        <v>4579</v>
      </c>
      <c r="B4224">
        <v>301969359</v>
      </c>
      <c r="C4224">
        <v>4</v>
      </c>
      <c r="D4224" s="1">
        <v>42924.637280092589</v>
      </c>
      <c r="E4224" s="1">
        <v>42924.595567129632</v>
      </c>
      <c r="F4224">
        <v>20000</v>
      </c>
      <c r="G4224">
        <v>24500</v>
      </c>
      <c r="H4224">
        <v>30</v>
      </c>
      <c r="J4224" t="s">
        <v>11</v>
      </c>
      <c r="K4224" s="2">
        <f t="shared" si="195"/>
        <v>0.22500000000000001</v>
      </c>
      <c r="L4224">
        <f t="shared" si="196"/>
        <v>0</v>
      </c>
      <c r="M4224" t="str">
        <f t="shared" si="197"/>
        <v>3. High Velocity Loyalty (4+)</v>
      </c>
      <c r="N4224" t="str">
        <f>IFERROR(INDEX(Demographics!F:F, MATCH(A4224, Demographics!A:A, 0)), "Unspecified Bank")</f>
        <v>First Bank</v>
      </c>
      <c r="O4224" t="str">
        <f>IFERROR(INDEX(Demographics!H:H, MATCH(A4224, Demographics!A:A, 0)) &amp; "", "Unknown Status")</f>
        <v>Permanent</v>
      </c>
    </row>
    <row r="4225" spans="1:15" x14ac:dyDescent="0.25">
      <c r="A4225" t="s">
        <v>4580</v>
      </c>
      <c r="B4225">
        <v>301996676</v>
      </c>
      <c r="C4225">
        <v>3</v>
      </c>
      <c r="D4225" s="1">
        <v>42942.45039351852</v>
      </c>
      <c r="E4225" s="1">
        <v>42942.408634259256</v>
      </c>
      <c r="F4225">
        <v>10000</v>
      </c>
      <c r="G4225">
        <v>11500</v>
      </c>
      <c r="H4225">
        <v>15</v>
      </c>
      <c r="J4225" t="s">
        <v>11</v>
      </c>
      <c r="K4225" s="2">
        <f t="shared" si="195"/>
        <v>0.15</v>
      </c>
      <c r="L4225">
        <f t="shared" si="196"/>
        <v>0</v>
      </c>
      <c r="M4225" t="str">
        <f t="shared" si="197"/>
        <v>2. Early Repeat (2-3)</v>
      </c>
      <c r="N4225" t="str">
        <f>IFERROR(INDEX(Demographics!F:F, MATCH(A4225, Demographics!A:A, 0)), "Unspecified Bank")</f>
        <v>Diamond Bank</v>
      </c>
      <c r="O4225" t="str">
        <f>IFERROR(INDEX(Demographics!H:H, MATCH(A4225, Demographics!A:A, 0)) &amp; "", "Unknown Status")</f>
        <v>Permanent</v>
      </c>
    </row>
    <row r="4226" spans="1:15" x14ac:dyDescent="0.25">
      <c r="A4226" t="s">
        <v>4581</v>
      </c>
      <c r="B4226">
        <v>301999950</v>
      </c>
      <c r="C4226">
        <v>4</v>
      </c>
      <c r="D4226" s="1">
        <v>42944.320428240739</v>
      </c>
      <c r="E4226" s="1">
        <v>42944.278703703705</v>
      </c>
      <c r="F4226">
        <v>10000</v>
      </c>
      <c r="G4226">
        <v>13000</v>
      </c>
      <c r="H4226">
        <v>30</v>
      </c>
      <c r="J4226" t="s">
        <v>23</v>
      </c>
      <c r="K4226" s="2">
        <f t="shared" si="195"/>
        <v>0.3</v>
      </c>
      <c r="L4226">
        <f t="shared" si="196"/>
        <v>1</v>
      </c>
      <c r="M4226" t="str">
        <f t="shared" si="197"/>
        <v>3. High Velocity Loyalty (4+)</v>
      </c>
      <c r="N4226" t="str">
        <f>IFERROR(INDEX(Demographics!F:F, MATCH(A4226, Demographics!A:A, 0)), "Unspecified Bank")</f>
        <v>Unspecified Bank</v>
      </c>
      <c r="O4226" t="str">
        <f>IFERROR(INDEX(Demographics!H:H, MATCH(A4226, Demographics!A:A, 0)) &amp; "", "Unknown Status")</f>
        <v>Unknown Status</v>
      </c>
    </row>
    <row r="4227" spans="1:15" x14ac:dyDescent="0.25">
      <c r="A4227" t="s">
        <v>4582</v>
      </c>
      <c r="B4227">
        <v>302001990</v>
      </c>
      <c r="C4227">
        <v>3</v>
      </c>
      <c r="D4227" s="1">
        <v>42945.455590277779</v>
      </c>
      <c r="E4227" s="1">
        <v>42945.413831018515</v>
      </c>
      <c r="F4227">
        <v>10000</v>
      </c>
      <c r="G4227">
        <v>13000</v>
      </c>
      <c r="H4227">
        <v>30</v>
      </c>
      <c r="J4227" t="s">
        <v>23</v>
      </c>
      <c r="K4227" s="2">
        <f t="shared" ref="K4227:K4290" si="198">(G4227 - F4227) / F4227</f>
        <v>0.3</v>
      </c>
      <c r="L4227">
        <f t="shared" ref="L4227:L4290" si="199">IF(J4227="bad", 1, 0)</f>
        <v>1</v>
      </c>
      <c r="M4227" t="str">
        <f t="shared" ref="M4227:M4290" si="200">IF(C4227=1, "1. First-Time Applicant", IF(C4227&lt;=3, "2. Early Repeat (2-3)", "3. High Velocity Loyalty (4+)"))</f>
        <v>2. Early Repeat (2-3)</v>
      </c>
      <c r="N4227" t="str">
        <f>IFERROR(INDEX(Demographics!F:F, MATCH(A4227, Demographics!A:A, 0)), "Unspecified Bank")</f>
        <v>GT Bank</v>
      </c>
      <c r="O4227" t="str">
        <f>IFERROR(INDEX(Demographics!H:H, MATCH(A4227, Demographics!A:A, 0)) &amp; "", "Unknown Status")</f>
        <v>Permanent</v>
      </c>
    </row>
    <row r="4228" spans="1:15" x14ac:dyDescent="0.25">
      <c r="A4228" t="s">
        <v>4583</v>
      </c>
      <c r="B4228">
        <v>301996031</v>
      </c>
      <c r="C4228">
        <v>2</v>
      </c>
      <c r="D4228" s="1">
        <v>42941.922650462962</v>
      </c>
      <c r="E4228" s="1">
        <v>42941.880891203706</v>
      </c>
      <c r="F4228">
        <v>10000</v>
      </c>
      <c r="G4228">
        <v>13000</v>
      </c>
      <c r="H4228">
        <v>30</v>
      </c>
      <c r="I4228" t="s">
        <v>3676</v>
      </c>
      <c r="J4228" t="s">
        <v>23</v>
      </c>
      <c r="K4228" s="2">
        <f t="shared" si="198"/>
        <v>0.3</v>
      </c>
      <c r="L4228">
        <f t="shared" si="199"/>
        <v>1</v>
      </c>
      <c r="M4228" t="str">
        <f t="shared" si="200"/>
        <v>2. Early Repeat (2-3)</v>
      </c>
      <c r="N4228" t="str">
        <f>IFERROR(INDEX(Demographics!F:F, MATCH(A4228, Demographics!A:A, 0)), "Unspecified Bank")</f>
        <v>Unspecified Bank</v>
      </c>
      <c r="O4228" t="str">
        <f>IFERROR(INDEX(Demographics!H:H, MATCH(A4228, Demographics!A:A, 0)) &amp; "", "Unknown Status")</f>
        <v>Unknown Status</v>
      </c>
    </row>
    <row r="4229" spans="1:15" x14ac:dyDescent="0.25">
      <c r="A4229" t="s">
        <v>4584</v>
      </c>
      <c r="B4229">
        <v>301999805</v>
      </c>
      <c r="C4229">
        <v>3</v>
      </c>
      <c r="D4229" s="1">
        <v>42944.177986111114</v>
      </c>
      <c r="E4229" s="1">
        <v>42944.13554398148</v>
      </c>
      <c r="F4229">
        <v>10000</v>
      </c>
      <c r="G4229">
        <v>13000</v>
      </c>
      <c r="H4229">
        <v>30</v>
      </c>
      <c r="J4229" t="s">
        <v>23</v>
      </c>
      <c r="K4229" s="2">
        <f t="shared" si="198"/>
        <v>0.3</v>
      </c>
      <c r="L4229">
        <f t="shared" si="199"/>
        <v>1</v>
      </c>
      <c r="M4229" t="str">
        <f t="shared" si="200"/>
        <v>2. Early Repeat (2-3)</v>
      </c>
      <c r="N4229" t="str">
        <f>IFERROR(INDEX(Demographics!F:F, MATCH(A4229, Demographics!A:A, 0)), "Unspecified Bank")</f>
        <v>Unspecified Bank</v>
      </c>
      <c r="O4229" t="str">
        <f>IFERROR(INDEX(Demographics!H:H, MATCH(A4229, Demographics!A:A, 0)) &amp; "", "Unknown Status")</f>
        <v>Unknown Status</v>
      </c>
    </row>
    <row r="4230" spans="1:15" x14ac:dyDescent="0.25">
      <c r="A4230" t="s">
        <v>4585</v>
      </c>
      <c r="B4230">
        <v>301984848</v>
      </c>
      <c r="C4230">
        <v>8</v>
      </c>
      <c r="D4230" s="1">
        <v>42935.025578703702</v>
      </c>
      <c r="E4230" s="1">
        <v>42934.983831018515</v>
      </c>
      <c r="F4230">
        <v>10000</v>
      </c>
      <c r="G4230">
        <v>13000</v>
      </c>
      <c r="H4230">
        <v>30</v>
      </c>
      <c r="J4230" t="s">
        <v>23</v>
      </c>
      <c r="K4230" s="2">
        <f t="shared" si="198"/>
        <v>0.3</v>
      </c>
      <c r="L4230">
        <f t="shared" si="199"/>
        <v>1</v>
      </c>
      <c r="M4230" t="str">
        <f t="shared" si="200"/>
        <v>3. High Velocity Loyalty (4+)</v>
      </c>
      <c r="N4230" t="str">
        <f>IFERROR(INDEX(Demographics!F:F, MATCH(A4230, Demographics!A:A, 0)), "Unspecified Bank")</f>
        <v>Access Bank</v>
      </c>
      <c r="O4230" t="str">
        <f>IFERROR(INDEX(Demographics!H:H, MATCH(A4230, Demographics!A:A, 0)) &amp; "", "Unknown Status")</f>
        <v>Permanent</v>
      </c>
    </row>
    <row r="4231" spans="1:15" x14ac:dyDescent="0.25">
      <c r="A4231" t="s">
        <v>4586</v>
      </c>
      <c r="B4231">
        <v>301989252</v>
      </c>
      <c r="C4231">
        <v>17</v>
      </c>
      <c r="D4231" s="1">
        <v>42937.540486111109</v>
      </c>
      <c r="E4231" s="1">
        <v>42937.498738425929</v>
      </c>
      <c r="F4231">
        <v>50000</v>
      </c>
      <c r="G4231">
        <v>55000</v>
      </c>
      <c r="H4231">
        <v>60</v>
      </c>
      <c r="J4231" t="s">
        <v>23</v>
      </c>
      <c r="K4231" s="2">
        <f t="shared" si="198"/>
        <v>0.1</v>
      </c>
      <c r="L4231">
        <f t="shared" si="199"/>
        <v>1</v>
      </c>
      <c r="M4231" t="str">
        <f t="shared" si="200"/>
        <v>3. High Velocity Loyalty (4+)</v>
      </c>
      <c r="N4231" t="str">
        <f>IFERROR(INDEX(Demographics!F:F, MATCH(A4231, Demographics!A:A, 0)), "Unspecified Bank")</f>
        <v>Unspecified Bank</v>
      </c>
      <c r="O4231" t="str">
        <f>IFERROR(INDEX(Demographics!H:H, MATCH(A4231, Demographics!A:A, 0)) &amp; "", "Unknown Status")</f>
        <v>Unknown Status</v>
      </c>
    </row>
    <row r="4232" spans="1:15" x14ac:dyDescent="0.25">
      <c r="A4232" t="s">
        <v>4587</v>
      </c>
      <c r="B4232">
        <v>301979630</v>
      </c>
      <c r="C4232">
        <v>4</v>
      </c>
      <c r="D4232" s="1">
        <v>42931.832766203705</v>
      </c>
      <c r="E4232" s="1">
        <v>42931.791006944448</v>
      </c>
      <c r="F4232">
        <v>10000</v>
      </c>
      <c r="G4232">
        <v>13000</v>
      </c>
      <c r="H4232">
        <v>30</v>
      </c>
      <c r="J4232" t="s">
        <v>23</v>
      </c>
      <c r="K4232" s="2">
        <f t="shared" si="198"/>
        <v>0.3</v>
      </c>
      <c r="L4232">
        <f t="shared" si="199"/>
        <v>1</v>
      </c>
      <c r="M4232" t="str">
        <f t="shared" si="200"/>
        <v>3. High Velocity Loyalty (4+)</v>
      </c>
      <c r="N4232" t="str">
        <f>IFERROR(INDEX(Demographics!F:F, MATCH(A4232, Demographics!A:A, 0)), "Unspecified Bank")</f>
        <v>Unspecified Bank</v>
      </c>
      <c r="O4232" t="str">
        <f>IFERROR(INDEX(Demographics!H:H, MATCH(A4232, Demographics!A:A, 0)) &amp; "", "Unknown Status")</f>
        <v>Unknown Status</v>
      </c>
    </row>
    <row r="4233" spans="1:15" x14ac:dyDescent="0.25">
      <c r="A4233" t="s">
        <v>4588</v>
      </c>
      <c r="B4233">
        <v>301960988</v>
      </c>
      <c r="C4233">
        <v>13</v>
      </c>
      <c r="D4233" s="1">
        <v>42919.524872685186</v>
      </c>
      <c r="E4233" s="1">
        <v>42919.483136574076</v>
      </c>
      <c r="F4233">
        <v>25000</v>
      </c>
      <c r="G4233">
        <v>27500</v>
      </c>
      <c r="H4233">
        <v>30</v>
      </c>
      <c r="J4233" t="s">
        <v>11</v>
      </c>
      <c r="K4233" s="2">
        <f t="shared" si="198"/>
        <v>0.1</v>
      </c>
      <c r="L4233">
        <f t="shared" si="199"/>
        <v>0</v>
      </c>
      <c r="M4233" t="str">
        <f t="shared" si="200"/>
        <v>3. High Velocity Loyalty (4+)</v>
      </c>
      <c r="N4233" t="str">
        <f>IFERROR(INDEX(Demographics!F:F, MATCH(A4233, Demographics!A:A, 0)), "Unspecified Bank")</f>
        <v>GT Bank</v>
      </c>
      <c r="O4233" t="str">
        <f>IFERROR(INDEX(Demographics!H:H, MATCH(A4233, Demographics!A:A, 0)) &amp; "", "Unknown Status")</f>
        <v>Retired</v>
      </c>
    </row>
    <row r="4234" spans="1:15" x14ac:dyDescent="0.25">
      <c r="A4234" t="s">
        <v>4589</v>
      </c>
      <c r="B4234">
        <v>301970916</v>
      </c>
      <c r="C4234">
        <v>13</v>
      </c>
      <c r="D4234" s="1">
        <v>42926.328969907408</v>
      </c>
      <c r="E4234" s="1">
        <v>42926.287094907406</v>
      </c>
      <c r="F4234">
        <v>40000</v>
      </c>
      <c r="G4234">
        <v>48000</v>
      </c>
      <c r="H4234">
        <v>60</v>
      </c>
      <c r="J4234" t="s">
        <v>11</v>
      </c>
      <c r="K4234" s="2">
        <f t="shared" si="198"/>
        <v>0.2</v>
      </c>
      <c r="L4234">
        <f t="shared" si="199"/>
        <v>0</v>
      </c>
      <c r="M4234" t="str">
        <f t="shared" si="200"/>
        <v>3. High Velocity Loyalty (4+)</v>
      </c>
      <c r="N4234" t="str">
        <f>IFERROR(INDEX(Demographics!F:F, MATCH(A4234, Demographics!A:A, 0)), "Unspecified Bank")</f>
        <v>Unspecified Bank</v>
      </c>
      <c r="O4234" t="str">
        <f>IFERROR(INDEX(Demographics!H:H, MATCH(A4234, Demographics!A:A, 0)) &amp; "", "Unknown Status")</f>
        <v>Unknown Status</v>
      </c>
    </row>
    <row r="4235" spans="1:15" x14ac:dyDescent="0.25">
      <c r="A4235" t="s">
        <v>4590</v>
      </c>
      <c r="B4235">
        <v>301987549</v>
      </c>
      <c r="C4235">
        <v>11</v>
      </c>
      <c r="D4235" s="1">
        <v>42936.558437500003</v>
      </c>
      <c r="E4235" s="1">
        <v>42936.516562500001</v>
      </c>
      <c r="F4235">
        <v>40000</v>
      </c>
      <c r="G4235">
        <v>48000</v>
      </c>
      <c r="H4235">
        <v>60</v>
      </c>
      <c r="J4235" t="s">
        <v>11</v>
      </c>
      <c r="K4235" s="2">
        <f t="shared" si="198"/>
        <v>0.2</v>
      </c>
      <c r="L4235">
        <f t="shared" si="199"/>
        <v>0</v>
      </c>
      <c r="M4235" t="str">
        <f t="shared" si="200"/>
        <v>3. High Velocity Loyalty (4+)</v>
      </c>
      <c r="N4235" t="str">
        <f>IFERROR(INDEX(Demographics!F:F, MATCH(A4235, Demographics!A:A, 0)), "Unspecified Bank")</f>
        <v>GT Bank</v>
      </c>
      <c r="O4235" t="str">
        <f>IFERROR(INDEX(Demographics!H:H, MATCH(A4235, Demographics!A:A, 0)) &amp; "", "Unknown Status")</f>
        <v>Permanent</v>
      </c>
    </row>
    <row r="4236" spans="1:15" x14ac:dyDescent="0.25">
      <c r="A4236" t="s">
        <v>4591</v>
      </c>
      <c r="B4236">
        <v>301967121</v>
      </c>
      <c r="C4236">
        <v>11</v>
      </c>
      <c r="D4236" s="1">
        <v>42922.874363425923</v>
      </c>
      <c r="E4236" s="1">
        <v>42922.832499999997</v>
      </c>
      <c r="F4236">
        <v>50000</v>
      </c>
      <c r="G4236">
        <v>57500</v>
      </c>
      <c r="H4236">
        <v>90</v>
      </c>
      <c r="J4236" t="s">
        <v>11</v>
      </c>
      <c r="K4236" s="2">
        <f t="shared" si="198"/>
        <v>0.15</v>
      </c>
      <c r="L4236">
        <f t="shared" si="199"/>
        <v>0</v>
      </c>
      <c r="M4236" t="str">
        <f t="shared" si="200"/>
        <v>3. High Velocity Loyalty (4+)</v>
      </c>
      <c r="N4236" t="str">
        <f>IFERROR(INDEX(Demographics!F:F, MATCH(A4236, Demographics!A:A, 0)), "Unspecified Bank")</f>
        <v>FCMB</v>
      </c>
      <c r="O4236" t="str">
        <f>IFERROR(INDEX(Demographics!H:H, MATCH(A4236, Demographics!A:A, 0)) &amp; "", "Unknown Status")</f>
        <v>Permanent</v>
      </c>
    </row>
    <row r="4237" spans="1:15" x14ac:dyDescent="0.25">
      <c r="A4237" t="s">
        <v>4592</v>
      </c>
      <c r="B4237">
        <v>301999372</v>
      </c>
      <c r="C4237">
        <v>10</v>
      </c>
      <c r="D4237" s="1">
        <v>42943.80605324074</v>
      </c>
      <c r="E4237" s="1">
        <v>42943.763518518521</v>
      </c>
      <c r="F4237">
        <v>30000</v>
      </c>
      <c r="G4237">
        <v>33000</v>
      </c>
      <c r="H4237">
        <v>30</v>
      </c>
      <c r="J4237" t="s">
        <v>11</v>
      </c>
      <c r="K4237" s="2">
        <f t="shared" si="198"/>
        <v>0.1</v>
      </c>
      <c r="L4237">
        <f t="shared" si="199"/>
        <v>0</v>
      </c>
      <c r="M4237" t="str">
        <f t="shared" si="200"/>
        <v>3. High Velocity Loyalty (4+)</v>
      </c>
      <c r="N4237" t="str">
        <f>IFERROR(INDEX(Demographics!F:F, MATCH(A4237, Demographics!A:A, 0)), "Unspecified Bank")</f>
        <v>GT Bank</v>
      </c>
      <c r="O4237" t="str">
        <f>IFERROR(INDEX(Demographics!H:H, MATCH(A4237, Demographics!A:A, 0)) &amp; "", "Unknown Status")</f>
        <v>Self-Employed</v>
      </c>
    </row>
    <row r="4238" spans="1:15" x14ac:dyDescent="0.25">
      <c r="A4238" t="s">
        <v>4593</v>
      </c>
      <c r="B4238">
        <v>301998812</v>
      </c>
      <c r="C4238">
        <v>11</v>
      </c>
      <c r="D4238" s="1">
        <v>42943.570671296293</v>
      </c>
      <c r="E4238" s="1">
        <v>42943.528923611113</v>
      </c>
      <c r="F4238">
        <v>50000</v>
      </c>
      <c r="G4238">
        <v>57500</v>
      </c>
      <c r="H4238">
        <v>90</v>
      </c>
      <c r="J4238" t="s">
        <v>11</v>
      </c>
      <c r="K4238" s="2">
        <f t="shared" si="198"/>
        <v>0.15</v>
      </c>
      <c r="L4238">
        <f t="shared" si="199"/>
        <v>0</v>
      </c>
      <c r="M4238" t="str">
        <f t="shared" si="200"/>
        <v>3. High Velocity Loyalty (4+)</v>
      </c>
      <c r="N4238" t="str">
        <f>IFERROR(INDEX(Demographics!F:F, MATCH(A4238, Demographics!A:A, 0)), "Unspecified Bank")</f>
        <v>Unspecified Bank</v>
      </c>
      <c r="O4238" t="str">
        <f>IFERROR(INDEX(Demographics!H:H, MATCH(A4238, Demographics!A:A, 0)) &amp; "", "Unknown Status")</f>
        <v>Unknown Status</v>
      </c>
    </row>
    <row r="4239" spans="1:15" x14ac:dyDescent="0.25">
      <c r="A4239" t="s">
        <v>4594</v>
      </c>
      <c r="B4239">
        <v>301984689</v>
      </c>
      <c r="C4239">
        <v>6</v>
      </c>
      <c r="D4239" s="1">
        <v>42934.905393518522</v>
      </c>
      <c r="E4239" s="1">
        <v>42934.863645833335</v>
      </c>
      <c r="F4239">
        <v>20000</v>
      </c>
      <c r="G4239">
        <v>22250</v>
      </c>
      <c r="H4239">
        <v>15</v>
      </c>
      <c r="I4239" t="s">
        <v>886</v>
      </c>
      <c r="J4239" t="s">
        <v>11</v>
      </c>
      <c r="K4239" s="2">
        <f t="shared" si="198"/>
        <v>0.1125</v>
      </c>
      <c r="L4239">
        <f t="shared" si="199"/>
        <v>0</v>
      </c>
      <c r="M4239" t="str">
        <f t="shared" si="200"/>
        <v>3. High Velocity Loyalty (4+)</v>
      </c>
      <c r="N4239" t="str">
        <f>IFERROR(INDEX(Demographics!F:F, MATCH(A4239, Demographics!A:A, 0)), "Unspecified Bank")</f>
        <v>GT Bank</v>
      </c>
      <c r="O4239" t="str">
        <f>IFERROR(INDEX(Demographics!H:H, MATCH(A4239, Demographics!A:A, 0)) &amp; "", "Unknown Status")</f>
        <v>Permanent</v>
      </c>
    </row>
    <row r="4240" spans="1:15" x14ac:dyDescent="0.25">
      <c r="A4240" t="s">
        <v>4595</v>
      </c>
      <c r="B4240">
        <v>301994922</v>
      </c>
      <c r="C4240">
        <v>5</v>
      </c>
      <c r="D4240" s="1">
        <v>42941.417048611111</v>
      </c>
      <c r="E4240" s="1">
        <v>42941.374918981484</v>
      </c>
      <c r="F4240">
        <v>20000</v>
      </c>
      <c r="G4240">
        <v>24500</v>
      </c>
      <c r="H4240">
        <v>30</v>
      </c>
      <c r="J4240" t="s">
        <v>11</v>
      </c>
      <c r="K4240" s="2">
        <f t="shared" si="198"/>
        <v>0.22500000000000001</v>
      </c>
      <c r="L4240">
        <f t="shared" si="199"/>
        <v>0</v>
      </c>
      <c r="M4240" t="str">
        <f t="shared" si="200"/>
        <v>3. High Velocity Loyalty (4+)</v>
      </c>
      <c r="N4240" t="str">
        <f>IFERROR(INDEX(Demographics!F:F, MATCH(A4240, Demographics!A:A, 0)), "Unspecified Bank")</f>
        <v>Access Bank</v>
      </c>
      <c r="O4240" t="str">
        <f>IFERROR(INDEX(Demographics!H:H, MATCH(A4240, Demographics!A:A, 0)) &amp; "", "Unknown Status")</f>
        <v>Permanent</v>
      </c>
    </row>
    <row r="4241" spans="1:15" x14ac:dyDescent="0.25">
      <c r="A4241" t="s">
        <v>4596</v>
      </c>
      <c r="B4241">
        <v>301990979</v>
      </c>
      <c r="C4241">
        <v>5</v>
      </c>
      <c r="D4241" s="1">
        <v>42938.684305555558</v>
      </c>
      <c r="E4241" s="1">
        <v>42938.642557870371</v>
      </c>
      <c r="F4241">
        <v>15000</v>
      </c>
      <c r="G4241">
        <v>16687.5</v>
      </c>
      <c r="H4241">
        <v>15</v>
      </c>
      <c r="J4241" t="s">
        <v>11</v>
      </c>
      <c r="K4241" s="2">
        <f t="shared" si="198"/>
        <v>0.1125</v>
      </c>
      <c r="L4241">
        <f t="shared" si="199"/>
        <v>0</v>
      </c>
      <c r="M4241" t="str">
        <f t="shared" si="200"/>
        <v>3. High Velocity Loyalty (4+)</v>
      </c>
      <c r="N4241" t="str">
        <f>IFERROR(INDEX(Demographics!F:F, MATCH(A4241, Demographics!A:A, 0)), "Unspecified Bank")</f>
        <v>Unspecified Bank</v>
      </c>
      <c r="O4241" t="str">
        <f>IFERROR(INDEX(Demographics!H:H, MATCH(A4241, Demographics!A:A, 0)) &amp; "", "Unknown Status")</f>
        <v>Unknown Status</v>
      </c>
    </row>
    <row r="4242" spans="1:15" x14ac:dyDescent="0.25">
      <c r="A4242" t="s">
        <v>4597</v>
      </c>
      <c r="B4242">
        <v>301975417</v>
      </c>
      <c r="C4242">
        <v>4</v>
      </c>
      <c r="D4242" s="1">
        <v>42929.130949074075</v>
      </c>
      <c r="E4242" s="1">
        <v>42929.089201388888</v>
      </c>
      <c r="F4242">
        <v>20000</v>
      </c>
      <c r="G4242">
        <v>24500</v>
      </c>
      <c r="H4242">
        <v>30</v>
      </c>
      <c r="I4242" t="s">
        <v>4598</v>
      </c>
      <c r="J4242" t="s">
        <v>23</v>
      </c>
      <c r="K4242" s="2">
        <f t="shared" si="198"/>
        <v>0.22500000000000001</v>
      </c>
      <c r="L4242">
        <f t="shared" si="199"/>
        <v>1</v>
      </c>
      <c r="M4242" t="str">
        <f t="shared" si="200"/>
        <v>3. High Velocity Loyalty (4+)</v>
      </c>
      <c r="N4242" t="str">
        <f>IFERROR(INDEX(Demographics!F:F, MATCH(A4242, Demographics!A:A, 0)), "Unspecified Bank")</f>
        <v>FCMB</v>
      </c>
      <c r="O4242" t="str">
        <f>IFERROR(INDEX(Demographics!H:H, MATCH(A4242, Demographics!A:A, 0)) &amp; "", "Unknown Status")</f>
        <v>Permanent</v>
      </c>
    </row>
    <row r="4243" spans="1:15" x14ac:dyDescent="0.25">
      <c r="A4243" t="s">
        <v>4599</v>
      </c>
      <c r="B4243">
        <v>301968449</v>
      </c>
      <c r="C4243">
        <v>2</v>
      </c>
      <c r="D4243" s="1">
        <v>42923.806655092594</v>
      </c>
      <c r="E4243" s="1">
        <v>42923.764930555553</v>
      </c>
      <c r="F4243">
        <v>10000</v>
      </c>
      <c r="G4243">
        <v>13000</v>
      </c>
      <c r="H4243">
        <v>30</v>
      </c>
      <c r="I4243" t="s">
        <v>3040</v>
      </c>
      <c r="J4243" t="s">
        <v>11</v>
      </c>
      <c r="K4243" s="2">
        <f t="shared" si="198"/>
        <v>0.3</v>
      </c>
      <c r="L4243">
        <f t="shared" si="199"/>
        <v>0</v>
      </c>
      <c r="M4243" t="str">
        <f t="shared" si="200"/>
        <v>2. Early Repeat (2-3)</v>
      </c>
      <c r="N4243" t="str">
        <f>IFERROR(INDEX(Demographics!F:F, MATCH(A4243, Demographics!A:A, 0)), "Unspecified Bank")</f>
        <v>First Bank</v>
      </c>
      <c r="O4243" t="str">
        <f>IFERROR(INDEX(Demographics!H:H, MATCH(A4243, Demographics!A:A, 0)) &amp; "", "Unknown Status")</f>
        <v>Permanent</v>
      </c>
    </row>
    <row r="4244" spans="1:15" x14ac:dyDescent="0.25">
      <c r="A4244" t="s">
        <v>4600</v>
      </c>
      <c r="B4244">
        <v>301979923</v>
      </c>
      <c r="C4244">
        <v>3</v>
      </c>
      <c r="D4244" s="1">
        <v>42932.193738425929</v>
      </c>
      <c r="E4244" s="1">
        <v>42932.151979166665</v>
      </c>
      <c r="F4244">
        <v>20000</v>
      </c>
      <c r="G4244">
        <v>24500</v>
      </c>
      <c r="H4244">
        <v>30</v>
      </c>
      <c r="J4244" t="s">
        <v>11</v>
      </c>
      <c r="K4244" s="2">
        <f t="shared" si="198"/>
        <v>0.22500000000000001</v>
      </c>
      <c r="L4244">
        <f t="shared" si="199"/>
        <v>0</v>
      </c>
      <c r="M4244" t="str">
        <f t="shared" si="200"/>
        <v>2. Early Repeat (2-3)</v>
      </c>
      <c r="N4244" t="str">
        <f>IFERROR(INDEX(Demographics!F:F, MATCH(A4244, Demographics!A:A, 0)), "Unspecified Bank")</f>
        <v>EcoBank</v>
      </c>
      <c r="O4244" t="str">
        <f>IFERROR(INDEX(Demographics!H:H, MATCH(A4244, Demographics!A:A, 0)) &amp; "", "Unknown Status")</f>
        <v>Permanent</v>
      </c>
    </row>
    <row r="4245" spans="1:15" x14ac:dyDescent="0.25">
      <c r="A4245" t="s">
        <v>4601</v>
      </c>
      <c r="B4245">
        <v>301990698</v>
      </c>
      <c r="C4245">
        <v>2</v>
      </c>
      <c r="D4245" s="1">
        <v>42938.52716435185</v>
      </c>
      <c r="E4245" s="1">
        <v>42938.48537037037</v>
      </c>
      <c r="F4245">
        <v>10000</v>
      </c>
      <c r="G4245">
        <v>11500</v>
      </c>
      <c r="H4245">
        <v>15</v>
      </c>
      <c r="I4245" t="s">
        <v>4602</v>
      </c>
      <c r="J4245" t="s">
        <v>11</v>
      </c>
      <c r="K4245" s="2">
        <f t="shared" si="198"/>
        <v>0.15</v>
      </c>
      <c r="L4245">
        <f t="shared" si="199"/>
        <v>0</v>
      </c>
      <c r="M4245" t="str">
        <f t="shared" si="200"/>
        <v>2. Early Repeat (2-3)</v>
      </c>
      <c r="N4245" t="str">
        <f>IFERROR(INDEX(Demographics!F:F, MATCH(A4245, Demographics!A:A, 0)), "Unspecified Bank")</f>
        <v>GT Bank</v>
      </c>
      <c r="O4245" t="str">
        <f>IFERROR(INDEX(Demographics!H:H, MATCH(A4245, Demographics!A:A, 0)) &amp; "", "Unknown Status")</f>
        <v>Permanent</v>
      </c>
    </row>
    <row r="4246" spans="1:15" x14ac:dyDescent="0.25">
      <c r="A4246" t="s">
        <v>1128</v>
      </c>
      <c r="B4246">
        <v>301965525</v>
      </c>
      <c r="C4246">
        <v>13</v>
      </c>
      <c r="D4246" s="1">
        <v>42921.860543981478</v>
      </c>
      <c r="E4246" s="1">
        <v>42921.818819444445</v>
      </c>
      <c r="F4246">
        <v>40000</v>
      </c>
      <c r="G4246">
        <v>44000</v>
      </c>
      <c r="H4246">
        <v>30</v>
      </c>
      <c r="J4246" t="s">
        <v>11</v>
      </c>
      <c r="K4246" s="2">
        <f t="shared" si="198"/>
        <v>0.1</v>
      </c>
      <c r="L4246">
        <f t="shared" si="199"/>
        <v>0</v>
      </c>
      <c r="M4246" t="str">
        <f t="shared" si="200"/>
        <v>3. High Velocity Loyalty (4+)</v>
      </c>
      <c r="N4246" t="str">
        <f>IFERROR(INDEX(Demographics!F:F, MATCH(A4246, Demographics!A:A, 0)), "Unspecified Bank")</f>
        <v>Access Bank</v>
      </c>
      <c r="O4246" t="str">
        <f>IFERROR(INDEX(Demographics!H:H, MATCH(A4246, Demographics!A:A, 0)) &amp; "", "Unknown Status")</f>
        <v/>
      </c>
    </row>
    <row r="4247" spans="1:15" x14ac:dyDescent="0.25">
      <c r="A4247" t="s">
        <v>4603</v>
      </c>
      <c r="B4247">
        <v>301975325</v>
      </c>
      <c r="C4247">
        <v>2</v>
      </c>
      <c r="D4247" s="1">
        <v>42928.963078703702</v>
      </c>
      <c r="E4247" s="1">
        <v>42928.921331018515</v>
      </c>
      <c r="F4247">
        <v>10000</v>
      </c>
      <c r="G4247">
        <v>13000</v>
      </c>
      <c r="H4247">
        <v>30</v>
      </c>
      <c r="J4247" t="s">
        <v>11</v>
      </c>
      <c r="K4247" s="2">
        <f t="shared" si="198"/>
        <v>0.3</v>
      </c>
      <c r="L4247">
        <f t="shared" si="199"/>
        <v>0</v>
      </c>
      <c r="M4247" t="str">
        <f t="shared" si="200"/>
        <v>2. Early Repeat (2-3)</v>
      </c>
      <c r="N4247" t="str">
        <f>IFERROR(INDEX(Demographics!F:F, MATCH(A4247, Demographics!A:A, 0)), "Unspecified Bank")</f>
        <v>UBA</v>
      </c>
      <c r="O4247" t="str">
        <f>IFERROR(INDEX(Demographics!H:H, MATCH(A4247, Demographics!A:A, 0)) &amp; "", "Unknown Status")</f>
        <v>Permanent</v>
      </c>
    </row>
    <row r="4248" spans="1:15" x14ac:dyDescent="0.25">
      <c r="A4248" t="s">
        <v>4604</v>
      </c>
      <c r="B4248">
        <v>301968218</v>
      </c>
      <c r="C4248">
        <v>2</v>
      </c>
      <c r="D4248" s="1">
        <v>42923.672847222224</v>
      </c>
      <c r="E4248" s="1">
        <v>42923.631122685183</v>
      </c>
      <c r="F4248">
        <v>10000</v>
      </c>
      <c r="G4248">
        <v>13000</v>
      </c>
      <c r="H4248">
        <v>30</v>
      </c>
      <c r="J4248" t="s">
        <v>11</v>
      </c>
      <c r="K4248" s="2">
        <f t="shared" si="198"/>
        <v>0.3</v>
      </c>
      <c r="L4248">
        <f t="shared" si="199"/>
        <v>0</v>
      </c>
      <c r="M4248" t="str">
        <f t="shared" si="200"/>
        <v>2. Early Repeat (2-3)</v>
      </c>
      <c r="N4248" t="str">
        <f>IFERROR(INDEX(Demographics!F:F, MATCH(A4248, Demographics!A:A, 0)), "Unspecified Bank")</f>
        <v>GT Bank</v>
      </c>
      <c r="O4248" t="str">
        <f>IFERROR(INDEX(Demographics!H:H, MATCH(A4248, Demographics!A:A, 0)) &amp; "", "Unknown Status")</f>
        <v/>
      </c>
    </row>
    <row r="4249" spans="1:15" x14ac:dyDescent="0.25">
      <c r="A4249" t="s">
        <v>4605</v>
      </c>
      <c r="B4249">
        <v>301998941</v>
      </c>
      <c r="C4249">
        <v>3</v>
      </c>
      <c r="D4249" s="1">
        <v>42943.643483796295</v>
      </c>
      <c r="E4249" s="1">
        <v>42943.601747685185</v>
      </c>
      <c r="F4249">
        <v>10000</v>
      </c>
      <c r="G4249">
        <v>13000</v>
      </c>
      <c r="H4249">
        <v>30</v>
      </c>
      <c r="J4249" t="s">
        <v>11</v>
      </c>
      <c r="K4249" s="2">
        <f t="shared" si="198"/>
        <v>0.3</v>
      </c>
      <c r="L4249">
        <f t="shared" si="199"/>
        <v>0</v>
      </c>
      <c r="M4249" t="str">
        <f t="shared" si="200"/>
        <v>2. Early Repeat (2-3)</v>
      </c>
      <c r="N4249" t="str">
        <f>IFERROR(INDEX(Demographics!F:F, MATCH(A4249, Demographics!A:A, 0)), "Unspecified Bank")</f>
        <v>GT Bank</v>
      </c>
      <c r="O4249" t="str">
        <f>IFERROR(INDEX(Demographics!H:H, MATCH(A4249, Demographics!A:A, 0)) &amp; "", "Unknown Status")</f>
        <v>Permanent</v>
      </c>
    </row>
    <row r="4250" spans="1:15" x14ac:dyDescent="0.25">
      <c r="A4250" t="s">
        <v>4606</v>
      </c>
      <c r="B4250">
        <v>301999144</v>
      </c>
      <c r="C4250">
        <v>2</v>
      </c>
      <c r="D4250" s="1">
        <v>42943.697928240741</v>
      </c>
      <c r="E4250" s="1">
        <v>42943.6562037037</v>
      </c>
      <c r="F4250">
        <v>10000</v>
      </c>
      <c r="G4250">
        <v>13000</v>
      </c>
      <c r="H4250">
        <v>30</v>
      </c>
      <c r="J4250" t="s">
        <v>11</v>
      </c>
      <c r="K4250" s="2">
        <f t="shared" si="198"/>
        <v>0.3</v>
      </c>
      <c r="L4250">
        <f t="shared" si="199"/>
        <v>0</v>
      </c>
      <c r="M4250" t="str">
        <f t="shared" si="200"/>
        <v>2. Early Repeat (2-3)</v>
      </c>
      <c r="N4250" t="str">
        <f>IFERROR(INDEX(Demographics!F:F, MATCH(A4250, Demographics!A:A, 0)), "Unspecified Bank")</f>
        <v>GT Bank</v>
      </c>
      <c r="O4250" t="str">
        <f>IFERROR(INDEX(Demographics!H:H, MATCH(A4250, Demographics!A:A, 0)) &amp; "", "Unknown Status")</f>
        <v>Permanent</v>
      </c>
    </row>
    <row r="4251" spans="1:15" x14ac:dyDescent="0.25">
      <c r="A4251" t="s">
        <v>4607</v>
      </c>
      <c r="B4251">
        <v>301962644</v>
      </c>
      <c r="C4251">
        <v>4</v>
      </c>
      <c r="D4251" s="1">
        <v>42920.354027777779</v>
      </c>
      <c r="E4251" s="1">
        <v>42920.312291666669</v>
      </c>
      <c r="F4251">
        <v>10000</v>
      </c>
      <c r="G4251">
        <v>11125</v>
      </c>
      <c r="H4251">
        <v>15</v>
      </c>
      <c r="I4251" t="s">
        <v>4608</v>
      </c>
      <c r="J4251" t="s">
        <v>11</v>
      </c>
      <c r="K4251" s="2">
        <f t="shared" si="198"/>
        <v>0.1125</v>
      </c>
      <c r="L4251">
        <f t="shared" si="199"/>
        <v>0</v>
      </c>
      <c r="M4251" t="str">
        <f t="shared" si="200"/>
        <v>3. High Velocity Loyalty (4+)</v>
      </c>
      <c r="N4251" t="str">
        <f>IFERROR(INDEX(Demographics!F:F, MATCH(A4251, Demographics!A:A, 0)), "Unspecified Bank")</f>
        <v>GT Bank</v>
      </c>
      <c r="O4251" t="str">
        <f>IFERROR(INDEX(Demographics!H:H, MATCH(A4251, Demographics!A:A, 0)) &amp; "", "Unknown Status")</f>
        <v>Permanent</v>
      </c>
    </row>
    <row r="4252" spans="1:15" x14ac:dyDescent="0.25">
      <c r="A4252" t="s">
        <v>4609</v>
      </c>
      <c r="B4252">
        <v>301982533</v>
      </c>
      <c r="C4252">
        <v>2</v>
      </c>
      <c r="D4252" s="1">
        <v>42933.799039351848</v>
      </c>
      <c r="E4252" s="1">
        <v>42933.757268518515</v>
      </c>
      <c r="F4252">
        <v>10000</v>
      </c>
      <c r="G4252">
        <v>13000</v>
      </c>
      <c r="H4252">
        <v>30</v>
      </c>
      <c r="I4252" t="s">
        <v>3275</v>
      </c>
      <c r="J4252" t="s">
        <v>11</v>
      </c>
      <c r="K4252" s="2">
        <f t="shared" si="198"/>
        <v>0.3</v>
      </c>
      <c r="L4252">
        <f t="shared" si="199"/>
        <v>0</v>
      </c>
      <c r="M4252" t="str">
        <f t="shared" si="200"/>
        <v>2. Early Repeat (2-3)</v>
      </c>
      <c r="N4252" t="str">
        <f>IFERROR(INDEX(Demographics!F:F, MATCH(A4252, Demographics!A:A, 0)), "Unspecified Bank")</f>
        <v>Unspecified Bank</v>
      </c>
      <c r="O4252" t="str">
        <f>IFERROR(INDEX(Demographics!H:H, MATCH(A4252, Demographics!A:A, 0)) &amp; "", "Unknown Status")</f>
        <v>Unknown Status</v>
      </c>
    </row>
    <row r="4253" spans="1:15" x14ac:dyDescent="0.25">
      <c r="A4253" t="s">
        <v>4610</v>
      </c>
      <c r="B4253">
        <v>302000410</v>
      </c>
      <c r="C4253">
        <v>3</v>
      </c>
      <c r="D4253" s="1">
        <v>42944.502662037034</v>
      </c>
      <c r="E4253" s="1">
        <v>42944.460902777777</v>
      </c>
      <c r="F4253">
        <v>10000</v>
      </c>
      <c r="G4253">
        <v>13000</v>
      </c>
      <c r="H4253">
        <v>30</v>
      </c>
      <c r="J4253" t="s">
        <v>23</v>
      </c>
      <c r="K4253" s="2">
        <f t="shared" si="198"/>
        <v>0.3</v>
      </c>
      <c r="L4253">
        <f t="shared" si="199"/>
        <v>1</v>
      </c>
      <c r="M4253" t="str">
        <f t="shared" si="200"/>
        <v>2. Early Repeat (2-3)</v>
      </c>
      <c r="N4253" t="str">
        <f>IFERROR(INDEX(Demographics!F:F, MATCH(A4253, Demographics!A:A, 0)), "Unspecified Bank")</f>
        <v>Access Bank</v>
      </c>
      <c r="O4253" t="str">
        <f>IFERROR(INDEX(Demographics!H:H, MATCH(A4253, Demographics!A:A, 0)) &amp; "", "Unknown Status")</f>
        <v>Permanent</v>
      </c>
    </row>
    <row r="4254" spans="1:15" x14ac:dyDescent="0.25">
      <c r="A4254" t="s">
        <v>4611</v>
      </c>
      <c r="B4254">
        <v>301967906</v>
      </c>
      <c r="C4254">
        <v>2</v>
      </c>
      <c r="D4254" s="1">
        <v>42923.524791666663</v>
      </c>
      <c r="E4254" s="1">
        <v>42923.483055555553</v>
      </c>
      <c r="F4254">
        <v>10000</v>
      </c>
      <c r="G4254">
        <v>13000</v>
      </c>
      <c r="H4254">
        <v>30</v>
      </c>
      <c r="J4254" t="s">
        <v>11</v>
      </c>
      <c r="K4254" s="2">
        <f t="shared" si="198"/>
        <v>0.3</v>
      </c>
      <c r="L4254">
        <f t="shared" si="199"/>
        <v>0</v>
      </c>
      <c r="M4254" t="str">
        <f t="shared" si="200"/>
        <v>2. Early Repeat (2-3)</v>
      </c>
      <c r="N4254" t="str">
        <f>IFERROR(INDEX(Demographics!F:F, MATCH(A4254, Demographics!A:A, 0)), "Unspecified Bank")</f>
        <v>Unspecified Bank</v>
      </c>
      <c r="O4254" t="str">
        <f>IFERROR(INDEX(Demographics!H:H, MATCH(A4254, Demographics!A:A, 0)) &amp; "", "Unknown Status")</f>
        <v>Unknown Status</v>
      </c>
    </row>
    <row r="4255" spans="1:15" x14ac:dyDescent="0.25">
      <c r="A4255" t="s">
        <v>4612</v>
      </c>
      <c r="B4255">
        <v>301965877</v>
      </c>
      <c r="C4255">
        <v>5</v>
      </c>
      <c r="D4255" s="1">
        <v>42922.296446759261</v>
      </c>
      <c r="E4255" s="1">
        <v>42922.254560185182</v>
      </c>
      <c r="F4255">
        <v>10000</v>
      </c>
      <c r="G4255">
        <v>13000</v>
      </c>
      <c r="H4255">
        <v>30</v>
      </c>
      <c r="J4255" t="s">
        <v>11</v>
      </c>
      <c r="K4255" s="2">
        <f t="shared" si="198"/>
        <v>0.3</v>
      </c>
      <c r="L4255">
        <f t="shared" si="199"/>
        <v>0</v>
      </c>
      <c r="M4255" t="str">
        <f t="shared" si="200"/>
        <v>3. High Velocity Loyalty (4+)</v>
      </c>
      <c r="N4255" t="str">
        <f>IFERROR(INDEX(Demographics!F:F, MATCH(A4255, Demographics!A:A, 0)), "Unspecified Bank")</f>
        <v>First Bank</v>
      </c>
      <c r="O4255" t="str">
        <f>IFERROR(INDEX(Demographics!H:H, MATCH(A4255, Demographics!A:A, 0)) &amp; "", "Unknown Status")</f>
        <v/>
      </c>
    </row>
    <row r="4256" spans="1:15" x14ac:dyDescent="0.25">
      <c r="A4256" t="s">
        <v>4613</v>
      </c>
      <c r="B4256">
        <v>301993957</v>
      </c>
      <c r="C4256">
        <v>12</v>
      </c>
      <c r="D4256" s="1">
        <v>42940.756724537037</v>
      </c>
      <c r="E4256" s="1">
        <v>42940.714999999997</v>
      </c>
      <c r="F4256">
        <v>40000</v>
      </c>
      <c r="G4256">
        <v>44000</v>
      </c>
      <c r="H4256">
        <v>30</v>
      </c>
      <c r="J4256" t="s">
        <v>11</v>
      </c>
      <c r="K4256" s="2">
        <f t="shared" si="198"/>
        <v>0.1</v>
      </c>
      <c r="L4256">
        <f t="shared" si="199"/>
        <v>0</v>
      </c>
      <c r="M4256" t="str">
        <f t="shared" si="200"/>
        <v>3. High Velocity Loyalty (4+)</v>
      </c>
      <c r="N4256" t="str">
        <f>IFERROR(INDEX(Demographics!F:F, MATCH(A4256, Demographics!A:A, 0)), "Unspecified Bank")</f>
        <v>Unspecified Bank</v>
      </c>
      <c r="O4256" t="str">
        <f>IFERROR(INDEX(Demographics!H:H, MATCH(A4256, Demographics!A:A, 0)) &amp; "", "Unknown Status")</f>
        <v>Unknown Status</v>
      </c>
    </row>
    <row r="4257" spans="1:15" x14ac:dyDescent="0.25">
      <c r="A4257" t="s">
        <v>4614</v>
      </c>
      <c r="B4257">
        <v>301966404</v>
      </c>
      <c r="C4257">
        <v>8</v>
      </c>
      <c r="D4257" s="1">
        <v>42922.540659722225</v>
      </c>
      <c r="E4257" s="1">
        <v>42922.498807870368</v>
      </c>
      <c r="F4257">
        <v>20000</v>
      </c>
      <c r="G4257">
        <v>24500</v>
      </c>
      <c r="H4257">
        <v>30</v>
      </c>
      <c r="J4257" t="s">
        <v>11</v>
      </c>
      <c r="K4257" s="2">
        <f t="shared" si="198"/>
        <v>0.22500000000000001</v>
      </c>
      <c r="L4257">
        <f t="shared" si="199"/>
        <v>0</v>
      </c>
      <c r="M4257" t="str">
        <f t="shared" si="200"/>
        <v>3. High Velocity Loyalty (4+)</v>
      </c>
      <c r="N4257" t="str">
        <f>IFERROR(INDEX(Demographics!F:F, MATCH(A4257, Demographics!A:A, 0)), "Unspecified Bank")</f>
        <v>GT Bank</v>
      </c>
      <c r="O4257" t="str">
        <f>IFERROR(INDEX(Demographics!H:H, MATCH(A4257, Demographics!A:A, 0)) &amp; "", "Unknown Status")</f>
        <v>Permanent</v>
      </c>
    </row>
    <row r="4258" spans="1:15" x14ac:dyDescent="0.25">
      <c r="A4258" t="s">
        <v>4615</v>
      </c>
      <c r="B4258">
        <v>301996383</v>
      </c>
      <c r="C4258">
        <v>3</v>
      </c>
      <c r="D4258" s="1">
        <v>42942.340162037035</v>
      </c>
      <c r="E4258" s="1">
        <v>42942.298414351855</v>
      </c>
      <c r="F4258">
        <v>10000</v>
      </c>
      <c r="G4258">
        <v>13000</v>
      </c>
      <c r="H4258">
        <v>30</v>
      </c>
      <c r="J4258" t="s">
        <v>23</v>
      </c>
      <c r="K4258" s="2">
        <f t="shared" si="198"/>
        <v>0.3</v>
      </c>
      <c r="L4258">
        <f t="shared" si="199"/>
        <v>1</v>
      </c>
      <c r="M4258" t="str">
        <f t="shared" si="200"/>
        <v>2. Early Repeat (2-3)</v>
      </c>
      <c r="N4258" t="str">
        <f>IFERROR(INDEX(Demographics!F:F, MATCH(A4258, Demographics!A:A, 0)), "Unspecified Bank")</f>
        <v>Unspecified Bank</v>
      </c>
      <c r="O4258" t="str">
        <f>IFERROR(INDEX(Demographics!H:H, MATCH(A4258, Demographics!A:A, 0)) &amp; "", "Unknown Status")</f>
        <v>Unknown Status</v>
      </c>
    </row>
    <row r="4259" spans="1:15" x14ac:dyDescent="0.25">
      <c r="A4259" t="s">
        <v>4616</v>
      </c>
      <c r="B4259">
        <v>301987891</v>
      </c>
      <c r="C4259">
        <v>13</v>
      </c>
      <c r="D4259" s="1">
        <v>42936.680798611109</v>
      </c>
      <c r="E4259" s="1">
        <v>42936.639050925929</v>
      </c>
      <c r="F4259">
        <v>50000</v>
      </c>
      <c r="G4259">
        <v>52500</v>
      </c>
      <c r="H4259">
        <v>30</v>
      </c>
      <c r="J4259" t="s">
        <v>11</v>
      </c>
      <c r="K4259" s="2">
        <f t="shared" si="198"/>
        <v>0.05</v>
      </c>
      <c r="L4259">
        <f t="shared" si="199"/>
        <v>0</v>
      </c>
      <c r="M4259" t="str">
        <f t="shared" si="200"/>
        <v>3. High Velocity Loyalty (4+)</v>
      </c>
      <c r="N4259" t="str">
        <f>IFERROR(INDEX(Demographics!F:F, MATCH(A4259, Demographics!A:A, 0)), "Unspecified Bank")</f>
        <v>First Bank</v>
      </c>
      <c r="O4259" t="str">
        <f>IFERROR(INDEX(Demographics!H:H, MATCH(A4259, Demographics!A:A, 0)) &amp; "", "Unknown Status")</f>
        <v>Student</v>
      </c>
    </row>
    <row r="4260" spans="1:15" x14ac:dyDescent="0.25">
      <c r="A4260" t="s">
        <v>4617</v>
      </c>
      <c r="B4260">
        <v>302003168</v>
      </c>
      <c r="C4260">
        <v>6</v>
      </c>
      <c r="D4260" s="1">
        <v>42946.393229166664</v>
      </c>
      <c r="E4260" s="1">
        <v>42946.351504629631</v>
      </c>
      <c r="F4260">
        <v>20000</v>
      </c>
      <c r="G4260">
        <v>24500</v>
      </c>
      <c r="H4260">
        <v>30</v>
      </c>
      <c r="I4260" t="s">
        <v>970</v>
      </c>
      <c r="J4260" t="s">
        <v>11</v>
      </c>
      <c r="K4260" s="2">
        <f t="shared" si="198"/>
        <v>0.22500000000000001</v>
      </c>
      <c r="L4260">
        <f t="shared" si="199"/>
        <v>0</v>
      </c>
      <c r="M4260" t="str">
        <f t="shared" si="200"/>
        <v>3. High Velocity Loyalty (4+)</v>
      </c>
      <c r="N4260" t="str">
        <f>IFERROR(INDEX(Demographics!F:F, MATCH(A4260, Demographics!A:A, 0)), "Unspecified Bank")</f>
        <v>GT Bank</v>
      </c>
      <c r="O4260" t="str">
        <f>IFERROR(INDEX(Demographics!H:H, MATCH(A4260, Demographics!A:A, 0)) &amp; "", "Unknown Status")</f>
        <v>Permanent</v>
      </c>
    </row>
    <row r="4261" spans="1:15" x14ac:dyDescent="0.25">
      <c r="A4261" t="s">
        <v>4618</v>
      </c>
      <c r="B4261">
        <v>301995984</v>
      </c>
      <c r="C4261">
        <v>2</v>
      </c>
      <c r="D4261" s="1">
        <v>42941.893692129626</v>
      </c>
      <c r="E4261" s="1">
        <v>42941.851944444446</v>
      </c>
      <c r="F4261">
        <v>10000</v>
      </c>
      <c r="G4261">
        <v>13000</v>
      </c>
      <c r="H4261">
        <v>30</v>
      </c>
      <c r="J4261" t="s">
        <v>11</v>
      </c>
      <c r="K4261" s="2">
        <f t="shared" si="198"/>
        <v>0.3</v>
      </c>
      <c r="L4261">
        <f t="shared" si="199"/>
        <v>0</v>
      </c>
      <c r="M4261" t="str">
        <f t="shared" si="200"/>
        <v>2. Early Repeat (2-3)</v>
      </c>
      <c r="N4261" t="str">
        <f>IFERROR(INDEX(Demographics!F:F, MATCH(A4261, Demographics!A:A, 0)), "Unspecified Bank")</f>
        <v>GT Bank</v>
      </c>
      <c r="O4261" t="str">
        <f>IFERROR(INDEX(Demographics!H:H, MATCH(A4261, Demographics!A:A, 0)) &amp; "", "Unknown Status")</f>
        <v>Permanent</v>
      </c>
    </row>
    <row r="4262" spans="1:15" x14ac:dyDescent="0.25">
      <c r="A4262" t="s">
        <v>2549</v>
      </c>
      <c r="B4262">
        <v>301981209</v>
      </c>
      <c r="C4262">
        <v>4</v>
      </c>
      <c r="D4262" s="1">
        <v>42933.322881944441</v>
      </c>
      <c r="E4262" s="1">
        <v>42933.281122685185</v>
      </c>
      <c r="F4262">
        <v>20000</v>
      </c>
      <c r="G4262">
        <v>24000</v>
      </c>
      <c r="H4262">
        <v>30</v>
      </c>
      <c r="J4262" t="s">
        <v>11</v>
      </c>
      <c r="K4262" s="2">
        <f t="shared" si="198"/>
        <v>0.2</v>
      </c>
      <c r="L4262">
        <f t="shared" si="199"/>
        <v>0</v>
      </c>
      <c r="M4262" t="str">
        <f t="shared" si="200"/>
        <v>3. High Velocity Loyalty (4+)</v>
      </c>
      <c r="N4262" t="str">
        <f>IFERROR(INDEX(Demographics!F:F, MATCH(A4262, Demographics!A:A, 0)), "Unspecified Bank")</f>
        <v>GT Bank</v>
      </c>
      <c r="O4262" t="str">
        <f>IFERROR(INDEX(Demographics!H:H, MATCH(A4262, Demographics!A:A, 0)) &amp; "", "Unknown Status")</f>
        <v>Permanent</v>
      </c>
    </row>
    <row r="4263" spans="1:15" x14ac:dyDescent="0.25">
      <c r="A4263" t="s">
        <v>4619</v>
      </c>
      <c r="B4263">
        <v>301977226</v>
      </c>
      <c r="C4263">
        <v>5</v>
      </c>
      <c r="D4263" s="1">
        <v>42930.421979166669</v>
      </c>
      <c r="E4263" s="1">
        <v>42930.379432870373</v>
      </c>
      <c r="F4263">
        <v>20000</v>
      </c>
      <c r="G4263">
        <v>22250</v>
      </c>
      <c r="H4263">
        <v>15</v>
      </c>
      <c r="J4263" t="s">
        <v>11</v>
      </c>
      <c r="K4263" s="2">
        <f t="shared" si="198"/>
        <v>0.1125</v>
      </c>
      <c r="L4263">
        <f t="shared" si="199"/>
        <v>0</v>
      </c>
      <c r="M4263" t="str">
        <f t="shared" si="200"/>
        <v>3. High Velocity Loyalty (4+)</v>
      </c>
      <c r="N4263" t="str">
        <f>IFERROR(INDEX(Demographics!F:F, MATCH(A4263, Demographics!A:A, 0)), "Unspecified Bank")</f>
        <v>Unspecified Bank</v>
      </c>
      <c r="O4263" t="str">
        <f>IFERROR(INDEX(Demographics!H:H, MATCH(A4263, Demographics!A:A, 0)) &amp; "", "Unknown Status")</f>
        <v>Unknown Status</v>
      </c>
    </row>
    <row r="4264" spans="1:15" x14ac:dyDescent="0.25">
      <c r="A4264" t="s">
        <v>4620</v>
      </c>
      <c r="B4264">
        <v>301993431</v>
      </c>
      <c r="C4264">
        <v>6</v>
      </c>
      <c r="D4264" s="1">
        <v>42940.575416666667</v>
      </c>
      <c r="E4264" s="1">
        <v>42940.533668981479</v>
      </c>
      <c r="F4264">
        <v>10000</v>
      </c>
      <c r="G4264">
        <v>11125</v>
      </c>
      <c r="H4264">
        <v>15</v>
      </c>
      <c r="J4264" t="s">
        <v>23</v>
      </c>
      <c r="K4264" s="2">
        <f t="shared" si="198"/>
        <v>0.1125</v>
      </c>
      <c r="L4264">
        <f t="shared" si="199"/>
        <v>1</v>
      </c>
      <c r="M4264" t="str">
        <f t="shared" si="200"/>
        <v>3. High Velocity Loyalty (4+)</v>
      </c>
      <c r="N4264" t="str">
        <f>IFERROR(INDEX(Demographics!F:F, MATCH(A4264, Demographics!A:A, 0)), "Unspecified Bank")</f>
        <v>Unspecified Bank</v>
      </c>
      <c r="O4264" t="str">
        <f>IFERROR(INDEX(Demographics!H:H, MATCH(A4264, Demographics!A:A, 0)) &amp; "", "Unknown Status")</f>
        <v>Unknown Status</v>
      </c>
    </row>
    <row r="4265" spans="1:15" x14ac:dyDescent="0.25">
      <c r="A4265" t="s">
        <v>4621</v>
      </c>
      <c r="B4265">
        <v>301969961</v>
      </c>
      <c r="C4265">
        <v>8</v>
      </c>
      <c r="D4265" s="1">
        <v>42925.358460648145</v>
      </c>
      <c r="E4265" s="1">
        <v>42925.316620370373</v>
      </c>
      <c r="F4265">
        <v>30000</v>
      </c>
      <c r="G4265">
        <v>34500</v>
      </c>
      <c r="H4265">
        <v>30</v>
      </c>
      <c r="J4265" t="s">
        <v>11</v>
      </c>
      <c r="K4265" s="2">
        <f t="shared" si="198"/>
        <v>0.15</v>
      </c>
      <c r="L4265">
        <f t="shared" si="199"/>
        <v>0</v>
      </c>
      <c r="M4265" t="str">
        <f t="shared" si="200"/>
        <v>3. High Velocity Loyalty (4+)</v>
      </c>
      <c r="N4265" t="str">
        <f>IFERROR(INDEX(Demographics!F:F, MATCH(A4265, Demographics!A:A, 0)), "Unspecified Bank")</f>
        <v>First Bank</v>
      </c>
      <c r="O4265" t="str">
        <f>IFERROR(INDEX(Demographics!H:H, MATCH(A4265, Demographics!A:A, 0)) &amp; "", "Unknown Status")</f>
        <v>Self-Employed</v>
      </c>
    </row>
    <row r="4266" spans="1:15" x14ac:dyDescent="0.25">
      <c r="A4266" t="s">
        <v>4622</v>
      </c>
      <c r="B4266">
        <v>301978734</v>
      </c>
      <c r="C4266">
        <v>2</v>
      </c>
      <c r="D4266" s="1">
        <v>42931.320555555554</v>
      </c>
      <c r="E4266" s="1">
        <v>42931.278807870367</v>
      </c>
      <c r="F4266">
        <v>10000</v>
      </c>
      <c r="G4266">
        <v>13000</v>
      </c>
      <c r="H4266">
        <v>30</v>
      </c>
      <c r="J4266" t="s">
        <v>23</v>
      </c>
      <c r="K4266" s="2">
        <f t="shared" si="198"/>
        <v>0.3</v>
      </c>
      <c r="L4266">
        <f t="shared" si="199"/>
        <v>1</v>
      </c>
      <c r="M4266" t="str">
        <f t="shared" si="200"/>
        <v>2. Early Repeat (2-3)</v>
      </c>
      <c r="N4266" t="str">
        <f>IFERROR(INDEX(Demographics!F:F, MATCH(A4266, Demographics!A:A, 0)), "Unspecified Bank")</f>
        <v>Access Bank</v>
      </c>
      <c r="O4266" t="str">
        <f>IFERROR(INDEX(Demographics!H:H, MATCH(A4266, Demographics!A:A, 0)) &amp; "", "Unknown Status")</f>
        <v>Permanent</v>
      </c>
    </row>
    <row r="4267" spans="1:15" x14ac:dyDescent="0.25">
      <c r="A4267" t="s">
        <v>4623</v>
      </c>
      <c r="B4267">
        <v>301982032</v>
      </c>
      <c r="C4267">
        <v>3</v>
      </c>
      <c r="D4267" s="1">
        <v>42933.609120370369</v>
      </c>
      <c r="E4267" s="1">
        <v>42933.567384259259</v>
      </c>
      <c r="F4267">
        <v>10000</v>
      </c>
      <c r="G4267">
        <v>11500</v>
      </c>
      <c r="H4267">
        <v>15</v>
      </c>
      <c r="I4267" t="s">
        <v>4624</v>
      </c>
      <c r="J4267" t="s">
        <v>11</v>
      </c>
      <c r="K4267" s="2">
        <f t="shared" si="198"/>
        <v>0.15</v>
      </c>
      <c r="L4267">
        <f t="shared" si="199"/>
        <v>0</v>
      </c>
      <c r="M4267" t="str">
        <f t="shared" si="200"/>
        <v>2. Early Repeat (2-3)</v>
      </c>
      <c r="N4267" t="str">
        <f>IFERROR(INDEX(Demographics!F:F, MATCH(A4267, Demographics!A:A, 0)), "Unspecified Bank")</f>
        <v>Diamond Bank</v>
      </c>
      <c r="O4267" t="str">
        <f>IFERROR(INDEX(Demographics!H:H, MATCH(A4267, Demographics!A:A, 0)) &amp; "", "Unknown Status")</f>
        <v>Permanent</v>
      </c>
    </row>
    <row r="4268" spans="1:15" x14ac:dyDescent="0.25">
      <c r="A4268" t="s">
        <v>4625</v>
      </c>
      <c r="B4268">
        <v>302002417</v>
      </c>
      <c r="C4268">
        <v>2</v>
      </c>
      <c r="D4268" s="1">
        <v>42945.685185185182</v>
      </c>
      <c r="E4268" s="1">
        <v>42945.642696759256</v>
      </c>
      <c r="F4268">
        <v>10000</v>
      </c>
      <c r="G4268">
        <v>13000</v>
      </c>
      <c r="H4268">
        <v>30</v>
      </c>
      <c r="J4268" t="s">
        <v>11</v>
      </c>
      <c r="K4268" s="2">
        <f t="shared" si="198"/>
        <v>0.3</v>
      </c>
      <c r="L4268">
        <f t="shared" si="199"/>
        <v>0</v>
      </c>
      <c r="M4268" t="str">
        <f t="shared" si="200"/>
        <v>2. Early Repeat (2-3)</v>
      </c>
      <c r="N4268" t="str">
        <f>IFERROR(INDEX(Demographics!F:F, MATCH(A4268, Demographics!A:A, 0)), "Unspecified Bank")</f>
        <v>Unspecified Bank</v>
      </c>
      <c r="O4268" t="str">
        <f>IFERROR(INDEX(Demographics!H:H, MATCH(A4268, Demographics!A:A, 0)) &amp; "", "Unknown Status")</f>
        <v>Unknown Status</v>
      </c>
    </row>
    <row r="4269" spans="1:15" x14ac:dyDescent="0.25">
      <c r="A4269" t="s">
        <v>4626</v>
      </c>
      <c r="B4269">
        <v>301972722</v>
      </c>
      <c r="C4269">
        <v>2</v>
      </c>
      <c r="D4269" s="1">
        <v>42927.427499999998</v>
      </c>
      <c r="E4269" s="1">
        <v>42927.385763888888</v>
      </c>
      <c r="F4269">
        <v>10000</v>
      </c>
      <c r="G4269">
        <v>13000</v>
      </c>
      <c r="H4269">
        <v>30</v>
      </c>
      <c r="J4269" t="s">
        <v>11</v>
      </c>
      <c r="K4269" s="2">
        <f t="shared" si="198"/>
        <v>0.3</v>
      </c>
      <c r="L4269">
        <f t="shared" si="199"/>
        <v>0</v>
      </c>
      <c r="M4269" t="str">
        <f t="shared" si="200"/>
        <v>2. Early Repeat (2-3)</v>
      </c>
      <c r="N4269" t="str">
        <f>IFERROR(INDEX(Demographics!F:F, MATCH(A4269, Demographics!A:A, 0)), "Unspecified Bank")</f>
        <v>First Bank</v>
      </c>
      <c r="O4269" t="str">
        <f>IFERROR(INDEX(Demographics!H:H, MATCH(A4269, Demographics!A:A, 0)) &amp; "", "Unknown Status")</f>
        <v>Permanent</v>
      </c>
    </row>
    <row r="4270" spans="1:15" x14ac:dyDescent="0.25">
      <c r="A4270" t="s">
        <v>4627</v>
      </c>
      <c r="B4270">
        <v>301975933</v>
      </c>
      <c r="C4270">
        <v>4</v>
      </c>
      <c r="D4270" s="1">
        <v>42929.499641203707</v>
      </c>
      <c r="E4270" s="1">
        <v>42929.457152777781</v>
      </c>
      <c r="F4270">
        <v>10000</v>
      </c>
      <c r="G4270">
        <v>13000</v>
      </c>
      <c r="H4270">
        <v>30</v>
      </c>
      <c r="J4270" t="s">
        <v>11</v>
      </c>
      <c r="K4270" s="2">
        <f t="shared" si="198"/>
        <v>0.3</v>
      </c>
      <c r="L4270">
        <f t="shared" si="199"/>
        <v>0</v>
      </c>
      <c r="M4270" t="str">
        <f t="shared" si="200"/>
        <v>3. High Velocity Loyalty (4+)</v>
      </c>
      <c r="N4270" t="str">
        <f>IFERROR(INDEX(Demographics!F:F, MATCH(A4270, Demographics!A:A, 0)), "Unspecified Bank")</f>
        <v>Unspecified Bank</v>
      </c>
      <c r="O4270" t="str">
        <f>IFERROR(INDEX(Demographics!H:H, MATCH(A4270, Demographics!A:A, 0)) &amp; "", "Unknown Status")</f>
        <v>Unknown Status</v>
      </c>
    </row>
    <row r="4271" spans="1:15" x14ac:dyDescent="0.25">
      <c r="A4271" t="s">
        <v>4628</v>
      </c>
      <c r="B4271">
        <v>301992991</v>
      </c>
      <c r="C4271">
        <v>10</v>
      </c>
      <c r="D4271" s="1">
        <v>42940.417326388888</v>
      </c>
      <c r="E4271" s="1">
        <v>42940.375567129631</v>
      </c>
      <c r="F4271">
        <v>40000</v>
      </c>
      <c r="G4271">
        <v>44000</v>
      </c>
      <c r="H4271">
        <v>30</v>
      </c>
      <c r="J4271" t="s">
        <v>11</v>
      </c>
      <c r="K4271" s="2">
        <f t="shared" si="198"/>
        <v>0.1</v>
      </c>
      <c r="L4271">
        <f t="shared" si="199"/>
        <v>0</v>
      </c>
      <c r="M4271" t="str">
        <f t="shared" si="200"/>
        <v>3. High Velocity Loyalty (4+)</v>
      </c>
      <c r="N4271" t="str">
        <f>IFERROR(INDEX(Demographics!F:F, MATCH(A4271, Demographics!A:A, 0)), "Unspecified Bank")</f>
        <v>Heritage Bank</v>
      </c>
      <c r="O4271" t="str">
        <f>IFERROR(INDEX(Demographics!H:H, MATCH(A4271, Demographics!A:A, 0)) &amp; "", "Unknown Status")</f>
        <v>Permanent</v>
      </c>
    </row>
    <row r="4272" spans="1:15" x14ac:dyDescent="0.25">
      <c r="A4272" t="s">
        <v>4629</v>
      </c>
      <c r="B4272">
        <v>301964990</v>
      </c>
      <c r="C4272">
        <v>2</v>
      </c>
      <c r="D4272" s="1">
        <v>42921.617060185185</v>
      </c>
      <c r="E4272" s="1">
        <v>42921.575300925928</v>
      </c>
      <c r="F4272">
        <v>10000</v>
      </c>
      <c r="G4272">
        <v>13000</v>
      </c>
      <c r="H4272">
        <v>30</v>
      </c>
      <c r="J4272" t="s">
        <v>11</v>
      </c>
      <c r="K4272" s="2">
        <f t="shared" si="198"/>
        <v>0.3</v>
      </c>
      <c r="L4272">
        <f t="shared" si="199"/>
        <v>0</v>
      </c>
      <c r="M4272" t="str">
        <f t="shared" si="200"/>
        <v>2. Early Repeat (2-3)</v>
      </c>
      <c r="N4272" t="str">
        <f>IFERROR(INDEX(Demographics!F:F, MATCH(A4272, Demographics!A:A, 0)), "Unspecified Bank")</f>
        <v>First Bank</v>
      </c>
      <c r="O4272" t="str">
        <f>IFERROR(INDEX(Demographics!H:H, MATCH(A4272, Demographics!A:A, 0)) &amp; "", "Unknown Status")</f>
        <v>Permanent</v>
      </c>
    </row>
    <row r="4273" spans="1:15" x14ac:dyDescent="0.25">
      <c r="A4273" t="s">
        <v>4630</v>
      </c>
      <c r="B4273">
        <v>302001319</v>
      </c>
      <c r="C4273">
        <v>10</v>
      </c>
      <c r="D4273" s="1">
        <v>42944.870833333334</v>
      </c>
      <c r="E4273" s="1">
        <v>42944.829074074078</v>
      </c>
      <c r="F4273">
        <v>40000</v>
      </c>
      <c r="G4273">
        <v>48000</v>
      </c>
      <c r="H4273">
        <v>60</v>
      </c>
      <c r="J4273" t="s">
        <v>11</v>
      </c>
      <c r="K4273" s="2">
        <f t="shared" si="198"/>
        <v>0.2</v>
      </c>
      <c r="L4273">
        <f t="shared" si="199"/>
        <v>0</v>
      </c>
      <c r="M4273" t="str">
        <f t="shared" si="200"/>
        <v>3. High Velocity Loyalty (4+)</v>
      </c>
      <c r="N4273" t="str">
        <f>IFERROR(INDEX(Demographics!F:F, MATCH(A4273, Demographics!A:A, 0)), "Unspecified Bank")</f>
        <v>Unspecified Bank</v>
      </c>
      <c r="O4273" t="str">
        <f>IFERROR(INDEX(Demographics!H:H, MATCH(A4273, Demographics!A:A, 0)) &amp; "", "Unknown Status")</f>
        <v>Unknown Status</v>
      </c>
    </row>
    <row r="4274" spans="1:15" x14ac:dyDescent="0.25">
      <c r="A4274" t="s">
        <v>4631</v>
      </c>
      <c r="B4274">
        <v>301969681</v>
      </c>
      <c r="C4274">
        <v>3</v>
      </c>
      <c r="D4274" s="1">
        <v>42924.864594907405</v>
      </c>
      <c r="E4274" s="1">
        <v>42924.822858796295</v>
      </c>
      <c r="F4274">
        <v>10000</v>
      </c>
      <c r="G4274">
        <v>13000</v>
      </c>
      <c r="H4274">
        <v>30</v>
      </c>
      <c r="I4274" t="s">
        <v>4510</v>
      </c>
      <c r="J4274" t="s">
        <v>11</v>
      </c>
      <c r="K4274" s="2">
        <f t="shared" si="198"/>
        <v>0.3</v>
      </c>
      <c r="L4274">
        <f t="shared" si="199"/>
        <v>0</v>
      </c>
      <c r="M4274" t="str">
        <f t="shared" si="200"/>
        <v>2. Early Repeat (2-3)</v>
      </c>
      <c r="N4274" t="str">
        <f>IFERROR(INDEX(Demographics!F:F, MATCH(A4274, Demographics!A:A, 0)), "Unspecified Bank")</f>
        <v>EcoBank</v>
      </c>
      <c r="O4274" t="str">
        <f>IFERROR(INDEX(Demographics!H:H, MATCH(A4274, Demographics!A:A, 0)) &amp; "", "Unknown Status")</f>
        <v>Permanent</v>
      </c>
    </row>
    <row r="4275" spans="1:15" x14ac:dyDescent="0.25">
      <c r="A4275" t="s">
        <v>4632</v>
      </c>
      <c r="B4275">
        <v>301977852</v>
      </c>
      <c r="C4275">
        <v>3</v>
      </c>
      <c r="D4275" s="1">
        <v>42930.636724537035</v>
      </c>
      <c r="E4275" s="1">
        <v>42930.594988425924</v>
      </c>
      <c r="F4275">
        <v>10000</v>
      </c>
      <c r="G4275">
        <v>13000</v>
      </c>
      <c r="H4275">
        <v>30</v>
      </c>
      <c r="I4275" t="s">
        <v>733</v>
      </c>
      <c r="J4275" t="s">
        <v>11</v>
      </c>
      <c r="K4275" s="2">
        <f t="shared" si="198"/>
        <v>0.3</v>
      </c>
      <c r="L4275">
        <f t="shared" si="199"/>
        <v>0</v>
      </c>
      <c r="M4275" t="str">
        <f t="shared" si="200"/>
        <v>2. Early Repeat (2-3)</v>
      </c>
      <c r="N4275" t="str">
        <f>IFERROR(INDEX(Demographics!F:F, MATCH(A4275, Demographics!A:A, 0)), "Unspecified Bank")</f>
        <v>GT Bank</v>
      </c>
      <c r="O4275" t="str">
        <f>IFERROR(INDEX(Demographics!H:H, MATCH(A4275, Demographics!A:A, 0)) &amp; "", "Unknown Status")</f>
        <v>Permanent</v>
      </c>
    </row>
    <row r="4276" spans="1:15" x14ac:dyDescent="0.25">
      <c r="A4276" t="s">
        <v>4633</v>
      </c>
      <c r="B4276">
        <v>301973243</v>
      </c>
      <c r="C4276">
        <v>8</v>
      </c>
      <c r="D4276" s="1">
        <v>42927.644155092596</v>
      </c>
      <c r="E4276" s="1">
        <v>42927.602372685185</v>
      </c>
      <c r="F4276">
        <v>30000</v>
      </c>
      <c r="G4276">
        <v>34500</v>
      </c>
      <c r="H4276">
        <v>30</v>
      </c>
      <c r="J4276" t="s">
        <v>11</v>
      </c>
      <c r="K4276" s="2">
        <f t="shared" si="198"/>
        <v>0.15</v>
      </c>
      <c r="L4276">
        <f t="shared" si="199"/>
        <v>0</v>
      </c>
      <c r="M4276" t="str">
        <f t="shared" si="200"/>
        <v>3. High Velocity Loyalty (4+)</v>
      </c>
      <c r="N4276" t="str">
        <f>IFERROR(INDEX(Demographics!F:F, MATCH(A4276, Demographics!A:A, 0)), "Unspecified Bank")</f>
        <v>Unspecified Bank</v>
      </c>
      <c r="O4276" t="str">
        <f>IFERROR(INDEX(Demographics!H:H, MATCH(A4276, Demographics!A:A, 0)) &amp; "", "Unknown Status")</f>
        <v>Unknown Status</v>
      </c>
    </row>
    <row r="4277" spans="1:15" x14ac:dyDescent="0.25">
      <c r="A4277" t="s">
        <v>4634</v>
      </c>
      <c r="B4277">
        <v>301967589</v>
      </c>
      <c r="C4277">
        <v>7</v>
      </c>
      <c r="D4277" s="1">
        <v>42923.386006944442</v>
      </c>
      <c r="E4277" s="1">
        <v>42923.344259259262</v>
      </c>
      <c r="F4277">
        <v>30000</v>
      </c>
      <c r="G4277">
        <v>39000</v>
      </c>
      <c r="H4277">
        <v>60</v>
      </c>
      <c r="J4277" t="s">
        <v>11</v>
      </c>
      <c r="K4277" s="2">
        <f t="shared" si="198"/>
        <v>0.3</v>
      </c>
      <c r="L4277">
        <f t="shared" si="199"/>
        <v>0</v>
      </c>
      <c r="M4277" t="str">
        <f t="shared" si="200"/>
        <v>3. High Velocity Loyalty (4+)</v>
      </c>
      <c r="N4277" t="str">
        <f>IFERROR(INDEX(Demographics!F:F, MATCH(A4277, Demographics!A:A, 0)), "Unspecified Bank")</f>
        <v>UBA</v>
      </c>
      <c r="O4277" t="str">
        <f>IFERROR(INDEX(Demographics!H:H, MATCH(A4277, Demographics!A:A, 0)) &amp; "", "Unknown Status")</f>
        <v>Permanent</v>
      </c>
    </row>
    <row r="4278" spans="1:15" x14ac:dyDescent="0.25">
      <c r="A4278" t="s">
        <v>4635</v>
      </c>
      <c r="B4278">
        <v>301984503</v>
      </c>
      <c r="C4278">
        <v>8</v>
      </c>
      <c r="D4278" s="1">
        <v>42934.812708333331</v>
      </c>
      <c r="E4278" s="1">
        <v>42934.770231481481</v>
      </c>
      <c r="F4278">
        <v>30000</v>
      </c>
      <c r="G4278">
        <v>34500</v>
      </c>
      <c r="H4278">
        <v>30</v>
      </c>
      <c r="J4278" t="s">
        <v>11</v>
      </c>
      <c r="K4278" s="2">
        <f t="shared" si="198"/>
        <v>0.15</v>
      </c>
      <c r="L4278">
        <f t="shared" si="199"/>
        <v>0</v>
      </c>
      <c r="M4278" t="str">
        <f t="shared" si="200"/>
        <v>3. High Velocity Loyalty (4+)</v>
      </c>
      <c r="N4278" t="str">
        <f>IFERROR(INDEX(Demographics!F:F, MATCH(A4278, Demographics!A:A, 0)), "Unspecified Bank")</f>
        <v>Diamond Bank</v>
      </c>
      <c r="O4278" t="str">
        <f>IFERROR(INDEX(Demographics!H:H, MATCH(A4278, Demographics!A:A, 0)) &amp; "", "Unknown Status")</f>
        <v/>
      </c>
    </row>
    <row r="4279" spans="1:15" x14ac:dyDescent="0.25">
      <c r="A4279" t="s">
        <v>4636</v>
      </c>
      <c r="B4279">
        <v>301978630</v>
      </c>
      <c r="C4279">
        <v>3</v>
      </c>
      <c r="D4279" s="1">
        <v>42931.229537037034</v>
      </c>
      <c r="E4279" s="1">
        <v>42931.187800925924</v>
      </c>
      <c r="F4279">
        <v>10000</v>
      </c>
      <c r="G4279">
        <v>11500</v>
      </c>
      <c r="H4279">
        <v>15</v>
      </c>
      <c r="I4279" t="s">
        <v>1619</v>
      </c>
      <c r="J4279" t="s">
        <v>11</v>
      </c>
      <c r="K4279" s="2">
        <f t="shared" si="198"/>
        <v>0.15</v>
      </c>
      <c r="L4279">
        <f t="shared" si="199"/>
        <v>0</v>
      </c>
      <c r="M4279" t="str">
        <f t="shared" si="200"/>
        <v>2. Early Repeat (2-3)</v>
      </c>
      <c r="N4279" t="str">
        <f>IFERROR(INDEX(Demographics!F:F, MATCH(A4279, Demographics!A:A, 0)), "Unspecified Bank")</f>
        <v>First Bank</v>
      </c>
      <c r="O4279" t="str">
        <f>IFERROR(INDEX(Demographics!H:H, MATCH(A4279, Demographics!A:A, 0)) &amp; "", "Unknown Status")</f>
        <v>Permanent</v>
      </c>
    </row>
    <row r="4280" spans="1:15" x14ac:dyDescent="0.25">
      <c r="A4280" t="s">
        <v>4637</v>
      </c>
      <c r="B4280">
        <v>302002437</v>
      </c>
      <c r="C4280">
        <v>2</v>
      </c>
      <c r="D4280" s="1">
        <v>42945.697256944448</v>
      </c>
      <c r="E4280" s="1">
        <v>42945.655509259261</v>
      </c>
      <c r="F4280">
        <v>10000</v>
      </c>
      <c r="G4280">
        <v>11500</v>
      </c>
      <c r="H4280">
        <v>15</v>
      </c>
      <c r="J4280" t="s">
        <v>11</v>
      </c>
      <c r="K4280" s="2">
        <f t="shared" si="198"/>
        <v>0.15</v>
      </c>
      <c r="L4280">
        <f t="shared" si="199"/>
        <v>0</v>
      </c>
      <c r="M4280" t="str">
        <f t="shared" si="200"/>
        <v>2. Early Repeat (2-3)</v>
      </c>
      <c r="N4280" t="str">
        <f>IFERROR(INDEX(Demographics!F:F, MATCH(A4280, Demographics!A:A, 0)), "Unspecified Bank")</f>
        <v>Unspecified Bank</v>
      </c>
      <c r="O4280" t="str">
        <f>IFERROR(INDEX(Demographics!H:H, MATCH(A4280, Demographics!A:A, 0)) &amp; "", "Unknown Status")</f>
        <v>Unknown Status</v>
      </c>
    </row>
    <row r="4281" spans="1:15" x14ac:dyDescent="0.25">
      <c r="A4281" t="s">
        <v>4638</v>
      </c>
      <c r="B4281">
        <v>301992842</v>
      </c>
      <c r="C4281">
        <v>8</v>
      </c>
      <c r="D4281" s="1">
        <v>42940.344548611109</v>
      </c>
      <c r="E4281" s="1">
        <v>42940.302812499998</v>
      </c>
      <c r="F4281">
        <v>30000</v>
      </c>
      <c r="G4281">
        <v>34500</v>
      </c>
      <c r="H4281">
        <v>30</v>
      </c>
      <c r="J4281" t="s">
        <v>23</v>
      </c>
      <c r="K4281" s="2">
        <f t="shared" si="198"/>
        <v>0.15</v>
      </c>
      <c r="L4281">
        <f t="shared" si="199"/>
        <v>1</v>
      </c>
      <c r="M4281" t="str">
        <f t="shared" si="200"/>
        <v>3. High Velocity Loyalty (4+)</v>
      </c>
      <c r="N4281" t="str">
        <f>IFERROR(INDEX(Demographics!F:F, MATCH(A4281, Demographics!A:A, 0)), "Unspecified Bank")</f>
        <v>Zenith Bank</v>
      </c>
      <c r="O4281" t="str">
        <f>IFERROR(INDEX(Demographics!H:H, MATCH(A4281, Demographics!A:A, 0)) &amp; "", "Unknown Status")</f>
        <v>Permanent</v>
      </c>
    </row>
    <row r="4282" spans="1:15" x14ac:dyDescent="0.25">
      <c r="A4282" t="s">
        <v>4639</v>
      </c>
      <c r="B4282">
        <v>301995897</v>
      </c>
      <c r="C4282">
        <v>3</v>
      </c>
      <c r="D4282" s="1">
        <v>42941.848495370374</v>
      </c>
      <c r="E4282" s="1">
        <v>42941.806759259256</v>
      </c>
      <c r="F4282">
        <v>10000</v>
      </c>
      <c r="G4282">
        <v>13000</v>
      </c>
      <c r="H4282">
        <v>30</v>
      </c>
      <c r="J4282" t="s">
        <v>11</v>
      </c>
      <c r="K4282" s="2">
        <f t="shared" si="198"/>
        <v>0.3</v>
      </c>
      <c r="L4282">
        <f t="shared" si="199"/>
        <v>0</v>
      </c>
      <c r="M4282" t="str">
        <f t="shared" si="200"/>
        <v>2. Early Repeat (2-3)</v>
      </c>
      <c r="N4282" t="str">
        <f>IFERROR(INDEX(Demographics!F:F, MATCH(A4282, Demographics!A:A, 0)), "Unspecified Bank")</f>
        <v>EcoBank</v>
      </c>
      <c r="O4282" t="str">
        <f>IFERROR(INDEX(Demographics!H:H, MATCH(A4282, Demographics!A:A, 0)) &amp; "", "Unknown Status")</f>
        <v>Permanent</v>
      </c>
    </row>
    <row r="4283" spans="1:15" x14ac:dyDescent="0.25">
      <c r="A4283" t="s">
        <v>4640</v>
      </c>
      <c r="B4283">
        <v>301966833</v>
      </c>
      <c r="C4283">
        <v>3</v>
      </c>
      <c r="D4283" s="1">
        <v>42922.714282407411</v>
      </c>
      <c r="E4283" s="1">
        <v>42922.672546296293</v>
      </c>
      <c r="F4283">
        <v>10000</v>
      </c>
      <c r="G4283">
        <v>13000</v>
      </c>
      <c r="H4283">
        <v>30</v>
      </c>
      <c r="J4283" t="s">
        <v>11</v>
      </c>
      <c r="K4283" s="2">
        <f t="shared" si="198"/>
        <v>0.3</v>
      </c>
      <c r="L4283">
        <f t="shared" si="199"/>
        <v>0</v>
      </c>
      <c r="M4283" t="str">
        <f t="shared" si="200"/>
        <v>2. Early Repeat (2-3)</v>
      </c>
      <c r="N4283" t="str">
        <f>IFERROR(INDEX(Demographics!F:F, MATCH(A4283, Demographics!A:A, 0)), "Unspecified Bank")</f>
        <v>GT Bank</v>
      </c>
      <c r="O4283" t="str">
        <f>IFERROR(INDEX(Demographics!H:H, MATCH(A4283, Demographics!A:A, 0)) &amp; "", "Unknown Status")</f>
        <v>Permanent</v>
      </c>
    </row>
    <row r="4284" spans="1:15" x14ac:dyDescent="0.25">
      <c r="A4284" t="s">
        <v>4641</v>
      </c>
      <c r="B4284">
        <v>301995255</v>
      </c>
      <c r="C4284">
        <v>8</v>
      </c>
      <c r="D4284" s="1">
        <v>42941.544178240743</v>
      </c>
      <c r="E4284" s="1">
        <v>42941.502418981479</v>
      </c>
      <c r="F4284">
        <v>30000</v>
      </c>
      <c r="G4284">
        <v>34500</v>
      </c>
      <c r="H4284">
        <v>30</v>
      </c>
      <c r="J4284" t="s">
        <v>11</v>
      </c>
      <c r="K4284" s="2">
        <f t="shared" si="198"/>
        <v>0.15</v>
      </c>
      <c r="L4284">
        <f t="shared" si="199"/>
        <v>0</v>
      </c>
      <c r="M4284" t="str">
        <f t="shared" si="200"/>
        <v>3. High Velocity Loyalty (4+)</v>
      </c>
      <c r="N4284" t="str">
        <f>IFERROR(INDEX(Demographics!F:F, MATCH(A4284, Demographics!A:A, 0)), "Unspecified Bank")</f>
        <v>First Bank</v>
      </c>
      <c r="O4284" t="str">
        <f>IFERROR(INDEX(Demographics!H:H, MATCH(A4284, Demographics!A:A, 0)) &amp; "", "Unknown Status")</f>
        <v>Permanent</v>
      </c>
    </row>
    <row r="4285" spans="1:15" x14ac:dyDescent="0.25">
      <c r="A4285" t="s">
        <v>4642</v>
      </c>
      <c r="B4285">
        <v>301962891</v>
      </c>
      <c r="C4285">
        <v>2</v>
      </c>
      <c r="D4285" s="1">
        <v>42920.45553240741</v>
      </c>
      <c r="E4285" s="1">
        <v>42920.413738425923</v>
      </c>
      <c r="F4285">
        <v>10000</v>
      </c>
      <c r="G4285">
        <v>11500</v>
      </c>
      <c r="H4285">
        <v>15</v>
      </c>
      <c r="J4285" t="s">
        <v>11</v>
      </c>
      <c r="K4285" s="2">
        <f t="shared" si="198"/>
        <v>0.15</v>
      </c>
      <c r="L4285">
        <f t="shared" si="199"/>
        <v>0</v>
      </c>
      <c r="M4285" t="str">
        <f t="shared" si="200"/>
        <v>2. Early Repeat (2-3)</v>
      </c>
      <c r="N4285" t="str">
        <f>IFERROR(INDEX(Demographics!F:F, MATCH(A4285, Demographics!A:A, 0)), "Unspecified Bank")</f>
        <v>Zenith Bank</v>
      </c>
      <c r="O4285" t="str">
        <f>IFERROR(INDEX(Demographics!H:H, MATCH(A4285, Demographics!A:A, 0)) &amp; "", "Unknown Status")</f>
        <v/>
      </c>
    </row>
    <row r="4286" spans="1:15" x14ac:dyDescent="0.25">
      <c r="A4286" t="s">
        <v>4643</v>
      </c>
      <c r="B4286">
        <v>301966093</v>
      </c>
      <c r="C4286">
        <v>2</v>
      </c>
      <c r="D4286" s="1">
        <v>42922.406608796293</v>
      </c>
      <c r="E4286" s="1">
        <v>42922.364884259259</v>
      </c>
      <c r="F4286">
        <v>10000</v>
      </c>
      <c r="G4286">
        <v>13000</v>
      </c>
      <c r="H4286">
        <v>30</v>
      </c>
      <c r="J4286" t="s">
        <v>11</v>
      </c>
      <c r="K4286" s="2">
        <f t="shared" si="198"/>
        <v>0.3</v>
      </c>
      <c r="L4286">
        <f t="shared" si="199"/>
        <v>0</v>
      </c>
      <c r="M4286" t="str">
        <f t="shared" si="200"/>
        <v>2. Early Repeat (2-3)</v>
      </c>
      <c r="N4286" t="str">
        <f>IFERROR(INDEX(Demographics!F:F, MATCH(A4286, Demographics!A:A, 0)), "Unspecified Bank")</f>
        <v>Unspecified Bank</v>
      </c>
      <c r="O4286" t="str">
        <f>IFERROR(INDEX(Demographics!H:H, MATCH(A4286, Demographics!A:A, 0)) &amp; "", "Unknown Status")</f>
        <v>Unknown Status</v>
      </c>
    </row>
    <row r="4287" spans="1:15" x14ac:dyDescent="0.25">
      <c r="A4287" t="s">
        <v>4644</v>
      </c>
      <c r="B4287">
        <v>302000745</v>
      </c>
      <c r="C4287">
        <v>2</v>
      </c>
      <c r="D4287" s="1">
        <v>42944.618252314816</v>
      </c>
      <c r="E4287" s="1">
        <v>42944.576516203706</v>
      </c>
      <c r="F4287">
        <v>10000</v>
      </c>
      <c r="G4287">
        <v>11500</v>
      </c>
      <c r="H4287">
        <v>15</v>
      </c>
      <c r="J4287" t="s">
        <v>11</v>
      </c>
      <c r="K4287" s="2">
        <f t="shared" si="198"/>
        <v>0.15</v>
      </c>
      <c r="L4287">
        <f t="shared" si="199"/>
        <v>0</v>
      </c>
      <c r="M4287" t="str">
        <f t="shared" si="200"/>
        <v>2. Early Repeat (2-3)</v>
      </c>
      <c r="N4287" t="str">
        <f>IFERROR(INDEX(Demographics!F:F, MATCH(A4287, Demographics!A:A, 0)), "Unspecified Bank")</f>
        <v>GT Bank</v>
      </c>
      <c r="O4287" t="str">
        <f>IFERROR(INDEX(Demographics!H:H, MATCH(A4287, Demographics!A:A, 0)) &amp; "", "Unknown Status")</f>
        <v>Permanent</v>
      </c>
    </row>
    <row r="4288" spans="1:15" x14ac:dyDescent="0.25">
      <c r="A4288" t="s">
        <v>4645</v>
      </c>
      <c r="B4288">
        <v>301980530</v>
      </c>
      <c r="C4288">
        <v>2</v>
      </c>
      <c r="D4288" s="1">
        <v>42932.671782407408</v>
      </c>
      <c r="E4288" s="1">
        <v>42932.630023148151</v>
      </c>
      <c r="F4288">
        <v>10000</v>
      </c>
      <c r="G4288">
        <v>13000</v>
      </c>
      <c r="H4288">
        <v>30</v>
      </c>
      <c r="J4288" t="s">
        <v>11</v>
      </c>
      <c r="K4288" s="2">
        <f t="shared" si="198"/>
        <v>0.3</v>
      </c>
      <c r="L4288">
        <f t="shared" si="199"/>
        <v>0</v>
      </c>
      <c r="M4288" t="str">
        <f t="shared" si="200"/>
        <v>2. Early Repeat (2-3)</v>
      </c>
      <c r="N4288" t="str">
        <f>IFERROR(INDEX(Demographics!F:F, MATCH(A4288, Demographics!A:A, 0)), "Unspecified Bank")</f>
        <v>GT Bank</v>
      </c>
      <c r="O4288" t="str">
        <f>IFERROR(INDEX(Demographics!H:H, MATCH(A4288, Demographics!A:A, 0)) &amp; "", "Unknown Status")</f>
        <v>Permanent</v>
      </c>
    </row>
    <row r="4289" spans="1:15" x14ac:dyDescent="0.25">
      <c r="A4289" t="s">
        <v>1384</v>
      </c>
      <c r="B4289">
        <v>301964214</v>
      </c>
      <c r="C4289">
        <v>3</v>
      </c>
      <c r="D4289" s="1">
        <v>42921.272685185184</v>
      </c>
      <c r="E4289" s="1">
        <v>42921.230937499997</v>
      </c>
      <c r="F4289">
        <v>10000</v>
      </c>
      <c r="G4289">
        <v>13000</v>
      </c>
      <c r="H4289">
        <v>30</v>
      </c>
      <c r="J4289" t="s">
        <v>11</v>
      </c>
      <c r="K4289" s="2">
        <f t="shared" si="198"/>
        <v>0.3</v>
      </c>
      <c r="L4289">
        <f t="shared" si="199"/>
        <v>0</v>
      </c>
      <c r="M4289" t="str">
        <f t="shared" si="200"/>
        <v>2. Early Repeat (2-3)</v>
      </c>
      <c r="N4289" t="str">
        <f>IFERROR(INDEX(Demographics!F:F, MATCH(A4289, Demographics!A:A, 0)), "Unspecified Bank")</f>
        <v>GT Bank</v>
      </c>
      <c r="O4289" t="str">
        <f>IFERROR(INDEX(Demographics!H:H, MATCH(A4289, Demographics!A:A, 0)) &amp; "", "Unknown Status")</f>
        <v>Permanent</v>
      </c>
    </row>
    <row r="4290" spans="1:15" x14ac:dyDescent="0.25">
      <c r="A4290" t="s">
        <v>4646</v>
      </c>
      <c r="B4290">
        <v>301960903</v>
      </c>
      <c r="C4290">
        <v>10</v>
      </c>
      <c r="D4290" s="1">
        <v>42919.491643518515</v>
      </c>
      <c r="E4290" s="1">
        <v>42919.449212962965</v>
      </c>
      <c r="F4290">
        <v>30000</v>
      </c>
      <c r="G4290">
        <v>39000</v>
      </c>
      <c r="H4290">
        <v>60</v>
      </c>
      <c r="J4290" t="s">
        <v>23</v>
      </c>
      <c r="K4290" s="2">
        <f t="shared" si="198"/>
        <v>0.3</v>
      </c>
      <c r="L4290">
        <f t="shared" si="199"/>
        <v>1</v>
      </c>
      <c r="M4290" t="str">
        <f t="shared" si="200"/>
        <v>3. High Velocity Loyalty (4+)</v>
      </c>
      <c r="N4290" t="str">
        <f>IFERROR(INDEX(Demographics!F:F, MATCH(A4290, Demographics!A:A, 0)), "Unspecified Bank")</f>
        <v>GT Bank</v>
      </c>
      <c r="O4290" t="str">
        <f>IFERROR(INDEX(Demographics!H:H, MATCH(A4290, Demographics!A:A, 0)) &amp; "", "Unknown Status")</f>
        <v>Permanent</v>
      </c>
    </row>
    <row r="4291" spans="1:15" x14ac:dyDescent="0.25">
      <c r="A4291" t="s">
        <v>4647</v>
      </c>
      <c r="B4291">
        <v>301974924</v>
      </c>
      <c r="C4291">
        <v>2</v>
      </c>
      <c r="D4291" s="1">
        <v>42928.712418981479</v>
      </c>
      <c r="E4291" s="1">
        <v>42928.670682870368</v>
      </c>
      <c r="F4291">
        <v>10000</v>
      </c>
      <c r="G4291">
        <v>13000</v>
      </c>
      <c r="H4291">
        <v>30</v>
      </c>
      <c r="J4291" t="s">
        <v>23</v>
      </c>
      <c r="K4291" s="2">
        <f t="shared" ref="K4291:K4354" si="201">(G4291 - F4291) / F4291</f>
        <v>0.3</v>
      </c>
      <c r="L4291">
        <f t="shared" ref="L4291:L4354" si="202">IF(J4291="bad", 1, 0)</f>
        <v>1</v>
      </c>
      <c r="M4291" t="str">
        <f t="shared" ref="M4291:M4354" si="203">IF(C4291=1, "1. First-Time Applicant", IF(C4291&lt;=3, "2. Early Repeat (2-3)", "3. High Velocity Loyalty (4+)"))</f>
        <v>2. Early Repeat (2-3)</v>
      </c>
      <c r="N4291" t="str">
        <f>IFERROR(INDEX(Demographics!F:F, MATCH(A4291, Demographics!A:A, 0)), "Unspecified Bank")</f>
        <v>Unspecified Bank</v>
      </c>
      <c r="O4291" t="str">
        <f>IFERROR(INDEX(Demographics!H:H, MATCH(A4291, Demographics!A:A, 0)) &amp; "", "Unknown Status")</f>
        <v>Unknown Status</v>
      </c>
    </row>
    <row r="4292" spans="1:15" x14ac:dyDescent="0.25">
      <c r="A4292" t="s">
        <v>4648</v>
      </c>
      <c r="B4292">
        <v>301985414</v>
      </c>
      <c r="C4292">
        <v>14</v>
      </c>
      <c r="D4292" s="1">
        <v>42935.47142361111</v>
      </c>
      <c r="E4292" s="1">
        <v>42935.4296875</v>
      </c>
      <c r="F4292">
        <v>40000</v>
      </c>
      <c r="G4292">
        <v>44000</v>
      </c>
      <c r="H4292">
        <v>30</v>
      </c>
      <c r="J4292" t="s">
        <v>11</v>
      </c>
      <c r="K4292" s="2">
        <f t="shared" si="201"/>
        <v>0.1</v>
      </c>
      <c r="L4292">
        <f t="shared" si="202"/>
        <v>0</v>
      </c>
      <c r="M4292" t="str">
        <f t="shared" si="203"/>
        <v>3. High Velocity Loyalty (4+)</v>
      </c>
      <c r="N4292" t="str">
        <f>IFERROR(INDEX(Demographics!F:F, MATCH(A4292, Demographics!A:A, 0)), "Unspecified Bank")</f>
        <v>UBA</v>
      </c>
      <c r="O4292" t="str">
        <f>IFERROR(INDEX(Demographics!H:H, MATCH(A4292, Demographics!A:A, 0)) &amp; "", "Unknown Status")</f>
        <v>Self-Employed</v>
      </c>
    </row>
    <row r="4293" spans="1:15" x14ac:dyDescent="0.25">
      <c r="A4293" t="s">
        <v>4649</v>
      </c>
      <c r="B4293">
        <v>301998326</v>
      </c>
      <c r="C4293">
        <v>6</v>
      </c>
      <c r="D4293" s="1">
        <v>42943.367847222224</v>
      </c>
      <c r="E4293" s="1">
        <v>42943.325428240743</v>
      </c>
      <c r="F4293">
        <v>10000</v>
      </c>
      <c r="G4293">
        <v>13000</v>
      </c>
      <c r="H4293">
        <v>30</v>
      </c>
      <c r="J4293" t="s">
        <v>11</v>
      </c>
      <c r="K4293" s="2">
        <f t="shared" si="201"/>
        <v>0.3</v>
      </c>
      <c r="L4293">
        <f t="shared" si="202"/>
        <v>0</v>
      </c>
      <c r="M4293" t="str">
        <f t="shared" si="203"/>
        <v>3. High Velocity Loyalty (4+)</v>
      </c>
      <c r="N4293" t="str">
        <f>IFERROR(INDEX(Demographics!F:F, MATCH(A4293, Demographics!A:A, 0)), "Unspecified Bank")</f>
        <v>GT Bank</v>
      </c>
      <c r="O4293" t="str">
        <f>IFERROR(INDEX(Demographics!H:H, MATCH(A4293, Demographics!A:A, 0)) &amp; "", "Unknown Status")</f>
        <v/>
      </c>
    </row>
    <row r="4294" spans="1:15" x14ac:dyDescent="0.25">
      <c r="A4294" t="s">
        <v>4650</v>
      </c>
      <c r="B4294">
        <v>302001075</v>
      </c>
      <c r="C4294">
        <v>4</v>
      </c>
      <c r="D4294" s="1">
        <v>42944.746435185189</v>
      </c>
      <c r="E4294" s="1">
        <v>42944.703946759262</v>
      </c>
      <c r="F4294">
        <v>10000</v>
      </c>
      <c r="G4294">
        <v>13000</v>
      </c>
      <c r="H4294">
        <v>30</v>
      </c>
      <c r="J4294" t="s">
        <v>23</v>
      </c>
      <c r="K4294" s="2">
        <f t="shared" si="201"/>
        <v>0.3</v>
      </c>
      <c r="L4294">
        <f t="shared" si="202"/>
        <v>1</v>
      </c>
      <c r="M4294" t="str">
        <f t="shared" si="203"/>
        <v>3. High Velocity Loyalty (4+)</v>
      </c>
      <c r="N4294" t="str">
        <f>IFERROR(INDEX(Demographics!F:F, MATCH(A4294, Demographics!A:A, 0)), "Unspecified Bank")</f>
        <v>UBA</v>
      </c>
      <c r="O4294" t="str">
        <f>IFERROR(INDEX(Demographics!H:H, MATCH(A4294, Demographics!A:A, 0)) &amp; "", "Unknown Status")</f>
        <v>Permanent</v>
      </c>
    </row>
    <row r="4295" spans="1:15" x14ac:dyDescent="0.25">
      <c r="A4295" t="s">
        <v>4651</v>
      </c>
      <c r="B4295">
        <v>301969308</v>
      </c>
      <c r="C4295">
        <v>2</v>
      </c>
      <c r="D4295" s="1">
        <v>42924.605439814812</v>
      </c>
      <c r="E4295" s="1">
        <v>42924.563703703701</v>
      </c>
      <c r="F4295">
        <v>10000</v>
      </c>
      <c r="G4295">
        <v>11500</v>
      </c>
      <c r="H4295">
        <v>15</v>
      </c>
      <c r="J4295" t="s">
        <v>23</v>
      </c>
      <c r="K4295" s="2">
        <f t="shared" si="201"/>
        <v>0.15</v>
      </c>
      <c r="L4295">
        <f t="shared" si="202"/>
        <v>1</v>
      </c>
      <c r="M4295" t="str">
        <f t="shared" si="203"/>
        <v>2. Early Repeat (2-3)</v>
      </c>
      <c r="N4295" t="str">
        <f>IFERROR(INDEX(Demographics!F:F, MATCH(A4295, Demographics!A:A, 0)), "Unspecified Bank")</f>
        <v>Unspecified Bank</v>
      </c>
      <c r="O4295" t="str">
        <f>IFERROR(INDEX(Demographics!H:H, MATCH(A4295, Demographics!A:A, 0)) &amp; "", "Unknown Status")</f>
        <v>Unknown Status</v>
      </c>
    </row>
    <row r="4296" spans="1:15" x14ac:dyDescent="0.25">
      <c r="A4296" t="s">
        <v>4652</v>
      </c>
      <c r="B4296">
        <v>301968821</v>
      </c>
      <c r="C4296">
        <v>2</v>
      </c>
      <c r="D4296" s="1">
        <v>42924.264224537037</v>
      </c>
      <c r="E4296" s="1">
        <v>42924.222488425927</v>
      </c>
      <c r="F4296">
        <v>10000</v>
      </c>
      <c r="G4296">
        <v>13000</v>
      </c>
      <c r="H4296">
        <v>30</v>
      </c>
      <c r="J4296" t="s">
        <v>23</v>
      </c>
      <c r="K4296" s="2">
        <f t="shared" si="201"/>
        <v>0.3</v>
      </c>
      <c r="L4296">
        <f t="shared" si="202"/>
        <v>1</v>
      </c>
      <c r="M4296" t="str">
        <f t="shared" si="203"/>
        <v>2. Early Repeat (2-3)</v>
      </c>
      <c r="N4296" t="str">
        <f>IFERROR(INDEX(Demographics!F:F, MATCH(A4296, Demographics!A:A, 0)), "Unspecified Bank")</f>
        <v>First Bank</v>
      </c>
      <c r="O4296" t="str">
        <f>IFERROR(INDEX(Demographics!H:H, MATCH(A4296, Demographics!A:A, 0)) &amp; "", "Unknown Status")</f>
        <v>Permanent</v>
      </c>
    </row>
    <row r="4297" spans="1:15" x14ac:dyDescent="0.25">
      <c r="A4297" t="s">
        <v>4653</v>
      </c>
      <c r="B4297">
        <v>301968846</v>
      </c>
      <c r="C4297">
        <v>2</v>
      </c>
      <c r="D4297" s="1">
        <v>42924.293379629627</v>
      </c>
      <c r="E4297" s="1">
        <v>42924.251504629632</v>
      </c>
      <c r="F4297">
        <v>10000</v>
      </c>
      <c r="G4297">
        <v>11500</v>
      </c>
      <c r="H4297">
        <v>15</v>
      </c>
      <c r="J4297" t="s">
        <v>23</v>
      </c>
      <c r="K4297" s="2">
        <f t="shared" si="201"/>
        <v>0.15</v>
      </c>
      <c r="L4297">
        <f t="shared" si="202"/>
        <v>1</v>
      </c>
      <c r="M4297" t="str">
        <f t="shared" si="203"/>
        <v>2. Early Repeat (2-3)</v>
      </c>
      <c r="N4297" t="str">
        <f>IFERROR(INDEX(Demographics!F:F, MATCH(A4297, Demographics!A:A, 0)), "Unspecified Bank")</f>
        <v>Unspecified Bank</v>
      </c>
      <c r="O4297" t="str">
        <f>IFERROR(INDEX(Demographics!H:H, MATCH(A4297, Demographics!A:A, 0)) &amp; "", "Unknown Status")</f>
        <v>Unknown Status</v>
      </c>
    </row>
    <row r="4298" spans="1:15" x14ac:dyDescent="0.25">
      <c r="A4298" t="s">
        <v>4654</v>
      </c>
      <c r="B4298">
        <v>301997828</v>
      </c>
      <c r="C4298">
        <v>2</v>
      </c>
      <c r="D4298" s="1">
        <v>42942.904687499999</v>
      </c>
      <c r="E4298" s="1">
        <v>42942.862939814811</v>
      </c>
      <c r="F4298">
        <v>10000</v>
      </c>
      <c r="G4298">
        <v>13000</v>
      </c>
      <c r="H4298">
        <v>30</v>
      </c>
      <c r="I4298" t="s">
        <v>3163</v>
      </c>
      <c r="J4298" t="s">
        <v>23</v>
      </c>
      <c r="K4298" s="2">
        <f t="shared" si="201"/>
        <v>0.3</v>
      </c>
      <c r="L4298">
        <f t="shared" si="202"/>
        <v>1</v>
      </c>
      <c r="M4298" t="str">
        <f t="shared" si="203"/>
        <v>2. Early Repeat (2-3)</v>
      </c>
      <c r="N4298" t="str">
        <f>IFERROR(INDEX(Demographics!F:F, MATCH(A4298, Demographics!A:A, 0)), "Unspecified Bank")</f>
        <v>Unspecified Bank</v>
      </c>
      <c r="O4298" t="str">
        <f>IFERROR(INDEX(Demographics!H:H, MATCH(A4298, Demographics!A:A, 0)) &amp; "", "Unknown Status")</f>
        <v>Unknown Status</v>
      </c>
    </row>
    <row r="4299" spans="1:15" x14ac:dyDescent="0.25">
      <c r="A4299" t="s">
        <v>4655</v>
      </c>
      <c r="B4299">
        <v>301965781</v>
      </c>
      <c r="C4299">
        <v>12</v>
      </c>
      <c r="D4299" s="1">
        <v>42922.099502314813</v>
      </c>
      <c r="E4299" s="1">
        <v>42922.057754629626</v>
      </c>
      <c r="F4299">
        <v>50000</v>
      </c>
      <c r="G4299">
        <v>57500</v>
      </c>
      <c r="H4299">
        <v>90</v>
      </c>
      <c r="J4299" t="s">
        <v>23</v>
      </c>
      <c r="K4299" s="2">
        <f t="shared" si="201"/>
        <v>0.15</v>
      </c>
      <c r="L4299">
        <f t="shared" si="202"/>
        <v>1</v>
      </c>
      <c r="M4299" t="str">
        <f t="shared" si="203"/>
        <v>3. High Velocity Loyalty (4+)</v>
      </c>
      <c r="N4299" t="str">
        <f>IFERROR(INDEX(Demographics!F:F, MATCH(A4299, Demographics!A:A, 0)), "Unspecified Bank")</f>
        <v>Diamond Bank</v>
      </c>
      <c r="O4299" t="str">
        <f>IFERROR(INDEX(Demographics!H:H, MATCH(A4299, Demographics!A:A, 0)) &amp; "", "Unknown Status")</f>
        <v>Permanent</v>
      </c>
    </row>
    <row r="4300" spans="1:15" x14ac:dyDescent="0.25">
      <c r="A4300" t="s">
        <v>4656</v>
      </c>
      <c r="B4300">
        <v>301967059</v>
      </c>
      <c r="C4300">
        <v>2</v>
      </c>
      <c r="D4300" s="1">
        <v>42922.841990740744</v>
      </c>
      <c r="E4300" s="1">
        <v>42922.800266203703</v>
      </c>
      <c r="F4300">
        <v>10000</v>
      </c>
      <c r="G4300">
        <v>13000</v>
      </c>
      <c r="H4300">
        <v>30</v>
      </c>
      <c r="J4300" t="s">
        <v>23</v>
      </c>
      <c r="K4300" s="2">
        <f t="shared" si="201"/>
        <v>0.3</v>
      </c>
      <c r="L4300">
        <f t="shared" si="202"/>
        <v>1</v>
      </c>
      <c r="M4300" t="str">
        <f t="shared" si="203"/>
        <v>2. Early Repeat (2-3)</v>
      </c>
      <c r="N4300" t="str">
        <f>IFERROR(INDEX(Demographics!F:F, MATCH(A4300, Demographics!A:A, 0)), "Unspecified Bank")</f>
        <v>Access Bank</v>
      </c>
      <c r="O4300" t="str">
        <f>IFERROR(INDEX(Demographics!H:H, MATCH(A4300, Demographics!A:A, 0)) &amp; "", "Unknown Status")</f>
        <v/>
      </c>
    </row>
    <row r="4301" spans="1:15" x14ac:dyDescent="0.25">
      <c r="A4301" t="s">
        <v>4657</v>
      </c>
      <c r="B4301">
        <v>301979367</v>
      </c>
      <c r="C4301">
        <v>3</v>
      </c>
      <c r="D4301" s="1">
        <v>42931.680300925924</v>
      </c>
      <c r="E4301" s="1">
        <v>42931.638553240744</v>
      </c>
      <c r="F4301">
        <v>20000</v>
      </c>
      <c r="G4301">
        <v>24500</v>
      </c>
      <c r="H4301">
        <v>30</v>
      </c>
      <c r="J4301" t="s">
        <v>11</v>
      </c>
      <c r="K4301" s="2">
        <f t="shared" si="201"/>
        <v>0.22500000000000001</v>
      </c>
      <c r="L4301">
        <f t="shared" si="202"/>
        <v>0</v>
      </c>
      <c r="M4301" t="str">
        <f t="shared" si="203"/>
        <v>2. Early Repeat (2-3)</v>
      </c>
      <c r="N4301" t="str">
        <f>IFERROR(INDEX(Demographics!F:F, MATCH(A4301, Demographics!A:A, 0)), "Unspecified Bank")</f>
        <v>EcoBank</v>
      </c>
      <c r="O4301" t="str">
        <f>IFERROR(INDEX(Demographics!H:H, MATCH(A4301, Demographics!A:A, 0)) &amp; "", "Unknown Status")</f>
        <v>Permanent</v>
      </c>
    </row>
    <row r="4302" spans="1:15" x14ac:dyDescent="0.25">
      <c r="A4302" t="s">
        <v>4658</v>
      </c>
      <c r="B4302">
        <v>301974846</v>
      </c>
      <c r="C4302">
        <v>13</v>
      </c>
      <c r="D4302" s="1">
        <v>42928.6721412037</v>
      </c>
      <c r="E4302" s="1">
        <v>42928.630393518521</v>
      </c>
      <c r="F4302">
        <v>50000</v>
      </c>
      <c r="G4302">
        <v>57500</v>
      </c>
      <c r="H4302">
        <v>90</v>
      </c>
      <c r="J4302" t="s">
        <v>11</v>
      </c>
      <c r="K4302" s="2">
        <f t="shared" si="201"/>
        <v>0.15</v>
      </c>
      <c r="L4302">
        <f t="shared" si="202"/>
        <v>0</v>
      </c>
      <c r="M4302" t="str">
        <f t="shared" si="203"/>
        <v>3. High Velocity Loyalty (4+)</v>
      </c>
      <c r="N4302" t="str">
        <f>IFERROR(INDEX(Demographics!F:F, MATCH(A4302, Demographics!A:A, 0)), "Unspecified Bank")</f>
        <v>Skye Bank</v>
      </c>
      <c r="O4302" t="str">
        <f>IFERROR(INDEX(Demographics!H:H, MATCH(A4302, Demographics!A:A, 0)) &amp; "", "Unknown Status")</f>
        <v>Unemployed</v>
      </c>
    </row>
    <row r="4303" spans="1:15" x14ac:dyDescent="0.25">
      <c r="A4303" t="s">
        <v>4659</v>
      </c>
      <c r="B4303">
        <v>301967802</v>
      </c>
      <c r="C4303">
        <v>16</v>
      </c>
      <c r="D4303" s="1">
        <v>42923.479259259257</v>
      </c>
      <c r="E4303" s="1">
        <v>42923.437523148146</v>
      </c>
      <c r="F4303">
        <v>40000</v>
      </c>
      <c r="G4303">
        <v>48000</v>
      </c>
      <c r="H4303">
        <v>60</v>
      </c>
      <c r="J4303" t="s">
        <v>23</v>
      </c>
      <c r="K4303" s="2">
        <f t="shared" si="201"/>
        <v>0.2</v>
      </c>
      <c r="L4303">
        <f t="shared" si="202"/>
        <v>1</v>
      </c>
      <c r="M4303" t="str">
        <f t="shared" si="203"/>
        <v>3. High Velocity Loyalty (4+)</v>
      </c>
      <c r="N4303" t="str">
        <f>IFERROR(INDEX(Demographics!F:F, MATCH(A4303, Demographics!A:A, 0)), "Unspecified Bank")</f>
        <v>Unspecified Bank</v>
      </c>
      <c r="O4303" t="str">
        <f>IFERROR(INDEX(Demographics!H:H, MATCH(A4303, Demographics!A:A, 0)) &amp; "", "Unknown Status")</f>
        <v>Unknown Status</v>
      </c>
    </row>
    <row r="4304" spans="1:15" x14ac:dyDescent="0.25">
      <c r="A4304" t="s">
        <v>4660</v>
      </c>
      <c r="B4304">
        <v>301977003</v>
      </c>
      <c r="C4304">
        <v>8</v>
      </c>
      <c r="D4304" s="1">
        <v>42930.33189814815</v>
      </c>
      <c r="E4304" s="1">
        <v>42930.290150462963</v>
      </c>
      <c r="F4304">
        <v>40000</v>
      </c>
      <c r="G4304">
        <v>48000</v>
      </c>
      <c r="H4304">
        <v>60</v>
      </c>
      <c r="J4304" t="s">
        <v>11</v>
      </c>
      <c r="K4304" s="2">
        <f t="shared" si="201"/>
        <v>0.2</v>
      </c>
      <c r="L4304">
        <f t="shared" si="202"/>
        <v>0</v>
      </c>
      <c r="M4304" t="str">
        <f t="shared" si="203"/>
        <v>3. High Velocity Loyalty (4+)</v>
      </c>
      <c r="N4304" t="str">
        <f>IFERROR(INDEX(Demographics!F:F, MATCH(A4304, Demographics!A:A, 0)), "Unspecified Bank")</f>
        <v>GT Bank</v>
      </c>
      <c r="O4304" t="str">
        <f>IFERROR(INDEX(Demographics!H:H, MATCH(A4304, Demographics!A:A, 0)) &amp; "", "Unknown Status")</f>
        <v>Permanent</v>
      </c>
    </row>
    <row r="4305" spans="1:15" x14ac:dyDescent="0.25">
      <c r="A4305" t="s">
        <v>4661</v>
      </c>
      <c r="B4305">
        <v>301998183</v>
      </c>
      <c r="C4305">
        <v>16</v>
      </c>
      <c r="D4305" s="1">
        <v>42943.295069444444</v>
      </c>
      <c r="E4305" s="1">
        <v>42943.252569444441</v>
      </c>
      <c r="F4305">
        <v>40000</v>
      </c>
      <c r="G4305">
        <v>44000</v>
      </c>
      <c r="H4305">
        <v>30</v>
      </c>
      <c r="J4305" t="s">
        <v>11</v>
      </c>
      <c r="K4305" s="2">
        <f t="shared" si="201"/>
        <v>0.1</v>
      </c>
      <c r="L4305">
        <f t="shared" si="202"/>
        <v>0</v>
      </c>
      <c r="M4305" t="str">
        <f t="shared" si="203"/>
        <v>3. High Velocity Loyalty (4+)</v>
      </c>
      <c r="N4305" t="str">
        <f>IFERROR(INDEX(Demographics!F:F, MATCH(A4305, Demographics!A:A, 0)), "Unspecified Bank")</f>
        <v>Unspecified Bank</v>
      </c>
      <c r="O4305" t="str">
        <f>IFERROR(INDEX(Demographics!H:H, MATCH(A4305, Demographics!A:A, 0)) &amp; "", "Unknown Status")</f>
        <v>Unknown Status</v>
      </c>
    </row>
    <row r="4306" spans="1:15" x14ac:dyDescent="0.25">
      <c r="A4306" t="s">
        <v>4662</v>
      </c>
      <c r="B4306">
        <v>301995371</v>
      </c>
      <c r="C4306">
        <v>7</v>
      </c>
      <c r="D4306" s="1">
        <v>42941.595833333333</v>
      </c>
      <c r="E4306" s="1">
        <v>42941.554074074076</v>
      </c>
      <c r="F4306">
        <v>40000</v>
      </c>
      <c r="G4306">
        <v>48000</v>
      </c>
      <c r="H4306">
        <v>60</v>
      </c>
      <c r="J4306" t="s">
        <v>11</v>
      </c>
      <c r="K4306" s="2">
        <f t="shared" si="201"/>
        <v>0.2</v>
      </c>
      <c r="L4306">
        <f t="shared" si="202"/>
        <v>0</v>
      </c>
      <c r="M4306" t="str">
        <f t="shared" si="203"/>
        <v>3. High Velocity Loyalty (4+)</v>
      </c>
      <c r="N4306" t="str">
        <f>IFERROR(INDEX(Demographics!F:F, MATCH(A4306, Demographics!A:A, 0)), "Unspecified Bank")</f>
        <v>Unspecified Bank</v>
      </c>
      <c r="O4306" t="str">
        <f>IFERROR(INDEX(Demographics!H:H, MATCH(A4306, Demographics!A:A, 0)) &amp; "", "Unknown Status")</f>
        <v>Unknown Status</v>
      </c>
    </row>
    <row r="4307" spans="1:15" x14ac:dyDescent="0.25">
      <c r="A4307" t="s">
        <v>4663</v>
      </c>
      <c r="B4307">
        <v>301992928</v>
      </c>
      <c r="C4307">
        <v>7</v>
      </c>
      <c r="D4307" s="1">
        <v>42940.390370370369</v>
      </c>
      <c r="E4307" s="1">
        <v>42940.348622685182</v>
      </c>
      <c r="F4307">
        <v>30000</v>
      </c>
      <c r="G4307">
        <v>34500</v>
      </c>
      <c r="H4307">
        <v>30</v>
      </c>
      <c r="J4307" t="s">
        <v>11</v>
      </c>
      <c r="K4307" s="2">
        <f t="shared" si="201"/>
        <v>0.15</v>
      </c>
      <c r="L4307">
        <f t="shared" si="202"/>
        <v>0</v>
      </c>
      <c r="M4307" t="str">
        <f t="shared" si="203"/>
        <v>3. High Velocity Loyalty (4+)</v>
      </c>
      <c r="N4307" t="str">
        <f>IFERROR(INDEX(Demographics!F:F, MATCH(A4307, Demographics!A:A, 0)), "Unspecified Bank")</f>
        <v>Diamond Bank</v>
      </c>
      <c r="O4307" t="str">
        <f>IFERROR(INDEX(Demographics!H:H, MATCH(A4307, Demographics!A:A, 0)) &amp; "", "Unknown Status")</f>
        <v>Self-Employed</v>
      </c>
    </row>
    <row r="4308" spans="1:15" x14ac:dyDescent="0.25">
      <c r="A4308" t="s">
        <v>4664</v>
      </c>
      <c r="B4308">
        <v>301976889</v>
      </c>
      <c r="C4308">
        <v>7</v>
      </c>
      <c r="D4308" s="1">
        <v>42930.16207175926</v>
      </c>
      <c r="E4308" s="1">
        <v>42930.120312500003</v>
      </c>
      <c r="F4308">
        <v>20000</v>
      </c>
      <c r="G4308">
        <v>21500</v>
      </c>
      <c r="H4308">
        <v>15</v>
      </c>
      <c r="J4308" t="s">
        <v>11</v>
      </c>
      <c r="K4308" s="2">
        <f t="shared" si="201"/>
        <v>7.4999999999999997E-2</v>
      </c>
      <c r="L4308">
        <f t="shared" si="202"/>
        <v>0</v>
      </c>
      <c r="M4308" t="str">
        <f t="shared" si="203"/>
        <v>3. High Velocity Loyalty (4+)</v>
      </c>
      <c r="N4308" t="str">
        <f>IFERROR(INDEX(Demographics!F:F, MATCH(A4308, Demographics!A:A, 0)), "Unspecified Bank")</f>
        <v>Unspecified Bank</v>
      </c>
      <c r="O4308" t="str">
        <f>IFERROR(INDEX(Demographics!H:H, MATCH(A4308, Demographics!A:A, 0)) &amp; "", "Unknown Status")</f>
        <v>Unknown Status</v>
      </c>
    </row>
    <row r="4309" spans="1:15" x14ac:dyDescent="0.25">
      <c r="A4309" t="s">
        <v>4665</v>
      </c>
      <c r="B4309">
        <v>301977680</v>
      </c>
      <c r="C4309">
        <v>2</v>
      </c>
      <c r="D4309" s="1">
        <v>42930.576828703706</v>
      </c>
      <c r="E4309" s="1">
        <v>42930.535081018519</v>
      </c>
      <c r="F4309">
        <v>10000</v>
      </c>
      <c r="G4309">
        <v>13000</v>
      </c>
      <c r="H4309">
        <v>30</v>
      </c>
      <c r="J4309" t="s">
        <v>11</v>
      </c>
      <c r="K4309" s="2">
        <f t="shared" si="201"/>
        <v>0.3</v>
      </c>
      <c r="L4309">
        <f t="shared" si="202"/>
        <v>0</v>
      </c>
      <c r="M4309" t="str">
        <f t="shared" si="203"/>
        <v>2. Early Repeat (2-3)</v>
      </c>
      <c r="N4309" t="str">
        <f>IFERROR(INDEX(Demographics!F:F, MATCH(A4309, Demographics!A:A, 0)), "Unspecified Bank")</f>
        <v>GT Bank</v>
      </c>
      <c r="O4309" t="str">
        <f>IFERROR(INDEX(Demographics!H:H, MATCH(A4309, Demographics!A:A, 0)) &amp; "", "Unknown Status")</f>
        <v>Permanent</v>
      </c>
    </row>
    <row r="4310" spans="1:15" x14ac:dyDescent="0.25">
      <c r="A4310" t="s">
        <v>4666</v>
      </c>
      <c r="B4310">
        <v>301989020</v>
      </c>
      <c r="C4310">
        <v>3</v>
      </c>
      <c r="D4310" s="1">
        <v>42937.443715277775</v>
      </c>
      <c r="E4310" s="1">
        <v>42937.401863425926</v>
      </c>
      <c r="F4310">
        <v>10000</v>
      </c>
      <c r="G4310">
        <v>11500</v>
      </c>
      <c r="H4310">
        <v>15</v>
      </c>
      <c r="J4310" t="s">
        <v>11</v>
      </c>
      <c r="K4310" s="2">
        <f t="shared" si="201"/>
        <v>0.15</v>
      </c>
      <c r="L4310">
        <f t="shared" si="202"/>
        <v>0</v>
      </c>
      <c r="M4310" t="str">
        <f t="shared" si="203"/>
        <v>2. Early Repeat (2-3)</v>
      </c>
      <c r="N4310" t="str">
        <f>IFERROR(INDEX(Demographics!F:F, MATCH(A4310, Demographics!A:A, 0)), "Unspecified Bank")</f>
        <v>GT Bank</v>
      </c>
      <c r="O4310" t="str">
        <f>IFERROR(INDEX(Demographics!H:H, MATCH(A4310, Demographics!A:A, 0)) &amp; "", "Unknown Status")</f>
        <v>Permanent</v>
      </c>
    </row>
    <row r="4311" spans="1:15" x14ac:dyDescent="0.25">
      <c r="A4311" t="s">
        <v>4667</v>
      </c>
      <c r="B4311">
        <v>301987804</v>
      </c>
      <c r="C4311">
        <v>11</v>
      </c>
      <c r="D4311" s="1">
        <v>42936.648368055554</v>
      </c>
      <c r="E4311" s="1">
        <v>42936.606620370374</v>
      </c>
      <c r="F4311">
        <v>30000</v>
      </c>
      <c r="G4311">
        <v>39000</v>
      </c>
      <c r="H4311">
        <v>60</v>
      </c>
      <c r="J4311" t="s">
        <v>11</v>
      </c>
      <c r="K4311" s="2">
        <f t="shared" si="201"/>
        <v>0.3</v>
      </c>
      <c r="L4311">
        <f t="shared" si="202"/>
        <v>0</v>
      </c>
      <c r="M4311" t="str">
        <f t="shared" si="203"/>
        <v>3. High Velocity Loyalty (4+)</v>
      </c>
      <c r="N4311" t="str">
        <f>IFERROR(INDEX(Demographics!F:F, MATCH(A4311, Demographics!A:A, 0)), "Unspecified Bank")</f>
        <v>FCMB</v>
      </c>
      <c r="O4311" t="str">
        <f>IFERROR(INDEX(Demographics!H:H, MATCH(A4311, Demographics!A:A, 0)) &amp; "", "Unknown Status")</f>
        <v>Permanent</v>
      </c>
    </row>
    <row r="4312" spans="1:15" x14ac:dyDescent="0.25">
      <c r="A4312" t="s">
        <v>4668</v>
      </c>
      <c r="B4312">
        <v>301962046</v>
      </c>
      <c r="C4312">
        <v>5</v>
      </c>
      <c r="D4312" s="1">
        <v>42919.835636574076</v>
      </c>
      <c r="E4312" s="1">
        <v>42919.793900462966</v>
      </c>
      <c r="F4312">
        <v>20000</v>
      </c>
      <c r="G4312">
        <v>24500</v>
      </c>
      <c r="H4312">
        <v>30</v>
      </c>
      <c r="J4312" t="s">
        <v>11</v>
      </c>
      <c r="K4312" s="2">
        <f t="shared" si="201"/>
        <v>0.22500000000000001</v>
      </c>
      <c r="L4312">
        <f t="shared" si="202"/>
        <v>0</v>
      </c>
      <c r="M4312" t="str">
        <f t="shared" si="203"/>
        <v>3. High Velocity Loyalty (4+)</v>
      </c>
      <c r="N4312" t="str">
        <f>IFERROR(INDEX(Demographics!F:F, MATCH(A4312, Demographics!A:A, 0)), "Unspecified Bank")</f>
        <v>GT Bank</v>
      </c>
      <c r="O4312" t="str">
        <f>IFERROR(INDEX(Demographics!H:H, MATCH(A4312, Demographics!A:A, 0)) &amp; "", "Unknown Status")</f>
        <v>Permanent</v>
      </c>
    </row>
    <row r="4313" spans="1:15" x14ac:dyDescent="0.25">
      <c r="A4313" t="s">
        <v>4669</v>
      </c>
      <c r="B4313">
        <v>301964918</v>
      </c>
      <c r="C4313">
        <v>3</v>
      </c>
      <c r="D4313" s="1">
        <v>42921.588125000002</v>
      </c>
      <c r="E4313" s="1">
        <v>42921.545972222222</v>
      </c>
      <c r="F4313">
        <v>10000</v>
      </c>
      <c r="G4313">
        <v>13000</v>
      </c>
      <c r="H4313">
        <v>30</v>
      </c>
      <c r="J4313" t="s">
        <v>23</v>
      </c>
      <c r="K4313" s="2">
        <f t="shared" si="201"/>
        <v>0.3</v>
      </c>
      <c r="L4313">
        <f t="shared" si="202"/>
        <v>1</v>
      </c>
      <c r="M4313" t="str">
        <f t="shared" si="203"/>
        <v>2. Early Repeat (2-3)</v>
      </c>
      <c r="N4313" t="str">
        <f>IFERROR(INDEX(Demographics!F:F, MATCH(A4313, Demographics!A:A, 0)), "Unspecified Bank")</f>
        <v>Diamond Bank</v>
      </c>
      <c r="O4313" t="str">
        <f>IFERROR(INDEX(Demographics!H:H, MATCH(A4313, Demographics!A:A, 0)) &amp; "", "Unknown Status")</f>
        <v>Permanent</v>
      </c>
    </row>
    <row r="4314" spans="1:15" x14ac:dyDescent="0.25">
      <c r="A4314" t="s">
        <v>4670</v>
      </c>
      <c r="B4314">
        <v>301966052</v>
      </c>
      <c r="C4314">
        <v>4</v>
      </c>
      <c r="D4314" s="1">
        <v>42922.390555555554</v>
      </c>
      <c r="E4314" s="1">
        <v>42922.348692129628</v>
      </c>
      <c r="F4314">
        <v>30000</v>
      </c>
      <c r="G4314">
        <v>34500</v>
      </c>
      <c r="H4314">
        <v>30</v>
      </c>
      <c r="J4314" t="s">
        <v>11</v>
      </c>
      <c r="K4314" s="2">
        <f t="shared" si="201"/>
        <v>0.15</v>
      </c>
      <c r="L4314">
        <f t="shared" si="202"/>
        <v>0</v>
      </c>
      <c r="M4314" t="str">
        <f t="shared" si="203"/>
        <v>3. High Velocity Loyalty (4+)</v>
      </c>
      <c r="N4314" t="str">
        <f>IFERROR(INDEX(Demographics!F:F, MATCH(A4314, Demographics!A:A, 0)), "Unspecified Bank")</f>
        <v>Union Bank</v>
      </c>
      <c r="O4314" t="str">
        <f>IFERROR(INDEX(Demographics!H:H, MATCH(A4314, Demographics!A:A, 0)) &amp; "", "Unknown Status")</f>
        <v>Permanent</v>
      </c>
    </row>
    <row r="4315" spans="1:15" x14ac:dyDescent="0.25">
      <c r="A4315" t="s">
        <v>4671</v>
      </c>
      <c r="B4315">
        <v>301992143</v>
      </c>
      <c r="C4315">
        <v>8</v>
      </c>
      <c r="D4315" s="1">
        <v>42939.705671296295</v>
      </c>
      <c r="E4315" s="1">
        <v>42939.663912037038</v>
      </c>
      <c r="F4315">
        <v>10000</v>
      </c>
      <c r="G4315">
        <v>11125</v>
      </c>
      <c r="H4315">
        <v>15</v>
      </c>
      <c r="J4315" t="s">
        <v>11</v>
      </c>
      <c r="K4315" s="2">
        <f t="shared" si="201"/>
        <v>0.1125</v>
      </c>
      <c r="L4315">
        <f t="shared" si="202"/>
        <v>0</v>
      </c>
      <c r="M4315" t="str">
        <f t="shared" si="203"/>
        <v>3. High Velocity Loyalty (4+)</v>
      </c>
      <c r="N4315" t="str">
        <f>IFERROR(INDEX(Demographics!F:F, MATCH(A4315, Demographics!A:A, 0)), "Unspecified Bank")</f>
        <v>Access Bank</v>
      </c>
      <c r="O4315" t="str">
        <f>IFERROR(INDEX(Demographics!H:H, MATCH(A4315, Demographics!A:A, 0)) &amp; "", "Unknown Status")</f>
        <v>Permanent</v>
      </c>
    </row>
    <row r="4316" spans="1:15" x14ac:dyDescent="0.25">
      <c r="A4316" t="s">
        <v>4672</v>
      </c>
      <c r="B4316">
        <v>301966119</v>
      </c>
      <c r="C4316">
        <v>7</v>
      </c>
      <c r="D4316" s="1">
        <v>42922.413703703707</v>
      </c>
      <c r="E4316" s="1">
        <v>42922.371979166666</v>
      </c>
      <c r="F4316">
        <v>30000</v>
      </c>
      <c r="G4316">
        <v>34500</v>
      </c>
      <c r="H4316">
        <v>30</v>
      </c>
      <c r="J4316" t="s">
        <v>23</v>
      </c>
      <c r="K4316" s="2">
        <f t="shared" si="201"/>
        <v>0.15</v>
      </c>
      <c r="L4316">
        <f t="shared" si="202"/>
        <v>1</v>
      </c>
      <c r="M4316" t="str">
        <f t="shared" si="203"/>
        <v>3. High Velocity Loyalty (4+)</v>
      </c>
      <c r="N4316" t="str">
        <f>IFERROR(INDEX(Demographics!F:F, MATCH(A4316, Demographics!A:A, 0)), "Unspecified Bank")</f>
        <v>Unspecified Bank</v>
      </c>
      <c r="O4316" t="str">
        <f>IFERROR(INDEX(Demographics!H:H, MATCH(A4316, Demographics!A:A, 0)) &amp; "", "Unknown Status")</f>
        <v>Unknown Status</v>
      </c>
    </row>
    <row r="4317" spans="1:15" x14ac:dyDescent="0.25">
      <c r="A4317" t="s">
        <v>4673</v>
      </c>
      <c r="B4317">
        <v>301974692</v>
      </c>
      <c r="C4317">
        <v>2</v>
      </c>
      <c r="D4317" s="1">
        <v>42928.601736111108</v>
      </c>
      <c r="E4317" s="1">
        <v>42928.559988425928</v>
      </c>
      <c r="F4317">
        <v>10000</v>
      </c>
      <c r="G4317">
        <v>13000</v>
      </c>
      <c r="H4317">
        <v>30</v>
      </c>
      <c r="J4317" t="s">
        <v>11</v>
      </c>
      <c r="K4317" s="2">
        <f t="shared" si="201"/>
        <v>0.3</v>
      </c>
      <c r="L4317">
        <f t="shared" si="202"/>
        <v>0</v>
      </c>
      <c r="M4317" t="str">
        <f t="shared" si="203"/>
        <v>2. Early Repeat (2-3)</v>
      </c>
      <c r="N4317" t="str">
        <f>IFERROR(INDEX(Demographics!F:F, MATCH(A4317, Demographics!A:A, 0)), "Unspecified Bank")</f>
        <v>GT Bank</v>
      </c>
      <c r="O4317" t="str">
        <f>IFERROR(INDEX(Demographics!H:H, MATCH(A4317, Demographics!A:A, 0)) &amp; "", "Unknown Status")</f>
        <v>Permanent</v>
      </c>
    </row>
    <row r="4318" spans="1:15" x14ac:dyDescent="0.25">
      <c r="A4318" t="s">
        <v>4674</v>
      </c>
      <c r="B4318">
        <v>301963895</v>
      </c>
      <c r="C4318">
        <v>2</v>
      </c>
      <c r="D4318" s="1">
        <v>42920.865266203706</v>
      </c>
      <c r="E4318" s="1">
        <v>42920.823518518519</v>
      </c>
      <c r="F4318">
        <v>10000</v>
      </c>
      <c r="G4318">
        <v>11500</v>
      </c>
      <c r="H4318">
        <v>15</v>
      </c>
      <c r="J4318" t="s">
        <v>11</v>
      </c>
      <c r="K4318" s="2">
        <f t="shared" si="201"/>
        <v>0.15</v>
      </c>
      <c r="L4318">
        <f t="shared" si="202"/>
        <v>0</v>
      </c>
      <c r="M4318" t="str">
        <f t="shared" si="203"/>
        <v>2. Early Repeat (2-3)</v>
      </c>
      <c r="N4318" t="str">
        <f>IFERROR(INDEX(Demographics!F:F, MATCH(A4318, Demographics!A:A, 0)), "Unspecified Bank")</f>
        <v>GT Bank</v>
      </c>
      <c r="O4318" t="str">
        <f>IFERROR(INDEX(Demographics!H:H, MATCH(A4318, Demographics!A:A, 0)) &amp; "", "Unknown Status")</f>
        <v>Permanent</v>
      </c>
    </row>
    <row r="4319" spans="1:15" x14ac:dyDescent="0.25">
      <c r="A4319" t="s">
        <v>4675</v>
      </c>
      <c r="B4319">
        <v>301966715</v>
      </c>
      <c r="C4319">
        <v>4</v>
      </c>
      <c r="D4319" s="1">
        <v>42922.665092592593</v>
      </c>
      <c r="E4319" s="1">
        <v>42922.623298611114</v>
      </c>
      <c r="F4319">
        <v>10000</v>
      </c>
      <c r="G4319">
        <v>13000</v>
      </c>
      <c r="H4319">
        <v>30</v>
      </c>
      <c r="J4319" t="s">
        <v>11</v>
      </c>
      <c r="K4319" s="2">
        <f t="shared" si="201"/>
        <v>0.3</v>
      </c>
      <c r="L4319">
        <f t="shared" si="202"/>
        <v>0</v>
      </c>
      <c r="M4319" t="str">
        <f t="shared" si="203"/>
        <v>3. High Velocity Loyalty (4+)</v>
      </c>
      <c r="N4319" t="str">
        <f>IFERROR(INDEX(Demographics!F:F, MATCH(A4319, Demographics!A:A, 0)), "Unspecified Bank")</f>
        <v>First Bank</v>
      </c>
      <c r="O4319" t="str">
        <f>IFERROR(INDEX(Demographics!H:H, MATCH(A4319, Demographics!A:A, 0)) &amp; "", "Unknown Status")</f>
        <v/>
      </c>
    </row>
    <row r="4320" spans="1:15" x14ac:dyDescent="0.25">
      <c r="A4320" t="s">
        <v>4676</v>
      </c>
      <c r="B4320">
        <v>301971198</v>
      </c>
      <c r="C4320">
        <v>3</v>
      </c>
      <c r="D4320" s="1">
        <v>42926.466620370367</v>
      </c>
      <c r="E4320" s="1">
        <v>42926.424872685187</v>
      </c>
      <c r="F4320">
        <v>10000</v>
      </c>
      <c r="G4320">
        <v>13000</v>
      </c>
      <c r="H4320">
        <v>30</v>
      </c>
      <c r="I4320" t="s">
        <v>4677</v>
      </c>
      <c r="J4320" t="s">
        <v>11</v>
      </c>
      <c r="K4320" s="2">
        <f t="shared" si="201"/>
        <v>0.3</v>
      </c>
      <c r="L4320">
        <f t="shared" si="202"/>
        <v>0</v>
      </c>
      <c r="M4320" t="str">
        <f t="shared" si="203"/>
        <v>2. Early Repeat (2-3)</v>
      </c>
      <c r="N4320" t="str">
        <f>IFERROR(INDEX(Demographics!F:F, MATCH(A4320, Demographics!A:A, 0)), "Unspecified Bank")</f>
        <v>GT Bank</v>
      </c>
      <c r="O4320" t="str">
        <f>IFERROR(INDEX(Demographics!H:H, MATCH(A4320, Demographics!A:A, 0)) &amp; "", "Unknown Status")</f>
        <v>Permanent</v>
      </c>
    </row>
    <row r="4321" spans="1:15" x14ac:dyDescent="0.25">
      <c r="A4321" t="s">
        <v>4678</v>
      </c>
      <c r="B4321">
        <v>301989065</v>
      </c>
      <c r="C4321">
        <v>3</v>
      </c>
      <c r="D4321" s="1">
        <v>42937.461736111109</v>
      </c>
      <c r="E4321" s="1">
        <v>42937.419988425929</v>
      </c>
      <c r="F4321">
        <v>10000</v>
      </c>
      <c r="G4321">
        <v>13000</v>
      </c>
      <c r="H4321">
        <v>30</v>
      </c>
      <c r="J4321" t="s">
        <v>23</v>
      </c>
      <c r="K4321" s="2">
        <f t="shared" si="201"/>
        <v>0.3</v>
      </c>
      <c r="L4321">
        <f t="shared" si="202"/>
        <v>1</v>
      </c>
      <c r="M4321" t="str">
        <f t="shared" si="203"/>
        <v>2. Early Repeat (2-3)</v>
      </c>
      <c r="N4321" t="str">
        <f>IFERROR(INDEX(Demographics!F:F, MATCH(A4321, Demographics!A:A, 0)), "Unspecified Bank")</f>
        <v>Stanbic IBTC</v>
      </c>
      <c r="O4321" t="str">
        <f>IFERROR(INDEX(Demographics!H:H, MATCH(A4321, Demographics!A:A, 0)) &amp; "", "Unknown Status")</f>
        <v>Permanent</v>
      </c>
    </row>
    <row r="4322" spans="1:15" x14ac:dyDescent="0.25">
      <c r="A4322" t="s">
        <v>4679</v>
      </c>
      <c r="B4322">
        <v>301965209</v>
      </c>
      <c r="C4322">
        <v>2</v>
      </c>
      <c r="D4322" s="1">
        <v>42921.713171296295</v>
      </c>
      <c r="E4322" s="1">
        <v>42921.671446759261</v>
      </c>
      <c r="F4322">
        <v>10000</v>
      </c>
      <c r="G4322">
        <v>13000</v>
      </c>
      <c r="H4322">
        <v>30</v>
      </c>
      <c r="J4322" t="s">
        <v>11</v>
      </c>
      <c r="K4322" s="2">
        <f t="shared" si="201"/>
        <v>0.3</v>
      </c>
      <c r="L4322">
        <f t="shared" si="202"/>
        <v>0</v>
      </c>
      <c r="M4322" t="str">
        <f t="shared" si="203"/>
        <v>2. Early Repeat (2-3)</v>
      </c>
      <c r="N4322" t="str">
        <f>IFERROR(INDEX(Demographics!F:F, MATCH(A4322, Demographics!A:A, 0)), "Unspecified Bank")</f>
        <v>GT Bank</v>
      </c>
      <c r="O4322" t="str">
        <f>IFERROR(INDEX(Demographics!H:H, MATCH(A4322, Demographics!A:A, 0)) &amp; "", "Unknown Status")</f>
        <v>Permanent</v>
      </c>
    </row>
    <row r="4323" spans="1:15" x14ac:dyDescent="0.25">
      <c r="A4323" t="s">
        <v>4680</v>
      </c>
      <c r="B4323">
        <v>301986202</v>
      </c>
      <c r="C4323">
        <v>6</v>
      </c>
      <c r="D4323" s="1">
        <v>42935.747627314813</v>
      </c>
      <c r="E4323" s="1">
        <v>42935.705879629626</v>
      </c>
      <c r="F4323">
        <v>15000</v>
      </c>
      <c r="G4323">
        <v>16687.5</v>
      </c>
      <c r="H4323">
        <v>15</v>
      </c>
      <c r="J4323" t="s">
        <v>11</v>
      </c>
      <c r="K4323" s="2">
        <f t="shared" si="201"/>
        <v>0.1125</v>
      </c>
      <c r="L4323">
        <f t="shared" si="202"/>
        <v>0</v>
      </c>
      <c r="M4323" t="str">
        <f t="shared" si="203"/>
        <v>3. High Velocity Loyalty (4+)</v>
      </c>
      <c r="N4323" t="str">
        <f>IFERROR(INDEX(Demographics!F:F, MATCH(A4323, Demographics!A:A, 0)), "Unspecified Bank")</f>
        <v>GT Bank</v>
      </c>
      <c r="O4323" t="str">
        <f>IFERROR(INDEX(Demographics!H:H, MATCH(A4323, Demographics!A:A, 0)) &amp; "", "Unknown Status")</f>
        <v>Permanent</v>
      </c>
    </row>
    <row r="4324" spans="1:15" x14ac:dyDescent="0.25">
      <c r="A4324" t="s">
        <v>4681</v>
      </c>
      <c r="B4324">
        <v>301965615</v>
      </c>
      <c r="C4324">
        <v>4</v>
      </c>
      <c r="D4324" s="1">
        <v>42921.90388888889</v>
      </c>
      <c r="E4324" s="1">
        <v>42921.862164351849</v>
      </c>
      <c r="F4324">
        <v>20000</v>
      </c>
      <c r="G4324">
        <v>24500</v>
      </c>
      <c r="H4324">
        <v>30</v>
      </c>
      <c r="I4324" t="s">
        <v>2950</v>
      </c>
      <c r="J4324" t="s">
        <v>11</v>
      </c>
      <c r="K4324" s="2">
        <f t="shared" si="201"/>
        <v>0.22500000000000001</v>
      </c>
      <c r="L4324">
        <f t="shared" si="202"/>
        <v>0</v>
      </c>
      <c r="M4324" t="str">
        <f t="shared" si="203"/>
        <v>3. High Velocity Loyalty (4+)</v>
      </c>
      <c r="N4324" t="str">
        <f>IFERROR(INDEX(Demographics!F:F, MATCH(A4324, Demographics!A:A, 0)), "Unspecified Bank")</f>
        <v>Diamond Bank</v>
      </c>
      <c r="O4324" t="str">
        <f>IFERROR(INDEX(Demographics!H:H, MATCH(A4324, Demographics!A:A, 0)) &amp; "", "Unknown Status")</f>
        <v>Permanent</v>
      </c>
    </row>
    <row r="4325" spans="1:15" x14ac:dyDescent="0.25">
      <c r="A4325" t="s">
        <v>4682</v>
      </c>
      <c r="B4325">
        <v>301968842</v>
      </c>
      <c r="C4325">
        <v>13</v>
      </c>
      <c r="D4325" s="1">
        <v>42924.290833333333</v>
      </c>
      <c r="E4325" s="1">
        <v>42924.249085648145</v>
      </c>
      <c r="F4325">
        <v>40000</v>
      </c>
      <c r="G4325">
        <v>44000</v>
      </c>
      <c r="H4325">
        <v>30</v>
      </c>
      <c r="J4325" t="s">
        <v>11</v>
      </c>
      <c r="K4325" s="2">
        <f t="shared" si="201"/>
        <v>0.1</v>
      </c>
      <c r="L4325">
        <f t="shared" si="202"/>
        <v>0</v>
      </c>
      <c r="M4325" t="str">
        <f t="shared" si="203"/>
        <v>3. High Velocity Loyalty (4+)</v>
      </c>
      <c r="N4325" t="str">
        <f>IFERROR(INDEX(Demographics!F:F, MATCH(A4325, Demographics!A:A, 0)), "Unspecified Bank")</f>
        <v>Unspecified Bank</v>
      </c>
      <c r="O4325" t="str">
        <f>IFERROR(INDEX(Demographics!H:H, MATCH(A4325, Demographics!A:A, 0)) &amp; "", "Unknown Status")</f>
        <v>Unknown Status</v>
      </c>
    </row>
    <row r="4326" spans="1:15" x14ac:dyDescent="0.25">
      <c r="A4326" t="s">
        <v>4683</v>
      </c>
      <c r="B4326">
        <v>301962430</v>
      </c>
      <c r="C4326">
        <v>7</v>
      </c>
      <c r="D4326" s="1">
        <v>42920.142465277779</v>
      </c>
      <c r="E4326" s="1">
        <v>42920.100740740738</v>
      </c>
      <c r="F4326">
        <v>30000</v>
      </c>
      <c r="G4326">
        <v>39000</v>
      </c>
      <c r="H4326">
        <v>60</v>
      </c>
      <c r="J4326" t="s">
        <v>11</v>
      </c>
      <c r="K4326" s="2">
        <f t="shared" si="201"/>
        <v>0.3</v>
      </c>
      <c r="L4326">
        <f t="shared" si="202"/>
        <v>0</v>
      </c>
      <c r="M4326" t="str">
        <f t="shared" si="203"/>
        <v>3. High Velocity Loyalty (4+)</v>
      </c>
      <c r="N4326" t="str">
        <f>IFERROR(INDEX(Demographics!F:F, MATCH(A4326, Demographics!A:A, 0)), "Unspecified Bank")</f>
        <v>Access Bank</v>
      </c>
      <c r="O4326" t="str">
        <f>IFERROR(INDEX(Demographics!H:H, MATCH(A4326, Demographics!A:A, 0)) &amp; "", "Unknown Status")</f>
        <v>Unemployed</v>
      </c>
    </row>
    <row r="4327" spans="1:15" x14ac:dyDescent="0.25">
      <c r="A4327" t="s">
        <v>4684</v>
      </c>
      <c r="B4327">
        <v>301979406</v>
      </c>
      <c r="C4327">
        <v>4</v>
      </c>
      <c r="D4327" s="1">
        <v>42931.70453703704</v>
      </c>
      <c r="E4327" s="1">
        <v>42931.66207175926</v>
      </c>
      <c r="F4327">
        <v>10000</v>
      </c>
      <c r="G4327">
        <v>13000</v>
      </c>
      <c r="H4327">
        <v>30</v>
      </c>
      <c r="J4327" t="s">
        <v>11</v>
      </c>
      <c r="K4327" s="2">
        <f t="shared" si="201"/>
        <v>0.3</v>
      </c>
      <c r="L4327">
        <f t="shared" si="202"/>
        <v>0</v>
      </c>
      <c r="M4327" t="str">
        <f t="shared" si="203"/>
        <v>3. High Velocity Loyalty (4+)</v>
      </c>
      <c r="N4327" t="str">
        <f>IFERROR(INDEX(Demographics!F:F, MATCH(A4327, Demographics!A:A, 0)), "Unspecified Bank")</f>
        <v>EcoBank</v>
      </c>
      <c r="O4327" t="str">
        <f>IFERROR(INDEX(Demographics!H:H, MATCH(A4327, Demographics!A:A, 0)) &amp; "", "Unknown Status")</f>
        <v>Permanent</v>
      </c>
    </row>
    <row r="4328" spans="1:15" x14ac:dyDescent="0.25">
      <c r="A4328" t="s">
        <v>4685</v>
      </c>
      <c r="B4328">
        <v>301980201</v>
      </c>
      <c r="C4328">
        <v>2</v>
      </c>
      <c r="D4328" s="1">
        <v>42932.482905092591</v>
      </c>
      <c r="E4328" s="1">
        <v>42932.441145833334</v>
      </c>
      <c r="F4328">
        <v>10000</v>
      </c>
      <c r="G4328">
        <v>13000</v>
      </c>
      <c r="H4328">
        <v>30</v>
      </c>
      <c r="I4328" t="s">
        <v>4686</v>
      </c>
      <c r="J4328" t="s">
        <v>11</v>
      </c>
      <c r="K4328" s="2">
        <f t="shared" si="201"/>
        <v>0.3</v>
      </c>
      <c r="L4328">
        <f t="shared" si="202"/>
        <v>0</v>
      </c>
      <c r="M4328" t="str">
        <f t="shared" si="203"/>
        <v>2. Early Repeat (2-3)</v>
      </c>
      <c r="N4328" t="str">
        <f>IFERROR(INDEX(Demographics!F:F, MATCH(A4328, Demographics!A:A, 0)), "Unspecified Bank")</f>
        <v>Unspecified Bank</v>
      </c>
      <c r="O4328" t="str">
        <f>IFERROR(INDEX(Demographics!H:H, MATCH(A4328, Demographics!A:A, 0)) &amp; "", "Unknown Status")</f>
        <v>Unknown Status</v>
      </c>
    </row>
    <row r="4329" spans="1:15" x14ac:dyDescent="0.25">
      <c r="A4329" t="s">
        <v>4687</v>
      </c>
      <c r="B4329">
        <v>301985719</v>
      </c>
      <c r="C4329">
        <v>2</v>
      </c>
      <c r="D4329" s="1">
        <v>42935.573020833333</v>
      </c>
      <c r="E4329" s="1">
        <v>42935.531284722223</v>
      </c>
      <c r="F4329">
        <v>10000</v>
      </c>
      <c r="G4329">
        <v>13000</v>
      </c>
      <c r="H4329">
        <v>30</v>
      </c>
      <c r="J4329" t="s">
        <v>11</v>
      </c>
      <c r="K4329" s="2">
        <f t="shared" si="201"/>
        <v>0.3</v>
      </c>
      <c r="L4329">
        <f t="shared" si="202"/>
        <v>0</v>
      </c>
      <c r="M4329" t="str">
        <f t="shared" si="203"/>
        <v>2. Early Repeat (2-3)</v>
      </c>
      <c r="N4329" t="str">
        <f>IFERROR(INDEX(Demographics!F:F, MATCH(A4329, Demographics!A:A, 0)), "Unspecified Bank")</f>
        <v>GT Bank</v>
      </c>
      <c r="O4329" t="str">
        <f>IFERROR(INDEX(Demographics!H:H, MATCH(A4329, Demographics!A:A, 0)) &amp; "", "Unknown Status")</f>
        <v>Permanent</v>
      </c>
    </row>
    <row r="4330" spans="1:15" x14ac:dyDescent="0.25">
      <c r="A4330" t="s">
        <v>4688</v>
      </c>
      <c r="B4330">
        <v>301978759</v>
      </c>
      <c r="C4330">
        <v>4</v>
      </c>
      <c r="D4330" s="1">
        <v>42931.334444444445</v>
      </c>
      <c r="E4330" s="1">
        <v>42931.292384259257</v>
      </c>
      <c r="F4330">
        <v>15000</v>
      </c>
      <c r="G4330">
        <v>16687.5</v>
      </c>
      <c r="H4330">
        <v>15</v>
      </c>
      <c r="J4330" t="s">
        <v>11</v>
      </c>
      <c r="K4330" s="2">
        <f t="shared" si="201"/>
        <v>0.1125</v>
      </c>
      <c r="L4330">
        <f t="shared" si="202"/>
        <v>0</v>
      </c>
      <c r="M4330" t="str">
        <f t="shared" si="203"/>
        <v>3. High Velocity Loyalty (4+)</v>
      </c>
      <c r="N4330" t="str">
        <f>IFERROR(INDEX(Demographics!F:F, MATCH(A4330, Demographics!A:A, 0)), "Unspecified Bank")</f>
        <v>First Bank</v>
      </c>
      <c r="O4330" t="str">
        <f>IFERROR(INDEX(Demographics!H:H, MATCH(A4330, Demographics!A:A, 0)) &amp; "", "Unknown Status")</f>
        <v>Permanent</v>
      </c>
    </row>
    <row r="4331" spans="1:15" x14ac:dyDescent="0.25">
      <c r="A4331" t="s">
        <v>4689</v>
      </c>
      <c r="B4331">
        <v>301967432</v>
      </c>
      <c r="C4331">
        <v>10</v>
      </c>
      <c r="D4331" s="1">
        <v>42923.30609953704</v>
      </c>
      <c r="E4331" s="1">
        <v>42923.264374999999</v>
      </c>
      <c r="F4331">
        <v>10000</v>
      </c>
      <c r="G4331">
        <v>11500</v>
      </c>
      <c r="H4331">
        <v>15</v>
      </c>
      <c r="J4331" t="s">
        <v>23</v>
      </c>
      <c r="K4331" s="2">
        <f t="shared" si="201"/>
        <v>0.15</v>
      </c>
      <c r="L4331">
        <f t="shared" si="202"/>
        <v>1</v>
      </c>
      <c r="M4331" t="str">
        <f t="shared" si="203"/>
        <v>3. High Velocity Loyalty (4+)</v>
      </c>
      <c r="N4331" t="str">
        <f>IFERROR(INDEX(Demographics!F:F, MATCH(A4331, Demographics!A:A, 0)), "Unspecified Bank")</f>
        <v>Access Bank</v>
      </c>
      <c r="O4331" t="str">
        <f>IFERROR(INDEX(Demographics!H:H, MATCH(A4331, Demographics!A:A, 0)) &amp; "", "Unknown Status")</f>
        <v>Permanent</v>
      </c>
    </row>
    <row r="4332" spans="1:15" x14ac:dyDescent="0.25">
      <c r="A4332" t="s">
        <v>4690</v>
      </c>
      <c r="B4332">
        <v>301964555</v>
      </c>
      <c r="C4332">
        <v>6</v>
      </c>
      <c r="D4332" s="1">
        <v>42921.442048611112</v>
      </c>
      <c r="E4332" s="1">
        <v>42921.400312500002</v>
      </c>
      <c r="F4332">
        <v>20000</v>
      </c>
      <c r="G4332">
        <v>24500</v>
      </c>
      <c r="H4332">
        <v>30</v>
      </c>
      <c r="J4332" t="s">
        <v>11</v>
      </c>
      <c r="K4332" s="2">
        <f t="shared" si="201"/>
        <v>0.22500000000000001</v>
      </c>
      <c r="L4332">
        <f t="shared" si="202"/>
        <v>0</v>
      </c>
      <c r="M4332" t="str">
        <f t="shared" si="203"/>
        <v>3. High Velocity Loyalty (4+)</v>
      </c>
      <c r="N4332" t="str">
        <f>IFERROR(INDEX(Demographics!F:F, MATCH(A4332, Demographics!A:A, 0)), "Unspecified Bank")</f>
        <v>First Bank</v>
      </c>
      <c r="O4332" t="str">
        <f>IFERROR(INDEX(Demographics!H:H, MATCH(A4332, Demographics!A:A, 0)) &amp; "", "Unknown Status")</f>
        <v>Permanent</v>
      </c>
    </row>
    <row r="4333" spans="1:15" x14ac:dyDescent="0.25">
      <c r="A4333" t="s">
        <v>4691</v>
      </c>
      <c r="B4333">
        <v>301997252</v>
      </c>
      <c r="C4333">
        <v>2</v>
      </c>
      <c r="D4333" s="1">
        <v>42942.658356481479</v>
      </c>
      <c r="E4333" s="1">
        <v>42942.616620370369</v>
      </c>
      <c r="F4333">
        <v>10000</v>
      </c>
      <c r="G4333">
        <v>11500</v>
      </c>
      <c r="H4333">
        <v>15</v>
      </c>
      <c r="I4333" t="s">
        <v>372</v>
      </c>
      <c r="J4333" t="s">
        <v>11</v>
      </c>
      <c r="K4333" s="2">
        <f t="shared" si="201"/>
        <v>0.15</v>
      </c>
      <c r="L4333">
        <f t="shared" si="202"/>
        <v>0</v>
      </c>
      <c r="M4333" t="str">
        <f t="shared" si="203"/>
        <v>2. Early Repeat (2-3)</v>
      </c>
      <c r="N4333" t="str">
        <f>IFERROR(INDEX(Demographics!F:F, MATCH(A4333, Demographics!A:A, 0)), "Unspecified Bank")</f>
        <v>GT Bank</v>
      </c>
      <c r="O4333" t="str">
        <f>IFERROR(INDEX(Demographics!H:H, MATCH(A4333, Demographics!A:A, 0)) &amp; "", "Unknown Status")</f>
        <v>Permanent</v>
      </c>
    </row>
    <row r="4334" spans="1:15" x14ac:dyDescent="0.25">
      <c r="A4334" t="s">
        <v>4692</v>
      </c>
      <c r="B4334">
        <v>301969476</v>
      </c>
      <c r="C4334">
        <v>3</v>
      </c>
      <c r="D4334" s="1">
        <v>42924.704259259262</v>
      </c>
      <c r="E4334" s="1">
        <v>42924.662523148145</v>
      </c>
      <c r="F4334">
        <v>10000</v>
      </c>
      <c r="G4334">
        <v>13000</v>
      </c>
      <c r="H4334">
        <v>30</v>
      </c>
      <c r="J4334" t="s">
        <v>11</v>
      </c>
      <c r="K4334" s="2">
        <f t="shared" si="201"/>
        <v>0.3</v>
      </c>
      <c r="L4334">
        <f t="shared" si="202"/>
        <v>0</v>
      </c>
      <c r="M4334" t="str">
        <f t="shared" si="203"/>
        <v>2. Early Repeat (2-3)</v>
      </c>
      <c r="N4334" t="str">
        <f>IFERROR(INDEX(Demographics!F:F, MATCH(A4334, Demographics!A:A, 0)), "Unspecified Bank")</f>
        <v>GT Bank</v>
      </c>
      <c r="O4334" t="str">
        <f>IFERROR(INDEX(Demographics!H:H, MATCH(A4334, Demographics!A:A, 0)) &amp; "", "Unknown Status")</f>
        <v>Permanent</v>
      </c>
    </row>
    <row r="4335" spans="1:15" x14ac:dyDescent="0.25">
      <c r="A4335" t="s">
        <v>4693</v>
      </c>
      <c r="B4335">
        <v>301966139</v>
      </c>
      <c r="C4335">
        <v>3</v>
      </c>
      <c r="D4335" s="1">
        <v>42922.421678240738</v>
      </c>
      <c r="E4335" s="1">
        <v>42922.379942129628</v>
      </c>
      <c r="F4335">
        <v>10000</v>
      </c>
      <c r="G4335">
        <v>13000</v>
      </c>
      <c r="H4335">
        <v>30</v>
      </c>
      <c r="J4335" t="s">
        <v>11</v>
      </c>
      <c r="K4335" s="2">
        <f t="shared" si="201"/>
        <v>0.3</v>
      </c>
      <c r="L4335">
        <f t="shared" si="202"/>
        <v>0</v>
      </c>
      <c r="M4335" t="str">
        <f t="shared" si="203"/>
        <v>2. Early Repeat (2-3)</v>
      </c>
      <c r="N4335" t="str">
        <f>IFERROR(INDEX(Demographics!F:F, MATCH(A4335, Demographics!A:A, 0)), "Unspecified Bank")</f>
        <v>UBA</v>
      </c>
      <c r="O4335" t="str">
        <f>IFERROR(INDEX(Demographics!H:H, MATCH(A4335, Demographics!A:A, 0)) &amp; "", "Unknown Status")</f>
        <v>Permanent</v>
      </c>
    </row>
    <row r="4336" spans="1:15" x14ac:dyDescent="0.25">
      <c r="A4336" t="s">
        <v>4694</v>
      </c>
      <c r="B4336">
        <v>301970276</v>
      </c>
      <c r="C4336">
        <v>5</v>
      </c>
      <c r="D4336" s="1">
        <v>42925.607418981483</v>
      </c>
      <c r="E4336" s="1">
        <v>42925.565682870372</v>
      </c>
      <c r="F4336">
        <v>10000</v>
      </c>
      <c r="G4336">
        <v>13000</v>
      </c>
      <c r="H4336">
        <v>30</v>
      </c>
      <c r="J4336" t="s">
        <v>23</v>
      </c>
      <c r="K4336" s="2">
        <f t="shared" si="201"/>
        <v>0.3</v>
      </c>
      <c r="L4336">
        <f t="shared" si="202"/>
        <v>1</v>
      </c>
      <c r="M4336" t="str">
        <f t="shared" si="203"/>
        <v>3. High Velocity Loyalty (4+)</v>
      </c>
      <c r="N4336" t="str">
        <f>IFERROR(INDEX(Demographics!F:F, MATCH(A4336, Demographics!A:A, 0)), "Unspecified Bank")</f>
        <v>GT Bank</v>
      </c>
      <c r="O4336" t="str">
        <f>IFERROR(INDEX(Demographics!H:H, MATCH(A4336, Demographics!A:A, 0)) &amp; "", "Unknown Status")</f>
        <v>Permanent</v>
      </c>
    </row>
    <row r="4337" spans="1:15" x14ac:dyDescent="0.25">
      <c r="A4337" t="s">
        <v>4695</v>
      </c>
      <c r="B4337">
        <v>301980008</v>
      </c>
      <c r="C4337">
        <v>3</v>
      </c>
      <c r="D4337" s="1">
        <v>42932.332199074073</v>
      </c>
      <c r="E4337" s="1">
        <v>42932.290266203701</v>
      </c>
      <c r="F4337">
        <v>10000</v>
      </c>
      <c r="G4337">
        <v>13000</v>
      </c>
      <c r="H4337">
        <v>30</v>
      </c>
      <c r="J4337" t="s">
        <v>11</v>
      </c>
      <c r="K4337" s="2">
        <f t="shared" si="201"/>
        <v>0.3</v>
      </c>
      <c r="L4337">
        <f t="shared" si="202"/>
        <v>0</v>
      </c>
      <c r="M4337" t="str">
        <f t="shared" si="203"/>
        <v>2. Early Repeat (2-3)</v>
      </c>
      <c r="N4337" t="str">
        <f>IFERROR(INDEX(Demographics!F:F, MATCH(A4337, Demographics!A:A, 0)), "Unspecified Bank")</f>
        <v>GT Bank</v>
      </c>
      <c r="O4337" t="str">
        <f>IFERROR(INDEX(Demographics!H:H, MATCH(A4337, Demographics!A:A, 0)) &amp; "", "Unknown Status")</f>
        <v>Self-Employed</v>
      </c>
    </row>
    <row r="4338" spans="1:15" x14ac:dyDescent="0.25">
      <c r="A4338" t="s">
        <v>4696</v>
      </c>
      <c r="B4338">
        <v>301988368</v>
      </c>
      <c r="C4338">
        <v>2</v>
      </c>
      <c r="D4338" s="1">
        <v>42936.896099537036</v>
      </c>
      <c r="E4338" s="1">
        <v>42936.854201388887</v>
      </c>
      <c r="F4338">
        <v>10000</v>
      </c>
      <c r="G4338">
        <v>13000</v>
      </c>
      <c r="H4338">
        <v>30</v>
      </c>
      <c r="J4338" t="s">
        <v>11</v>
      </c>
      <c r="K4338" s="2">
        <f t="shared" si="201"/>
        <v>0.3</v>
      </c>
      <c r="L4338">
        <f t="shared" si="202"/>
        <v>0</v>
      </c>
      <c r="M4338" t="str">
        <f t="shared" si="203"/>
        <v>2. Early Repeat (2-3)</v>
      </c>
      <c r="N4338" t="str">
        <f>IFERROR(INDEX(Demographics!F:F, MATCH(A4338, Demographics!A:A, 0)), "Unspecified Bank")</f>
        <v>GT Bank</v>
      </c>
      <c r="O4338" t="str">
        <f>IFERROR(INDEX(Demographics!H:H, MATCH(A4338, Demographics!A:A, 0)) &amp; "", "Unknown Status")</f>
        <v>Self-Employed</v>
      </c>
    </row>
    <row r="4339" spans="1:15" x14ac:dyDescent="0.25">
      <c r="A4339" t="s">
        <v>4697</v>
      </c>
      <c r="B4339">
        <v>301990631</v>
      </c>
      <c r="C4339">
        <v>2</v>
      </c>
      <c r="D4339" s="1">
        <v>42938.4919212963</v>
      </c>
      <c r="E4339" s="1">
        <v>42938.450162037036</v>
      </c>
      <c r="F4339">
        <v>10000</v>
      </c>
      <c r="G4339">
        <v>11500</v>
      </c>
      <c r="H4339">
        <v>15</v>
      </c>
      <c r="J4339" t="s">
        <v>11</v>
      </c>
      <c r="K4339" s="2">
        <f t="shared" si="201"/>
        <v>0.15</v>
      </c>
      <c r="L4339">
        <f t="shared" si="202"/>
        <v>0</v>
      </c>
      <c r="M4339" t="str">
        <f t="shared" si="203"/>
        <v>2. Early Repeat (2-3)</v>
      </c>
      <c r="N4339" t="str">
        <f>IFERROR(INDEX(Demographics!F:F, MATCH(A4339, Demographics!A:A, 0)), "Unspecified Bank")</f>
        <v>Wema Bank</v>
      </c>
      <c r="O4339" t="str">
        <f>IFERROR(INDEX(Demographics!H:H, MATCH(A4339, Demographics!A:A, 0)) &amp; "", "Unknown Status")</f>
        <v>Permanent</v>
      </c>
    </row>
    <row r="4340" spans="1:15" x14ac:dyDescent="0.25">
      <c r="A4340" t="s">
        <v>4698</v>
      </c>
      <c r="B4340">
        <v>301982967</v>
      </c>
      <c r="C4340">
        <v>3</v>
      </c>
      <c r="D4340" s="1">
        <v>42934.111932870372</v>
      </c>
      <c r="E4340" s="1">
        <v>42934.070162037038</v>
      </c>
      <c r="F4340">
        <v>10000</v>
      </c>
      <c r="G4340">
        <v>11500</v>
      </c>
      <c r="H4340">
        <v>15</v>
      </c>
      <c r="J4340" t="s">
        <v>11</v>
      </c>
      <c r="K4340" s="2">
        <f t="shared" si="201"/>
        <v>0.15</v>
      </c>
      <c r="L4340">
        <f t="shared" si="202"/>
        <v>0</v>
      </c>
      <c r="M4340" t="str">
        <f t="shared" si="203"/>
        <v>2. Early Repeat (2-3)</v>
      </c>
      <c r="N4340" t="str">
        <f>IFERROR(INDEX(Demographics!F:F, MATCH(A4340, Demographics!A:A, 0)), "Unspecified Bank")</f>
        <v>Unspecified Bank</v>
      </c>
      <c r="O4340" t="str">
        <f>IFERROR(INDEX(Demographics!H:H, MATCH(A4340, Demographics!A:A, 0)) &amp; "", "Unknown Status")</f>
        <v>Unknown Status</v>
      </c>
    </row>
    <row r="4341" spans="1:15" x14ac:dyDescent="0.25">
      <c r="A4341" t="s">
        <v>4699</v>
      </c>
      <c r="B4341">
        <v>301971894</v>
      </c>
      <c r="C4341">
        <v>8</v>
      </c>
      <c r="D4341" s="1">
        <v>42926.73642361111</v>
      </c>
      <c r="E4341" s="1">
        <v>42926.694687499999</v>
      </c>
      <c r="F4341">
        <v>10000</v>
      </c>
      <c r="G4341">
        <v>13000</v>
      </c>
      <c r="H4341">
        <v>30</v>
      </c>
      <c r="J4341" t="s">
        <v>11</v>
      </c>
      <c r="K4341" s="2">
        <f t="shared" si="201"/>
        <v>0.3</v>
      </c>
      <c r="L4341">
        <f t="shared" si="202"/>
        <v>0</v>
      </c>
      <c r="M4341" t="str">
        <f t="shared" si="203"/>
        <v>3. High Velocity Loyalty (4+)</v>
      </c>
      <c r="N4341" t="str">
        <f>IFERROR(INDEX(Demographics!F:F, MATCH(A4341, Demographics!A:A, 0)), "Unspecified Bank")</f>
        <v>Diamond Bank</v>
      </c>
      <c r="O4341" t="str">
        <f>IFERROR(INDEX(Demographics!H:H, MATCH(A4341, Demographics!A:A, 0)) &amp; "", "Unknown Status")</f>
        <v>Self-Employed</v>
      </c>
    </row>
    <row r="4342" spans="1:15" x14ac:dyDescent="0.25">
      <c r="A4342" t="s">
        <v>4700</v>
      </c>
      <c r="B4342">
        <v>301988324</v>
      </c>
      <c r="C4342">
        <v>5</v>
      </c>
      <c r="D4342" s="1">
        <v>42936.87667824074</v>
      </c>
      <c r="E4342" s="1">
        <v>42936.834918981483</v>
      </c>
      <c r="F4342">
        <v>10000</v>
      </c>
      <c r="G4342">
        <v>13000</v>
      </c>
      <c r="H4342">
        <v>30</v>
      </c>
      <c r="J4342" t="s">
        <v>11</v>
      </c>
      <c r="K4342" s="2">
        <f t="shared" si="201"/>
        <v>0.3</v>
      </c>
      <c r="L4342">
        <f t="shared" si="202"/>
        <v>0</v>
      </c>
      <c r="M4342" t="str">
        <f t="shared" si="203"/>
        <v>3. High Velocity Loyalty (4+)</v>
      </c>
      <c r="N4342" t="str">
        <f>IFERROR(INDEX(Demographics!F:F, MATCH(A4342, Demographics!A:A, 0)), "Unspecified Bank")</f>
        <v>GT Bank</v>
      </c>
      <c r="O4342" t="str">
        <f>IFERROR(INDEX(Demographics!H:H, MATCH(A4342, Demographics!A:A, 0)) &amp; "", "Unknown Status")</f>
        <v>Student</v>
      </c>
    </row>
    <row r="4343" spans="1:15" x14ac:dyDescent="0.25">
      <c r="A4343" t="s">
        <v>4701</v>
      </c>
      <c r="B4343">
        <v>302000403</v>
      </c>
      <c r="C4343">
        <v>7</v>
      </c>
      <c r="D4343" s="1">
        <v>42944.500289351854</v>
      </c>
      <c r="E4343" s="1">
        <v>42944.458541666667</v>
      </c>
      <c r="F4343">
        <v>20000</v>
      </c>
      <c r="G4343">
        <v>24500</v>
      </c>
      <c r="H4343">
        <v>30</v>
      </c>
      <c r="J4343" t="s">
        <v>11</v>
      </c>
      <c r="K4343" s="2">
        <f t="shared" si="201"/>
        <v>0.22500000000000001</v>
      </c>
      <c r="L4343">
        <f t="shared" si="202"/>
        <v>0</v>
      </c>
      <c r="M4343" t="str">
        <f t="shared" si="203"/>
        <v>3. High Velocity Loyalty (4+)</v>
      </c>
      <c r="N4343" t="str">
        <f>IFERROR(INDEX(Demographics!F:F, MATCH(A4343, Demographics!A:A, 0)), "Unspecified Bank")</f>
        <v>Unspecified Bank</v>
      </c>
      <c r="O4343" t="str">
        <f>IFERROR(INDEX(Demographics!H:H, MATCH(A4343, Demographics!A:A, 0)) &amp; "", "Unknown Status")</f>
        <v>Unknown Status</v>
      </c>
    </row>
    <row r="4344" spans="1:15" x14ac:dyDescent="0.25">
      <c r="A4344" t="s">
        <v>4702</v>
      </c>
      <c r="B4344">
        <v>301999973</v>
      </c>
      <c r="C4344">
        <v>5</v>
      </c>
      <c r="D4344" s="1">
        <v>42944.332245370373</v>
      </c>
      <c r="E4344" s="1">
        <v>42944.289768518516</v>
      </c>
      <c r="F4344">
        <v>20000</v>
      </c>
      <c r="G4344">
        <v>24500</v>
      </c>
      <c r="H4344">
        <v>30</v>
      </c>
      <c r="J4344" t="s">
        <v>11</v>
      </c>
      <c r="K4344" s="2">
        <f t="shared" si="201"/>
        <v>0.22500000000000001</v>
      </c>
      <c r="L4344">
        <f t="shared" si="202"/>
        <v>0</v>
      </c>
      <c r="M4344" t="str">
        <f t="shared" si="203"/>
        <v>3. High Velocity Loyalty (4+)</v>
      </c>
      <c r="N4344" t="str">
        <f>IFERROR(INDEX(Demographics!F:F, MATCH(A4344, Demographics!A:A, 0)), "Unspecified Bank")</f>
        <v>EcoBank</v>
      </c>
      <c r="O4344" t="str">
        <f>IFERROR(INDEX(Demographics!H:H, MATCH(A4344, Demographics!A:A, 0)) &amp; "", "Unknown Status")</f>
        <v/>
      </c>
    </row>
    <row r="4345" spans="1:15" x14ac:dyDescent="0.25">
      <c r="A4345" t="s">
        <v>4703</v>
      </c>
      <c r="B4345">
        <v>301979154</v>
      </c>
      <c r="C4345">
        <v>3</v>
      </c>
      <c r="D4345" s="1">
        <v>42931.565983796296</v>
      </c>
      <c r="E4345" s="1">
        <v>42931.524224537039</v>
      </c>
      <c r="F4345">
        <v>10000</v>
      </c>
      <c r="G4345">
        <v>11500</v>
      </c>
      <c r="H4345">
        <v>15</v>
      </c>
      <c r="J4345" t="s">
        <v>11</v>
      </c>
      <c r="K4345" s="2">
        <f t="shared" si="201"/>
        <v>0.15</v>
      </c>
      <c r="L4345">
        <f t="shared" si="202"/>
        <v>0</v>
      </c>
      <c r="M4345" t="str">
        <f t="shared" si="203"/>
        <v>2. Early Repeat (2-3)</v>
      </c>
      <c r="N4345" t="str">
        <f>IFERROR(INDEX(Demographics!F:F, MATCH(A4345, Demographics!A:A, 0)), "Unspecified Bank")</f>
        <v>Unspecified Bank</v>
      </c>
      <c r="O4345" t="str">
        <f>IFERROR(INDEX(Demographics!H:H, MATCH(A4345, Demographics!A:A, 0)) &amp; "", "Unknown Status")</f>
        <v>Unknown Status</v>
      </c>
    </row>
    <row r="4346" spans="1:15" x14ac:dyDescent="0.25">
      <c r="A4346" t="s">
        <v>4704</v>
      </c>
      <c r="B4346">
        <v>301988349</v>
      </c>
      <c r="C4346">
        <v>8</v>
      </c>
      <c r="D4346" s="1">
        <v>42936.888888888891</v>
      </c>
      <c r="E4346" s="1">
        <v>42936.847141203703</v>
      </c>
      <c r="F4346">
        <v>30000</v>
      </c>
      <c r="G4346">
        <v>34500</v>
      </c>
      <c r="H4346">
        <v>30</v>
      </c>
      <c r="J4346" t="s">
        <v>11</v>
      </c>
      <c r="K4346" s="2">
        <f t="shared" si="201"/>
        <v>0.15</v>
      </c>
      <c r="L4346">
        <f t="shared" si="202"/>
        <v>0</v>
      </c>
      <c r="M4346" t="str">
        <f t="shared" si="203"/>
        <v>3. High Velocity Loyalty (4+)</v>
      </c>
      <c r="N4346" t="str">
        <f>IFERROR(INDEX(Demographics!F:F, MATCH(A4346, Demographics!A:A, 0)), "Unspecified Bank")</f>
        <v>GT Bank</v>
      </c>
      <c r="O4346" t="str">
        <f>IFERROR(INDEX(Demographics!H:H, MATCH(A4346, Demographics!A:A, 0)) &amp; "", "Unknown Status")</f>
        <v>Student</v>
      </c>
    </row>
    <row r="4347" spans="1:15" x14ac:dyDescent="0.25">
      <c r="A4347" t="s">
        <v>4705</v>
      </c>
      <c r="B4347">
        <v>301983384</v>
      </c>
      <c r="C4347">
        <v>5</v>
      </c>
      <c r="D4347" s="1">
        <v>42934.409861111111</v>
      </c>
      <c r="E4347" s="1">
        <v>42934.368125000001</v>
      </c>
      <c r="F4347">
        <v>20000</v>
      </c>
      <c r="G4347">
        <v>24500</v>
      </c>
      <c r="H4347">
        <v>30</v>
      </c>
      <c r="J4347" t="s">
        <v>11</v>
      </c>
      <c r="K4347" s="2">
        <f t="shared" si="201"/>
        <v>0.22500000000000001</v>
      </c>
      <c r="L4347">
        <f t="shared" si="202"/>
        <v>0</v>
      </c>
      <c r="M4347" t="str">
        <f t="shared" si="203"/>
        <v>3. High Velocity Loyalty (4+)</v>
      </c>
      <c r="N4347" t="str">
        <f>IFERROR(INDEX(Demographics!F:F, MATCH(A4347, Demographics!A:A, 0)), "Unspecified Bank")</f>
        <v>GT Bank</v>
      </c>
      <c r="O4347" t="str">
        <f>IFERROR(INDEX(Demographics!H:H, MATCH(A4347, Demographics!A:A, 0)) &amp; "", "Unknown Status")</f>
        <v>Permanent</v>
      </c>
    </row>
    <row r="4348" spans="1:15" x14ac:dyDescent="0.25">
      <c r="A4348" t="s">
        <v>4706</v>
      </c>
      <c r="B4348">
        <v>301963442</v>
      </c>
      <c r="C4348">
        <v>2</v>
      </c>
      <c r="D4348" s="1">
        <v>42920.665682870371</v>
      </c>
      <c r="E4348" s="1">
        <v>42920.623252314814</v>
      </c>
      <c r="F4348">
        <v>10000</v>
      </c>
      <c r="G4348">
        <v>13000</v>
      </c>
      <c r="H4348">
        <v>30</v>
      </c>
      <c r="J4348" t="s">
        <v>11</v>
      </c>
      <c r="K4348" s="2">
        <f t="shared" si="201"/>
        <v>0.3</v>
      </c>
      <c r="L4348">
        <f t="shared" si="202"/>
        <v>0</v>
      </c>
      <c r="M4348" t="str">
        <f t="shared" si="203"/>
        <v>2. Early Repeat (2-3)</v>
      </c>
      <c r="N4348" t="str">
        <f>IFERROR(INDEX(Demographics!F:F, MATCH(A4348, Demographics!A:A, 0)), "Unspecified Bank")</f>
        <v>GT Bank</v>
      </c>
      <c r="O4348" t="str">
        <f>IFERROR(INDEX(Demographics!H:H, MATCH(A4348, Demographics!A:A, 0)) &amp; "", "Unknown Status")</f>
        <v>Permanent</v>
      </c>
    </row>
    <row r="4349" spans="1:15" x14ac:dyDescent="0.25">
      <c r="A4349" t="s">
        <v>4707</v>
      </c>
      <c r="B4349">
        <v>301990747</v>
      </c>
      <c r="C4349">
        <v>4</v>
      </c>
      <c r="D4349" s="1">
        <v>42938.550046296295</v>
      </c>
      <c r="E4349" s="1">
        <v>42938.508287037039</v>
      </c>
      <c r="F4349">
        <v>10000</v>
      </c>
      <c r="G4349">
        <v>11500</v>
      </c>
      <c r="H4349">
        <v>15</v>
      </c>
      <c r="J4349" t="s">
        <v>11</v>
      </c>
      <c r="K4349" s="2">
        <f t="shared" si="201"/>
        <v>0.15</v>
      </c>
      <c r="L4349">
        <f t="shared" si="202"/>
        <v>0</v>
      </c>
      <c r="M4349" t="str">
        <f t="shared" si="203"/>
        <v>3. High Velocity Loyalty (4+)</v>
      </c>
      <c r="N4349" t="str">
        <f>IFERROR(INDEX(Demographics!F:F, MATCH(A4349, Demographics!A:A, 0)), "Unspecified Bank")</f>
        <v>Fidelity Bank</v>
      </c>
      <c r="O4349" t="str">
        <f>IFERROR(INDEX(Demographics!H:H, MATCH(A4349, Demographics!A:A, 0)) &amp; "", "Unknown Status")</f>
        <v>Permanent</v>
      </c>
    </row>
    <row r="4350" spans="1:15" x14ac:dyDescent="0.25">
      <c r="A4350" t="s">
        <v>4708</v>
      </c>
      <c r="B4350">
        <v>301994010</v>
      </c>
      <c r="C4350">
        <v>12</v>
      </c>
      <c r="D4350" s="1">
        <v>42940.776377314818</v>
      </c>
      <c r="E4350" s="1">
        <v>42940.7346412037</v>
      </c>
      <c r="F4350">
        <v>30000</v>
      </c>
      <c r="G4350">
        <v>34500</v>
      </c>
      <c r="H4350">
        <v>30</v>
      </c>
      <c r="J4350" t="s">
        <v>23</v>
      </c>
      <c r="K4350" s="2">
        <f t="shared" si="201"/>
        <v>0.15</v>
      </c>
      <c r="L4350">
        <f t="shared" si="202"/>
        <v>1</v>
      </c>
      <c r="M4350" t="str">
        <f t="shared" si="203"/>
        <v>3. High Velocity Loyalty (4+)</v>
      </c>
      <c r="N4350" t="str">
        <f>IFERROR(INDEX(Demographics!F:F, MATCH(A4350, Demographics!A:A, 0)), "Unspecified Bank")</f>
        <v>Zenith Bank</v>
      </c>
      <c r="O4350" t="str">
        <f>IFERROR(INDEX(Demographics!H:H, MATCH(A4350, Demographics!A:A, 0)) &amp; "", "Unknown Status")</f>
        <v>Unemployed</v>
      </c>
    </row>
    <row r="4351" spans="1:15" x14ac:dyDescent="0.25">
      <c r="A4351" t="s">
        <v>4709</v>
      </c>
      <c r="B4351">
        <v>301962867</v>
      </c>
      <c r="C4351">
        <v>15</v>
      </c>
      <c r="D4351" s="1">
        <v>42920.443645833337</v>
      </c>
      <c r="E4351" s="1">
        <v>42920.401921296296</v>
      </c>
      <c r="F4351">
        <v>40000</v>
      </c>
      <c r="G4351">
        <v>44000</v>
      </c>
      <c r="H4351">
        <v>30</v>
      </c>
      <c r="J4351" t="s">
        <v>11</v>
      </c>
      <c r="K4351" s="2">
        <f t="shared" si="201"/>
        <v>0.1</v>
      </c>
      <c r="L4351">
        <f t="shared" si="202"/>
        <v>0</v>
      </c>
      <c r="M4351" t="str">
        <f t="shared" si="203"/>
        <v>3. High Velocity Loyalty (4+)</v>
      </c>
      <c r="N4351" t="str">
        <f>IFERROR(INDEX(Demographics!F:F, MATCH(A4351, Demographics!A:A, 0)), "Unspecified Bank")</f>
        <v>EcoBank</v>
      </c>
      <c r="O4351" t="str">
        <f>IFERROR(INDEX(Demographics!H:H, MATCH(A4351, Demographics!A:A, 0)) &amp; "", "Unknown Status")</f>
        <v>Permanent</v>
      </c>
    </row>
    <row r="4352" spans="1:15" x14ac:dyDescent="0.25">
      <c r="A4352" t="s">
        <v>4710</v>
      </c>
      <c r="B4352">
        <v>301977478</v>
      </c>
      <c r="C4352">
        <v>2</v>
      </c>
      <c r="D4352" s="1">
        <v>42930.508252314816</v>
      </c>
      <c r="E4352" s="1">
        <v>42930.466504629629</v>
      </c>
      <c r="F4352">
        <v>10000</v>
      </c>
      <c r="G4352">
        <v>13000</v>
      </c>
      <c r="H4352">
        <v>30</v>
      </c>
      <c r="I4352" t="s">
        <v>1267</v>
      </c>
      <c r="J4352" t="s">
        <v>11</v>
      </c>
      <c r="K4352" s="2">
        <f t="shared" si="201"/>
        <v>0.3</v>
      </c>
      <c r="L4352">
        <f t="shared" si="202"/>
        <v>0</v>
      </c>
      <c r="M4352" t="str">
        <f t="shared" si="203"/>
        <v>2. Early Repeat (2-3)</v>
      </c>
      <c r="N4352" t="str">
        <f>IFERROR(INDEX(Demographics!F:F, MATCH(A4352, Demographics!A:A, 0)), "Unspecified Bank")</f>
        <v>GT Bank</v>
      </c>
      <c r="O4352" t="str">
        <f>IFERROR(INDEX(Demographics!H:H, MATCH(A4352, Demographics!A:A, 0)) &amp; "", "Unknown Status")</f>
        <v>Permanent</v>
      </c>
    </row>
    <row r="4353" spans="1:15" x14ac:dyDescent="0.25">
      <c r="A4353" t="s">
        <v>4711</v>
      </c>
      <c r="B4353">
        <v>301987351</v>
      </c>
      <c r="C4353">
        <v>6</v>
      </c>
      <c r="D4353" s="1">
        <v>42936.488067129627</v>
      </c>
      <c r="E4353" s="1">
        <v>42936.446319444447</v>
      </c>
      <c r="F4353">
        <v>30000</v>
      </c>
      <c r="G4353">
        <v>34500</v>
      </c>
      <c r="H4353">
        <v>30</v>
      </c>
      <c r="J4353" t="s">
        <v>11</v>
      </c>
      <c r="K4353" s="2">
        <f t="shared" si="201"/>
        <v>0.15</v>
      </c>
      <c r="L4353">
        <f t="shared" si="202"/>
        <v>0</v>
      </c>
      <c r="M4353" t="str">
        <f t="shared" si="203"/>
        <v>3. High Velocity Loyalty (4+)</v>
      </c>
      <c r="N4353" t="str">
        <f>IFERROR(INDEX(Demographics!F:F, MATCH(A4353, Demographics!A:A, 0)), "Unspecified Bank")</f>
        <v>Unspecified Bank</v>
      </c>
      <c r="O4353" t="str">
        <f>IFERROR(INDEX(Demographics!H:H, MATCH(A4353, Demographics!A:A, 0)) &amp; "", "Unknown Status")</f>
        <v>Unknown Status</v>
      </c>
    </row>
    <row r="4354" spans="1:15" x14ac:dyDescent="0.25">
      <c r="A4354" t="s">
        <v>4712</v>
      </c>
      <c r="B4354">
        <v>301994018</v>
      </c>
      <c r="C4354">
        <v>5</v>
      </c>
      <c r="D4354" s="1">
        <v>42940.779664351852</v>
      </c>
      <c r="E4354" s="1">
        <v>42940.737928240742</v>
      </c>
      <c r="F4354">
        <v>20000</v>
      </c>
      <c r="G4354">
        <v>24500</v>
      </c>
      <c r="H4354">
        <v>30</v>
      </c>
      <c r="J4354" t="s">
        <v>11</v>
      </c>
      <c r="K4354" s="2">
        <f t="shared" si="201"/>
        <v>0.22500000000000001</v>
      </c>
      <c r="L4354">
        <f t="shared" si="202"/>
        <v>0</v>
      </c>
      <c r="M4354" t="str">
        <f t="shared" si="203"/>
        <v>3. High Velocity Loyalty (4+)</v>
      </c>
      <c r="N4354" t="str">
        <f>IFERROR(INDEX(Demographics!F:F, MATCH(A4354, Demographics!A:A, 0)), "Unspecified Bank")</f>
        <v>UBA</v>
      </c>
      <c r="O4354" t="str">
        <f>IFERROR(INDEX(Demographics!H:H, MATCH(A4354, Demographics!A:A, 0)) &amp; "", "Unknown Status")</f>
        <v>Permanent</v>
      </c>
    </row>
    <row r="4355" spans="1:15" x14ac:dyDescent="0.25">
      <c r="A4355" t="s">
        <v>4713</v>
      </c>
      <c r="B4355">
        <v>301963358</v>
      </c>
      <c r="C4355">
        <v>2</v>
      </c>
      <c r="D4355" s="1">
        <v>42920.636064814818</v>
      </c>
      <c r="E4355" s="1">
        <v>42920.594328703701</v>
      </c>
      <c r="F4355">
        <v>10000</v>
      </c>
      <c r="G4355">
        <v>13000</v>
      </c>
      <c r="H4355">
        <v>30</v>
      </c>
      <c r="J4355" t="s">
        <v>11</v>
      </c>
      <c r="K4355" s="2">
        <f t="shared" ref="K4355:K4369" si="204">(G4355 - F4355) / F4355</f>
        <v>0.3</v>
      </c>
      <c r="L4355">
        <f t="shared" ref="L4355:L4369" si="205">IF(J4355="bad", 1, 0)</f>
        <v>0</v>
      </c>
      <c r="M4355" t="str">
        <f t="shared" ref="M4355:M4369" si="206">IF(C4355=1, "1. First-Time Applicant", IF(C4355&lt;=3, "2. Early Repeat (2-3)", "3. High Velocity Loyalty (4+)"))</f>
        <v>2. Early Repeat (2-3)</v>
      </c>
      <c r="N4355" t="str">
        <f>IFERROR(INDEX(Demographics!F:F, MATCH(A4355, Demographics!A:A, 0)), "Unspecified Bank")</f>
        <v>First Bank</v>
      </c>
      <c r="O4355" t="str">
        <f>IFERROR(INDEX(Demographics!H:H, MATCH(A4355, Demographics!A:A, 0)) &amp; "", "Unknown Status")</f>
        <v>Permanent</v>
      </c>
    </row>
    <row r="4356" spans="1:15" x14ac:dyDescent="0.25">
      <c r="A4356" t="s">
        <v>4714</v>
      </c>
      <c r="B4356">
        <v>301964558</v>
      </c>
      <c r="C4356">
        <v>2</v>
      </c>
      <c r="D4356" s="1">
        <v>42921.442465277774</v>
      </c>
      <c r="E4356" s="1">
        <v>42921.400729166664</v>
      </c>
      <c r="F4356">
        <v>10000</v>
      </c>
      <c r="G4356">
        <v>13000</v>
      </c>
      <c r="H4356">
        <v>30</v>
      </c>
      <c r="J4356" t="s">
        <v>11</v>
      </c>
      <c r="K4356" s="2">
        <f t="shared" si="204"/>
        <v>0.3</v>
      </c>
      <c r="L4356">
        <f t="shared" si="205"/>
        <v>0</v>
      </c>
      <c r="M4356" t="str">
        <f t="shared" si="206"/>
        <v>2. Early Repeat (2-3)</v>
      </c>
      <c r="N4356" t="str">
        <f>IFERROR(INDEX(Demographics!F:F, MATCH(A4356, Demographics!A:A, 0)), "Unspecified Bank")</f>
        <v>Access Bank</v>
      </c>
      <c r="O4356" t="str">
        <f>IFERROR(INDEX(Demographics!H:H, MATCH(A4356, Demographics!A:A, 0)) &amp; "", "Unknown Status")</f>
        <v>Permanent</v>
      </c>
    </row>
    <row r="4357" spans="1:15" x14ac:dyDescent="0.25">
      <c r="A4357" t="s">
        <v>4715</v>
      </c>
      <c r="B4357">
        <v>301959541</v>
      </c>
      <c r="C4357">
        <v>2</v>
      </c>
      <c r="D4357" s="1">
        <v>42917.981435185182</v>
      </c>
      <c r="E4357" s="1">
        <v>42917.938993055555</v>
      </c>
      <c r="F4357">
        <v>10000</v>
      </c>
      <c r="G4357">
        <v>13000</v>
      </c>
      <c r="H4357">
        <v>30</v>
      </c>
      <c r="J4357" t="s">
        <v>23</v>
      </c>
      <c r="K4357" s="2">
        <f t="shared" si="204"/>
        <v>0.3</v>
      </c>
      <c r="L4357">
        <f t="shared" si="205"/>
        <v>1</v>
      </c>
      <c r="M4357" t="str">
        <f t="shared" si="206"/>
        <v>2. Early Repeat (2-3)</v>
      </c>
      <c r="N4357" t="str">
        <f>IFERROR(INDEX(Demographics!F:F, MATCH(A4357, Demographics!A:A, 0)), "Unspecified Bank")</f>
        <v>UBA</v>
      </c>
      <c r="O4357" t="str">
        <f>IFERROR(INDEX(Demographics!H:H, MATCH(A4357, Demographics!A:A, 0)) &amp; "", "Unknown Status")</f>
        <v>Permanent</v>
      </c>
    </row>
    <row r="4358" spans="1:15" x14ac:dyDescent="0.25">
      <c r="A4358" t="s">
        <v>4716</v>
      </c>
      <c r="B4358">
        <v>301963937</v>
      </c>
      <c r="C4358">
        <v>12</v>
      </c>
      <c r="D4358" s="1">
        <v>42920.889131944445</v>
      </c>
      <c r="E4358" s="1">
        <v>42920.847384259258</v>
      </c>
      <c r="F4358">
        <v>40000</v>
      </c>
      <c r="G4358">
        <v>44000</v>
      </c>
      <c r="H4358">
        <v>30</v>
      </c>
      <c r="J4358" t="s">
        <v>11</v>
      </c>
      <c r="K4358" s="2">
        <f t="shared" si="204"/>
        <v>0.1</v>
      </c>
      <c r="L4358">
        <f t="shared" si="205"/>
        <v>0</v>
      </c>
      <c r="M4358" t="str">
        <f t="shared" si="206"/>
        <v>3. High Velocity Loyalty (4+)</v>
      </c>
      <c r="N4358" t="str">
        <f>IFERROR(INDEX(Demographics!F:F, MATCH(A4358, Demographics!A:A, 0)), "Unspecified Bank")</f>
        <v>Unspecified Bank</v>
      </c>
      <c r="O4358" t="str">
        <f>IFERROR(INDEX(Demographics!H:H, MATCH(A4358, Demographics!A:A, 0)) &amp; "", "Unknown Status")</f>
        <v>Unknown Status</v>
      </c>
    </row>
    <row r="4359" spans="1:15" x14ac:dyDescent="0.25">
      <c r="A4359" t="s">
        <v>4717</v>
      </c>
      <c r="B4359">
        <v>301978180</v>
      </c>
      <c r="C4359">
        <v>10</v>
      </c>
      <c r="D4359" s="1">
        <v>42930.784328703703</v>
      </c>
      <c r="E4359" s="1">
        <v>42930.742581018516</v>
      </c>
      <c r="F4359">
        <v>40000</v>
      </c>
      <c r="G4359">
        <v>44000</v>
      </c>
      <c r="H4359">
        <v>30</v>
      </c>
      <c r="J4359" t="s">
        <v>11</v>
      </c>
      <c r="K4359" s="2">
        <f t="shared" si="204"/>
        <v>0.1</v>
      </c>
      <c r="L4359">
        <f t="shared" si="205"/>
        <v>0</v>
      </c>
      <c r="M4359" t="str">
        <f t="shared" si="206"/>
        <v>3. High Velocity Loyalty (4+)</v>
      </c>
      <c r="N4359" t="str">
        <f>IFERROR(INDEX(Demographics!F:F, MATCH(A4359, Demographics!A:A, 0)), "Unspecified Bank")</f>
        <v>Unspecified Bank</v>
      </c>
      <c r="O4359" t="str">
        <f>IFERROR(INDEX(Demographics!H:H, MATCH(A4359, Demographics!A:A, 0)) &amp; "", "Unknown Status")</f>
        <v>Unknown Status</v>
      </c>
    </row>
    <row r="4360" spans="1:15" x14ac:dyDescent="0.25">
      <c r="A4360" t="s">
        <v>4718</v>
      </c>
      <c r="B4360">
        <v>301996078</v>
      </c>
      <c r="C4360">
        <v>12</v>
      </c>
      <c r="D4360" s="1">
        <v>42941.949166666665</v>
      </c>
      <c r="E4360" s="1">
        <v>42941.907418981478</v>
      </c>
      <c r="F4360">
        <v>30000</v>
      </c>
      <c r="G4360">
        <v>34500</v>
      </c>
      <c r="H4360">
        <v>30</v>
      </c>
      <c r="J4360" t="s">
        <v>11</v>
      </c>
      <c r="K4360" s="2">
        <f t="shared" si="204"/>
        <v>0.15</v>
      </c>
      <c r="L4360">
        <f t="shared" si="205"/>
        <v>0</v>
      </c>
      <c r="M4360" t="str">
        <f t="shared" si="206"/>
        <v>3. High Velocity Loyalty (4+)</v>
      </c>
      <c r="N4360" t="str">
        <f>IFERROR(INDEX(Demographics!F:F, MATCH(A4360, Demographics!A:A, 0)), "Unspecified Bank")</f>
        <v>Keystone Bank</v>
      </c>
      <c r="O4360" t="str">
        <f>IFERROR(INDEX(Demographics!H:H, MATCH(A4360, Demographics!A:A, 0)) &amp; "", "Unknown Status")</f>
        <v>Permanent</v>
      </c>
    </row>
    <row r="4361" spans="1:15" x14ac:dyDescent="0.25">
      <c r="A4361" t="s">
        <v>4719</v>
      </c>
      <c r="B4361">
        <v>301959710</v>
      </c>
      <c r="C4361">
        <v>10</v>
      </c>
      <c r="D4361" s="1">
        <v>42918.369062500002</v>
      </c>
      <c r="E4361" s="1">
        <v>42918.326643518521</v>
      </c>
      <c r="F4361">
        <v>30000</v>
      </c>
      <c r="G4361">
        <v>34500</v>
      </c>
      <c r="H4361">
        <v>30</v>
      </c>
      <c r="J4361" t="s">
        <v>11</v>
      </c>
      <c r="K4361" s="2">
        <f t="shared" si="204"/>
        <v>0.15</v>
      </c>
      <c r="L4361">
        <f t="shared" si="205"/>
        <v>0</v>
      </c>
      <c r="M4361" t="str">
        <f t="shared" si="206"/>
        <v>3. High Velocity Loyalty (4+)</v>
      </c>
      <c r="N4361" t="str">
        <f>IFERROR(INDEX(Demographics!F:F, MATCH(A4361, Demographics!A:A, 0)), "Unspecified Bank")</f>
        <v>Unspecified Bank</v>
      </c>
      <c r="O4361" t="str">
        <f>IFERROR(INDEX(Demographics!H:H, MATCH(A4361, Demographics!A:A, 0)) &amp; "", "Unknown Status")</f>
        <v>Unknown Status</v>
      </c>
    </row>
    <row r="4362" spans="1:15" x14ac:dyDescent="0.25">
      <c r="A4362" t="s">
        <v>4720</v>
      </c>
      <c r="B4362">
        <v>301982786</v>
      </c>
      <c r="C4362">
        <v>3</v>
      </c>
      <c r="D4362" s="1">
        <v>42933.921550925923</v>
      </c>
      <c r="E4362" s="1">
        <v>42933.879791666666</v>
      </c>
      <c r="F4362">
        <v>10000</v>
      </c>
      <c r="G4362">
        <v>11500</v>
      </c>
      <c r="H4362">
        <v>15</v>
      </c>
      <c r="J4362" t="s">
        <v>11</v>
      </c>
      <c r="K4362" s="2">
        <f t="shared" si="204"/>
        <v>0.15</v>
      </c>
      <c r="L4362">
        <f t="shared" si="205"/>
        <v>0</v>
      </c>
      <c r="M4362" t="str">
        <f t="shared" si="206"/>
        <v>2. Early Repeat (2-3)</v>
      </c>
      <c r="N4362" t="str">
        <f>IFERROR(INDEX(Demographics!F:F, MATCH(A4362, Demographics!A:A, 0)), "Unspecified Bank")</f>
        <v>GT Bank</v>
      </c>
      <c r="O4362" t="str">
        <f>IFERROR(INDEX(Demographics!H:H, MATCH(A4362, Demographics!A:A, 0)) &amp; "", "Unknown Status")</f>
        <v>Permanent</v>
      </c>
    </row>
    <row r="4363" spans="1:15" x14ac:dyDescent="0.25">
      <c r="A4363" t="s">
        <v>4721</v>
      </c>
      <c r="B4363">
        <v>301981657</v>
      </c>
      <c r="C4363">
        <v>8</v>
      </c>
      <c r="D4363" s="1">
        <v>42933.482581018521</v>
      </c>
      <c r="E4363" s="1">
        <v>42933.440081018518</v>
      </c>
      <c r="F4363">
        <v>15000</v>
      </c>
      <c r="G4363">
        <v>18375</v>
      </c>
      <c r="H4363">
        <v>30</v>
      </c>
      <c r="J4363" t="s">
        <v>23</v>
      </c>
      <c r="K4363" s="2">
        <f t="shared" si="204"/>
        <v>0.22500000000000001</v>
      </c>
      <c r="L4363">
        <f t="shared" si="205"/>
        <v>1</v>
      </c>
      <c r="M4363" t="str">
        <f t="shared" si="206"/>
        <v>3. High Velocity Loyalty (4+)</v>
      </c>
      <c r="N4363" t="str">
        <f>IFERROR(INDEX(Demographics!F:F, MATCH(A4363, Demographics!A:A, 0)), "Unspecified Bank")</f>
        <v>Diamond Bank</v>
      </c>
      <c r="O4363" t="str">
        <f>IFERROR(INDEX(Demographics!H:H, MATCH(A4363, Demographics!A:A, 0)) &amp; "", "Unknown Status")</f>
        <v>Student</v>
      </c>
    </row>
    <row r="4364" spans="1:15" x14ac:dyDescent="0.25">
      <c r="A4364" t="s">
        <v>4722</v>
      </c>
      <c r="B4364">
        <v>301964335</v>
      </c>
      <c r="C4364">
        <v>2</v>
      </c>
      <c r="D4364" s="1">
        <v>42921.349328703705</v>
      </c>
      <c r="E4364" s="1">
        <v>42921.307592592595</v>
      </c>
      <c r="F4364">
        <v>10000</v>
      </c>
      <c r="G4364">
        <v>11500</v>
      </c>
      <c r="H4364">
        <v>15</v>
      </c>
      <c r="I4364" t="s">
        <v>4723</v>
      </c>
      <c r="J4364" t="s">
        <v>23</v>
      </c>
      <c r="K4364" s="2">
        <f t="shared" si="204"/>
        <v>0.15</v>
      </c>
      <c r="L4364">
        <f t="shared" si="205"/>
        <v>1</v>
      </c>
      <c r="M4364" t="str">
        <f t="shared" si="206"/>
        <v>2. Early Repeat (2-3)</v>
      </c>
      <c r="N4364" t="str">
        <f>IFERROR(INDEX(Demographics!F:F, MATCH(A4364, Demographics!A:A, 0)), "Unspecified Bank")</f>
        <v>GT Bank</v>
      </c>
      <c r="O4364" t="str">
        <f>IFERROR(INDEX(Demographics!H:H, MATCH(A4364, Demographics!A:A, 0)) &amp; "", "Unknown Status")</f>
        <v/>
      </c>
    </row>
    <row r="4365" spans="1:15" x14ac:dyDescent="0.25">
      <c r="A4365" t="s">
        <v>4724</v>
      </c>
      <c r="B4365">
        <v>302003163</v>
      </c>
      <c r="C4365">
        <v>2</v>
      </c>
      <c r="D4365" s="1">
        <v>42946.388680555552</v>
      </c>
      <c r="E4365" s="1">
        <v>42946.346180555556</v>
      </c>
      <c r="F4365">
        <v>10000</v>
      </c>
      <c r="G4365">
        <v>13000</v>
      </c>
      <c r="H4365">
        <v>30</v>
      </c>
      <c r="J4365" t="s">
        <v>23</v>
      </c>
      <c r="K4365" s="2">
        <f t="shared" si="204"/>
        <v>0.3</v>
      </c>
      <c r="L4365">
        <f t="shared" si="205"/>
        <v>1</v>
      </c>
      <c r="M4365" t="str">
        <f t="shared" si="206"/>
        <v>2. Early Repeat (2-3)</v>
      </c>
      <c r="N4365" t="str">
        <f>IFERROR(INDEX(Demographics!F:F, MATCH(A4365, Demographics!A:A, 0)), "Unspecified Bank")</f>
        <v>Unspecified Bank</v>
      </c>
      <c r="O4365" t="str">
        <f>IFERROR(INDEX(Demographics!H:H, MATCH(A4365, Demographics!A:A, 0)) &amp; "", "Unknown Status")</f>
        <v>Unknown Status</v>
      </c>
    </row>
    <row r="4366" spans="1:15" x14ac:dyDescent="0.25">
      <c r="A4366" t="s">
        <v>4725</v>
      </c>
      <c r="B4366">
        <v>301998967</v>
      </c>
      <c r="C4366">
        <v>2</v>
      </c>
      <c r="D4366" s="1">
        <v>42943.64984953704</v>
      </c>
      <c r="E4366" s="1">
        <v>42943.608101851853</v>
      </c>
      <c r="F4366">
        <v>10000</v>
      </c>
      <c r="G4366">
        <v>13000</v>
      </c>
      <c r="H4366">
        <v>30</v>
      </c>
      <c r="J4366" t="s">
        <v>23</v>
      </c>
      <c r="K4366" s="2">
        <f t="shared" si="204"/>
        <v>0.3</v>
      </c>
      <c r="L4366">
        <f t="shared" si="205"/>
        <v>1</v>
      </c>
      <c r="M4366" t="str">
        <f t="shared" si="206"/>
        <v>2. Early Repeat (2-3)</v>
      </c>
      <c r="N4366" t="str">
        <f>IFERROR(INDEX(Demographics!F:F, MATCH(A4366, Demographics!A:A, 0)), "Unspecified Bank")</f>
        <v>FCMB</v>
      </c>
      <c r="O4366" t="str">
        <f>IFERROR(INDEX(Demographics!H:H, MATCH(A4366, Demographics!A:A, 0)) &amp; "", "Unknown Status")</f>
        <v>Permanent</v>
      </c>
    </row>
    <row r="4367" spans="1:15" x14ac:dyDescent="0.25">
      <c r="A4367" t="s">
        <v>4726</v>
      </c>
      <c r="B4367">
        <v>301995576</v>
      </c>
      <c r="C4367">
        <v>3</v>
      </c>
      <c r="D4367" s="1">
        <v>42941.684687499997</v>
      </c>
      <c r="E4367" s="1">
        <v>42941.642210648148</v>
      </c>
      <c r="F4367">
        <v>10000</v>
      </c>
      <c r="G4367">
        <v>11500</v>
      </c>
      <c r="H4367">
        <v>15</v>
      </c>
      <c r="J4367" t="s">
        <v>23</v>
      </c>
      <c r="K4367" s="2">
        <f t="shared" si="204"/>
        <v>0.15</v>
      </c>
      <c r="L4367">
        <f t="shared" si="205"/>
        <v>1</v>
      </c>
      <c r="M4367" t="str">
        <f t="shared" si="206"/>
        <v>2. Early Repeat (2-3)</v>
      </c>
      <c r="N4367" t="str">
        <f>IFERROR(INDEX(Demographics!F:F, MATCH(A4367, Demographics!A:A, 0)), "Unspecified Bank")</f>
        <v>First Bank</v>
      </c>
      <c r="O4367" t="str">
        <f>IFERROR(INDEX(Demographics!H:H, MATCH(A4367, Demographics!A:A, 0)) &amp; "", "Unknown Status")</f>
        <v>Permanent</v>
      </c>
    </row>
    <row r="4368" spans="1:15" x14ac:dyDescent="0.25">
      <c r="A4368" t="s">
        <v>4727</v>
      </c>
      <c r="B4368">
        <v>301977679</v>
      </c>
      <c r="C4368">
        <v>2</v>
      </c>
      <c r="D4368" s="1">
        <v>42930.576701388891</v>
      </c>
      <c r="E4368" s="1">
        <v>42930.53496527778</v>
      </c>
      <c r="F4368">
        <v>10000</v>
      </c>
      <c r="G4368">
        <v>13000</v>
      </c>
      <c r="H4368">
        <v>30</v>
      </c>
      <c r="I4368" t="s">
        <v>4046</v>
      </c>
      <c r="J4368" t="s">
        <v>23</v>
      </c>
      <c r="K4368" s="2">
        <f t="shared" si="204"/>
        <v>0.3</v>
      </c>
      <c r="L4368">
        <f t="shared" si="205"/>
        <v>1</v>
      </c>
      <c r="M4368" t="str">
        <f t="shared" si="206"/>
        <v>2. Early Repeat (2-3)</v>
      </c>
      <c r="N4368" t="str">
        <f>IFERROR(INDEX(Demographics!F:F, MATCH(A4368, Demographics!A:A, 0)), "Unspecified Bank")</f>
        <v>Skye Bank</v>
      </c>
      <c r="O4368" t="str">
        <f>IFERROR(INDEX(Demographics!H:H, MATCH(A4368, Demographics!A:A, 0)) &amp; "", "Unknown Status")</f>
        <v>Permanent</v>
      </c>
    </row>
    <row r="4369" spans="1:15" x14ac:dyDescent="0.25">
      <c r="A4369" t="s">
        <v>4728</v>
      </c>
      <c r="B4369">
        <v>301967124</v>
      </c>
      <c r="C4369">
        <v>8</v>
      </c>
      <c r="D4369" s="1">
        <v>42922.875763888886</v>
      </c>
      <c r="E4369" s="1">
        <v>42922.834039351852</v>
      </c>
      <c r="F4369">
        <v>30000</v>
      </c>
      <c r="G4369">
        <v>34500</v>
      </c>
      <c r="H4369">
        <v>30</v>
      </c>
      <c r="J4369" t="s">
        <v>23</v>
      </c>
      <c r="K4369" s="2">
        <f t="shared" si="204"/>
        <v>0.15</v>
      </c>
      <c r="L4369">
        <f t="shared" si="205"/>
        <v>1</v>
      </c>
      <c r="M4369" t="str">
        <f t="shared" si="206"/>
        <v>3. High Velocity Loyalty (4+)</v>
      </c>
      <c r="N4369" t="str">
        <f>IFERROR(INDEX(Demographics!F:F, MATCH(A4369, Demographics!A:A, 0)), "Unspecified Bank")</f>
        <v>GT Bank</v>
      </c>
      <c r="O4369" t="str">
        <f>IFERROR(INDEX(Demographics!H:H, MATCH(A4369, Demographics!A:A, 0)) &amp; "", "Unknown Status")</f>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1ACDA-0885-4571-9CD0-D140698AD849}">
  <dimension ref="A1"/>
  <sheetViews>
    <sheetView tabSelected="1" topLeftCell="A4" zoomScale="50" zoomScaleNormal="50" workbookViewId="0">
      <selection activeCell="Z29" sqref="Z2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893D9-48E7-4F80-A065-5C43334AAA5A}">
  <dimension ref="A1:I4347"/>
  <sheetViews>
    <sheetView topLeftCell="A4" workbookViewId="0">
      <selection activeCell="H5" sqref="H5"/>
    </sheetView>
  </sheetViews>
  <sheetFormatPr defaultRowHeight="15" x14ac:dyDescent="0.25"/>
  <cols>
    <col min="8" max="8" width="25.42578125" customWidth="1"/>
  </cols>
  <sheetData>
    <row r="1" spans="1:9" x14ac:dyDescent="0.25">
      <c r="A1" t="s">
        <v>0</v>
      </c>
      <c r="B1" t="s">
        <v>4729</v>
      </c>
      <c r="C1" t="s">
        <v>4730</v>
      </c>
      <c r="D1" t="s">
        <v>4731</v>
      </c>
      <c r="E1" t="s">
        <v>4732</v>
      </c>
      <c r="F1" t="s">
        <v>4733</v>
      </c>
      <c r="G1" t="s">
        <v>4734</v>
      </c>
      <c r="H1" t="s">
        <v>4735</v>
      </c>
      <c r="I1" t="s">
        <v>4736</v>
      </c>
    </row>
    <row r="2" spans="1:9" x14ac:dyDescent="0.25">
      <c r="A2" t="s">
        <v>3436</v>
      </c>
      <c r="B2" s="1">
        <v>26947</v>
      </c>
      <c r="C2" t="s">
        <v>4737</v>
      </c>
      <c r="D2">
        <v>3.3192189999999999</v>
      </c>
      <c r="E2">
        <v>6.5286039000000002</v>
      </c>
      <c r="F2" t="s">
        <v>4738</v>
      </c>
    </row>
    <row r="3" spans="1:9" x14ac:dyDescent="0.25">
      <c r="A3" t="s">
        <v>148</v>
      </c>
      <c r="B3" s="1">
        <v>31433</v>
      </c>
      <c r="C3" t="s">
        <v>4737</v>
      </c>
      <c r="D3">
        <v>3.3255982999999998</v>
      </c>
      <c r="E3">
        <v>7.1194033000000001</v>
      </c>
      <c r="F3" t="s">
        <v>4739</v>
      </c>
      <c r="H3" t="s">
        <v>4740</v>
      </c>
    </row>
    <row r="4" spans="1:9" x14ac:dyDescent="0.25">
      <c r="A4" t="s">
        <v>925</v>
      </c>
      <c r="B4" s="1">
        <v>31868</v>
      </c>
      <c r="C4" t="s">
        <v>4737</v>
      </c>
      <c r="D4">
        <v>5.7460997999999996</v>
      </c>
      <c r="E4">
        <v>5.5631737000000001</v>
      </c>
      <c r="F4" t="s">
        <v>4741</v>
      </c>
    </row>
    <row r="5" spans="1:9" x14ac:dyDescent="0.25">
      <c r="A5" t="s">
        <v>646</v>
      </c>
      <c r="B5" s="1">
        <v>33438</v>
      </c>
      <c r="C5" t="s">
        <v>4737</v>
      </c>
      <c r="D5">
        <v>3.3628496999999999</v>
      </c>
      <c r="E5">
        <v>6.6424852999999997</v>
      </c>
      <c r="F5" t="s">
        <v>4738</v>
      </c>
      <c r="H5" t="s">
        <v>4740</v>
      </c>
    </row>
    <row r="6" spans="1:9" x14ac:dyDescent="0.25">
      <c r="A6" t="s">
        <v>4742</v>
      </c>
      <c r="B6" s="1">
        <v>30277</v>
      </c>
      <c r="C6" t="s">
        <v>4737</v>
      </c>
      <c r="D6">
        <v>8.4553317000000003</v>
      </c>
      <c r="E6">
        <v>11.971410000000001</v>
      </c>
      <c r="F6" t="s">
        <v>4738</v>
      </c>
      <c r="H6" t="s">
        <v>4740</v>
      </c>
    </row>
    <row r="7" spans="1:9" x14ac:dyDescent="0.25">
      <c r="A7" t="s">
        <v>4743</v>
      </c>
      <c r="B7" s="1">
        <v>28835</v>
      </c>
      <c r="C7" t="s">
        <v>4737</v>
      </c>
      <c r="D7">
        <v>3.3300869</v>
      </c>
      <c r="E7">
        <v>6.5525177000000001</v>
      </c>
      <c r="F7" t="s">
        <v>4738</v>
      </c>
      <c r="H7" t="s">
        <v>4740</v>
      </c>
    </row>
    <row r="8" spans="1:9" x14ac:dyDescent="0.25">
      <c r="A8" t="s">
        <v>4545</v>
      </c>
      <c r="B8" s="1">
        <v>33075</v>
      </c>
      <c r="C8" t="s">
        <v>4737</v>
      </c>
      <c r="D8">
        <v>3.3659349999999999</v>
      </c>
      <c r="E8">
        <v>6.5648232999999996</v>
      </c>
      <c r="F8" t="s">
        <v>4744</v>
      </c>
      <c r="H8" t="s">
        <v>4740</v>
      </c>
    </row>
    <row r="9" spans="1:9" x14ac:dyDescent="0.25">
      <c r="A9" t="s">
        <v>4745</v>
      </c>
      <c r="B9" s="1">
        <v>31664</v>
      </c>
      <c r="C9" t="s">
        <v>4737</v>
      </c>
      <c r="D9">
        <v>4.7343820000000001</v>
      </c>
      <c r="E9">
        <v>7.6068677999999998</v>
      </c>
      <c r="F9" t="s">
        <v>4738</v>
      </c>
      <c r="H9" t="s">
        <v>4740</v>
      </c>
    </row>
    <row r="10" spans="1:9" x14ac:dyDescent="0.25">
      <c r="A10" t="s">
        <v>2267</v>
      </c>
      <c r="B10" s="1">
        <v>33925</v>
      </c>
      <c r="C10" t="s">
        <v>4737</v>
      </c>
      <c r="D10">
        <v>3.2905897999999998</v>
      </c>
      <c r="E10">
        <v>6.6120747</v>
      </c>
      <c r="F10" t="s">
        <v>4746</v>
      </c>
      <c r="H10" t="s">
        <v>4740</v>
      </c>
    </row>
    <row r="11" spans="1:9" x14ac:dyDescent="0.25">
      <c r="A11" t="s">
        <v>4747</v>
      </c>
      <c r="B11" s="1">
        <v>23796</v>
      </c>
      <c r="C11" t="s">
        <v>4737</v>
      </c>
      <c r="D11">
        <v>3.3627834000000001</v>
      </c>
      <c r="E11">
        <v>6.5094177999999996</v>
      </c>
      <c r="F11" t="s">
        <v>4746</v>
      </c>
      <c r="H11" t="s">
        <v>4740</v>
      </c>
    </row>
    <row r="12" spans="1:9" x14ac:dyDescent="0.25">
      <c r="A12" t="s">
        <v>499</v>
      </c>
      <c r="B12" s="1">
        <v>34679</v>
      </c>
      <c r="C12" t="s">
        <v>4737</v>
      </c>
      <c r="D12">
        <v>3.3502377000000001</v>
      </c>
      <c r="E12">
        <v>7.1381617999999998</v>
      </c>
      <c r="F12" t="s">
        <v>4748</v>
      </c>
    </row>
    <row r="13" spans="1:9" x14ac:dyDescent="0.25">
      <c r="A13" t="s">
        <v>3154</v>
      </c>
      <c r="B13" s="1">
        <v>25768</v>
      </c>
      <c r="C13" t="s">
        <v>4737</v>
      </c>
      <c r="D13">
        <v>5.7680040000000004</v>
      </c>
      <c r="E13">
        <v>5.5590549999999999</v>
      </c>
      <c r="F13" t="s">
        <v>4749</v>
      </c>
      <c r="H13" t="s">
        <v>4740</v>
      </c>
    </row>
    <row r="14" spans="1:9" x14ac:dyDescent="0.25">
      <c r="A14" t="s">
        <v>3117</v>
      </c>
      <c r="B14" s="1">
        <v>34488</v>
      </c>
      <c r="C14" t="s">
        <v>4750</v>
      </c>
      <c r="D14">
        <v>3.3810932</v>
      </c>
      <c r="E14">
        <v>6.6082660000000004</v>
      </c>
      <c r="F14" t="s">
        <v>4751</v>
      </c>
      <c r="H14" t="s">
        <v>4752</v>
      </c>
      <c r="I14" t="s">
        <v>4753</v>
      </c>
    </row>
    <row r="15" spans="1:9" x14ac:dyDescent="0.25">
      <c r="A15" t="s">
        <v>4754</v>
      </c>
      <c r="B15" s="1">
        <v>32472</v>
      </c>
      <c r="C15" t="s">
        <v>4737</v>
      </c>
      <c r="D15">
        <v>3.3725098999999998</v>
      </c>
      <c r="E15">
        <v>6.5181154000000001</v>
      </c>
      <c r="F15" t="s">
        <v>4755</v>
      </c>
    </row>
    <row r="16" spans="1:9" x14ac:dyDescent="0.25">
      <c r="A16" t="s">
        <v>4705</v>
      </c>
      <c r="B16" s="1">
        <v>31517</v>
      </c>
      <c r="C16" t="s">
        <v>4737</v>
      </c>
      <c r="D16">
        <v>3.357961</v>
      </c>
      <c r="E16">
        <v>6.5125168999999996</v>
      </c>
      <c r="F16" t="s">
        <v>4738</v>
      </c>
      <c r="H16" t="s">
        <v>4740</v>
      </c>
    </row>
    <row r="17" spans="1:9" x14ac:dyDescent="0.25">
      <c r="A17" t="s">
        <v>3624</v>
      </c>
      <c r="B17" s="1">
        <v>32499</v>
      </c>
      <c r="C17" t="s">
        <v>4737</v>
      </c>
      <c r="D17">
        <v>7.5078361999999998</v>
      </c>
      <c r="E17">
        <v>9.0483723000000005</v>
      </c>
      <c r="F17" t="s">
        <v>4746</v>
      </c>
      <c r="H17" t="s">
        <v>4740</v>
      </c>
    </row>
    <row r="18" spans="1:9" x14ac:dyDescent="0.25">
      <c r="A18" t="s">
        <v>316</v>
      </c>
      <c r="B18" s="1">
        <v>32255</v>
      </c>
      <c r="C18" t="s">
        <v>4737</v>
      </c>
      <c r="D18">
        <v>3.3632749999999998</v>
      </c>
      <c r="E18">
        <v>7.1455067000000003</v>
      </c>
      <c r="F18" t="s">
        <v>4738</v>
      </c>
      <c r="H18" t="s">
        <v>4740</v>
      </c>
    </row>
    <row r="19" spans="1:9" x14ac:dyDescent="0.25">
      <c r="A19" t="s">
        <v>3988</v>
      </c>
      <c r="B19" s="1">
        <v>32574</v>
      </c>
      <c r="C19" t="s">
        <v>4737</v>
      </c>
      <c r="D19">
        <v>6.9744361000000001</v>
      </c>
      <c r="E19">
        <v>4.8113432999999999</v>
      </c>
      <c r="F19" t="s">
        <v>4744</v>
      </c>
      <c r="H19" t="s">
        <v>4740</v>
      </c>
    </row>
    <row r="20" spans="1:9" x14ac:dyDescent="0.25">
      <c r="A20" t="s">
        <v>1647</v>
      </c>
      <c r="B20" s="1">
        <v>30444</v>
      </c>
      <c r="C20" t="s">
        <v>4737</v>
      </c>
      <c r="D20">
        <v>3.4784831999999999</v>
      </c>
      <c r="E20">
        <v>6.4420013000000003</v>
      </c>
      <c r="F20" t="s">
        <v>4756</v>
      </c>
      <c r="G20" t="s">
        <v>4757</v>
      </c>
      <c r="H20" t="s">
        <v>4740</v>
      </c>
      <c r="I20" t="s">
        <v>4758</v>
      </c>
    </row>
    <row r="21" spans="1:9" x14ac:dyDescent="0.25">
      <c r="A21" t="s">
        <v>4759</v>
      </c>
      <c r="B21" s="1">
        <v>31860</v>
      </c>
      <c r="C21" t="s">
        <v>4737</v>
      </c>
      <c r="D21">
        <v>4.5684069000000003</v>
      </c>
      <c r="E21">
        <v>7.5039585000000004</v>
      </c>
      <c r="F21" t="s">
        <v>4738</v>
      </c>
      <c r="H21" t="s">
        <v>4760</v>
      </c>
    </row>
    <row r="22" spans="1:9" x14ac:dyDescent="0.25">
      <c r="A22" t="s">
        <v>1887</v>
      </c>
      <c r="B22" s="1">
        <v>33057</v>
      </c>
      <c r="C22" t="s">
        <v>4750</v>
      </c>
      <c r="D22">
        <v>7.0408904999999997</v>
      </c>
      <c r="E22">
        <v>5.7946837999999996</v>
      </c>
      <c r="F22" t="s">
        <v>4755</v>
      </c>
      <c r="H22" t="s">
        <v>4760</v>
      </c>
      <c r="I22" t="s">
        <v>4758</v>
      </c>
    </row>
    <row r="23" spans="1:9" x14ac:dyDescent="0.25">
      <c r="A23" t="s">
        <v>1211</v>
      </c>
      <c r="B23" s="1">
        <v>32161</v>
      </c>
      <c r="C23" t="s">
        <v>4737</v>
      </c>
      <c r="D23">
        <v>3.3639264999999998</v>
      </c>
      <c r="E23">
        <v>7.1380483000000003</v>
      </c>
      <c r="F23" t="s">
        <v>4755</v>
      </c>
      <c r="H23" t="s">
        <v>4740</v>
      </c>
      <c r="I23" t="s">
        <v>4758</v>
      </c>
    </row>
    <row r="24" spans="1:9" x14ac:dyDescent="0.25">
      <c r="A24" t="s">
        <v>13</v>
      </c>
      <c r="B24" s="1">
        <v>30943</v>
      </c>
      <c r="C24" t="s">
        <v>4750</v>
      </c>
      <c r="D24">
        <v>11.139349599999999</v>
      </c>
      <c r="E24">
        <v>10.292041299999999</v>
      </c>
      <c r="F24" t="s">
        <v>4746</v>
      </c>
      <c r="H24" t="s">
        <v>4740</v>
      </c>
    </row>
    <row r="25" spans="1:9" x14ac:dyDescent="0.25">
      <c r="A25" t="s">
        <v>115</v>
      </c>
      <c r="B25" s="1">
        <v>31343</v>
      </c>
      <c r="C25" t="s">
        <v>4737</v>
      </c>
      <c r="D25">
        <v>3.2987679000000001</v>
      </c>
      <c r="E25">
        <v>6.6817292999999998</v>
      </c>
      <c r="F25" t="s">
        <v>4739</v>
      </c>
      <c r="H25" t="s">
        <v>4740</v>
      </c>
    </row>
    <row r="26" spans="1:9" x14ac:dyDescent="0.25">
      <c r="A26" t="s">
        <v>4761</v>
      </c>
      <c r="B26" s="1">
        <v>31316</v>
      </c>
      <c r="C26" t="s">
        <v>4737</v>
      </c>
      <c r="D26">
        <v>7.9028957000000002</v>
      </c>
      <c r="E26">
        <v>8.8497435000000007</v>
      </c>
      <c r="F26" t="s">
        <v>4751</v>
      </c>
    </row>
    <row r="27" spans="1:9" x14ac:dyDescent="0.25">
      <c r="A27" t="s">
        <v>4530</v>
      </c>
      <c r="B27" s="1">
        <v>32668</v>
      </c>
      <c r="C27" t="s">
        <v>4750</v>
      </c>
      <c r="D27">
        <v>8.0085099999999994</v>
      </c>
      <c r="E27">
        <v>4.5453900000000003</v>
      </c>
      <c r="F27" t="s">
        <v>4762</v>
      </c>
      <c r="H27" t="s">
        <v>4740</v>
      </c>
      <c r="I27" t="s">
        <v>4758</v>
      </c>
    </row>
    <row r="28" spans="1:9" x14ac:dyDescent="0.25">
      <c r="A28" t="s">
        <v>4216</v>
      </c>
      <c r="B28" s="1">
        <v>31992</v>
      </c>
      <c r="C28" t="s">
        <v>4737</v>
      </c>
      <c r="D28">
        <v>3.3920645</v>
      </c>
      <c r="E28">
        <v>6.5083682999999999</v>
      </c>
      <c r="F28" t="s">
        <v>4738</v>
      </c>
      <c r="H28" t="s">
        <v>4740</v>
      </c>
    </row>
    <row r="29" spans="1:9" x14ac:dyDescent="0.25">
      <c r="A29" t="s">
        <v>4763</v>
      </c>
      <c r="B29" s="1">
        <v>29593</v>
      </c>
      <c r="C29" t="s">
        <v>4750</v>
      </c>
      <c r="D29">
        <v>3.2943641000000001</v>
      </c>
      <c r="E29">
        <v>6.5457472000000001</v>
      </c>
      <c r="F29" t="s">
        <v>4746</v>
      </c>
      <c r="H29" t="s">
        <v>4760</v>
      </c>
    </row>
    <row r="30" spans="1:9" x14ac:dyDescent="0.25">
      <c r="A30" t="s">
        <v>4764</v>
      </c>
      <c r="B30" s="1">
        <v>34218</v>
      </c>
      <c r="C30" t="s">
        <v>4737</v>
      </c>
      <c r="D30">
        <v>3.385065</v>
      </c>
      <c r="E30">
        <v>6.5659732999999996</v>
      </c>
      <c r="F30" t="s">
        <v>4738</v>
      </c>
      <c r="H30" t="s">
        <v>4740</v>
      </c>
    </row>
    <row r="31" spans="1:9" x14ac:dyDescent="0.25">
      <c r="A31" t="s">
        <v>1810</v>
      </c>
      <c r="B31" s="1">
        <v>30791</v>
      </c>
      <c r="C31" t="s">
        <v>4737</v>
      </c>
      <c r="D31">
        <v>7.0481835000000004</v>
      </c>
      <c r="E31">
        <v>4.8426898999999999</v>
      </c>
      <c r="F31" t="s">
        <v>4738</v>
      </c>
      <c r="H31" t="s">
        <v>4740</v>
      </c>
    </row>
    <row r="32" spans="1:9" x14ac:dyDescent="0.25">
      <c r="A32" t="s">
        <v>3714</v>
      </c>
      <c r="B32" s="1">
        <v>30172</v>
      </c>
      <c r="C32" t="s">
        <v>4737</v>
      </c>
      <c r="D32">
        <v>3.9395519000000001</v>
      </c>
      <c r="E32">
        <v>7.4118193000000003</v>
      </c>
      <c r="F32" t="s">
        <v>4744</v>
      </c>
      <c r="H32" t="s">
        <v>4740</v>
      </c>
    </row>
    <row r="33" spans="1:9" x14ac:dyDescent="0.25">
      <c r="A33" t="s">
        <v>4765</v>
      </c>
      <c r="B33" s="1">
        <v>27963</v>
      </c>
      <c r="C33" t="s">
        <v>4737</v>
      </c>
      <c r="D33">
        <v>3.3553397999999999</v>
      </c>
      <c r="E33">
        <v>6.5125031</v>
      </c>
      <c r="F33" t="s">
        <v>4738</v>
      </c>
      <c r="H33" t="s">
        <v>4740</v>
      </c>
    </row>
    <row r="34" spans="1:9" x14ac:dyDescent="0.25">
      <c r="A34" t="s">
        <v>1431</v>
      </c>
      <c r="B34" s="1">
        <v>31765</v>
      </c>
      <c r="C34" t="s">
        <v>4737</v>
      </c>
      <c r="D34">
        <v>3.2148501999999999</v>
      </c>
      <c r="E34">
        <v>6.5382670000000003</v>
      </c>
      <c r="F34" t="s">
        <v>4738</v>
      </c>
    </row>
    <row r="35" spans="1:9" x14ac:dyDescent="0.25">
      <c r="A35" t="s">
        <v>3099</v>
      </c>
      <c r="B35" s="1">
        <v>28335</v>
      </c>
      <c r="C35" t="s">
        <v>4766</v>
      </c>
      <c r="D35">
        <v>7.0358423999999999</v>
      </c>
      <c r="E35">
        <v>4.8050148999999998</v>
      </c>
      <c r="F35" t="s">
        <v>4738</v>
      </c>
      <c r="H35" t="s">
        <v>4740</v>
      </c>
    </row>
    <row r="36" spans="1:9" x14ac:dyDescent="0.25">
      <c r="A36" t="s">
        <v>2263</v>
      </c>
      <c r="B36" s="1">
        <v>32057</v>
      </c>
      <c r="C36" t="s">
        <v>4737</v>
      </c>
      <c r="D36">
        <v>3.3343335999999999</v>
      </c>
      <c r="E36">
        <v>6.5223702000000001</v>
      </c>
      <c r="F36" t="s">
        <v>4767</v>
      </c>
      <c r="H36" t="s">
        <v>4740</v>
      </c>
    </row>
    <row r="37" spans="1:9" x14ac:dyDescent="0.25">
      <c r="A37" t="s">
        <v>4768</v>
      </c>
      <c r="B37" s="1">
        <v>33905</v>
      </c>
      <c r="C37" t="s">
        <v>4737</v>
      </c>
      <c r="D37">
        <v>3.3595169999999999</v>
      </c>
      <c r="E37">
        <v>6.6106166999999996</v>
      </c>
      <c r="F37" t="s">
        <v>4738</v>
      </c>
      <c r="H37" t="s">
        <v>4740</v>
      </c>
    </row>
    <row r="38" spans="1:9" x14ac:dyDescent="0.25">
      <c r="A38" t="s">
        <v>4769</v>
      </c>
      <c r="B38" s="1">
        <v>28019</v>
      </c>
      <c r="C38" t="s">
        <v>4737</v>
      </c>
      <c r="D38">
        <v>3.4280577999999999</v>
      </c>
      <c r="E38">
        <v>6.4323651000000002</v>
      </c>
      <c r="F38" t="s">
        <v>4744</v>
      </c>
      <c r="H38" t="s">
        <v>4740</v>
      </c>
    </row>
    <row r="39" spans="1:9" x14ac:dyDescent="0.25">
      <c r="A39" t="s">
        <v>65</v>
      </c>
      <c r="B39" s="1">
        <v>32282</v>
      </c>
      <c r="C39" t="s">
        <v>4750</v>
      </c>
      <c r="D39">
        <v>8.6713275999999997</v>
      </c>
      <c r="E39">
        <v>9.0830134999999999</v>
      </c>
      <c r="F39" t="s">
        <v>4738</v>
      </c>
      <c r="H39" t="s">
        <v>4740</v>
      </c>
    </row>
    <row r="40" spans="1:9" x14ac:dyDescent="0.25">
      <c r="A40" t="s">
        <v>4770</v>
      </c>
      <c r="B40" s="1">
        <v>31922</v>
      </c>
      <c r="C40" t="s">
        <v>4737</v>
      </c>
      <c r="D40">
        <v>3.9739724000000001</v>
      </c>
      <c r="E40">
        <v>7.3727482999999996</v>
      </c>
      <c r="F40" t="s">
        <v>4744</v>
      </c>
      <c r="H40" t="s">
        <v>4740</v>
      </c>
    </row>
    <row r="41" spans="1:9" x14ac:dyDescent="0.25">
      <c r="A41" t="s">
        <v>3617</v>
      </c>
      <c r="B41" s="1">
        <v>29138</v>
      </c>
      <c r="C41" t="s">
        <v>4750</v>
      </c>
      <c r="D41">
        <v>5.1889972000000002</v>
      </c>
      <c r="E41">
        <v>7.2826918999999997</v>
      </c>
      <c r="F41" t="s">
        <v>4748</v>
      </c>
      <c r="H41" t="s">
        <v>4740</v>
      </c>
      <c r="I41" t="s">
        <v>4758</v>
      </c>
    </row>
    <row r="42" spans="1:9" x14ac:dyDescent="0.25">
      <c r="A42" t="s">
        <v>4152</v>
      </c>
      <c r="B42" s="1">
        <v>27938</v>
      </c>
      <c r="C42" t="s">
        <v>4737</v>
      </c>
      <c r="D42">
        <v>5.7936890999999999</v>
      </c>
      <c r="E42">
        <v>5.5584987000000003</v>
      </c>
      <c r="F42" t="s">
        <v>4755</v>
      </c>
      <c r="H42" t="s">
        <v>4740</v>
      </c>
    </row>
    <row r="43" spans="1:9" x14ac:dyDescent="0.25">
      <c r="A43" t="s">
        <v>480</v>
      </c>
      <c r="B43" s="1">
        <v>31140</v>
      </c>
      <c r="C43" t="s">
        <v>4737</v>
      </c>
      <c r="D43">
        <v>3.842152</v>
      </c>
      <c r="E43">
        <v>7.3284073000000003</v>
      </c>
      <c r="F43" t="s">
        <v>4738</v>
      </c>
      <c r="H43" t="s">
        <v>4740</v>
      </c>
    </row>
    <row r="44" spans="1:9" x14ac:dyDescent="0.25">
      <c r="A44" t="s">
        <v>3498</v>
      </c>
      <c r="B44" s="1">
        <v>30335</v>
      </c>
      <c r="C44" t="s">
        <v>4750</v>
      </c>
      <c r="D44">
        <v>7.4104488000000002</v>
      </c>
      <c r="E44">
        <v>9.1078475999999995</v>
      </c>
      <c r="F44" t="s">
        <v>4755</v>
      </c>
      <c r="H44" t="s">
        <v>4760</v>
      </c>
      <c r="I44" t="s">
        <v>4771</v>
      </c>
    </row>
    <row r="45" spans="1:9" x14ac:dyDescent="0.25">
      <c r="A45" t="s">
        <v>1974</v>
      </c>
      <c r="B45" s="1">
        <v>26684</v>
      </c>
      <c r="C45" t="s">
        <v>4737</v>
      </c>
      <c r="D45">
        <v>3.3195830000000002</v>
      </c>
      <c r="E45">
        <v>6.5694543999999997</v>
      </c>
      <c r="F45" t="s">
        <v>4749</v>
      </c>
      <c r="H45" t="s">
        <v>4740</v>
      </c>
    </row>
    <row r="46" spans="1:9" x14ac:dyDescent="0.25">
      <c r="A46" t="s">
        <v>127</v>
      </c>
      <c r="B46" s="1">
        <v>33567</v>
      </c>
      <c r="C46" t="s">
        <v>4737</v>
      </c>
      <c r="D46">
        <v>3.5160559999999998</v>
      </c>
      <c r="E46">
        <v>6.6697183999999998</v>
      </c>
      <c r="F46" t="s">
        <v>4744</v>
      </c>
      <c r="H46" t="s">
        <v>4740</v>
      </c>
    </row>
    <row r="47" spans="1:9" x14ac:dyDescent="0.25">
      <c r="A47" t="s">
        <v>966</v>
      </c>
      <c r="B47" s="1">
        <v>32419</v>
      </c>
      <c r="C47" t="s">
        <v>4750</v>
      </c>
      <c r="D47">
        <v>7.5113567999999997</v>
      </c>
      <c r="E47">
        <v>9.1255927000000003</v>
      </c>
      <c r="F47" t="s">
        <v>4744</v>
      </c>
      <c r="H47" t="s">
        <v>4740</v>
      </c>
      <c r="I47" t="s">
        <v>4758</v>
      </c>
    </row>
    <row r="48" spans="1:9" x14ac:dyDescent="0.25">
      <c r="A48" t="s">
        <v>54</v>
      </c>
      <c r="B48" s="1">
        <v>29789</v>
      </c>
      <c r="C48" t="s">
        <v>4737</v>
      </c>
      <c r="D48">
        <v>2.957738</v>
      </c>
      <c r="E48">
        <v>6.5342121999999998</v>
      </c>
      <c r="F48" t="s">
        <v>4738</v>
      </c>
      <c r="H48" t="s">
        <v>4740</v>
      </c>
    </row>
    <row r="49" spans="1:9" x14ac:dyDescent="0.25">
      <c r="A49" t="s">
        <v>222</v>
      </c>
      <c r="B49" s="1">
        <v>31103</v>
      </c>
      <c r="C49" t="s">
        <v>4750</v>
      </c>
      <c r="D49">
        <v>3.3767344000000001</v>
      </c>
      <c r="E49">
        <v>6.5477945999999996</v>
      </c>
      <c r="F49" t="s">
        <v>4772</v>
      </c>
      <c r="H49" t="s">
        <v>4773</v>
      </c>
      <c r="I49" t="s">
        <v>4758</v>
      </c>
    </row>
    <row r="50" spans="1:9" x14ac:dyDescent="0.25">
      <c r="A50" t="s">
        <v>2118</v>
      </c>
      <c r="B50" s="1">
        <v>32320</v>
      </c>
      <c r="C50" t="s">
        <v>4737</v>
      </c>
      <c r="D50">
        <v>3.4229723000000001</v>
      </c>
      <c r="E50">
        <v>6.4652291000000002</v>
      </c>
      <c r="F50" t="s">
        <v>4762</v>
      </c>
      <c r="H50" t="s">
        <v>4740</v>
      </c>
    </row>
    <row r="51" spans="1:9" x14ac:dyDescent="0.25">
      <c r="A51" t="s">
        <v>4774</v>
      </c>
      <c r="B51" s="1">
        <v>29037</v>
      </c>
      <c r="C51" t="s">
        <v>4737</v>
      </c>
      <c r="D51">
        <v>3.3740956999999998</v>
      </c>
      <c r="E51">
        <v>6.5991762999999999</v>
      </c>
      <c r="F51" t="s">
        <v>4756</v>
      </c>
      <c r="G51" t="s">
        <v>4775</v>
      </c>
      <c r="H51" t="s">
        <v>4740</v>
      </c>
      <c r="I51" t="s">
        <v>4753</v>
      </c>
    </row>
    <row r="52" spans="1:9" x14ac:dyDescent="0.25">
      <c r="A52" t="s">
        <v>4483</v>
      </c>
      <c r="B52" s="1">
        <v>34761</v>
      </c>
      <c r="C52" t="s">
        <v>4737</v>
      </c>
      <c r="D52">
        <v>5.6085082000000002</v>
      </c>
      <c r="E52">
        <v>6.4026569000000002</v>
      </c>
      <c r="F52" t="s">
        <v>4762</v>
      </c>
      <c r="H52" t="s">
        <v>4752</v>
      </c>
    </row>
    <row r="53" spans="1:9" x14ac:dyDescent="0.25">
      <c r="A53" t="s">
        <v>4253</v>
      </c>
      <c r="B53" s="1">
        <v>27232</v>
      </c>
      <c r="C53" t="s">
        <v>4750</v>
      </c>
      <c r="D53">
        <v>7.3977534</v>
      </c>
      <c r="E53">
        <v>5.1088624999999999</v>
      </c>
      <c r="F53" t="s">
        <v>4762</v>
      </c>
      <c r="H53" t="s">
        <v>4740</v>
      </c>
    </row>
    <row r="54" spans="1:9" x14ac:dyDescent="0.25">
      <c r="A54" t="s">
        <v>1910</v>
      </c>
      <c r="B54" s="1">
        <v>32567</v>
      </c>
      <c r="C54" t="s">
        <v>4750</v>
      </c>
      <c r="D54">
        <v>7.3592521</v>
      </c>
      <c r="E54">
        <v>9.0401384</v>
      </c>
      <c r="F54" t="s">
        <v>4738</v>
      </c>
      <c r="H54" t="s">
        <v>4760</v>
      </c>
    </row>
    <row r="55" spans="1:9" x14ac:dyDescent="0.25">
      <c r="A55" t="s">
        <v>485</v>
      </c>
      <c r="B55" s="1">
        <v>32795</v>
      </c>
      <c r="C55" t="s">
        <v>4737</v>
      </c>
      <c r="D55">
        <v>8.3475512999999992</v>
      </c>
      <c r="E55">
        <v>4.9696442999999997</v>
      </c>
      <c r="F55" t="s">
        <v>4755</v>
      </c>
      <c r="H55" t="s">
        <v>4740</v>
      </c>
    </row>
    <row r="56" spans="1:9" x14ac:dyDescent="0.25">
      <c r="A56" t="s">
        <v>2903</v>
      </c>
      <c r="B56" s="1">
        <v>32173</v>
      </c>
      <c r="C56" t="s">
        <v>4750</v>
      </c>
      <c r="D56">
        <v>7.3814716999999996</v>
      </c>
      <c r="E56">
        <v>9.1705550000000002</v>
      </c>
      <c r="F56" t="s">
        <v>4776</v>
      </c>
      <c r="H56" t="s">
        <v>4740</v>
      </c>
    </row>
    <row r="57" spans="1:9" x14ac:dyDescent="0.25">
      <c r="A57" t="s">
        <v>2862</v>
      </c>
      <c r="B57" s="1">
        <v>32857</v>
      </c>
      <c r="C57" t="s">
        <v>4737</v>
      </c>
      <c r="D57">
        <v>3.5792199999999998</v>
      </c>
      <c r="E57">
        <v>7.9863467000000004</v>
      </c>
      <c r="F57" t="s">
        <v>4738</v>
      </c>
      <c r="H57" t="s">
        <v>4740</v>
      </c>
    </row>
    <row r="58" spans="1:9" x14ac:dyDescent="0.25">
      <c r="A58" t="s">
        <v>2746</v>
      </c>
      <c r="B58" s="1">
        <v>32698</v>
      </c>
      <c r="C58" t="s">
        <v>4737</v>
      </c>
      <c r="D58">
        <v>-117.8225091</v>
      </c>
      <c r="E58">
        <v>33.883619000000003</v>
      </c>
      <c r="F58" t="s">
        <v>4738</v>
      </c>
      <c r="H58" t="s">
        <v>4740</v>
      </c>
      <c r="I58" t="s">
        <v>4758</v>
      </c>
    </row>
    <row r="59" spans="1:9" x14ac:dyDescent="0.25">
      <c r="A59" t="s">
        <v>767</v>
      </c>
      <c r="B59" s="1">
        <v>30547</v>
      </c>
      <c r="C59" t="s">
        <v>4737</v>
      </c>
      <c r="D59">
        <v>5.6301085999999998</v>
      </c>
      <c r="E59">
        <v>6.3376362999999998</v>
      </c>
      <c r="F59" t="s">
        <v>4738</v>
      </c>
    </row>
    <row r="60" spans="1:9" x14ac:dyDescent="0.25">
      <c r="A60" t="s">
        <v>1574</v>
      </c>
      <c r="B60" s="1">
        <v>30463</v>
      </c>
      <c r="C60" t="s">
        <v>4737</v>
      </c>
      <c r="D60">
        <v>3.3281893999999999</v>
      </c>
      <c r="E60">
        <v>6.4662307999999999</v>
      </c>
      <c r="F60" t="s">
        <v>4772</v>
      </c>
      <c r="H60" t="s">
        <v>4740</v>
      </c>
    </row>
    <row r="61" spans="1:9" x14ac:dyDescent="0.25">
      <c r="A61" t="s">
        <v>1762</v>
      </c>
      <c r="B61" s="1">
        <v>32960</v>
      </c>
      <c r="C61" t="s">
        <v>4737</v>
      </c>
      <c r="D61">
        <v>7.4659082999999997</v>
      </c>
      <c r="E61">
        <v>9.0777383</v>
      </c>
      <c r="F61" t="s">
        <v>4746</v>
      </c>
      <c r="H61" t="s">
        <v>4740</v>
      </c>
    </row>
    <row r="62" spans="1:9" x14ac:dyDescent="0.25">
      <c r="A62" t="s">
        <v>19</v>
      </c>
      <c r="B62" s="1">
        <v>31937</v>
      </c>
      <c r="C62" t="s">
        <v>4737</v>
      </c>
      <c r="D62">
        <v>3.3965242</v>
      </c>
      <c r="E62">
        <v>6.6279428999999999</v>
      </c>
      <c r="F62" t="s">
        <v>4738</v>
      </c>
      <c r="H62" t="s">
        <v>4740</v>
      </c>
    </row>
    <row r="63" spans="1:9" x14ac:dyDescent="0.25">
      <c r="A63" t="s">
        <v>3108</v>
      </c>
      <c r="B63" s="1">
        <v>31319</v>
      </c>
      <c r="C63" t="s">
        <v>4737</v>
      </c>
      <c r="D63">
        <v>3.3347319999999998</v>
      </c>
      <c r="E63">
        <v>7.1176564999999998</v>
      </c>
      <c r="F63" t="s">
        <v>4762</v>
      </c>
      <c r="H63" t="s">
        <v>4740</v>
      </c>
    </row>
    <row r="64" spans="1:9" x14ac:dyDescent="0.25">
      <c r="A64" t="s">
        <v>308</v>
      </c>
      <c r="B64" s="1">
        <v>31395</v>
      </c>
      <c r="C64" t="s">
        <v>4737</v>
      </c>
      <c r="D64">
        <v>3.3831598000000001</v>
      </c>
      <c r="E64">
        <v>6.6290094000000002</v>
      </c>
      <c r="F64" t="s">
        <v>4738</v>
      </c>
      <c r="H64" t="s">
        <v>4740</v>
      </c>
    </row>
    <row r="65" spans="1:9" x14ac:dyDescent="0.25">
      <c r="A65" t="s">
        <v>4777</v>
      </c>
      <c r="B65" s="1">
        <v>32201</v>
      </c>
      <c r="C65" t="s">
        <v>4737</v>
      </c>
      <c r="D65">
        <v>7.3362968000000004</v>
      </c>
      <c r="E65">
        <v>5.1448074000000004</v>
      </c>
      <c r="F65" t="s">
        <v>4751</v>
      </c>
      <c r="H65" t="s">
        <v>4740</v>
      </c>
    </row>
    <row r="66" spans="1:9" x14ac:dyDescent="0.25">
      <c r="A66" t="s">
        <v>2046</v>
      </c>
      <c r="B66" s="1">
        <v>26991</v>
      </c>
      <c r="C66" t="s">
        <v>4737</v>
      </c>
      <c r="D66">
        <v>6.5558820000000004</v>
      </c>
      <c r="E66">
        <v>9.6033068999999998</v>
      </c>
      <c r="F66" t="s">
        <v>4738</v>
      </c>
      <c r="H66" t="s">
        <v>4740</v>
      </c>
    </row>
    <row r="67" spans="1:9" x14ac:dyDescent="0.25">
      <c r="A67" t="s">
        <v>1864</v>
      </c>
      <c r="B67" s="1">
        <v>32134</v>
      </c>
      <c r="C67" t="s">
        <v>4737</v>
      </c>
      <c r="D67">
        <v>3.2949932</v>
      </c>
      <c r="E67">
        <v>6.5583985</v>
      </c>
      <c r="F67" t="s">
        <v>4762</v>
      </c>
    </row>
    <row r="68" spans="1:9" x14ac:dyDescent="0.25">
      <c r="A68" t="s">
        <v>4434</v>
      </c>
      <c r="B68" s="1">
        <v>31954</v>
      </c>
      <c r="C68" t="s">
        <v>4750</v>
      </c>
      <c r="D68">
        <v>3.8968769000000001</v>
      </c>
      <c r="E68">
        <v>7.4179263000000004</v>
      </c>
      <c r="F68" t="s">
        <v>4738</v>
      </c>
      <c r="H68" t="s">
        <v>4740</v>
      </c>
    </row>
    <row r="69" spans="1:9" x14ac:dyDescent="0.25">
      <c r="A69" t="s">
        <v>2236</v>
      </c>
      <c r="B69" s="1">
        <v>34012</v>
      </c>
      <c r="C69" t="s">
        <v>4750</v>
      </c>
      <c r="D69">
        <v>3.3144404000000001</v>
      </c>
      <c r="E69">
        <v>6.6769796000000001</v>
      </c>
      <c r="F69" t="s">
        <v>4738</v>
      </c>
      <c r="H69" t="s">
        <v>4740</v>
      </c>
    </row>
    <row r="70" spans="1:9" x14ac:dyDescent="0.25">
      <c r="A70" t="s">
        <v>524</v>
      </c>
      <c r="B70" s="1">
        <v>33058</v>
      </c>
      <c r="C70" t="s">
        <v>4737</v>
      </c>
      <c r="D70">
        <v>3.3882952</v>
      </c>
      <c r="E70">
        <v>6.5962440000000004</v>
      </c>
      <c r="F70" t="s">
        <v>4738</v>
      </c>
      <c r="H70" t="s">
        <v>4740</v>
      </c>
    </row>
    <row r="71" spans="1:9" x14ac:dyDescent="0.25">
      <c r="A71" t="s">
        <v>2341</v>
      </c>
      <c r="B71" s="1">
        <v>24218</v>
      </c>
      <c r="C71" t="s">
        <v>4737</v>
      </c>
      <c r="D71">
        <v>11.3448923</v>
      </c>
      <c r="E71">
        <v>8.9465271000000008</v>
      </c>
      <c r="F71" t="s">
        <v>4762</v>
      </c>
    </row>
    <row r="72" spans="1:9" x14ac:dyDescent="0.25">
      <c r="A72" t="s">
        <v>1207</v>
      </c>
      <c r="B72" s="1">
        <v>28596</v>
      </c>
      <c r="C72" t="s">
        <v>4750</v>
      </c>
      <c r="D72">
        <v>3.4062008000000001</v>
      </c>
      <c r="E72">
        <v>6.4437582999999998</v>
      </c>
      <c r="F72" t="s">
        <v>4744</v>
      </c>
      <c r="H72" t="s">
        <v>4740</v>
      </c>
      <c r="I72" t="s">
        <v>4771</v>
      </c>
    </row>
    <row r="73" spans="1:9" x14ac:dyDescent="0.25">
      <c r="A73" t="s">
        <v>2233</v>
      </c>
      <c r="B73" s="1">
        <v>29010</v>
      </c>
      <c r="C73" t="s">
        <v>4750</v>
      </c>
      <c r="D73">
        <v>3.4748239999999999</v>
      </c>
      <c r="E73">
        <v>6.4343963999999998</v>
      </c>
      <c r="F73" t="s">
        <v>4755</v>
      </c>
      <c r="H73" t="s">
        <v>4740</v>
      </c>
      <c r="I73" t="s">
        <v>4758</v>
      </c>
    </row>
    <row r="74" spans="1:9" x14ac:dyDescent="0.25">
      <c r="A74" t="s">
        <v>1755</v>
      </c>
      <c r="B74" s="1">
        <v>30416</v>
      </c>
      <c r="C74" t="s">
        <v>4737</v>
      </c>
      <c r="D74">
        <v>3.2924948000000001</v>
      </c>
      <c r="E74">
        <v>6.5461385999999999</v>
      </c>
      <c r="F74" t="s">
        <v>4738</v>
      </c>
      <c r="H74" t="s">
        <v>4740</v>
      </c>
    </row>
    <row r="75" spans="1:9" x14ac:dyDescent="0.25">
      <c r="A75" t="s">
        <v>2356</v>
      </c>
      <c r="B75" s="1">
        <v>31065</v>
      </c>
      <c r="C75" t="s">
        <v>4737</v>
      </c>
      <c r="D75">
        <v>7.4382849999999996</v>
      </c>
      <c r="E75">
        <v>10.5440267</v>
      </c>
      <c r="F75" t="s">
        <v>4741</v>
      </c>
      <c r="H75" t="s">
        <v>4740</v>
      </c>
    </row>
    <row r="76" spans="1:9" x14ac:dyDescent="0.25">
      <c r="A76" t="s">
        <v>383</v>
      </c>
      <c r="B76" s="1">
        <v>31374</v>
      </c>
      <c r="C76" t="s">
        <v>4737</v>
      </c>
      <c r="D76">
        <v>3.3808275999999999</v>
      </c>
      <c r="E76">
        <v>6.6017004000000004</v>
      </c>
      <c r="F76" t="s">
        <v>4738</v>
      </c>
    </row>
    <row r="77" spans="1:9" x14ac:dyDescent="0.25">
      <c r="A77" t="s">
        <v>3742</v>
      </c>
      <c r="B77" s="1">
        <v>27570</v>
      </c>
      <c r="C77" t="s">
        <v>4737</v>
      </c>
      <c r="D77">
        <v>3.2932915999999999</v>
      </c>
      <c r="E77">
        <v>6.6048079</v>
      </c>
      <c r="F77" t="s">
        <v>4744</v>
      </c>
      <c r="H77" t="s">
        <v>4740</v>
      </c>
    </row>
    <row r="78" spans="1:9" x14ac:dyDescent="0.25">
      <c r="A78" t="s">
        <v>1071</v>
      </c>
      <c r="B78" s="1">
        <v>31621</v>
      </c>
      <c r="C78" t="s">
        <v>4737</v>
      </c>
      <c r="D78">
        <v>3.3771577000000002</v>
      </c>
      <c r="E78">
        <v>6.6248322999999996</v>
      </c>
      <c r="F78" t="s">
        <v>4738</v>
      </c>
    </row>
    <row r="79" spans="1:9" x14ac:dyDescent="0.25">
      <c r="A79" t="s">
        <v>4700</v>
      </c>
      <c r="B79" s="1">
        <v>31501</v>
      </c>
      <c r="C79" t="s">
        <v>4750</v>
      </c>
      <c r="D79">
        <v>7.2421227999999997</v>
      </c>
      <c r="E79">
        <v>5.4917090999999996</v>
      </c>
      <c r="F79" t="s">
        <v>4738</v>
      </c>
      <c r="H79" t="s">
        <v>4752</v>
      </c>
      <c r="I79" t="s">
        <v>4758</v>
      </c>
    </row>
    <row r="80" spans="1:9" x14ac:dyDescent="0.25">
      <c r="A80" t="s">
        <v>4072</v>
      </c>
      <c r="B80" s="1">
        <v>31019</v>
      </c>
      <c r="C80" t="s">
        <v>4737</v>
      </c>
      <c r="D80">
        <v>3.1545941000000002</v>
      </c>
      <c r="E80">
        <v>6.4674225999999999</v>
      </c>
      <c r="F80" t="s">
        <v>4762</v>
      </c>
      <c r="H80" t="s">
        <v>4740</v>
      </c>
    </row>
    <row r="81" spans="1:9" x14ac:dyDescent="0.25">
      <c r="A81" t="s">
        <v>4778</v>
      </c>
      <c r="B81" s="1">
        <v>31718</v>
      </c>
      <c r="C81" t="s">
        <v>4750</v>
      </c>
      <c r="D81">
        <v>7.4115883</v>
      </c>
      <c r="E81">
        <v>10.42206</v>
      </c>
      <c r="F81" t="s">
        <v>4746</v>
      </c>
      <c r="H81" t="s">
        <v>4760</v>
      </c>
    </row>
    <row r="82" spans="1:9" x14ac:dyDescent="0.25">
      <c r="A82" t="s">
        <v>4509</v>
      </c>
      <c r="B82" s="1">
        <v>31959</v>
      </c>
      <c r="C82" t="s">
        <v>4737</v>
      </c>
      <c r="D82">
        <v>3.5833256000000002</v>
      </c>
      <c r="E82">
        <v>6.4672584000000004</v>
      </c>
      <c r="F82" t="s">
        <v>4762</v>
      </c>
      <c r="H82" t="s">
        <v>4740</v>
      </c>
    </row>
    <row r="83" spans="1:9" x14ac:dyDescent="0.25">
      <c r="A83" t="s">
        <v>712</v>
      </c>
      <c r="B83" s="1">
        <v>33023</v>
      </c>
      <c r="C83" t="s">
        <v>4737</v>
      </c>
      <c r="D83">
        <v>3.3745889999999998</v>
      </c>
      <c r="E83">
        <v>7.1541192000000002</v>
      </c>
      <c r="F83" t="s">
        <v>4756</v>
      </c>
    </row>
    <row r="84" spans="1:9" x14ac:dyDescent="0.25">
      <c r="A84" t="s">
        <v>4779</v>
      </c>
      <c r="B84" s="1">
        <v>33047</v>
      </c>
      <c r="C84" t="s">
        <v>4737</v>
      </c>
      <c r="D84">
        <v>7.4643373000000004</v>
      </c>
      <c r="E84">
        <v>9.0788446999999994</v>
      </c>
      <c r="F84" t="s">
        <v>4751</v>
      </c>
    </row>
    <row r="85" spans="1:9" x14ac:dyDescent="0.25">
      <c r="A85" t="s">
        <v>1014</v>
      </c>
      <c r="B85" s="1">
        <v>32033</v>
      </c>
      <c r="C85" t="s">
        <v>4737</v>
      </c>
      <c r="D85">
        <v>3.3211911999999999</v>
      </c>
      <c r="E85">
        <v>6.5187056999999999</v>
      </c>
      <c r="F85" t="s">
        <v>4738</v>
      </c>
      <c r="H85" t="s">
        <v>4740</v>
      </c>
    </row>
    <row r="86" spans="1:9" x14ac:dyDescent="0.25">
      <c r="A86" t="s">
        <v>4780</v>
      </c>
      <c r="B86" s="1">
        <v>33052</v>
      </c>
      <c r="C86" t="s">
        <v>4737</v>
      </c>
      <c r="D86">
        <v>3.3624968000000002</v>
      </c>
      <c r="E86">
        <v>6.6620984999999999</v>
      </c>
      <c r="F86" t="s">
        <v>4762</v>
      </c>
      <c r="H86" t="s">
        <v>4740</v>
      </c>
    </row>
    <row r="87" spans="1:9" x14ac:dyDescent="0.25">
      <c r="A87" t="s">
        <v>3063</v>
      </c>
      <c r="B87" s="1">
        <v>26721</v>
      </c>
      <c r="C87" t="s">
        <v>4737</v>
      </c>
      <c r="D87">
        <v>3.3981118000000001</v>
      </c>
      <c r="E87">
        <v>7.1416557999999997</v>
      </c>
      <c r="F87" t="s">
        <v>4738</v>
      </c>
    </row>
    <row r="88" spans="1:9" x14ac:dyDescent="0.25">
      <c r="A88" t="s">
        <v>2069</v>
      </c>
      <c r="B88" s="1">
        <v>33550</v>
      </c>
      <c r="C88" t="s">
        <v>4750</v>
      </c>
      <c r="D88">
        <v>7.4853589999999999</v>
      </c>
      <c r="E88">
        <v>9.0675954999999995</v>
      </c>
      <c r="F88" t="s">
        <v>4738</v>
      </c>
      <c r="H88" t="s">
        <v>4740</v>
      </c>
      <c r="I88" t="s">
        <v>4758</v>
      </c>
    </row>
    <row r="89" spans="1:9" x14ac:dyDescent="0.25">
      <c r="A89" t="s">
        <v>4781</v>
      </c>
      <c r="B89" s="1">
        <v>28939</v>
      </c>
      <c r="C89" t="s">
        <v>4750</v>
      </c>
      <c r="D89">
        <v>3.4150100999999999</v>
      </c>
      <c r="E89">
        <v>6.4442522999999996</v>
      </c>
      <c r="F89" t="s">
        <v>4738</v>
      </c>
      <c r="G89" t="s">
        <v>4782</v>
      </c>
      <c r="H89" t="s">
        <v>4740</v>
      </c>
      <c r="I89" t="s">
        <v>4758</v>
      </c>
    </row>
    <row r="90" spans="1:9" x14ac:dyDescent="0.25">
      <c r="A90" t="s">
        <v>1040</v>
      </c>
      <c r="B90" s="1">
        <v>32951</v>
      </c>
      <c r="C90" t="s">
        <v>4737</v>
      </c>
      <c r="D90">
        <v>3.5115593999999999</v>
      </c>
      <c r="E90">
        <v>6.4371710000000002</v>
      </c>
      <c r="F90" t="s">
        <v>4738</v>
      </c>
      <c r="H90" t="s">
        <v>4740</v>
      </c>
    </row>
    <row r="91" spans="1:9" x14ac:dyDescent="0.25">
      <c r="A91" t="s">
        <v>1919</v>
      </c>
      <c r="B91" s="1">
        <v>30325</v>
      </c>
      <c r="C91" t="s">
        <v>4737</v>
      </c>
      <c r="D91">
        <v>3.3522490999999999</v>
      </c>
      <c r="E91">
        <v>6.6335177999999999</v>
      </c>
      <c r="F91" t="s">
        <v>4738</v>
      </c>
      <c r="H91" t="s">
        <v>4740</v>
      </c>
    </row>
    <row r="92" spans="1:9" x14ac:dyDescent="0.25">
      <c r="A92" t="s">
        <v>930</v>
      </c>
      <c r="B92" s="1">
        <v>33626</v>
      </c>
      <c r="C92" t="s">
        <v>4737</v>
      </c>
      <c r="D92">
        <v>3.3617216999999999</v>
      </c>
      <c r="E92">
        <v>6.5756123000000004</v>
      </c>
      <c r="F92" t="s">
        <v>4738</v>
      </c>
      <c r="H92" t="s">
        <v>4740</v>
      </c>
    </row>
    <row r="93" spans="1:9" x14ac:dyDescent="0.25">
      <c r="A93" t="s">
        <v>2580</v>
      </c>
      <c r="B93" s="1">
        <v>31540</v>
      </c>
      <c r="C93" t="s">
        <v>4737</v>
      </c>
      <c r="D93">
        <v>-7.2394455000000004</v>
      </c>
      <c r="E93">
        <v>54.998840999999999</v>
      </c>
      <c r="F93" t="s">
        <v>4738</v>
      </c>
      <c r="H93" t="s">
        <v>4740</v>
      </c>
    </row>
    <row r="94" spans="1:9" x14ac:dyDescent="0.25">
      <c r="A94" t="s">
        <v>4783</v>
      </c>
      <c r="B94" s="1">
        <v>31987</v>
      </c>
      <c r="C94" t="s">
        <v>4737</v>
      </c>
      <c r="D94">
        <v>3.8858799999999998</v>
      </c>
      <c r="E94">
        <v>7.3360567000000003</v>
      </c>
      <c r="F94" t="s">
        <v>4738</v>
      </c>
      <c r="H94" t="s">
        <v>4740</v>
      </c>
    </row>
    <row r="95" spans="1:9" x14ac:dyDescent="0.25">
      <c r="A95" t="s">
        <v>1692</v>
      </c>
      <c r="B95" s="1">
        <v>34879</v>
      </c>
      <c r="C95" t="s">
        <v>4750</v>
      </c>
      <c r="D95">
        <v>7.3862093</v>
      </c>
      <c r="E95">
        <v>9.1091070999999992</v>
      </c>
      <c r="F95" t="s">
        <v>4751</v>
      </c>
      <c r="H95" t="s">
        <v>4760</v>
      </c>
    </row>
    <row r="96" spans="1:9" x14ac:dyDescent="0.25">
      <c r="A96" t="s">
        <v>754</v>
      </c>
      <c r="B96" s="1">
        <v>33851</v>
      </c>
      <c r="C96" t="s">
        <v>4737</v>
      </c>
      <c r="D96">
        <v>3.3027338999999998</v>
      </c>
      <c r="E96">
        <v>6.6511225999999999</v>
      </c>
      <c r="F96" t="s">
        <v>4738</v>
      </c>
      <c r="G96" t="s">
        <v>4784</v>
      </c>
      <c r="H96" t="s">
        <v>4752</v>
      </c>
      <c r="I96" t="s">
        <v>4758</v>
      </c>
    </row>
    <row r="97" spans="1:9" x14ac:dyDescent="0.25">
      <c r="A97" t="s">
        <v>2585</v>
      </c>
      <c r="B97" s="1">
        <v>34742</v>
      </c>
      <c r="C97" t="s">
        <v>4737</v>
      </c>
      <c r="D97">
        <v>3.3765559999999999</v>
      </c>
      <c r="E97">
        <v>6.5322732999999999</v>
      </c>
      <c r="F97" t="s">
        <v>4744</v>
      </c>
      <c r="H97" t="s">
        <v>4740</v>
      </c>
    </row>
    <row r="98" spans="1:9" x14ac:dyDescent="0.25">
      <c r="A98" t="s">
        <v>4785</v>
      </c>
      <c r="B98" s="1">
        <v>33935</v>
      </c>
      <c r="C98" t="s">
        <v>4737</v>
      </c>
      <c r="D98">
        <v>5.0873216000000001</v>
      </c>
      <c r="E98">
        <v>7.5618305000000001</v>
      </c>
      <c r="F98" t="s">
        <v>4738</v>
      </c>
      <c r="H98" t="s">
        <v>4740</v>
      </c>
    </row>
    <row r="99" spans="1:9" x14ac:dyDescent="0.25">
      <c r="A99" t="s">
        <v>4331</v>
      </c>
      <c r="B99" s="1">
        <v>31297</v>
      </c>
      <c r="C99" t="s">
        <v>4737</v>
      </c>
      <c r="D99">
        <v>7.9020774999999999</v>
      </c>
      <c r="E99">
        <v>8.8469303999999998</v>
      </c>
      <c r="F99" t="s">
        <v>4738</v>
      </c>
      <c r="H99" t="s">
        <v>4773</v>
      </c>
    </row>
    <row r="100" spans="1:9" x14ac:dyDescent="0.25">
      <c r="A100" t="s">
        <v>4786</v>
      </c>
      <c r="B100" s="1">
        <v>29957</v>
      </c>
      <c r="C100" t="s">
        <v>4737</v>
      </c>
      <c r="D100">
        <v>4.542942</v>
      </c>
      <c r="E100">
        <v>7.7841833999999999</v>
      </c>
      <c r="F100" t="s">
        <v>4762</v>
      </c>
      <c r="H100" t="s">
        <v>4740</v>
      </c>
    </row>
    <row r="101" spans="1:9" x14ac:dyDescent="0.25">
      <c r="A101" t="s">
        <v>4666</v>
      </c>
      <c r="B101" s="1">
        <v>31828</v>
      </c>
      <c r="C101" t="s">
        <v>4766</v>
      </c>
      <c r="D101">
        <v>3.3852790000000001</v>
      </c>
      <c r="E101">
        <v>6.4538194000000004</v>
      </c>
      <c r="F101" t="s">
        <v>4738</v>
      </c>
      <c r="H101" t="s">
        <v>4740</v>
      </c>
    </row>
    <row r="102" spans="1:9" x14ac:dyDescent="0.25">
      <c r="A102" t="s">
        <v>4099</v>
      </c>
      <c r="B102" s="1">
        <v>33658</v>
      </c>
      <c r="C102" t="s">
        <v>4750</v>
      </c>
      <c r="D102">
        <v>3.3394917999999998</v>
      </c>
      <c r="E102">
        <v>7.1348750000000001</v>
      </c>
      <c r="F102" t="s">
        <v>4738</v>
      </c>
      <c r="H102" t="s">
        <v>4740</v>
      </c>
      <c r="I102" t="s">
        <v>4771</v>
      </c>
    </row>
    <row r="103" spans="1:9" x14ac:dyDescent="0.25">
      <c r="A103" t="s">
        <v>1288</v>
      </c>
      <c r="B103" s="1">
        <v>33464</v>
      </c>
      <c r="C103" t="s">
        <v>4737</v>
      </c>
      <c r="D103">
        <v>7.3528051000000003</v>
      </c>
      <c r="E103">
        <v>9.1540788000000006</v>
      </c>
      <c r="F103" t="s">
        <v>4738</v>
      </c>
      <c r="H103" t="s">
        <v>4740</v>
      </c>
    </row>
    <row r="104" spans="1:9" x14ac:dyDescent="0.25">
      <c r="A104" t="s">
        <v>514</v>
      </c>
      <c r="B104" s="1">
        <v>31462</v>
      </c>
      <c r="C104" t="s">
        <v>4766</v>
      </c>
      <c r="D104">
        <v>7.0389223000000003</v>
      </c>
      <c r="E104">
        <v>4.8052130999999996</v>
      </c>
      <c r="F104" t="s">
        <v>4772</v>
      </c>
      <c r="H104" t="s">
        <v>4740</v>
      </c>
    </row>
    <row r="105" spans="1:9" x14ac:dyDescent="0.25">
      <c r="A105" t="s">
        <v>766</v>
      </c>
      <c r="B105" s="1">
        <v>29021</v>
      </c>
      <c r="C105" t="s">
        <v>4737</v>
      </c>
      <c r="D105">
        <v>7.3951637000000003</v>
      </c>
      <c r="E105">
        <v>9.0683583999999993</v>
      </c>
      <c r="F105" t="s">
        <v>4762</v>
      </c>
      <c r="H105" t="s">
        <v>4740</v>
      </c>
    </row>
    <row r="106" spans="1:9" x14ac:dyDescent="0.25">
      <c r="A106" t="s">
        <v>3994</v>
      </c>
      <c r="B106" s="1">
        <v>28619</v>
      </c>
      <c r="C106" t="s">
        <v>4750</v>
      </c>
      <c r="D106">
        <v>7.4110532999999998</v>
      </c>
      <c r="E106">
        <v>9.2174081999999995</v>
      </c>
      <c r="F106" t="s">
        <v>4738</v>
      </c>
      <c r="H106" t="s">
        <v>4740</v>
      </c>
    </row>
    <row r="107" spans="1:9" x14ac:dyDescent="0.25">
      <c r="A107" t="s">
        <v>846</v>
      </c>
      <c r="B107" s="1">
        <v>30426</v>
      </c>
      <c r="C107" t="s">
        <v>4750</v>
      </c>
      <c r="D107">
        <v>3.3350952</v>
      </c>
      <c r="E107">
        <v>7.1172054999999999</v>
      </c>
      <c r="F107" t="s">
        <v>4751</v>
      </c>
      <c r="H107" t="s">
        <v>4740</v>
      </c>
      <c r="I107" t="s">
        <v>4758</v>
      </c>
    </row>
    <row r="108" spans="1:9" x14ac:dyDescent="0.25">
      <c r="A108" t="s">
        <v>3524</v>
      </c>
      <c r="B108" s="1">
        <v>32831</v>
      </c>
      <c r="C108" t="s">
        <v>4737</v>
      </c>
      <c r="D108">
        <v>3.3816771999999999</v>
      </c>
      <c r="E108">
        <v>6.4559227000000003</v>
      </c>
      <c r="F108" t="s">
        <v>4755</v>
      </c>
      <c r="H108" t="s">
        <v>4740</v>
      </c>
    </row>
    <row r="109" spans="1:9" x14ac:dyDescent="0.25">
      <c r="A109" t="s">
        <v>3249</v>
      </c>
      <c r="B109" s="1">
        <v>32799</v>
      </c>
      <c r="C109" t="s">
        <v>4737</v>
      </c>
      <c r="D109">
        <v>4.6183277</v>
      </c>
      <c r="E109">
        <v>8.4771985000000001</v>
      </c>
      <c r="F109" t="s">
        <v>4751</v>
      </c>
      <c r="H109" t="s">
        <v>4740</v>
      </c>
    </row>
    <row r="110" spans="1:9" x14ac:dyDescent="0.25">
      <c r="A110" t="s">
        <v>4787</v>
      </c>
      <c r="B110" s="1">
        <v>32563</v>
      </c>
      <c r="C110" t="s">
        <v>4737</v>
      </c>
      <c r="D110">
        <v>3.3911224</v>
      </c>
      <c r="E110">
        <v>7.1852003</v>
      </c>
      <c r="F110" t="s">
        <v>4738</v>
      </c>
      <c r="H110" t="s">
        <v>4740</v>
      </c>
    </row>
    <row r="111" spans="1:9" x14ac:dyDescent="0.25">
      <c r="A111" t="s">
        <v>4005</v>
      </c>
      <c r="B111" s="1">
        <v>31147</v>
      </c>
      <c r="C111" t="s">
        <v>4737</v>
      </c>
      <c r="D111">
        <v>4.8394272999999997</v>
      </c>
      <c r="E111">
        <v>7.0673174999999997</v>
      </c>
      <c r="F111" t="s">
        <v>4738</v>
      </c>
      <c r="H111" t="s">
        <v>4740</v>
      </c>
    </row>
    <row r="112" spans="1:9" x14ac:dyDescent="0.25">
      <c r="A112" t="s">
        <v>1626</v>
      </c>
      <c r="B112" s="1">
        <v>28104</v>
      </c>
      <c r="C112" t="s">
        <v>4737</v>
      </c>
      <c r="D112">
        <v>3.5952734</v>
      </c>
      <c r="E112">
        <v>6.5007524999999999</v>
      </c>
      <c r="F112" t="s">
        <v>4762</v>
      </c>
      <c r="H112" t="s">
        <v>4740</v>
      </c>
    </row>
    <row r="113" spans="1:9" x14ac:dyDescent="0.25">
      <c r="A113" t="s">
        <v>828</v>
      </c>
      <c r="B113" s="1">
        <v>32644</v>
      </c>
      <c r="C113" t="s">
        <v>4737</v>
      </c>
      <c r="D113">
        <v>3.3421973999999999</v>
      </c>
      <c r="E113">
        <v>6.5954012000000004</v>
      </c>
      <c r="F113" t="s">
        <v>4738</v>
      </c>
      <c r="H113" t="s">
        <v>4740</v>
      </c>
      <c r="I113" t="s">
        <v>4758</v>
      </c>
    </row>
    <row r="114" spans="1:9" x14ac:dyDescent="0.25">
      <c r="A114" t="s">
        <v>3553</v>
      </c>
      <c r="B114" s="1">
        <v>33162</v>
      </c>
      <c r="C114" t="s">
        <v>4750</v>
      </c>
      <c r="D114">
        <v>7.4501587999999996</v>
      </c>
      <c r="E114">
        <v>9.0361702899999994</v>
      </c>
      <c r="F114" t="s">
        <v>4739</v>
      </c>
      <c r="H114" t="s">
        <v>4740</v>
      </c>
      <c r="I114" t="s">
        <v>4758</v>
      </c>
    </row>
    <row r="115" spans="1:9" x14ac:dyDescent="0.25">
      <c r="A115" t="s">
        <v>2298</v>
      </c>
      <c r="B115" s="1">
        <v>29553</v>
      </c>
      <c r="C115" t="s">
        <v>4737</v>
      </c>
      <c r="D115">
        <v>7.0671255999999998</v>
      </c>
      <c r="E115">
        <v>5.4567781000000002</v>
      </c>
      <c r="F115" t="s">
        <v>4756</v>
      </c>
      <c r="H115" t="s">
        <v>4740</v>
      </c>
      <c r="I115" t="s">
        <v>4758</v>
      </c>
    </row>
    <row r="116" spans="1:9" x14ac:dyDescent="0.25">
      <c r="A116" t="s">
        <v>64</v>
      </c>
      <c r="B116" s="1">
        <v>30387</v>
      </c>
      <c r="C116" t="s">
        <v>4737</v>
      </c>
      <c r="D116">
        <v>3.4938707999999998</v>
      </c>
      <c r="E116">
        <v>6.6240294000000004</v>
      </c>
      <c r="F116" t="s">
        <v>4788</v>
      </c>
      <c r="H116" t="s">
        <v>4740</v>
      </c>
    </row>
    <row r="117" spans="1:9" x14ac:dyDescent="0.25">
      <c r="A117" t="s">
        <v>4789</v>
      </c>
      <c r="B117" s="1">
        <v>27905</v>
      </c>
      <c r="C117" t="s">
        <v>4750</v>
      </c>
      <c r="D117">
        <v>3.3546695999999998</v>
      </c>
      <c r="E117">
        <v>6.5982994000000001</v>
      </c>
      <c r="F117" t="s">
        <v>4755</v>
      </c>
      <c r="H117" t="s">
        <v>4740</v>
      </c>
      <c r="I117" t="s">
        <v>4758</v>
      </c>
    </row>
    <row r="118" spans="1:9" x14ac:dyDescent="0.25">
      <c r="A118" t="s">
        <v>4790</v>
      </c>
      <c r="B118" s="1">
        <v>32414</v>
      </c>
      <c r="C118" t="s">
        <v>4737</v>
      </c>
      <c r="D118">
        <v>5.2307777</v>
      </c>
      <c r="E118">
        <v>7.6485263999999997</v>
      </c>
      <c r="F118" t="s">
        <v>4738</v>
      </c>
    </row>
    <row r="119" spans="1:9" x14ac:dyDescent="0.25">
      <c r="A119" t="s">
        <v>1426</v>
      </c>
      <c r="B119" s="1">
        <v>34109</v>
      </c>
      <c r="C119" t="s">
        <v>4737</v>
      </c>
      <c r="D119">
        <v>7.1732091000000002</v>
      </c>
      <c r="E119">
        <v>4.4177358</v>
      </c>
      <c r="F119" t="s">
        <v>4746</v>
      </c>
    </row>
    <row r="120" spans="1:9" x14ac:dyDescent="0.25">
      <c r="A120" t="s">
        <v>2985</v>
      </c>
      <c r="B120" s="1">
        <v>29387</v>
      </c>
      <c r="C120" t="s">
        <v>4750</v>
      </c>
      <c r="D120">
        <v>7.4252792999999997</v>
      </c>
      <c r="E120">
        <v>10.4635392</v>
      </c>
      <c r="F120" t="s">
        <v>4738</v>
      </c>
      <c r="H120" t="s">
        <v>4740</v>
      </c>
      <c r="I120" t="s">
        <v>4771</v>
      </c>
    </row>
    <row r="121" spans="1:9" x14ac:dyDescent="0.25">
      <c r="A121" t="s">
        <v>572</v>
      </c>
      <c r="B121" s="1">
        <v>31121</v>
      </c>
      <c r="C121" t="s">
        <v>4750</v>
      </c>
      <c r="D121">
        <v>5.6292020000000003</v>
      </c>
      <c r="E121">
        <v>6.2703712999999999</v>
      </c>
      <c r="F121" t="s">
        <v>4738</v>
      </c>
      <c r="H121" t="s">
        <v>4760</v>
      </c>
      <c r="I121" t="s">
        <v>4758</v>
      </c>
    </row>
    <row r="122" spans="1:9" x14ac:dyDescent="0.25">
      <c r="A122" t="s">
        <v>3780</v>
      </c>
      <c r="B122" s="1">
        <v>34613</v>
      </c>
      <c r="C122" t="s">
        <v>4750</v>
      </c>
      <c r="D122">
        <v>4.1873984999999996</v>
      </c>
      <c r="E122">
        <v>7.3841842</v>
      </c>
      <c r="F122" t="s">
        <v>4756</v>
      </c>
      <c r="H122" t="s">
        <v>4752</v>
      </c>
    </row>
    <row r="123" spans="1:9" x14ac:dyDescent="0.25">
      <c r="A123" t="s">
        <v>3841</v>
      </c>
      <c r="B123" s="1">
        <v>31976</v>
      </c>
      <c r="C123" t="s">
        <v>4737</v>
      </c>
      <c r="D123">
        <v>3.3844048</v>
      </c>
      <c r="E123">
        <v>6.5358295000000002</v>
      </c>
      <c r="F123" t="s">
        <v>4741</v>
      </c>
      <c r="H123" t="s">
        <v>4740</v>
      </c>
    </row>
    <row r="124" spans="1:9" x14ac:dyDescent="0.25">
      <c r="A124" t="s">
        <v>4791</v>
      </c>
      <c r="B124" s="1">
        <v>31951</v>
      </c>
      <c r="C124" t="s">
        <v>4737</v>
      </c>
      <c r="D124">
        <v>3.2997116000000002</v>
      </c>
      <c r="E124">
        <v>6.4538697999999997</v>
      </c>
      <c r="F124" t="s">
        <v>4738</v>
      </c>
    </row>
    <row r="125" spans="1:9" x14ac:dyDescent="0.25">
      <c r="A125" t="s">
        <v>1630</v>
      </c>
      <c r="B125" s="1">
        <v>29678</v>
      </c>
      <c r="C125" t="s">
        <v>4737</v>
      </c>
      <c r="D125">
        <v>3.7749670000000002</v>
      </c>
      <c r="E125">
        <v>6.4633887999999997</v>
      </c>
      <c r="F125" t="s">
        <v>4738</v>
      </c>
      <c r="G125" t="s">
        <v>4792</v>
      </c>
      <c r="H125" t="s">
        <v>4740</v>
      </c>
      <c r="I125" t="s">
        <v>4758</v>
      </c>
    </row>
    <row r="126" spans="1:9" x14ac:dyDescent="0.25">
      <c r="A126" t="s">
        <v>4656</v>
      </c>
      <c r="B126" s="1">
        <v>33729</v>
      </c>
      <c r="C126" t="s">
        <v>4737</v>
      </c>
      <c r="D126">
        <v>6.8035582999999997</v>
      </c>
      <c r="E126">
        <v>6.1450524</v>
      </c>
      <c r="F126" t="s">
        <v>4744</v>
      </c>
    </row>
    <row r="127" spans="1:9" x14ac:dyDescent="0.25">
      <c r="A127" t="s">
        <v>180</v>
      </c>
      <c r="B127" s="1">
        <v>31280</v>
      </c>
      <c r="C127" t="s">
        <v>4737</v>
      </c>
      <c r="D127">
        <v>3.3527862000000002</v>
      </c>
      <c r="E127">
        <v>6.5081435000000001</v>
      </c>
      <c r="F127" t="s">
        <v>4744</v>
      </c>
      <c r="H127" t="s">
        <v>4740</v>
      </c>
    </row>
    <row r="128" spans="1:9" x14ac:dyDescent="0.25">
      <c r="A128" t="s">
        <v>4663</v>
      </c>
      <c r="B128" s="1">
        <v>24765</v>
      </c>
      <c r="C128" t="s">
        <v>4750</v>
      </c>
      <c r="D128">
        <v>3.3045909</v>
      </c>
      <c r="E128">
        <v>6.5031610000000004</v>
      </c>
      <c r="F128" t="s">
        <v>4756</v>
      </c>
      <c r="H128" t="s">
        <v>4760</v>
      </c>
      <c r="I128" t="s">
        <v>4758</v>
      </c>
    </row>
    <row r="129" spans="1:9" x14ac:dyDescent="0.25">
      <c r="A129" t="s">
        <v>4793</v>
      </c>
      <c r="B129" s="1">
        <v>28401</v>
      </c>
      <c r="C129" t="s">
        <v>4737</v>
      </c>
      <c r="D129">
        <v>3.6141217000000001</v>
      </c>
      <c r="E129">
        <v>6.4753017000000002</v>
      </c>
      <c r="F129" t="s">
        <v>4738</v>
      </c>
    </row>
    <row r="130" spans="1:9" x14ac:dyDescent="0.25">
      <c r="A130" t="s">
        <v>4715</v>
      </c>
      <c r="B130" s="1">
        <v>34503</v>
      </c>
      <c r="C130" t="s">
        <v>4737</v>
      </c>
      <c r="D130">
        <v>4.0071482999999999</v>
      </c>
      <c r="E130">
        <v>6.9559801999999999</v>
      </c>
      <c r="F130" t="s">
        <v>4751</v>
      </c>
      <c r="H130" t="s">
        <v>4740</v>
      </c>
    </row>
    <row r="131" spans="1:9" x14ac:dyDescent="0.25">
      <c r="A131" t="s">
        <v>3815</v>
      </c>
      <c r="B131" s="1">
        <v>31326</v>
      </c>
      <c r="C131" t="s">
        <v>4737</v>
      </c>
      <c r="D131">
        <v>7.4970382999999998</v>
      </c>
      <c r="E131">
        <v>9.0886107000000003</v>
      </c>
      <c r="F131" t="s">
        <v>4762</v>
      </c>
      <c r="H131" t="s">
        <v>4740</v>
      </c>
    </row>
    <row r="132" spans="1:9" x14ac:dyDescent="0.25">
      <c r="A132" t="s">
        <v>3383</v>
      </c>
      <c r="B132" s="1">
        <v>31902</v>
      </c>
      <c r="C132" t="s">
        <v>4750</v>
      </c>
      <c r="D132">
        <v>3.357145</v>
      </c>
      <c r="E132">
        <v>6.4994506999999997</v>
      </c>
      <c r="F132" t="s">
        <v>4738</v>
      </c>
      <c r="H132" t="s">
        <v>4740</v>
      </c>
      <c r="I132" t="s">
        <v>4771</v>
      </c>
    </row>
    <row r="133" spans="1:9" x14ac:dyDescent="0.25">
      <c r="A133" t="s">
        <v>2793</v>
      </c>
      <c r="B133" s="1">
        <v>33330</v>
      </c>
      <c r="C133" t="s">
        <v>4737</v>
      </c>
      <c r="D133">
        <v>3.4205972999999998</v>
      </c>
      <c r="E133">
        <v>6.4428333999999996</v>
      </c>
      <c r="F133" t="s">
        <v>4738</v>
      </c>
      <c r="H133" t="s">
        <v>4740</v>
      </c>
    </row>
    <row r="134" spans="1:9" x14ac:dyDescent="0.25">
      <c r="A134" t="s">
        <v>1841</v>
      </c>
      <c r="B134" s="1">
        <v>30289</v>
      </c>
      <c r="C134" t="s">
        <v>4737</v>
      </c>
      <c r="D134">
        <v>7.0079132</v>
      </c>
      <c r="E134">
        <v>4.9012675999999997</v>
      </c>
      <c r="F134" t="s">
        <v>4749</v>
      </c>
      <c r="H134" t="s">
        <v>4740</v>
      </c>
    </row>
    <row r="135" spans="1:9" x14ac:dyDescent="0.25">
      <c r="A135" t="s">
        <v>4794</v>
      </c>
      <c r="B135" s="1">
        <v>27871</v>
      </c>
      <c r="C135" t="s">
        <v>4737</v>
      </c>
      <c r="D135">
        <v>3.3176454999999998</v>
      </c>
      <c r="E135">
        <v>6.7099745999999998</v>
      </c>
      <c r="F135" t="s">
        <v>4762</v>
      </c>
    </row>
    <row r="136" spans="1:9" x14ac:dyDescent="0.25">
      <c r="A136" t="s">
        <v>4795</v>
      </c>
      <c r="B136" s="1">
        <v>31320</v>
      </c>
      <c r="C136" t="s">
        <v>4737</v>
      </c>
      <c r="D136">
        <v>3.3392412</v>
      </c>
      <c r="E136">
        <v>6.6665266000000001</v>
      </c>
      <c r="F136" t="s">
        <v>4772</v>
      </c>
      <c r="H136" t="s">
        <v>4740</v>
      </c>
    </row>
    <row r="137" spans="1:9" x14ac:dyDescent="0.25">
      <c r="A137" t="s">
        <v>4023</v>
      </c>
      <c r="B137" s="1">
        <v>31416</v>
      </c>
      <c r="C137" t="s">
        <v>4737</v>
      </c>
      <c r="D137">
        <v>3.9246458</v>
      </c>
      <c r="E137">
        <v>7.4104501000000003</v>
      </c>
      <c r="F137" t="s">
        <v>4738</v>
      </c>
    </row>
    <row r="138" spans="1:9" x14ac:dyDescent="0.25">
      <c r="A138" t="s">
        <v>1404</v>
      </c>
      <c r="B138" s="1">
        <v>29552</v>
      </c>
      <c r="C138" t="s">
        <v>4737</v>
      </c>
      <c r="D138">
        <v>3.4102510000000001</v>
      </c>
      <c r="E138">
        <v>6.4491563999999997</v>
      </c>
      <c r="F138" t="s">
        <v>4738</v>
      </c>
    </row>
    <row r="139" spans="1:9" x14ac:dyDescent="0.25">
      <c r="A139" t="s">
        <v>1013</v>
      </c>
      <c r="B139" s="1">
        <v>29285</v>
      </c>
      <c r="C139" t="s">
        <v>4750</v>
      </c>
      <c r="D139">
        <v>3.3247985</v>
      </c>
      <c r="E139">
        <v>7.1133161999999999</v>
      </c>
      <c r="F139" t="s">
        <v>4751</v>
      </c>
      <c r="H139" t="s">
        <v>4740</v>
      </c>
      <c r="I139" t="s">
        <v>4758</v>
      </c>
    </row>
    <row r="140" spans="1:9" x14ac:dyDescent="0.25">
      <c r="A140" t="s">
        <v>4796</v>
      </c>
      <c r="B140" s="1">
        <v>29551</v>
      </c>
      <c r="C140" t="s">
        <v>4737</v>
      </c>
      <c r="D140">
        <v>3.3525884000000001</v>
      </c>
      <c r="E140">
        <v>7.2110893999999996</v>
      </c>
      <c r="F140" t="s">
        <v>4738</v>
      </c>
      <c r="H140" t="s">
        <v>4740</v>
      </c>
    </row>
    <row r="141" spans="1:9" x14ac:dyDescent="0.25">
      <c r="A141" t="s">
        <v>4797</v>
      </c>
      <c r="B141" s="1">
        <v>31628</v>
      </c>
      <c r="C141" t="s">
        <v>4737</v>
      </c>
      <c r="D141">
        <v>3.3592019999999998</v>
      </c>
      <c r="E141">
        <v>6.4518208000000001</v>
      </c>
      <c r="F141" t="s">
        <v>4798</v>
      </c>
      <c r="H141" t="s">
        <v>4740</v>
      </c>
    </row>
    <row r="142" spans="1:9" x14ac:dyDescent="0.25">
      <c r="A142" t="s">
        <v>4799</v>
      </c>
      <c r="B142" s="1">
        <v>30310</v>
      </c>
      <c r="C142" t="s">
        <v>4750</v>
      </c>
      <c r="D142">
        <v>6.7913984999999997</v>
      </c>
      <c r="E142">
        <v>6.1851057999999997</v>
      </c>
      <c r="F142" t="s">
        <v>4762</v>
      </c>
      <c r="H142" t="s">
        <v>4740</v>
      </c>
    </row>
    <row r="143" spans="1:9" x14ac:dyDescent="0.25">
      <c r="A143" t="s">
        <v>1354</v>
      </c>
      <c r="B143" s="1">
        <v>27927</v>
      </c>
      <c r="C143" t="s">
        <v>4737</v>
      </c>
      <c r="D143">
        <v>7.4904963999999996</v>
      </c>
      <c r="E143">
        <v>9.082846</v>
      </c>
      <c r="F143" t="s">
        <v>4738</v>
      </c>
      <c r="H143" t="s">
        <v>4740</v>
      </c>
    </row>
    <row r="144" spans="1:9" x14ac:dyDescent="0.25">
      <c r="A144" t="s">
        <v>1433</v>
      </c>
      <c r="B144" s="1">
        <v>32286</v>
      </c>
      <c r="C144" t="s">
        <v>4737</v>
      </c>
      <c r="D144">
        <v>3.3179601999999999</v>
      </c>
      <c r="E144">
        <v>6.5129674</v>
      </c>
      <c r="F144" t="s">
        <v>4755</v>
      </c>
      <c r="H144" t="s">
        <v>4740</v>
      </c>
    </row>
    <row r="145" spans="1:9" x14ac:dyDescent="0.25">
      <c r="A145" t="s">
        <v>4800</v>
      </c>
      <c r="B145" s="1">
        <v>28068</v>
      </c>
      <c r="C145" t="s">
        <v>4737</v>
      </c>
      <c r="D145">
        <v>7.0658392000000001</v>
      </c>
      <c r="E145">
        <v>5.4944807999999998</v>
      </c>
      <c r="F145" t="s">
        <v>4767</v>
      </c>
    </row>
    <row r="146" spans="1:9" x14ac:dyDescent="0.25">
      <c r="A146" t="s">
        <v>3264</v>
      </c>
      <c r="B146" s="1">
        <v>33739</v>
      </c>
      <c r="C146" t="s">
        <v>4737</v>
      </c>
      <c r="D146">
        <v>5.2288351000000004</v>
      </c>
      <c r="E146">
        <v>7.6530906999999999</v>
      </c>
      <c r="F146" t="s">
        <v>4744</v>
      </c>
      <c r="H146" t="s">
        <v>4740</v>
      </c>
    </row>
    <row r="147" spans="1:9" x14ac:dyDescent="0.25">
      <c r="A147" t="s">
        <v>4801</v>
      </c>
      <c r="B147" s="1">
        <v>32740</v>
      </c>
      <c r="C147" t="s">
        <v>4737</v>
      </c>
      <c r="D147">
        <v>3.3583064</v>
      </c>
      <c r="E147">
        <v>6.6174271999999998</v>
      </c>
      <c r="F147" t="s">
        <v>4756</v>
      </c>
      <c r="H147" t="s">
        <v>4740</v>
      </c>
    </row>
    <row r="148" spans="1:9" x14ac:dyDescent="0.25">
      <c r="A148" t="s">
        <v>4526</v>
      </c>
      <c r="B148" s="1">
        <v>28276</v>
      </c>
      <c r="C148" t="s">
        <v>4737</v>
      </c>
      <c r="D148">
        <v>4.5234217000000001</v>
      </c>
      <c r="E148">
        <v>7.7579378999999999</v>
      </c>
      <c r="F148" t="s">
        <v>4738</v>
      </c>
      <c r="G148" t="s">
        <v>4802</v>
      </c>
      <c r="H148" t="s">
        <v>4740</v>
      </c>
      <c r="I148" t="s">
        <v>4758</v>
      </c>
    </row>
    <row r="149" spans="1:9" x14ac:dyDescent="0.25">
      <c r="A149" t="s">
        <v>4803</v>
      </c>
      <c r="B149" s="1">
        <v>33719</v>
      </c>
      <c r="C149" t="s">
        <v>4737</v>
      </c>
      <c r="D149">
        <v>7.0012295</v>
      </c>
      <c r="E149">
        <v>5.3758258000000003</v>
      </c>
      <c r="F149" t="s">
        <v>4738</v>
      </c>
    </row>
    <row r="150" spans="1:9" x14ac:dyDescent="0.25">
      <c r="A150" t="s">
        <v>2049</v>
      </c>
      <c r="B150" s="1">
        <v>33048</v>
      </c>
      <c r="C150" t="s">
        <v>4750</v>
      </c>
      <c r="D150">
        <v>3.3535377999999998</v>
      </c>
      <c r="E150">
        <v>6.5194251999999997</v>
      </c>
      <c r="F150" t="s">
        <v>4755</v>
      </c>
      <c r="H150" t="s">
        <v>4760</v>
      </c>
      <c r="I150" t="s">
        <v>4771</v>
      </c>
    </row>
    <row r="151" spans="1:9" x14ac:dyDescent="0.25">
      <c r="A151" t="s">
        <v>459</v>
      </c>
      <c r="B151" s="1">
        <v>34166</v>
      </c>
      <c r="C151" t="s">
        <v>4750</v>
      </c>
      <c r="D151">
        <v>3.1257478000000001</v>
      </c>
      <c r="E151">
        <v>6.4945494999999998</v>
      </c>
      <c r="F151" t="s">
        <v>4738</v>
      </c>
      <c r="H151" t="s">
        <v>4752</v>
      </c>
      <c r="I151" t="s">
        <v>4758</v>
      </c>
    </row>
    <row r="152" spans="1:9" x14ac:dyDescent="0.25">
      <c r="A152" t="s">
        <v>2591</v>
      </c>
      <c r="B152" s="1">
        <v>32463</v>
      </c>
      <c r="C152" t="s">
        <v>4737</v>
      </c>
      <c r="D152">
        <v>3.3244937999999999</v>
      </c>
      <c r="E152">
        <v>7.1383390999999996</v>
      </c>
      <c r="F152" t="s">
        <v>4738</v>
      </c>
      <c r="H152" t="s">
        <v>4740</v>
      </c>
    </row>
    <row r="153" spans="1:9" x14ac:dyDescent="0.25">
      <c r="A153" t="s">
        <v>3557</v>
      </c>
      <c r="B153" s="1">
        <v>30529</v>
      </c>
      <c r="C153" t="s">
        <v>4737</v>
      </c>
      <c r="D153">
        <v>3.4067148999999999</v>
      </c>
      <c r="E153">
        <v>6.4488116</v>
      </c>
      <c r="F153" t="s">
        <v>4738</v>
      </c>
    </row>
    <row r="154" spans="1:9" x14ac:dyDescent="0.25">
      <c r="A154" t="s">
        <v>2302</v>
      </c>
      <c r="B154" s="1">
        <v>28878</v>
      </c>
      <c r="C154" t="s">
        <v>4737</v>
      </c>
      <c r="D154">
        <v>7.5651808000000003</v>
      </c>
      <c r="E154">
        <v>9.0249810999999998</v>
      </c>
      <c r="F154" t="s">
        <v>4738</v>
      </c>
      <c r="H154" t="s">
        <v>4740</v>
      </c>
    </row>
    <row r="155" spans="1:9" x14ac:dyDescent="0.25">
      <c r="A155" t="s">
        <v>2346</v>
      </c>
      <c r="B155" s="1">
        <v>32317</v>
      </c>
      <c r="C155" t="s">
        <v>4737</v>
      </c>
      <c r="D155">
        <v>3.3257981000000001</v>
      </c>
      <c r="E155">
        <v>6.5170412999999998</v>
      </c>
      <c r="F155" t="s">
        <v>4738</v>
      </c>
      <c r="H155" t="s">
        <v>4740</v>
      </c>
    </row>
    <row r="156" spans="1:9" x14ac:dyDescent="0.25">
      <c r="A156" t="s">
        <v>4804</v>
      </c>
      <c r="B156" s="1">
        <v>30110</v>
      </c>
      <c r="C156" t="s">
        <v>4737</v>
      </c>
      <c r="D156">
        <v>3.8141658999999999</v>
      </c>
      <c r="E156">
        <v>7.1261396000000001</v>
      </c>
      <c r="F156" t="s">
        <v>4751</v>
      </c>
      <c r="H156" t="s">
        <v>4740</v>
      </c>
    </row>
    <row r="157" spans="1:9" x14ac:dyDescent="0.25">
      <c r="A157" t="s">
        <v>2462</v>
      </c>
      <c r="B157" s="1">
        <v>31378</v>
      </c>
      <c r="C157" t="s">
        <v>4737</v>
      </c>
      <c r="D157">
        <v>3.9282819999999998</v>
      </c>
      <c r="E157">
        <v>7.3993196000000001</v>
      </c>
      <c r="F157" t="s">
        <v>4746</v>
      </c>
      <c r="H157" t="s">
        <v>4740</v>
      </c>
      <c r="I157" t="s">
        <v>4771</v>
      </c>
    </row>
    <row r="158" spans="1:9" x14ac:dyDescent="0.25">
      <c r="A158" t="s">
        <v>4805</v>
      </c>
      <c r="B158" s="1">
        <v>26385</v>
      </c>
      <c r="C158" t="s">
        <v>4737</v>
      </c>
      <c r="D158">
        <v>5.2467420999999996</v>
      </c>
      <c r="E158">
        <v>7.2463192999999997</v>
      </c>
      <c r="F158" t="s">
        <v>4749</v>
      </c>
      <c r="H158" t="s">
        <v>4740</v>
      </c>
    </row>
    <row r="159" spans="1:9" x14ac:dyDescent="0.25">
      <c r="A159" t="s">
        <v>4806</v>
      </c>
      <c r="B159" s="1">
        <v>30591</v>
      </c>
      <c r="C159" t="s">
        <v>4737</v>
      </c>
      <c r="D159">
        <v>3.4752413999999998</v>
      </c>
      <c r="E159">
        <v>6.6548360999999998</v>
      </c>
      <c r="F159" t="s">
        <v>4762</v>
      </c>
      <c r="H159" t="s">
        <v>4752</v>
      </c>
      <c r="I159" t="s">
        <v>4753</v>
      </c>
    </row>
    <row r="160" spans="1:9" x14ac:dyDescent="0.25">
      <c r="A160" t="s">
        <v>4807</v>
      </c>
      <c r="B160" s="1">
        <v>30643</v>
      </c>
      <c r="C160" t="s">
        <v>4737</v>
      </c>
      <c r="D160">
        <v>8.5444642999999996</v>
      </c>
      <c r="E160">
        <v>12.003046299999999</v>
      </c>
      <c r="F160" t="s">
        <v>4755</v>
      </c>
      <c r="H160" t="s">
        <v>4740</v>
      </c>
    </row>
    <row r="161" spans="1:9" x14ac:dyDescent="0.25">
      <c r="A161" t="s">
        <v>4796</v>
      </c>
      <c r="B161" s="1">
        <v>29551</v>
      </c>
      <c r="C161" t="s">
        <v>4737</v>
      </c>
      <c r="D161">
        <v>3.3525884000000001</v>
      </c>
      <c r="E161">
        <v>7.2110893999999996</v>
      </c>
      <c r="F161" t="s">
        <v>4738</v>
      </c>
      <c r="H161" t="s">
        <v>4740</v>
      </c>
    </row>
    <row r="162" spans="1:9" x14ac:dyDescent="0.25">
      <c r="A162" t="s">
        <v>3604</v>
      </c>
      <c r="B162" s="1">
        <v>29607</v>
      </c>
      <c r="C162" t="s">
        <v>4737</v>
      </c>
      <c r="D162">
        <v>6.8593910999999999</v>
      </c>
      <c r="E162">
        <v>5.8533460000000002</v>
      </c>
      <c r="F162" t="s">
        <v>4744</v>
      </c>
      <c r="H162" t="s">
        <v>4740</v>
      </c>
    </row>
    <row r="163" spans="1:9" x14ac:dyDescent="0.25">
      <c r="A163" t="s">
        <v>4808</v>
      </c>
      <c r="B163" s="1">
        <v>30557</v>
      </c>
      <c r="C163" t="s">
        <v>4737</v>
      </c>
      <c r="D163">
        <v>3.8590087</v>
      </c>
      <c r="E163">
        <v>7.3511715000000004</v>
      </c>
      <c r="F163" t="s">
        <v>4738</v>
      </c>
      <c r="H163" t="s">
        <v>4740</v>
      </c>
    </row>
    <row r="164" spans="1:9" x14ac:dyDescent="0.25">
      <c r="A164" t="s">
        <v>14</v>
      </c>
      <c r="B164" s="1">
        <v>28408</v>
      </c>
      <c r="C164" t="s">
        <v>4737</v>
      </c>
      <c r="D164">
        <v>3.9857697999999999</v>
      </c>
      <c r="E164">
        <v>7.4917081000000003</v>
      </c>
      <c r="F164" t="s">
        <v>4762</v>
      </c>
      <c r="H164" t="s">
        <v>4740</v>
      </c>
    </row>
    <row r="165" spans="1:9" x14ac:dyDescent="0.25">
      <c r="A165" t="s">
        <v>2160</v>
      </c>
      <c r="B165" s="1">
        <v>30845</v>
      </c>
      <c r="C165" t="s">
        <v>4750</v>
      </c>
      <c r="D165">
        <v>7.4147306000000004</v>
      </c>
      <c r="E165">
        <v>10.536175500000001</v>
      </c>
      <c r="F165" t="s">
        <v>4738</v>
      </c>
      <c r="H165" t="s">
        <v>4740</v>
      </c>
      <c r="I165" t="s">
        <v>4758</v>
      </c>
    </row>
    <row r="166" spans="1:9" x14ac:dyDescent="0.25">
      <c r="A166" t="s">
        <v>3012</v>
      </c>
      <c r="B166" s="1">
        <v>33645</v>
      </c>
      <c r="C166" t="s">
        <v>4737</v>
      </c>
      <c r="D166">
        <v>3.3667615</v>
      </c>
      <c r="E166">
        <v>7.1561757999999998</v>
      </c>
      <c r="F166" t="s">
        <v>4738</v>
      </c>
      <c r="H166" t="s">
        <v>4740</v>
      </c>
    </row>
    <row r="167" spans="1:9" x14ac:dyDescent="0.25">
      <c r="A167" t="s">
        <v>2056</v>
      </c>
      <c r="B167" s="1">
        <v>33704</v>
      </c>
      <c r="C167" t="s">
        <v>4737</v>
      </c>
      <c r="D167">
        <v>3.2877592</v>
      </c>
      <c r="E167">
        <v>7.1772516</v>
      </c>
      <c r="F167" t="s">
        <v>4739</v>
      </c>
      <c r="H167" t="s">
        <v>4740</v>
      </c>
    </row>
    <row r="168" spans="1:9" x14ac:dyDescent="0.25">
      <c r="A168" t="s">
        <v>1951</v>
      </c>
      <c r="B168" s="1">
        <v>27203</v>
      </c>
      <c r="C168" t="s">
        <v>4737</v>
      </c>
      <c r="D168">
        <v>3.2179905999999998</v>
      </c>
      <c r="E168">
        <v>6.6949440999999998</v>
      </c>
      <c r="F168" t="s">
        <v>4756</v>
      </c>
    </row>
    <row r="169" spans="1:9" x14ac:dyDescent="0.25">
      <c r="A169" t="s">
        <v>711</v>
      </c>
      <c r="B169" s="1">
        <v>29557</v>
      </c>
      <c r="C169" t="s">
        <v>4737</v>
      </c>
      <c r="D169">
        <v>4.5822725999999996</v>
      </c>
      <c r="E169">
        <v>7.7397347999999999</v>
      </c>
      <c r="F169" t="s">
        <v>4746</v>
      </c>
      <c r="H169" t="s">
        <v>4740</v>
      </c>
    </row>
    <row r="170" spans="1:9" x14ac:dyDescent="0.25">
      <c r="A170" t="s">
        <v>2098</v>
      </c>
      <c r="B170" s="1">
        <v>30841</v>
      </c>
      <c r="C170" t="s">
        <v>4737</v>
      </c>
      <c r="D170">
        <v>7.9171366666666598</v>
      </c>
      <c r="E170">
        <v>5.0237433333333303</v>
      </c>
      <c r="F170" t="s">
        <v>4751</v>
      </c>
      <c r="H170" t="s">
        <v>4740</v>
      </c>
    </row>
    <row r="171" spans="1:9" x14ac:dyDescent="0.25">
      <c r="A171" t="s">
        <v>211</v>
      </c>
      <c r="B171" s="1">
        <v>33300</v>
      </c>
      <c r="C171" t="s">
        <v>4737</v>
      </c>
      <c r="D171">
        <v>3.2975096000000002</v>
      </c>
      <c r="E171">
        <v>6.6020294000000002</v>
      </c>
      <c r="F171" t="s">
        <v>4738</v>
      </c>
      <c r="H171" t="s">
        <v>4740</v>
      </c>
    </row>
    <row r="172" spans="1:9" x14ac:dyDescent="0.25">
      <c r="A172" t="s">
        <v>221</v>
      </c>
      <c r="B172" s="1">
        <v>31474</v>
      </c>
      <c r="C172" t="s">
        <v>4737</v>
      </c>
      <c r="D172">
        <v>3.2872317</v>
      </c>
      <c r="E172">
        <v>6.5925732999999997</v>
      </c>
      <c r="F172" t="s">
        <v>4738</v>
      </c>
      <c r="H172" t="s">
        <v>4760</v>
      </c>
      <c r="I172" t="s">
        <v>4753</v>
      </c>
    </row>
    <row r="173" spans="1:9" x14ac:dyDescent="0.25">
      <c r="A173" t="s">
        <v>2415</v>
      </c>
      <c r="B173" s="1">
        <v>28305</v>
      </c>
      <c r="C173" t="s">
        <v>4766</v>
      </c>
      <c r="D173">
        <v>8.5444755000000008</v>
      </c>
      <c r="E173">
        <v>7.7246986</v>
      </c>
      <c r="F173" t="s">
        <v>4748</v>
      </c>
      <c r="H173" t="s">
        <v>4740</v>
      </c>
    </row>
    <row r="174" spans="1:9" x14ac:dyDescent="0.25">
      <c r="A174" t="s">
        <v>1827</v>
      </c>
      <c r="B174" s="1">
        <v>31651</v>
      </c>
      <c r="C174" t="s">
        <v>4737</v>
      </c>
      <c r="D174">
        <v>8.5635926999999992</v>
      </c>
      <c r="E174">
        <v>12.019889300000001</v>
      </c>
      <c r="F174" t="s">
        <v>4738</v>
      </c>
      <c r="H174" t="s">
        <v>4740</v>
      </c>
    </row>
    <row r="175" spans="1:9" x14ac:dyDescent="0.25">
      <c r="A175" t="s">
        <v>2326</v>
      </c>
      <c r="B175" s="1">
        <v>32524</v>
      </c>
      <c r="C175" t="s">
        <v>4750</v>
      </c>
      <c r="D175">
        <v>3.3680517000000001</v>
      </c>
      <c r="E175">
        <v>6.5974433000000001</v>
      </c>
      <c r="F175" t="s">
        <v>4751</v>
      </c>
      <c r="H175" t="s">
        <v>4740</v>
      </c>
    </row>
    <row r="176" spans="1:9" x14ac:dyDescent="0.25">
      <c r="A176" t="s">
        <v>513</v>
      </c>
      <c r="B176" s="1">
        <v>29371</v>
      </c>
      <c r="C176" t="s">
        <v>4737</v>
      </c>
      <c r="D176">
        <v>7.0580787999999997</v>
      </c>
      <c r="E176">
        <v>4.841691</v>
      </c>
      <c r="F176" t="s">
        <v>4762</v>
      </c>
      <c r="H176" t="s">
        <v>4740</v>
      </c>
    </row>
    <row r="177" spans="1:8" x14ac:dyDescent="0.25">
      <c r="A177" t="s">
        <v>2491</v>
      </c>
      <c r="B177" s="1">
        <v>30612</v>
      </c>
      <c r="C177" t="s">
        <v>4737</v>
      </c>
      <c r="D177">
        <v>7.4979879</v>
      </c>
      <c r="E177">
        <v>9.0461632000000005</v>
      </c>
      <c r="F177" t="s">
        <v>4755</v>
      </c>
    </row>
    <row r="178" spans="1:8" x14ac:dyDescent="0.25">
      <c r="A178" t="s">
        <v>122</v>
      </c>
      <c r="B178" s="1">
        <v>33631</v>
      </c>
      <c r="C178" t="s">
        <v>4737</v>
      </c>
      <c r="D178">
        <v>4.5164514000000002</v>
      </c>
      <c r="E178">
        <v>7.5221913000000002</v>
      </c>
      <c r="F178" t="s">
        <v>4744</v>
      </c>
      <c r="H178" t="s">
        <v>4752</v>
      </c>
    </row>
    <row r="179" spans="1:8" x14ac:dyDescent="0.25">
      <c r="A179" t="s">
        <v>1690</v>
      </c>
      <c r="B179" s="1">
        <v>32422</v>
      </c>
      <c r="C179" t="s">
        <v>4737</v>
      </c>
      <c r="D179">
        <v>3.6016789</v>
      </c>
      <c r="E179">
        <v>6.4980593999999998</v>
      </c>
      <c r="F179" t="s">
        <v>4756</v>
      </c>
    </row>
    <row r="180" spans="1:8" x14ac:dyDescent="0.25">
      <c r="A180" t="s">
        <v>4809</v>
      </c>
      <c r="B180" s="1">
        <v>33423</v>
      </c>
      <c r="C180" t="s">
        <v>4750</v>
      </c>
      <c r="D180">
        <v>3.3909029999999998</v>
      </c>
      <c r="E180">
        <v>6.5559218000000001</v>
      </c>
      <c r="F180" t="s">
        <v>4772</v>
      </c>
      <c r="H180" t="s">
        <v>4740</v>
      </c>
    </row>
    <row r="181" spans="1:8" x14ac:dyDescent="0.25">
      <c r="A181" t="s">
        <v>4261</v>
      </c>
      <c r="B181" s="1">
        <v>30776</v>
      </c>
      <c r="C181" t="s">
        <v>4737</v>
      </c>
      <c r="D181">
        <v>3.6227315999999998</v>
      </c>
      <c r="E181">
        <v>6.8418463000000003</v>
      </c>
      <c r="F181" t="s">
        <v>4738</v>
      </c>
    </row>
    <row r="182" spans="1:8" x14ac:dyDescent="0.25">
      <c r="A182" t="s">
        <v>3622</v>
      </c>
      <c r="B182" s="1">
        <v>31404</v>
      </c>
      <c r="C182" t="s">
        <v>4737</v>
      </c>
      <c r="D182">
        <v>7.0509117000000003</v>
      </c>
      <c r="E182">
        <v>4.8019150000000002</v>
      </c>
      <c r="F182" t="s">
        <v>4755</v>
      </c>
      <c r="H182" t="s">
        <v>4740</v>
      </c>
    </row>
    <row r="183" spans="1:8" x14ac:dyDescent="0.25">
      <c r="A183" t="s">
        <v>1930</v>
      </c>
      <c r="B183" s="1">
        <v>32468</v>
      </c>
      <c r="C183" t="s">
        <v>4737</v>
      </c>
      <c r="D183">
        <v>6.9648788000000001</v>
      </c>
      <c r="E183">
        <v>4.8313192000000003</v>
      </c>
      <c r="F183" t="s">
        <v>4738</v>
      </c>
      <c r="H183" t="s">
        <v>4740</v>
      </c>
    </row>
    <row r="184" spans="1:8" x14ac:dyDescent="0.25">
      <c r="A184" t="s">
        <v>4727</v>
      </c>
      <c r="B184" s="1">
        <v>33035</v>
      </c>
      <c r="C184" t="s">
        <v>4737</v>
      </c>
      <c r="D184">
        <v>3.9860886999999998</v>
      </c>
      <c r="E184">
        <v>7.3867963999999997</v>
      </c>
      <c r="F184" t="s">
        <v>4749</v>
      </c>
      <c r="H184" t="s">
        <v>4740</v>
      </c>
    </row>
    <row r="185" spans="1:8" x14ac:dyDescent="0.25">
      <c r="A185" t="s">
        <v>3074</v>
      </c>
      <c r="B185" s="1">
        <v>31522</v>
      </c>
      <c r="C185" t="s">
        <v>4737</v>
      </c>
      <c r="D185">
        <v>3.5563633000000001</v>
      </c>
      <c r="E185">
        <v>6.4648617000000002</v>
      </c>
      <c r="F185" t="s">
        <v>4738</v>
      </c>
      <c r="H185" t="s">
        <v>4740</v>
      </c>
    </row>
    <row r="186" spans="1:8" x14ac:dyDescent="0.25">
      <c r="A186" t="s">
        <v>4810</v>
      </c>
      <c r="B186" s="1">
        <v>30498</v>
      </c>
      <c r="C186" t="s">
        <v>4737</v>
      </c>
      <c r="D186">
        <v>3.3524408000000001</v>
      </c>
      <c r="E186">
        <v>6.6331781999999997</v>
      </c>
      <c r="F186" t="s">
        <v>4738</v>
      </c>
      <c r="H186" t="s">
        <v>4740</v>
      </c>
    </row>
    <row r="187" spans="1:8" x14ac:dyDescent="0.25">
      <c r="A187" t="s">
        <v>2922</v>
      </c>
      <c r="B187" s="1">
        <v>32457</v>
      </c>
      <c r="C187" t="s">
        <v>4737</v>
      </c>
      <c r="D187">
        <v>3.3538481</v>
      </c>
      <c r="E187">
        <v>6.6333250000000001</v>
      </c>
      <c r="F187" t="s">
        <v>4738</v>
      </c>
      <c r="H187" t="s">
        <v>4740</v>
      </c>
    </row>
    <row r="188" spans="1:8" x14ac:dyDescent="0.25">
      <c r="A188" t="s">
        <v>4811</v>
      </c>
      <c r="B188" s="1">
        <v>31092</v>
      </c>
      <c r="C188" t="s">
        <v>4737</v>
      </c>
      <c r="D188">
        <v>3.3199632000000001</v>
      </c>
      <c r="E188">
        <v>6.6814470000000004</v>
      </c>
      <c r="F188" t="s">
        <v>4755</v>
      </c>
      <c r="H188" t="s">
        <v>4740</v>
      </c>
    </row>
    <row r="189" spans="1:8" x14ac:dyDescent="0.25">
      <c r="A189" t="s">
        <v>1160</v>
      </c>
      <c r="B189" s="1">
        <v>34277</v>
      </c>
      <c r="C189" t="s">
        <v>4750</v>
      </c>
      <c r="D189">
        <v>3.3879730000000001</v>
      </c>
      <c r="E189">
        <v>6.6017130000000002</v>
      </c>
      <c r="F189" t="s">
        <v>4756</v>
      </c>
      <c r="H189" t="s">
        <v>4740</v>
      </c>
    </row>
    <row r="190" spans="1:8" x14ac:dyDescent="0.25">
      <c r="A190" t="s">
        <v>4550</v>
      </c>
      <c r="B190" s="1">
        <v>30608</v>
      </c>
      <c r="C190" t="s">
        <v>4737</v>
      </c>
      <c r="D190">
        <v>3.3743517000000001</v>
      </c>
      <c r="E190">
        <v>6.4465159999999999</v>
      </c>
      <c r="F190" t="s">
        <v>4755</v>
      </c>
      <c r="H190" t="s">
        <v>4740</v>
      </c>
    </row>
    <row r="191" spans="1:8" x14ac:dyDescent="0.25">
      <c r="A191" t="s">
        <v>549</v>
      </c>
      <c r="B191" s="1">
        <v>27119</v>
      </c>
      <c r="C191" t="s">
        <v>4737</v>
      </c>
      <c r="D191">
        <v>7.4136329999999999</v>
      </c>
      <c r="E191">
        <v>10.468826399999999</v>
      </c>
      <c r="F191" t="s">
        <v>4762</v>
      </c>
      <c r="H191" t="s">
        <v>4740</v>
      </c>
    </row>
    <row r="192" spans="1:8" x14ac:dyDescent="0.25">
      <c r="A192" t="s">
        <v>124</v>
      </c>
      <c r="B192" s="1">
        <v>33264</v>
      </c>
      <c r="C192" t="s">
        <v>4737</v>
      </c>
      <c r="D192">
        <v>7.3739783000000001</v>
      </c>
      <c r="E192">
        <v>8.9865999999999993</v>
      </c>
      <c r="F192" t="s">
        <v>4738</v>
      </c>
      <c r="H192" t="s">
        <v>4740</v>
      </c>
    </row>
    <row r="193" spans="1:9" x14ac:dyDescent="0.25">
      <c r="A193" t="s">
        <v>1785</v>
      </c>
      <c r="B193" s="1">
        <v>30421</v>
      </c>
      <c r="C193" t="s">
        <v>4737</v>
      </c>
      <c r="D193">
        <v>3.3245374000000001</v>
      </c>
      <c r="E193">
        <v>6.5794987999999996</v>
      </c>
      <c r="F193" t="s">
        <v>4755</v>
      </c>
      <c r="H193" t="s">
        <v>4740</v>
      </c>
    </row>
    <row r="194" spans="1:9" x14ac:dyDescent="0.25">
      <c r="A194" t="s">
        <v>4812</v>
      </c>
      <c r="B194" s="1">
        <v>28413</v>
      </c>
      <c r="C194" t="s">
        <v>4737</v>
      </c>
      <c r="D194">
        <v>3.2267847999999999</v>
      </c>
      <c r="E194">
        <v>6.6908813</v>
      </c>
      <c r="F194" t="s">
        <v>4762</v>
      </c>
    </row>
    <row r="195" spans="1:9" x14ac:dyDescent="0.25">
      <c r="A195" t="s">
        <v>2500</v>
      </c>
      <c r="B195" s="1">
        <v>28068</v>
      </c>
      <c r="C195" t="s">
        <v>4737</v>
      </c>
      <c r="D195">
        <v>3.5652895999999998</v>
      </c>
      <c r="E195">
        <v>6.6121587999999996</v>
      </c>
      <c r="F195" t="s">
        <v>4798</v>
      </c>
    </row>
    <row r="196" spans="1:9" x14ac:dyDescent="0.25">
      <c r="A196" t="s">
        <v>4813</v>
      </c>
      <c r="B196" s="1">
        <v>28155</v>
      </c>
      <c r="C196" t="s">
        <v>4750</v>
      </c>
      <c r="D196">
        <v>3.2699332999999999</v>
      </c>
      <c r="E196">
        <v>6.6097282999999996</v>
      </c>
      <c r="F196" t="s">
        <v>4738</v>
      </c>
      <c r="H196" t="s">
        <v>4740</v>
      </c>
    </row>
    <row r="197" spans="1:9" x14ac:dyDescent="0.25">
      <c r="A197" t="s">
        <v>340</v>
      </c>
      <c r="B197" s="1">
        <v>28741</v>
      </c>
      <c r="C197" t="s">
        <v>4737</v>
      </c>
      <c r="D197">
        <v>3.3677065000000002</v>
      </c>
      <c r="E197">
        <v>6.6025624000000001</v>
      </c>
      <c r="F197" t="s">
        <v>4756</v>
      </c>
      <c r="H197" t="s">
        <v>4740</v>
      </c>
    </row>
    <row r="198" spans="1:9" x14ac:dyDescent="0.25">
      <c r="A198" t="s">
        <v>1899</v>
      </c>
      <c r="B198" s="1">
        <v>27671</v>
      </c>
      <c r="C198" t="s">
        <v>4737</v>
      </c>
      <c r="D198">
        <v>3.3936944000000002</v>
      </c>
      <c r="E198">
        <v>6.5927123999999999</v>
      </c>
      <c r="F198" t="s">
        <v>4751</v>
      </c>
    </row>
    <row r="199" spans="1:9" x14ac:dyDescent="0.25">
      <c r="A199" t="s">
        <v>949</v>
      </c>
      <c r="B199" s="1">
        <v>31993</v>
      </c>
      <c r="C199" t="s">
        <v>4737</v>
      </c>
      <c r="D199">
        <v>7.4190193000000004</v>
      </c>
      <c r="E199">
        <v>10.524441100000001</v>
      </c>
      <c r="F199" t="s">
        <v>4762</v>
      </c>
      <c r="H199" t="s">
        <v>4740</v>
      </c>
    </row>
    <row r="200" spans="1:9" x14ac:dyDescent="0.25">
      <c r="A200" t="s">
        <v>3416</v>
      </c>
      <c r="B200" s="1">
        <v>30313</v>
      </c>
      <c r="C200" t="s">
        <v>4737</v>
      </c>
      <c r="D200">
        <v>3.1986675999999998</v>
      </c>
      <c r="E200">
        <v>6.4935320000000001</v>
      </c>
      <c r="F200" t="s">
        <v>4738</v>
      </c>
      <c r="H200" t="s">
        <v>4740</v>
      </c>
    </row>
    <row r="201" spans="1:9" x14ac:dyDescent="0.25">
      <c r="A201" t="s">
        <v>361</v>
      </c>
      <c r="B201" s="1">
        <v>32735</v>
      </c>
      <c r="C201" t="s">
        <v>4737</v>
      </c>
      <c r="D201">
        <v>3.4667184</v>
      </c>
      <c r="E201">
        <v>6.8265558999999998</v>
      </c>
      <c r="F201" t="s">
        <v>4738</v>
      </c>
      <c r="H201" t="s">
        <v>4740</v>
      </c>
    </row>
    <row r="202" spans="1:9" x14ac:dyDescent="0.25">
      <c r="A202" t="s">
        <v>1595</v>
      </c>
      <c r="B202" s="1">
        <v>27584</v>
      </c>
      <c r="C202" t="s">
        <v>4737</v>
      </c>
      <c r="D202">
        <v>3.8780465999999998</v>
      </c>
      <c r="E202">
        <v>7.3399732000000002</v>
      </c>
      <c r="F202" t="s">
        <v>4738</v>
      </c>
    </row>
    <row r="203" spans="1:9" x14ac:dyDescent="0.25">
      <c r="A203" t="s">
        <v>3743</v>
      </c>
      <c r="B203" s="1">
        <v>27823</v>
      </c>
      <c r="C203" t="s">
        <v>4737</v>
      </c>
      <c r="D203">
        <v>3.2978675000000002</v>
      </c>
      <c r="E203">
        <v>6.6790042999999999</v>
      </c>
      <c r="F203" t="s">
        <v>4738</v>
      </c>
      <c r="H203" t="s">
        <v>4740</v>
      </c>
    </row>
    <row r="204" spans="1:9" x14ac:dyDescent="0.25">
      <c r="A204" t="s">
        <v>4382</v>
      </c>
      <c r="B204" s="1">
        <v>32519</v>
      </c>
      <c r="C204" t="s">
        <v>4737</v>
      </c>
      <c r="D204">
        <v>3.2702838000000001</v>
      </c>
      <c r="E204">
        <v>6.4516327999999996</v>
      </c>
      <c r="F204" t="s">
        <v>4738</v>
      </c>
      <c r="H204" t="s">
        <v>4740</v>
      </c>
    </row>
    <row r="205" spans="1:9" x14ac:dyDescent="0.25">
      <c r="A205" t="s">
        <v>4626</v>
      </c>
      <c r="B205" s="1">
        <v>33711</v>
      </c>
      <c r="C205" t="s">
        <v>4737</v>
      </c>
      <c r="D205">
        <v>3.9223503000000002</v>
      </c>
      <c r="E205">
        <v>7.7073289999999997</v>
      </c>
      <c r="F205" t="s">
        <v>4762</v>
      </c>
      <c r="H205" t="s">
        <v>4740</v>
      </c>
      <c r="I205" t="s">
        <v>4758</v>
      </c>
    </row>
    <row r="206" spans="1:9" x14ac:dyDescent="0.25">
      <c r="A206" t="s">
        <v>4814</v>
      </c>
      <c r="B206" s="1">
        <v>25536</v>
      </c>
      <c r="C206" t="s">
        <v>4737</v>
      </c>
      <c r="D206">
        <v>3.83874</v>
      </c>
      <c r="E206">
        <v>7.4220199999999998</v>
      </c>
      <c r="F206" t="s">
        <v>4738</v>
      </c>
      <c r="H206" t="s">
        <v>4740</v>
      </c>
      <c r="I206" t="s">
        <v>4758</v>
      </c>
    </row>
    <row r="207" spans="1:9" x14ac:dyDescent="0.25">
      <c r="A207" t="s">
        <v>3349</v>
      </c>
      <c r="B207" s="1">
        <v>34441</v>
      </c>
      <c r="C207" t="s">
        <v>4737</v>
      </c>
      <c r="D207">
        <v>3.8777732999999999</v>
      </c>
      <c r="E207">
        <v>7.3564132999999998</v>
      </c>
      <c r="F207" t="s">
        <v>4738</v>
      </c>
      <c r="H207" t="s">
        <v>4740</v>
      </c>
    </row>
    <row r="208" spans="1:9" x14ac:dyDescent="0.25">
      <c r="A208" t="s">
        <v>3867</v>
      </c>
      <c r="B208" s="1">
        <v>33456</v>
      </c>
      <c r="C208" t="s">
        <v>4750</v>
      </c>
      <c r="D208">
        <v>3.9178033000000001</v>
      </c>
      <c r="E208">
        <v>7.3086517000000004</v>
      </c>
      <c r="F208" t="s">
        <v>4738</v>
      </c>
      <c r="H208" t="s">
        <v>4740</v>
      </c>
    </row>
    <row r="209" spans="1:9" x14ac:dyDescent="0.25">
      <c r="A209" t="s">
        <v>4815</v>
      </c>
      <c r="B209" s="1">
        <v>33288</v>
      </c>
      <c r="C209" t="s">
        <v>4737</v>
      </c>
      <c r="D209">
        <v>3.3787330999999998</v>
      </c>
      <c r="E209">
        <v>6.4995884999999998</v>
      </c>
      <c r="F209" t="s">
        <v>4767</v>
      </c>
      <c r="H209" t="s">
        <v>4740</v>
      </c>
    </row>
    <row r="210" spans="1:9" x14ac:dyDescent="0.25">
      <c r="A210" t="s">
        <v>2908</v>
      </c>
      <c r="B210" s="1">
        <v>32426</v>
      </c>
      <c r="C210" t="s">
        <v>4737</v>
      </c>
      <c r="D210">
        <v>8.4761100000000003</v>
      </c>
      <c r="E210">
        <v>11.974578299999999</v>
      </c>
      <c r="F210" t="s">
        <v>4738</v>
      </c>
      <c r="H210" t="s">
        <v>4740</v>
      </c>
    </row>
    <row r="211" spans="1:9" x14ac:dyDescent="0.25">
      <c r="A211" t="s">
        <v>4816</v>
      </c>
      <c r="B211" s="1">
        <v>28490</v>
      </c>
      <c r="C211" t="s">
        <v>4737</v>
      </c>
      <c r="D211">
        <v>3.3855257999999999</v>
      </c>
      <c r="E211">
        <v>6.5815576</v>
      </c>
      <c r="F211" t="s">
        <v>4762</v>
      </c>
      <c r="H211" t="s">
        <v>4760</v>
      </c>
    </row>
    <row r="212" spans="1:9" x14ac:dyDescent="0.25">
      <c r="A212" t="s">
        <v>1516</v>
      </c>
      <c r="B212" s="1">
        <v>33290</v>
      </c>
      <c r="C212" t="s">
        <v>4737</v>
      </c>
      <c r="D212">
        <v>7.5330168000000004</v>
      </c>
      <c r="E212">
        <v>6.4217219999999999</v>
      </c>
      <c r="F212" t="s">
        <v>4746</v>
      </c>
      <c r="H212" t="s">
        <v>4740</v>
      </c>
    </row>
    <row r="213" spans="1:9" x14ac:dyDescent="0.25">
      <c r="A213" t="s">
        <v>4817</v>
      </c>
      <c r="B213" s="1">
        <v>29448</v>
      </c>
      <c r="C213" t="s">
        <v>4737</v>
      </c>
      <c r="D213">
        <v>3.0809351</v>
      </c>
      <c r="E213">
        <v>6.5135141000000001</v>
      </c>
      <c r="F213" t="s">
        <v>4751</v>
      </c>
      <c r="H213" t="s">
        <v>4740</v>
      </c>
    </row>
    <row r="214" spans="1:9" x14ac:dyDescent="0.25">
      <c r="A214" t="s">
        <v>3384</v>
      </c>
      <c r="B214" s="1">
        <v>31681</v>
      </c>
      <c r="C214" t="s">
        <v>4737</v>
      </c>
      <c r="D214">
        <v>3.3224209</v>
      </c>
      <c r="E214">
        <v>6.6852029999999996</v>
      </c>
      <c r="F214" t="s">
        <v>4762</v>
      </c>
    </row>
    <row r="215" spans="1:9" x14ac:dyDescent="0.25">
      <c r="A215" t="s">
        <v>4818</v>
      </c>
      <c r="B215" s="1">
        <v>32933</v>
      </c>
      <c r="C215" t="s">
        <v>4737</v>
      </c>
      <c r="D215">
        <v>3.3740071</v>
      </c>
      <c r="E215">
        <v>7.1651987999999998</v>
      </c>
      <c r="F215" t="s">
        <v>4738</v>
      </c>
    </row>
    <row r="216" spans="1:9" x14ac:dyDescent="0.25">
      <c r="A216" t="s">
        <v>3414</v>
      </c>
      <c r="B216" s="1">
        <v>31094</v>
      </c>
      <c r="C216" t="s">
        <v>4737</v>
      </c>
      <c r="D216">
        <v>6.3556024999999998</v>
      </c>
      <c r="E216">
        <v>4.9456819000000003</v>
      </c>
      <c r="F216" t="s">
        <v>4744</v>
      </c>
      <c r="H216" t="s">
        <v>4740</v>
      </c>
    </row>
    <row r="217" spans="1:9" x14ac:dyDescent="0.25">
      <c r="A217" t="s">
        <v>3679</v>
      </c>
      <c r="B217" s="1">
        <v>27428</v>
      </c>
      <c r="C217" t="s">
        <v>4737</v>
      </c>
      <c r="D217">
        <v>3.4812398999999998</v>
      </c>
      <c r="E217">
        <v>6.5754656999999996</v>
      </c>
      <c r="F217" t="s">
        <v>4738</v>
      </c>
      <c r="H217" t="s">
        <v>4740</v>
      </c>
    </row>
    <row r="218" spans="1:9" x14ac:dyDescent="0.25">
      <c r="A218" t="s">
        <v>2457</v>
      </c>
      <c r="B218" s="1">
        <v>34000</v>
      </c>
      <c r="C218" t="s">
        <v>4750</v>
      </c>
      <c r="D218">
        <v>3.5020825000000002</v>
      </c>
      <c r="E218">
        <v>6.6386411000000001</v>
      </c>
      <c r="F218" t="s">
        <v>4738</v>
      </c>
      <c r="H218" t="s">
        <v>4752</v>
      </c>
      <c r="I218" t="s">
        <v>4771</v>
      </c>
    </row>
    <row r="219" spans="1:9" x14ac:dyDescent="0.25">
      <c r="A219" t="s">
        <v>2345</v>
      </c>
      <c r="B219" s="1">
        <v>30907</v>
      </c>
      <c r="C219" t="s">
        <v>4737</v>
      </c>
      <c r="D219">
        <v>3.3831772</v>
      </c>
      <c r="E219">
        <v>6.5277564999999997</v>
      </c>
      <c r="F219" t="s">
        <v>4755</v>
      </c>
      <c r="H219" t="s">
        <v>4773</v>
      </c>
    </row>
    <row r="220" spans="1:9" x14ac:dyDescent="0.25">
      <c r="A220" t="s">
        <v>4562</v>
      </c>
      <c r="B220" s="1">
        <v>31047</v>
      </c>
      <c r="C220" t="s">
        <v>4737</v>
      </c>
      <c r="D220">
        <v>3.3585674999999999</v>
      </c>
      <c r="E220">
        <v>6.5908458999999997</v>
      </c>
      <c r="F220" t="s">
        <v>4738</v>
      </c>
      <c r="H220" t="s">
        <v>4740</v>
      </c>
    </row>
    <row r="221" spans="1:9" x14ac:dyDescent="0.25">
      <c r="A221" t="s">
        <v>4623</v>
      </c>
      <c r="B221" s="1">
        <v>30904</v>
      </c>
      <c r="C221" t="s">
        <v>4737</v>
      </c>
      <c r="D221">
        <v>3.3669870999999998</v>
      </c>
      <c r="E221">
        <v>6.5542689999999997</v>
      </c>
      <c r="F221" t="s">
        <v>4756</v>
      </c>
      <c r="H221" t="s">
        <v>4740</v>
      </c>
    </row>
    <row r="222" spans="1:9" x14ac:dyDescent="0.25">
      <c r="A222" t="s">
        <v>3055</v>
      </c>
      <c r="B222" s="1">
        <v>33897</v>
      </c>
      <c r="C222" t="s">
        <v>4737</v>
      </c>
      <c r="D222">
        <v>3.3913378000000001</v>
      </c>
      <c r="E222">
        <v>6.5304564999999997</v>
      </c>
      <c r="F222" t="s">
        <v>4744</v>
      </c>
      <c r="H222" t="s">
        <v>4740</v>
      </c>
    </row>
    <row r="223" spans="1:9" x14ac:dyDescent="0.25">
      <c r="A223" t="s">
        <v>3824</v>
      </c>
      <c r="B223" s="1">
        <v>29146</v>
      </c>
      <c r="C223" t="s">
        <v>4737</v>
      </c>
      <c r="D223">
        <v>9.3397369000000001</v>
      </c>
      <c r="E223">
        <v>11.6928368</v>
      </c>
      <c r="F223" t="s">
        <v>4738</v>
      </c>
      <c r="H223" t="s">
        <v>4740</v>
      </c>
    </row>
    <row r="224" spans="1:9" x14ac:dyDescent="0.25">
      <c r="A224" t="s">
        <v>3255</v>
      </c>
      <c r="B224" s="1">
        <v>29867</v>
      </c>
      <c r="C224" t="s">
        <v>4737</v>
      </c>
      <c r="D224">
        <v>3.8612210999999999</v>
      </c>
      <c r="E224">
        <v>7.4571985999999999</v>
      </c>
      <c r="F224" t="s">
        <v>4738</v>
      </c>
    </row>
    <row r="225" spans="1:9" x14ac:dyDescent="0.25">
      <c r="A225" t="s">
        <v>672</v>
      </c>
      <c r="B225" s="1">
        <v>29211</v>
      </c>
      <c r="C225" t="s">
        <v>4737</v>
      </c>
      <c r="D225">
        <v>3.3243648000000001</v>
      </c>
      <c r="E225">
        <v>6.4938396000000003</v>
      </c>
      <c r="F225" t="s">
        <v>4751</v>
      </c>
      <c r="H225" t="s">
        <v>4740</v>
      </c>
    </row>
    <row r="226" spans="1:9" x14ac:dyDescent="0.25">
      <c r="A226" t="s">
        <v>4079</v>
      </c>
      <c r="B226" s="1">
        <v>29167</v>
      </c>
      <c r="C226" t="s">
        <v>4737</v>
      </c>
      <c r="D226">
        <v>3.8739617000000002</v>
      </c>
      <c r="E226">
        <v>6.8057597999999997</v>
      </c>
      <c r="F226" t="s">
        <v>4748</v>
      </c>
      <c r="H226" t="s">
        <v>4740</v>
      </c>
    </row>
    <row r="227" spans="1:9" x14ac:dyDescent="0.25">
      <c r="A227" t="s">
        <v>4819</v>
      </c>
      <c r="B227" s="1">
        <v>30984</v>
      </c>
      <c r="C227" t="s">
        <v>4737</v>
      </c>
      <c r="D227">
        <v>7.4829382999999998</v>
      </c>
      <c r="E227">
        <v>9.0294076000000008</v>
      </c>
      <c r="F227" t="s">
        <v>4751</v>
      </c>
      <c r="H227" t="s">
        <v>4740</v>
      </c>
    </row>
    <row r="228" spans="1:9" x14ac:dyDescent="0.25">
      <c r="A228" t="s">
        <v>4297</v>
      </c>
      <c r="B228" s="1">
        <v>34274</v>
      </c>
      <c r="C228" t="s">
        <v>4750</v>
      </c>
      <c r="D228">
        <v>3.2654320000000001</v>
      </c>
      <c r="E228">
        <v>6.6061510999999999</v>
      </c>
      <c r="F228" t="s">
        <v>4738</v>
      </c>
      <c r="H228" t="s">
        <v>4740</v>
      </c>
      <c r="I228" t="s">
        <v>4758</v>
      </c>
    </row>
    <row r="229" spans="1:9" x14ac:dyDescent="0.25">
      <c r="A229" t="s">
        <v>4820</v>
      </c>
      <c r="B229" s="1">
        <v>33963</v>
      </c>
      <c r="C229" t="s">
        <v>4737</v>
      </c>
      <c r="D229">
        <v>6.9710792000000001</v>
      </c>
      <c r="E229">
        <v>4.8561120999999998</v>
      </c>
      <c r="F229" t="s">
        <v>4738</v>
      </c>
      <c r="H229" t="s">
        <v>4760</v>
      </c>
    </row>
    <row r="230" spans="1:9" x14ac:dyDescent="0.25">
      <c r="A230" t="s">
        <v>257</v>
      </c>
      <c r="B230" s="1">
        <v>30137</v>
      </c>
      <c r="C230" t="s">
        <v>4737</v>
      </c>
      <c r="D230">
        <v>3.3446901000000002</v>
      </c>
      <c r="E230">
        <v>6.5544168000000003</v>
      </c>
      <c r="F230" t="s">
        <v>4756</v>
      </c>
      <c r="H230" t="s">
        <v>4740</v>
      </c>
    </row>
    <row r="231" spans="1:9" x14ac:dyDescent="0.25">
      <c r="A231" t="s">
        <v>4302</v>
      </c>
      <c r="B231" s="1">
        <v>27212</v>
      </c>
      <c r="C231" t="s">
        <v>4766</v>
      </c>
      <c r="D231">
        <v>4.5207079999999999</v>
      </c>
      <c r="E231">
        <v>8.4788531999999996</v>
      </c>
      <c r="F231" t="s">
        <v>4772</v>
      </c>
      <c r="H231" t="s">
        <v>4740</v>
      </c>
    </row>
    <row r="232" spans="1:9" x14ac:dyDescent="0.25">
      <c r="A232" t="s">
        <v>4655</v>
      </c>
      <c r="B232" s="1">
        <v>30820</v>
      </c>
      <c r="C232" t="s">
        <v>4750</v>
      </c>
      <c r="D232">
        <v>3.2697292999999998</v>
      </c>
      <c r="E232">
        <v>6.5425829000000002</v>
      </c>
      <c r="F232" t="s">
        <v>4756</v>
      </c>
      <c r="H232" t="s">
        <v>4740</v>
      </c>
      <c r="I232" t="s">
        <v>4758</v>
      </c>
    </row>
    <row r="233" spans="1:9" x14ac:dyDescent="0.25">
      <c r="A233" t="s">
        <v>1185</v>
      </c>
      <c r="B233" s="1">
        <v>32858</v>
      </c>
      <c r="C233" t="s">
        <v>4737</v>
      </c>
      <c r="D233">
        <v>7.3557845000000004</v>
      </c>
      <c r="E233">
        <v>9.0032949999999996</v>
      </c>
      <c r="F233" t="s">
        <v>4741</v>
      </c>
      <c r="H233" t="s">
        <v>4740</v>
      </c>
    </row>
    <row r="234" spans="1:9" x14ac:dyDescent="0.25">
      <c r="A234" t="s">
        <v>1235</v>
      </c>
      <c r="B234" s="1">
        <v>29879</v>
      </c>
      <c r="C234" t="s">
        <v>4737</v>
      </c>
      <c r="D234">
        <v>3.3907699999999998</v>
      </c>
      <c r="E234">
        <v>6.4543017000000003</v>
      </c>
      <c r="F234" t="s">
        <v>4738</v>
      </c>
    </row>
    <row r="235" spans="1:9" x14ac:dyDescent="0.25">
      <c r="A235" t="s">
        <v>774</v>
      </c>
      <c r="B235" s="1">
        <v>32841</v>
      </c>
      <c r="C235" t="s">
        <v>4750</v>
      </c>
      <c r="D235">
        <v>3.3803084999999999</v>
      </c>
      <c r="E235">
        <v>6.5242054999999999</v>
      </c>
      <c r="F235" t="s">
        <v>4738</v>
      </c>
      <c r="H235" t="s">
        <v>4752</v>
      </c>
      <c r="I235" t="s">
        <v>4771</v>
      </c>
    </row>
    <row r="236" spans="1:9" x14ac:dyDescent="0.25">
      <c r="A236" t="s">
        <v>2577</v>
      </c>
      <c r="B236" s="1">
        <v>33059</v>
      </c>
      <c r="C236" t="s">
        <v>4737</v>
      </c>
      <c r="D236">
        <v>3.2818204999999998</v>
      </c>
      <c r="E236">
        <v>7.4351729999999998</v>
      </c>
      <c r="F236" t="s">
        <v>4762</v>
      </c>
      <c r="H236" t="s">
        <v>4752</v>
      </c>
    </row>
    <row r="237" spans="1:9" x14ac:dyDescent="0.25">
      <c r="A237" t="s">
        <v>4447</v>
      </c>
      <c r="B237" s="1">
        <v>29677</v>
      </c>
      <c r="C237" t="s">
        <v>4750</v>
      </c>
      <c r="D237">
        <v>3.3066327000000002</v>
      </c>
      <c r="E237">
        <v>6.5093801999999998</v>
      </c>
      <c r="F237" t="s">
        <v>4741</v>
      </c>
      <c r="H237" t="s">
        <v>4760</v>
      </c>
      <c r="I237" t="s">
        <v>4758</v>
      </c>
    </row>
    <row r="238" spans="1:9" x14ac:dyDescent="0.25">
      <c r="A238" t="s">
        <v>4162</v>
      </c>
      <c r="B238" s="1">
        <v>32672</v>
      </c>
      <c r="C238" t="s">
        <v>4750</v>
      </c>
      <c r="D238">
        <v>7.0339748000000002</v>
      </c>
      <c r="E238">
        <v>4.8520384999999999</v>
      </c>
      <c r="F238" t="s">
        <v>4738</v>
      </c>
      <c r="H238" t="s">
        <v>4740</v>
      </c>
    </row>
    <row r="239" spans="1:9" x14ac:dyDescent="0.25">
      <c r="A239" t="s">
        <v>405</v>
      </c>
      <c r="B239" s="1">
        <v>26507</v>
      </c>
      <c r="C239" t="s">
        <v>4750</v>
      </c>
      <c r="D239">
        <v>3.3033117000000001</v>
      </c>
      <c r="E239">
        <v>6.4814049999999996</v>
      </c>
      <c r="F239" t="s">
        <v>4744</v>
      </c>
      <c r="H239" t="s">
        <v>4760</v>
      </c>
    </row>
    <row r="240" spans="1:9" x14ac:dyDescent="0.25">
      <c r="A240" t="s">
        <v>420</v>
      </c>
      <c r="B240" s="1">
        <v>26389</v>
      </c>
      <c r="C240" t="s">
        <v>4737</v>
      </c>
      <c r="D240">
        <v>3.3645545000000001</v>
      </c>
      <c r="E240">
        <v>6.6348152000000002</v>
      </c>
      <c r="F240" t="s">
        <v>4738</v>
      </c>
      <c r="H240" t="s">
        <v>4740</v>
      </c>
    </row>
    <row r="241" spans="1:9" x14ac:dyDescent="0.25">
      <c r="A241" t="s">
        <v>130</v>
      </c>
      <c r="B241" s="1">
        <v>34797</v>
      </c>
      <c r="C241" t="s">
        <v>4737</v>
      </c>
      <c r="D241">
        <v>5.74397</v>
      </c>
      <c r="E241">
        <v>5.5321806000000002</v>
      </c>
      <c r="F241" t="s">
        <v>4751</v>
      </c>
      <c r="H241" t="s">
        <v>4740</v>
      </c>
    </row>
    <row r="242" spans="1:9" x14ac:dyDescent="0.25">
      <c r="A242" t="s">
        <v>4408</v>
      </c>
      <c r="B242" s="1">
        <v>34099</v>
      </c>
      <c r="C242" t="s">
        <v>4737</v>
      </c>
      <c r="D242">
        <v>3.2080552</v>
      </c>
      <c r="E242">
        <v>6.6506252999999997</v>
      </c>
      <c r="F242" t="s">
        <v>4746</v>
      </c>
      <c r="H242" t="s">
        <v>4740</v>
      </c>
    </row>
    <row r="243" spans="1:9" x14ac:dyDescent="0.25">
      <c r="A243" t="s">
        <v>1653</v>
      </c>
      <c r="B243" s="1">
        <v>31974</v>
      </c>
      <c r="C243" t="s">
        <v>4737</v>
      </c>
      <c r="D243">
        <v>3.3567631000000002</v>
      </c>
      <c r="E243">
        <v>6.6784426999999997</v>
      </c>
      <c r="F243" t="s">
        <v>4738</v>
      </c>
      <c r="H243" t="s">
        <v>4760</v>
      </c>
    </row>
    <row r="244" spans="1:9" x14ac:dyDescent="0.25">
      <c r="A244" t="s">
        <v>614</v>
      </c>
      <c r="B244" s="1">
        <v>33961</v>
      </c>
      <c r="C244" t="s">
        <v>4737</v>
      </c>
      <c r="D244">
        <v>3.9906063000000001</v>
      </c>
      <c r="E244">
        <v>7.4251199000000003</v>
      </c>
      <c r="F244" t="s">
        <v>4738</v>
      </c>
      <c r="H244" t="s">
        <v>4740</v>
      </c>
      <c r="I244" t="s">
        <v>4753</v>
      </c>
    </row>
    <row r="245" spans="1:9" x14ac:dyDescent="0.25">
      <c r="A245" t="s">
        <v>3541</v>
      </c>
      <c r="B245" s="1">
        <v>30213</v>
      </c>
      <c r="C245" t="s">
        <v>4737</v>
      </c>
      <c r="D245">
        <v>3.3989022000000002</v>
      </c>
      <c r="E245">
        <v>6.6403559999999997</v>
      </c>
      <c r="F245" t="s">
        <v>4738</v>
      </c>
    </row>
    <row r="246" spans="1:9" x14ac:dyDescent="0.25">
      <c r="A246" t="s">
        <v>3719</v>
      </c>
      <c r="B246" s="1">
        <v>26744</v>
      </c>
      <c r="C246" t="s">
        <v>4737</v>
      </c>
      <c r="D246">
        <v>6.2261286</v>
      </c>
      <c r="E246">
        <v>7.5655203000000002</v>
      </c>
      <c r="F246" t="s">
        <v>4751</v>
      </c>
      <c r="H246" t="s">
        <v>4740</v>
      </c>
    </row>
    <row r="247" spans="1:9" x14ac:dyDescent="0.25">
      <c r="A247" t="s">
        <v>2632</v>
      </c>
      <c r="B247" s="1">
        <v>29455</v>
      </c>
      <c r="C247" t="s">
        <v>4737</v>
      </c>
      <c r="D247">
        <v>7.3825294000000001</v>
      </c>
      <c r="E247">
        <v>10.461994900000001</v>
      </c>
      <c r="F247" t="s">
        <v>4744</v>
      </c>
      <c r="H247" t="s">
        <v>4760</v>
      </c>
      <c r="I247" t="s">
        <v>4758</v>
      </c>
    </row>
    <row r="248" spans="1:9" x14ac:dyDescent="0.25">
      <c r="A248" t="s">
        <v>3273</v>
      </c>
      <c r="B248" s="1">
        <v>30737</v>
      </c>
      <c r="C248" t="s">
        <v>4737</v>
      </c>
      <c r="D248">
        <v>3.6282713000000002</v>
      </c>
      <c r="E248">
        <v>6.4735915999999998</v>
      </c>
      <c r="F248" t="s">
        <v>4751</v>
      </c>
      <c r="H248" t="s">
        <v>4740</v>
      </c>
    </row>
    <row r="249" spans="1:9" x14ac:dyDescent="0.25">
      <c r="A249" t="s">
        <v>913</v>
      </c>
      <c r="B249" s="1">
        <v>32819</v>
      </c>
      <c r="C249" t="s">
        <v>4737</v>
      </c>
      <c r="D249">
        <v>3.3581026</v>
      </c>
      <c r="E249">
        <v>6.5258861000000001</v>
      </c>
      <c r="F249" t="s">
        <v>4746</v>
      </c>
      <c r="H249" t="s">
        <v>4740</v>
      </c>
    </row>
    <row r="250" spans="1:9" x14ac:dyDescent="0.25">
      <c r="A250" t="s">
        <v>927</v>
      </c>
      <c r="B250" s="1">
        <v>34602</v>
      </c>
      <c r="C250" t="s">
        <v>4737</v>
      </c>
      <c r="D250">
        <v>7.1869398000000002</v>
      </c>
      <c r="E250">
        <v>9.1922973999999993</v>
      </c>
      <c r="F250" t="s">
        <v>4762</v>
      </c>
      <c r="H250" t="s">
        <v>4740</v>
      </c>
    </row>
    <row r="251" spans="1:9" x14ac:dyDescent="0.25">
      <c r="A251" t="s">
        <v>4821</v>
      </c>
      <c r="B251" s="1">
        <v>31949</v>
      </c>
      <c r="C251" t="s">
        <v>4737</v>
      </c>
      <c r="D251">
        <v>3.3276477999999998</v>
      </c>
      <c r="E251">
        <v>6.6434946000000004</v>
      </c>
      <c r="F251" t="s">
        <v>4755</v>
      </c>
      <c r="H251" t="s">
        <v>4740</v>
      </c>
    </row>
    <row r="252" spans="1:9" x14ac:dyDescent="0.25">
      <c r="A252" t="s">
        <v>4409</v>
      </c>
      <c r="B252" s="1">
        <v>32482</v>
      </c>
      <c r="C252" t="s">
        <v>4737</v>
      </c>
      <c r="D252">
        <v>7.5028290000000002</v>
      </c>
      <c r="E252">
        <v>6.4842367000000003</v>
      </c>
      <c r="F252" t="s">
        <v>4751</v>
      </c>
      <c r="H252" t="s">
        <v>4740</v>
      </c>
    </row>
    <row r="253" spans="1:9" x14ac:dyDescent="0.25">
      <c r="A253" t="s">
        <v>4051</v>
      </c>
      <c r="B253" s="1">
        <v>31749</v>
      </c>
      <c r="C253" t="s">
        <v>4737</v>
      </c>
      <c r="D253">
        <v>8.4706387999999997</v>
      </c>
      <c r="E253">
        <v>11.977797199999999</v>
      </c>
      <c r="F253" t="s">
        <v>4751</v>
      </c>
      <c r="H253" t="s">
        <v>4740</v>
      </c>
    </row>
    <row r="254" spans="1:9" x14ac:dyDescent="0.25">
      <c r="A254" t="s">
        <v>968</v>
      </c>
      <c r="B254" s="1">
        <v>27032</v>
      </c>
      <c r="C254" t="s">
        <v>4737</v>
      </c>
      <c r="D254">
        <v>7.4853695</v>
      </c>
      <c r="E254">
        <v>9.0549760999999993</v>
      </c>
      <c r="F254" t="s">
        <v>4755</v>
      </c>
      <c r="H254" t="s">
        <v>4740</v>
      </c>
    </row>
    <row r="255" spans="1:9" x14ac:dyDescent="0.25">
      <c r="A255" t="s">
        <v>385</v>
      </c>
      <c r="B255" s="1">
        <v>29171</v>
      </c>
      <c r="C255" t="s">
        <v>4750</v>
      </c>
      <c r="D255">
        <v>3.2902752999999998</v>
      </c>
      <c r="E255">
        <v>6.6834543999999996</v>
      </c>
      <c r="F255" t="s">
        <v>4738</v>
      </c>
      <c r="H255" t="s">
        <v>4740</v>
      </c>
    </row>
    <row r="256" spans="1:9" x14ac:dyDescent="0.25">
      <c r="A256" t="s">
        <v>4081</v>
      </c>
      <c r="B256" s="1">
        <v>28313</v>
      </c>
      <c r="C256" t="s">
        <v>4737</v>
      </c>
      <c r="D256">
        <v>3.4417890999999998</v>
      </c>
      <c r="E256">
        <v>6.4489457000000003</v>
      </c>
      <c r="F256" t="s">
        <v>4751</v>
      </c>
      <c r="H256" t="s">
        <v>4740</v>
      </c>
    </row>
    <row r="257" spans="1:9" x14ac:dyDescent="0.25">
      <c r="A257" t="s">
        <v>4394</v>
      </c>
      <c r="B257" s="1">
        <v>34537</v>
      </c>
      <c r="C257" t="s">
        <v>4737</v>
      </c>
      <c r="D257">
        <v>3.2292977</v>
      </c>
      <c r="E257">
        <v>6.4726109000000003</v>
      </c>
      <c r="F257" t="s">
        <v>4748</v>
      </c>
      <c r="H257" t="s">
        <v>4740</v>
      </c>
      <c r="I257" t="s">
        <v>4771</v>
      </c>
    </row>
    <row r="258" spans="1:9" x14ac:dyDescent="0.25">
      <c r="A258" t="s">
        <v>3508</v>
      </c>
      <c r="B258" s="1">
        <v>28656</v>
      </c>
      <c r="C258" t="s">
        <v>4737</v>
      </c>
      <c r="D258">
        <v>3.3020334999999998</v>
      </c>
      <c r="E258">
        <v>6.5075387999999998</v>
      </c>
      <c r="F258" t="s">
        <v>4756</v>
      </c>
      <c r="H258" t="s">
        <v>4740</v>
      </c>
    </row>
    <row r="259" spans="1:9" x14ac:dyDescent="0.25">
      <c r="A259" t="s">
        <v>562</v>
      </c>
      <c r="B259" s="1">
        <v>27896</v>
      </c>
      <c r="C259" t="s">
        <v>4737</v>
      </c>
      <c r="D259">
        <v>3.9510228000000001</v>
      </c>
      <c r="E259">
        <v>7.4046371999999998</v>
      </c>
      <c r="F259" t="s">
        <v>4772</v>
      </c>
    </row>
    <row r="260" spans="1:9" x14ac:dyDescent="0.25">
      <c r="A260" t="s">
        <v>2495</v>
      </c>
      <c r="B260" s="1">
        <v>28914</v>
      </c>
      <c r="C260" t="s">
        <v>4737</v>
      </c>
      <c r="D260">
        <v>3.3998479000000001</v>
      </c>
      <c r="E260">
        <v>6.5933476000000004</v>
      </c>
      <c r="F260" t="s">
        <v>4738</v>
      </c>
      <c r="H260" t="s">
        <v>4740</v>
      </c>
    </row>
    <row r="261" spans="1:9" x14ac:dyDescent="0.25">
      <c r="A261" t="s">
        <v>3146</v>
      </c>
      <c r="B261" s="1">
        <v>32345</v>
      </c>
      <c r="C261" t="s">
        <v>4737</v>
      </c>
      <c r="D261">
        <v>8.8975124999999995</v>
      </c>
      <c r="E261">
        <v>9.8390033999999993</v>
      </c>
      <c r="F261" t="s">
        <v>4772</v>
      </c>
    </row>
    <row r="262" spans="1:9" x14ac:dyDescent="0.25">
      <c r="A262" t="s">
        <v>4822</v>
      </c>
      <c r="B262" s="1">
        <v>32610</v>
      </c>
      <c r="C262" t="s">
        <v>4750</v>
      </c>
      <c r="D262">
        <v>3.8370643000000002</v>
      </c>
      <c r="E262">
        <v>7.3554022999999997</v>
      </c>
      <c r="F262" t="s">
        <v>4738</v>
      </c>
      <c r="H262" t="s">
        <v>4740</v>
      </c>
    </row>
    <row r="263" spans="1:9" x14ac:dyDescent="0.25">
      <c r="A263" t="s">
        <v>2992</v>
      </c>
      <c r="B263" s="1">
        <v>31205</v>
      </c>
      <c r="C263" t="s">
        <v>4737</v>
      </c>
      <c r="D263">
        <v>3.9558094000000001</v>
      </c>
      <c r="E263">
        <v>7.5280448</v>
      </c>
      <c r="F263" t="s">
        <v>4756</v>
      </c>
    </row>
    <row r="264" spans="1:9" x14ac:dyDescent="0.25">
      <c r="A264" t="s">
        <v>4823</v>
      </c>
      <c r="B264" s="1">
        <v>29418</v>
      </c>
      <c r="C264" t="s">
        <v>4737</v>
      </c>
      <c r="D264">
        <v>7.0936376000000001</v>
      </c>
      <c r="E264">
        <v>8.9424088000000008</v>
      </c>
      <c r="F264" t="s">
        <v>4746</v>
      </c>
      <c r="H264" t="s">
        <v>4740</v>
      </c>
    </row>
    <row r="265" spans="1:9" x14ac:dyDescent="0.25">
      <c r="A265" t="s">
        <v>1441</v>
      </c>
      <c r="B265" s="1">
        <v>32082</v>
      </c>
      <c r="C265" t="s">
        <v>4750</v>
      </c>
      <c r="D265">
        <v>4.5219988000000004</v>
      </c>
      <c r="E265">
        <v>8.4724115999999992</v>
      </c>
      <c r="F265" t="s">
        <v>4762</v>
      </c>
      <c r="H265" t="s">
        <v>4740</v>
      </c>
      <c r="I265" t="s">
        <v>4758</v>
      </c>
    </row>
    <row r="266" spans="1:9" x14ac:dyDescent="0.25">
      <c r="A266" t="s">
        <v>1548</v>
      </c>
      <c r="B266" s="1">
        <v>27065</v>
      </c>
      <c r="C266" t="s">
        <v>4750</v>
      </c>
      <c r="D266">
        <v>3.3203711</v>
      </c>
      <c r="E266">
        <v>6.5394736</v>
      </c>
      <c r="F266" t="s">
        <v>4755</v>
      </c>
      <c r="H266" t="s">
        <v>4740</v>
      </c>
      <c r="I266" t="s">
        <v>4758</v>
      </c>
    </row>
    <row r="267" spans="1:9" x14ac:dyDescent="0.25">
      <c r="A267" t="s">
        <v>3858</v>
      </c>
      <c r="B267" s="1">
        <v>29898</v>
      </c>
      <c r="C267" t="s">
        <v>4737</v>
      </c>
      <c r="D267">
        <v>3.3616649999999999</v>
      </c>
      <c r="E267">
        <v>6.5318747000000004</v>
      </c>
      <c r="F267" t="s">
        <v>4738</v>
      </c>
      <c r="H267" t="s">
        <v>4760</v>
      </c>
      <c r="I267" t="s">
        <v>4758</v>
      </c>
    </row>
    <row r="268" spans="1:9" x14ac:dyDescent="0.25">
      <c r="A268" t="s">
        <v>1104</v>
      </c>
      <c r="B268" s="1">
        <v>29211</v>
      </c>
      <c r="C268" t="s">
        <v>4737</v>
      </c>
      <c r="D268">
        <v>3.2236438000000001</v>
      </c>
      <c r="E268">
        <v>6.5525311000000004</v>
      </c>
      <c r="F268" t="s">
        <v>4738</v>
      </c>
      <c r="H268" t="s">
        <v>4740</v>
      </c>
    </row>
    <row r="269" spans="1:9" x14ac:dyDescent="0.25">
      <c r="A269" t="s">
        <v>4436</v>
      </c>
      <c r="B269" s="1">
        <v>31536</v>
      </c>
      <c r="C269" t="s">
        <v>4737</v>
      </c>
      <c r="D269">
        <v>3.8517923000000001</v>
      </c>
      <c r="E269">
        <v>6.8184481999999997</v>
      </c>
      <c r="F269" t="s">
        <v>4739</v>
      </c>
      <c r="H269" t="s">
        <v>4740</v>
      </c>
    </row>
    <row r="270" spans="1:9" x14ac:dyDescent="0.25">
      <c r="A270" t="s">
        <v>4055</v>
      </c>
      <c r="B270" s="1">
        <v>25287</v>
      </c>
      <c r="C270" t="s">
        <v>4750</v>
      </c>
      <c r="D270">
        <v>3.8351565000000001</v>
      </c>
      <c r="E270">
        <v>7.3284666999999999</v>
      </c>
      <c r="F270" t="s">
        <v>4738</v>
      </c>
      <c r="H270" t="s">
        <v>4740</v>
      </c>
    </row>
    <row r="271" spans="1:9" x14ac:dyDescent="0.25">
      <c r="A271" t="s">
        <v>197</v>
      </c>
      <c r="B271" s="1">
        <v>30401</v>
      </c>
      <c r="C271" t="s">
        <v>4737</v>
      </c>
      <c r="D271">
        <v>7.6066558000000004</v>
      </c>
      <c r="E271">
        <v>9.0236601000000007</v>
      </c>
      <c r="F271" t="s">
        <v>4749</v>
      </c>
      <c r="H271" t="s">
        <v>4740</v>
      </c>
    </row>
    <row r="272" spans="1:9" x14ac:dyDescent="0.25">
      <c r="A272" t="s">
        <v>1455</v>
      </c>
      <c r="B272" s="1">
        <v>29859</v>
      </c>
      <c r="C272" t="s">
        <v>4737</v>
      </c>
      <c r="D272">
        <v>5.2150865</v>
      </c>
      <c r="E272">
        <v>7.2534991</v>
      </c>
      <c r="F272" t="s">
        <v>4762</v>
      </c>
      <c r="H272" t="s">
        <v>4740</v>
      </c>
    </row>
    <row r="273" spans="1:9" x14ac:dyDescent="0.25">
      <c r="A273" t="s">
        <v>4824</v>
      </c>
      <c r="B273" s="1">
        <v>33375</v>
      </c>
      <c r="C273" t="s">
        <v>4737</v>
      </c>
      <c r="D273">
        <v>3.4185120000000002</v>
      </c>
      <c r="E273">
        <v>6.4267284</v>
      </c>
      <c r="F273" t="s">
        <v>4762</v>
      </c>
      <c r="H273" t="s">
        <v>4740</v>
      </c>
    </row>
    <row r="274" spans="1:9" x14ac:dyDescent="0.25">
      <c r="A274" t="s">
        <v>4825</v>
      </c>
      <c r="B274" s="1">
        <v>32160</v>
      </c>
      <c r="C274" t="s">
        <v>4750</v>
      </c>
      <c r="D274">
        <v>3.7825625</v>
      </c>
      <c r="E274">
        <v>7.1713559</v>
      </c>
      <c r="F274" t="s">
        <v>4762</v>
      </c>
      <c r="H274" t="s">
        <v>4740</v>
      </c>
      <c r="I274" t="s">
        <v>4753</v>
      </c>
    </row>
    <row r="275" spans="1:9" x14ac:dyDescent="0.25">
      <c r="A275" t="s">
        <v>2133</v>
      </c>
      <c r="B275" s="1">
        <v>33214</v>
      </c>
      <c r="C275" t="s">
        <v>4737</v>
      </c>
      <c r="D275">
        <v>4.6130076000000004</v>
      </c>
      <c r="E275">
        <v>8.4814275000000006</v>
      </c>
      <c r="F275" t="s">
        <v>4748</v>
      </c>
      <c r="H275" t="s">
        <v>4740</v>
      </c>
    </row>
    <row r="276" spans="1:9" x14ac:dyDescent="0.25">
      <c r="A276" t="s">
        <v>4225</v>
      </c>
      <c r="B276" s="1">
        <v>32044</v>
      </c>
      <c r="C276" t="s">
        <v>4737</v>
      </c>
      <c r="D276">
        <v>4.5938033999999996</v>
      </c>
      <c r="E276">
        <v>7.7372132999999996</v>
      </c>
      <c r="F276" t="s">
        <v>4772</v>
      </c>
    </row>
    <row r="277" spans="1:9" x14ac:dyDescent="0.25">
      <c r="A277" t="s">
        <v>3540</v>
      </c>
      <c r="B277" s="1">
        <v>30159</v>
      </c>
      <c r="C277" t="s">
        <v>4737</v>
      </c>
      <c r="D277">
        <v>3.4320398000000001</v>
      </c>
      <c r="E277">
        <v>6.4534473999999999</v>
      </c>
      <c r="F277" t="s">
        <v>4738</v>
      </c>
      <c r="H277" t="s">
        <v>4740</v>
      </c>
    </row>
    <row r="278" spans="1:9" x14ac:dyDescent="0.25">
      <c r="A278" t="s">
        <v>4826</v>
      </c>
      <c r="B278" s="1">
        <v>30352</v>
      </c>
      <c r="C278" t="s">
        <v>4737</v>
      </c>
      <c r="D278">
        <v>3.3368210999999999</v>
      </c>
      <c r="E278">
        <v>7.1353834999999997</v>
      </c>
      <c r="F278" t="s">
        <v>4738</v>
      </c>
      <c r="H278" t="s">
        <v>4740</v>
      </c>
    </row>
    <row r="279" spans="1:9" x14ac:dyDescent="0.25">
      <c r="A279" t="s">
        <v>4502</v>
      </c>
      <c r="B279" s="1">
        <v>32402</v>
      </c>
      <c r="C279" t="s">
        <v>4737</v>
      </c>
      <c r="D279">
        <v>3.3948216000000002</v>
      </c>
      <c r="E279">
        <v>6.6206113999999996</v>
      </c>
      <c r="F279" t="s">
        <v>4738</v>
      </c>
      <c r="H279" t="s">
        <v>4740</v>
      </c>
    </row>
    <row r="280" spans="1:9" x14ac:dyDescent="0.25">
      <c r="A280" t="s">
        <v>1902</v>
      </c>
      <c r="B280" s="1">
        <v>30590</v>
      </c>
      <c r="C280" t="s">
        <v>4737</v>
      </c>
      <c r="D280">
        <v>7.4341299999999997</v>
      </c>
      <c r="E280">
        <v>9.0718133000000005</v>
      </c>
      <c r="F280" t="s">
        <v>4738</v>
      </c>
      <c r="H280" t="s">
        <v>4740</v>
      </c>
    </row>
    <row r="281" spans="1:9" x14ac:dyDescent="0.25">
      <c r="A281" t="s">
        <v>4827</v>
      </c>
      <c r="B281" s="1">
        <v>25927</v>
      </c>
      <c r="C281" t="s">
        <v>4737</v>
      </c>
      <c r="D281">
        <v>7.4958127000000001</v>
      </c>
      <c r="E281">
        <v>9.1023820000000004</v>
      </c>
      <c r="F281" t="s">
        <v>4744</v>
      </c>
      <c r="H281" t="s">
        <v>4740</v>
      </c>
      <c r="I281" t="s">
        <v>4758</v>
      </c>
    </row>
    <row r="282" spans="1:9" x14ac:dyDescent="0.25">
      <c r="A282" t="s">
        <v>1285</v>
      </c>
      <c r="B282" s="1">
        <v>30231</v>
      </c>
      <c r="C282" t="s">
        <v>4737</v>
      </c>
      <c r="D282">
        <v>3.3859803999999998</v>
      </c>
      <c r="E282">
        <v>6.5777815999999998</v>
      </c>
      <c r="F282" t="s">
        <v>4755</v>
      </c>
      <c r="H282" t="s">
        <v>4740</v>
      </c>
    </row>
    <row r="283" spans="1:9" x14ac:dyDescent="0.25">
      <c r="A283" t="s">
        <v>4828</v>
      </c>
      <c r="B283" s="1">
        <v>34622</v>
      </c>
      <c r="C283" t="s">
        <v>4750</v>
      </c>
      <c r="D283">
        <v>3.3498416</v>
      </c>
      <c r="E283">
        <v>6.4981412000000001</v>
      </c>
      <c r="F283" t="s">
        <v>4738</v>
      </c>
      <c r="H283" t="s">
        <v>4773</v>
      </c>
      <c r="I283" t="s">
        <v>4758</v>
      </c>
    </row>
    <row r="284" spans="1:9" x14ac:dyDescent="0.25">
      <c r="A284" t="s">
        <v>1416</v>
      </c>
      <c r="B284" s="1">
        <v>34149</v>
      </c>
      <c r="C284" t="s">
        <v>4737</v>
      </c>
      <c r="D284">
        <v>3.3498133999999999</v>
      </c>
      <c r="E284">
        <v>6.6054111999999998</v>
      </c>
      <c r="F284" t="s">
        <v>4746</v>
      </c>
    </row>
    <row r="285" spans="1:9" x14ac:dyDescent="0.25">
      <c r="A285" t="s">
        <v>1525</v>
      </c>
      <c r="B285" s="1">
        <v>27881</v>
      </c>
      <c r="C285" t="s">
        <v>4737</v>
      </c>
      <c r="D285">
        <v>3.3926012999999999</v>
      </c>
      <c r="E285">
        <v>6.5971745999999998</v>
      </c>
      <c r="F285" t="s">
        <v>4738</v>
      </c>
    </row>
    <row r="286" spans="1:9" x14ac:dyDescent="0.25">
      <c r="A286" t="s">
        <v>3547</v>
      </c>
      <c r="B286" s="1">
        <v>29537</v>
      </c>
      <c r="C286" t="s">
        <v>4737</v>
      </c>
      <c r="D286">
        <v>6.97966</v>
      </c>
      <c r="E286">
        <v>4.8795149999999996</v>
      </c>
      <c r="F286" t="s">
        <v>4744</v>
      </c>
      <c r="H286" t="s">
        <v>4773</v>
      </c>
      <c r="I286" t="s">
        <v>4758</v>
      </c>
    </row>
    <row r="287" spans="1:9" x14ac:dyDescent="0.25">
      <c r="A287" t="s">
        <v>4829</v>
      </c>
      <c r="B287" s="1">
        <v>33523</v>
      </c>
      <c r="C287" t="s">
        <v>4737</v>
      </c>
      <c r="D287">
        <v>3.3382917999999999</v>
      </c>
      <c r="E287">
        <v>6.6343779999999999</v>
      </c>
      <c r="F287" t="s">
        <v>4751</v>
      </c>
      <c r="H287" t="s">
        <v>4740</v>
      </c>
      <c r="I287" t="s">
        <v>4758</v>
      </c>
    </row>
    <row r="288" spans="1:9" x14ac:dyDescent="0.25">
      <c r="A288" t="s">
        <v>296</v>
      </c>
      <c r="B288" s="1">
        <v>31900</v>
      </c>
      <c r="C288" t="s">
        <v>4737</v>
      </c>
      <c r="D288">
        <v>7.4859825999999998</v>
      </c>
      <c r="E288">
        <v>6.4471929000000001</v>
      </c>
      <c r="F288" t="s">
        <v>4746</v>
      </c>
      <c r="H288" t="s">
        <v>4740</v>
      </c>
    </row>
    <row r="289" spans="1:9" x14ac:dyDescent="0.25">
      <c r="A289" t="s">
        <v>1832</v>
      </c>
      <c r="B289" s="1">
        <v>33695</v>
      </c>
      <c r="C289" t="s">
        <v>4737</v>
      </c>
      <c r="D289">
        <v>3.5227936999999998</v>
      </c>
      <c r="E289">
        <v>6.4297418000000004</v>
      </c>
      <c r="F289" t="s">
        <v>4762</v>
      </c>
      <c r="H289" t="s">
        <v>4740</v>
      </c>
    </row>
    <row r="290" spans="1:9" x14ac:dyDescent="0.25">
      <c r="A290" t="s">
        <v>4830</v>
      </c>
      <c r="B290" s="1">
        <v>31511</v>
      </c>
      <c r="C290" t="s">
        <v>4737</v>
      </c>
      <c r="D290">
        <v>6.7167174000000003</v>
      </c>
      <c r="E290">
        <v>7.7925320999999999</v>
      </c>
      <c r="F290" t="s">
        <v>4762</v>
      </c>
    </row>
    <row r="291" spans="1:9" x14ac:dyDescent="0.25">
      <c r="A291" t="s">
        <v>63</v>
      </c>
      <c r="B291" s="1">
        <v>31728</v>
      </c>
      <c r="C291" t="s">
        <v>4737</v>
      </c>
      <c r="D291">
        <v>3.6595105000000001</v>
      </c>
      <c r="E291">
        <v>6.6681407999999998</v>
      </c>
      <c r="F291" t="s">
        <v>4738</v>
      </c>
      <c r="H291" t="s">
        <v>4740</v>
      </c>
    </row>
    <row r="292" spans="1:9" x14ac:dyDescent="0.25">
      <c r="A292" t="s">
        <v>2533</v>
      </c>
      <c r="B292" s="1">
        <v>30956</v>
      </c>
      <c r="C292" t="s">
        <v>4750</v>
      </c>
      <c r="D292">
        <v>3.8222448999999998</v>
      </c>
      <c r="E292">
        <v>7.3616032000000002</v>
      </c>
      <c r="F292" t="s">
        <v>4738</v>
      </c>
      <c r="H292" t="s">
        <v>4740</v>
      </c>
      <c r="I292" t="s">
        <v>4758</v>
      </c>
    </row>
    <row r="293" spans="1:9" x14ac:dyDescent="0.25">
      <c r="A293" t="s">
        <v>2773</v>
      </c>
      <c r="B293" s="1">
        <v>29900</v>
      </c>
      <c r="C293" t="s">
        <v>4737</v>
      </c>
      <c r="D293">
        <v>3.8754919000000001</v>
      </c>
      <c r="E293">
        <v>7.374784</v>
      </c>
      <c r="F293" t="s">
        <v>4738</v>
      </c>
      <c r="H293" t="s">
        <v>4740</v>
      </c>
    </row>
    <row r="294" spans="1:9" x14ac:dyDescent="0.25">
      <c r="A294" t="s">
        <v>4831</v>
      </c>
      <c r="B294" s="1">
        <v>31836</v>
      </c>
      <c r="C294" t="s">
        <v>4750</v>
      </c>
      <c r="D294">
        <v>3.3486227</v>
      </c>
      <c r="E294">
        <v>6.6136169000000002</v>
      </c>
      <c r="F294" t="s">
        <v>4751</v>
      </c>
      <c r="H294" t="s">
        <v>4740</v>
      </c>
      <c r="I294" t="s">
        <v>4771</v>
      </c>
    </row>
    <row r="295" spans="1:9" x14ac:dyDescent="0.25">
      <c r="A295" t="s">
        <v>2662</v>
      </c>
      <c r="B295" s="1">
        <v>31619</v>
      </c>
      <c r="C295" t="s">
        <v>4750</v>
      </c>
      <c r="D295">
        <v>3.3217367000000002</v>
      </c>
      <c r="E295">
        <v>6.6305389000000003</v>
      </c>
      <c r="F295" t="s">
        <v>4744</v>
      </c>
      <c r="H295" t="s">
        <v>4740</v>
      </c>
    </row>
    <row r="296" spans="1:9" x14ac:dyDescent="0.25">
      <c r="A296" t="s">
        <v>3922</v>
      </c>
      <c r="B296" s="1">
        <v>32713</v>
      </c>
      <c r="C296" t="s">
        <v>4737</v>
      </c>
      <c r="D296">
        <v>7.0117095000000003</v>
      </c>
      <c r="E296">
        <v>4.8795200999999997</v>
      </c>
      <c r="F296" t="s">
        <v>4738</v>
      </c>
      <c r="H296" t="s">
        <v>4740</v>
      </c>
    </row>
    <row r="297" spans="1:9" x14ac:dyDescent="0.25">
      <c r="A297" t="s">
        <v>454</v>
      </c>
      <c r="B297" s="1">
        <v>31740</v>
      </c>
      <c r="C297" t="s">
        <v>4737</v>
      </c>
      <c r="D297">
        <v>7.4808491000000004</v>
      </c>
      <c r="E297">
        <v>9.0684754000000005</v>
      </c>
      <c r="F297" t="s">
        <v>4756</v>
      </c>
      <c r="H297" t="s">
        <v>4740</v>
      </c>
    </row>
    <row r="298" spans="1:9" x14ac:dyDescent="0.25">
      <c r="A298" t="s">
        <v>4134</v>
      </c>
      <c r="B298" s="1">
        <v>30768</v>
      </c>
      <c r="C298" t="s">
        <v>4737</v>
      </c>
      <c r="D298">
        <v>3.3434406000000001</v>
      </c>
      <c r="E298">
        <v>6.6600735000000002</v>
      </c>
      <c r="F298" t="s">
        <v>4738</v>
      </c>
      <c r="G298" t="s">
        <v>4832</v>
      </c>
      <c r="H298" t="s">
        <v>4740</v>
      </c>
      <c r="I298" t="s">
        <v>4758</v>
      </c>
    </row>
    <row r="299" spans="1:9" x14ac:dyDescent="0.25">
      <c r="A299" t="s">
        <v>4833</v>
      </c>
      <c r="B299" s="1">
        <v>29499</v>
      </c>
      <c r="C299" t="s">
        <v>4737</v>
      </c>
      <c r="D299">
        <v>3.4325066</v>
      </c>
      <c r="E299">
        <v>6.4400193999999997</v>
      </c>
      <c r="F299" t="s">
        <v>4744</v>
      </c>
      <c r="H299" t="s">
        <v>4740</v>
      </c>
    </row>
    <row r="300" spans="1:9" x14ac:dyDescent="0.25">
      <c r="A300" t="s">
        <v>3022</v>
      </c>
      <c r="B300" s="1">
        <v>28568</v>
      </c>
      <c r="C300" t="s">
        <v>4750</v>
      </c>
      <c r="D300">
        <v>3.2742589</v>
      </c>
      <c r="E300">
        <v>6.5653626000000003</v>
      </c>
      <c r="F300" t="s">
        <v>4738</v>
      </c>
      <c r="H300" t="s">
        <v>4740</v>
      </c>
      <c r="I300" t="s">
        <v>4758</v>
      </c>
    </row>
    <row r="301" spans="1:9" x14ac:dyDescent="0.25">
      <c r="A301" t="s">
        <v>3161</v>
      </c>
      <c r="B301" s="1">
        <v>31916</v>
      </c>
      <c r="C301" t="s">
        <v>4737</v>
      </c>
      <c r="D301">
        <v>3.9268616999999999</v>
      </c>
      <c r="E301">
        <v>7.4928917000000004</v>
      </c>
      <c r="F301" t="s">
        <v>4738</v>
      </c>
    </row>
    <row r="302" spans="1:9" x14ac:dyDescent="0.25">
      <c r="A302" t="s">
        <v>4834</v>
      </c>
      <c r="B302" s="1">
        <v>30631</v>
      </c>
      <c r="C302" t="s">
        <v>4737</v>
      </c>
      <c r="D302">
        <v>3.3531266999999998</v>
      </c>
      <c r="E302">
        <v>6.5213469999999996</v>
      </c>
      <c r="F302" t="s">
        <v>4772</v>
      </c>
    </row>
    <row r="303" spans="1:9" x14ac:dyDescent="0.25">
      <c r="A303" t="s">
        <v>147</v>
      </c>
      <c r="B303" s="1">
        <v>31808</v>
      </c>
      <c r="C303" t="s">
        <v>4737</v>
      </c>
      <c r="D303">
        <v>8.5754049000000006</v>
      </c>
      <c r="E303">
        <v>12.0086534</v>
      </c>
      <c r="F303" t="s">
        <v>4772</v>
      </c>
      <c r="H303" t="s">
        <v>4740</v>
      </c>
      <c r="I303" t="s">
        <v>4758</v>
      </c>
    </row>
    <row r="304" spans="1:9" x14ac:dyDescent="0.25">
      <c r="A304" t="s">
        <v>1884</v>
      </c>
      <c r="B304" s="1">
        <v>32135</v>
      </c>
      <c r="C304" t="s">
        <v>4750</v>
      </c>
      <c r="D304">
        <v>3.2968804999999999</v>
      </c>
      <c r="E304">
        <v>6.6130334</v>
      </c>
      <c r="F304" t="s">
        <v>4738</v>
      </c>
      <c r="H304" t="s">
        <v>4760</v>
      </c>
    </row>
    <row r="305" spans="1:9" x14ac:dyDescent="0.25">
      <c r="A305" t="s">
        <v>487</v>
      </c>
      <c r="B305" s="1">
        <v>29456</v>
      </c>
      <c r="C305" t="s">
        <v>4737</v>
      </c>
      <c r="D305">
        <v>3.2871066999999998</v>
      </c>
      <c r="E305">
        <v>6.6664042999999999</v>
      </c>
      <c r="F305" t="s">
        <v>4751</v>
      </c>
      <c r="H305" t="s">
        <v>4740</v>
      </c>
    </row>
    <row r="306" spans="1:9" x14ac:dyDescent="0.25">
      <c r="A306" t="s">
        <v>4835</v>
      </c>
      <c r="B306" s="1">
        <v>29530</v>
      </c>
      <c r="C306" t="s">
        <v>4737</v>
      </c>
      <c r="D306">
        <v>3.2044883999999998</v>
      </c>
      <c r="E306">
        <v>6.9200774000000003</v>
      </c>
      <c r="F306" t="s">
        <v>4762</v>
      </c>
      <c r="H306" t="s">
        <v>4740</v>
      </c>
    </row>
    <row r="307" spans="1:9" x14ac:dyDescent="0.25">
      <c r="A307" t="s">
        <v>4496</v>
      </c>
      <c r="B307" s="1">
        <v>27191</v>
      </c>
      <c r="C307" t="s">
        <v>4750</v>
      </c>
      <c r="D307">
        <v>3.1905190999999999</v>
      </c>
      <c r="E307">
        <v>6.4750170999999996</v>
      </c>
      <c r="F307" t="s">
        <v>4751</v>
      </c>
      <c r="H307" t="s">
        <v>4760</v>
      </c>
    </row>
    <row r="308" spans="1:9" x14ac:dyDescent="0.25">
      <c r="A308" t="s">
        <v>3450</v>
      </c>
      <c r="B308" s="1">
        <v>33921</v>
      </c>
      <c r="C308" t="s">
        <v>4737</v>
      </c>
      <c r="D308">
        <v>5.1353736000000003</v>
      </c>
      <c r="E308">
        <v>7.3003688000000002</v>
      </c>
      <c r="F308" t="s">
        <v>4751</v>
      </c>
      <c r="H308" t="s">
        <v>4752</v>
      </c>
    </row>
    <row r="309" spans="1:9" x14ac:dyDescent="0.25">
      <c r="A309" t="s">
        <v>4836</v>
      </c>
      <c r="B309" s="1">
        <v>31727</v>
      </c>
      <c r="C309" t="s">
        <v>4750</v>
      </c>
      <c r="D309">
        <v>3.3356466999999999</v>
      </c>
      <c r="E309">
        <v>6.667535</v>
      </c>
      <c r="F309" t="s">
        <v>4738</v>
      </c>
      <c r="H309" t="s">
        <v>4760</v>
      </c>
      <c r="I309" t="s">
        <v>4758</v>
      </c>
    </row>
    <row r="310" spans="1:9" x14ac:dyDescent="0.25">
      <c r="A310" t="s">
        <v>4837</v>
      </c>
      <c r="B310" s="1">
        <v>27097</v>
      </c>
      <c r="C310" t="s">
        <v>4750</v>
      </c>
      <c r="D310">
        <v>3.3448869000000001</v>
      </c>
      <c r="E310">
        <v>6.5115521000000003</v>
      </c>
      <c r="F310" t="s">
        <v>4772</v>
      </c>
      <c r="H310" t="s">
        <v>4740</v>
      </c>
    </row>
    <row r="311" spans="1:9" x14ac:dyDescent="0.25">
      <c r="A311" t="s">
        <v>967</v>
      </c>
      <c r="B311" s="1">
        <v>31547</v>
      </c>
      <c r="C311" t="s">
        <v>4737</v>
      </c>
      <c r="D311">
        <v>3.5153278000000001</v>
      </c>
      <c r="E311">
        <v>6.4449180999999998</v>
      </c>
      <c r="F311" t="s">
        <v>4746</v>
      </c>
      <c r="H311" t="s">
        <v>4740</v>
      </c>
    </row>
    <row r="312" spans="1:9" x14ac:dyDescent="0.25">
      <c r="A312" t="s">
        <v>2941</v>
      </c>
      <c r="B312" s="1">
        <v>31818</v>
      </c>
      <c r="C312" t="s">
        <v>4750</v>
      </c>
      <c r="D312">
        <v>8.0859096000000008</v>
      </c>
      <c r="E312">
        <v>6.3331860000000004</v>
      </c>
      <c r="F312" t="s">
        <v>4772</v>
      </c>
      <c r="H312" t="s">
        <v>4740</v>
      </c>
    </row>
    <row r="313" spans="1:9" x14ac:dyDescent="0.25">
      <c r="A313" t="s">
        <v>3741</v>
      </c>
      <c r="B313" s="1">
        <v>30055</v>
      </c>
      <c r="C313" t="s">
        <v>4737</v>
      </c>
      <c r="D313">
        <v>3.6016789</v>
      </c>
      <c r="E313">
        <v>6.4967287999999996</v>
      </c>
      <c r="F313" t="s">
        <v>4738</v>
      </c>
    </row>
    <row r="314" spans="1:9" x14ac:dyDescent="0.25">
      <c r="A314" t="s">
        <v>2414</v>
      </c>
      <c r="B314" s="1">
        <v>26218</v>
      </c>
      <c r="C314" t="s">
        <v>4737</v>
      </c>
      <c r="D314">
        <v>7.2142242000000003</v>
      </c>
      <c r="E314">
        <v>9.1103086999999991</v>
      </c>
      <c r="F314" t="s">
        <v>4746</v>
      </c>
      <c r="H314" t="s">
        <v>4740</v>
      </c>
    </row>
    <row r="315" spans="1:9" x14ac:dyDescent="0.25">
      <c r="A315" t="s">
        <v>4838</v>
      </c>
      <c r="B315" s="1">
        <v>30170</v>
      </c>
      <c r="C315" t="s">
        <v>4737</v>
      </c>
      <c r="D315">
        <v>3.2789541</v>
      </c>
      <c r="E315">
        <v>6.5341931000000004</v>
      </c>
      <c r="F315" t="s">
        <v>4746</v>
      </c>
      <c r="H315" t="s">
        <v>4773</v>
      </c>
    </row>
    <row r="316" spans="1:9" x14ac:dyDescent="0.25">
      <c r="A316" t="s">
        <v>1028</v>
      </c>
      <c r="B316" s="1">
        <v>33088</v>
      </c>
      <c r="C316" t="s">
        <v>4737</v>
      </c>
      <c r="D316">
        <v>7.0362342</v>
      </c>
      <c r="E316">
        <v>4.8473895999999996</v>
      </c>
      <c r="F316" t="s">
        <v>4772</v>
      </c>
      <c r="H316" t="s">
        <v>4740</v>
      </c>
    </row>
    <row r="317" spans="1:9" x14ac:dyDescent="0.25">
      <c r="A317" t="s">
        <v>4352</v>
      </c>
      <c r="B317" s="1">
        <v>31695</v>
      </c>
      <c r="C317" t="s">
        <v>4737</v>
      </c>
      <c r="D317">
        <v>3.1688923999999998</v>
      </c>
      <c r="E317">
        <v>6.4981530999999997</v>
      </c>
      <c r="F317" t="s">
        <v>4741</v>
      </c>
      <c r="H317" t="s">
        <v>4773</v>
      </c>
    </row>
    <row r="318" spans="1:9" x14ac:dyDescent="0.25">
      <c r="A318" t="s">
        <v>765</v>
      </c>
      <c r="B318" s="1">
        <v>31907</v>
      </c>
      <c r="C318" t="s">
        <v>4737</v>
      </c>
      <c r="D318">
        <v>3.3616174999999999</v>
      </c>
      <c r="E318">
        <v>6.5331441000000003</v>
      </c>
      <c r="F318" t="s">
        <v>4739</v>
      </c>
      <c r="H318" t="s">
        <v>4760</v>
      </c>
    </row>
    <row r="319" spans="1:9" x14ac:dyDescent="0.25">
      <c r="A319" t="s">
        <v>529</v>
      </c>
      <c r="B319" s="1">
        <v>29110</v>
      </c>
      <c r="C319" t="s">
        <v>4737</v>
      </c>
      <c r="D319">
        <v>2.8918544000000002</v>
      </c>
      <c r="E319">
        <v>6.4234106999999998</v>
      </c>
      <c r="F319" t="s">
        <v>4744</v>
      </c>
    </row>
    <row r="320" spans="1:9" x14ac:dyDescent="0.25">
      <c r="A320" t="s">
        <v>4839</v>
      </c>
      <c r="B320" s="1">
        <v>30321</v>
      </c>
      <c r="C320" t="s">
        <v>4750</v>
      </c>
      <c r="D320">
        <v>3.3598319000000001</v>
      </c>
      <c r="E320">
        <v>6.6492921000000003</v>
      </c>
      <c r="F320" t="s">
        <v>4738</v>
      </c>
      <c r="H320" t="s">
        <v>4760</v>
      </c>
      <c r="I320" t="s">
        <v>4758</v>
      </c>
    </row>
    <row r="321" spans="1:9" x14ac:dyDescent="0.25">
      <c r="A321" t="s">
        <v>4840</v>
      </c>
      <c r="B321" s="1">
        <v>30254</v>
      </c>
      <c r="C321" t="s">
        <v>4737</v>
      </c>
      <c r="D321">
        <v>3.3195337</v>
      </c>
      <c r="E321">
        <v>6.5152869000000004</v>
      </c>
      <c r="F321" t="s">
        <v>4738</v>
      </c>
    </row>
    <row r="322" spans="1:9" x14ac:dyDescent="0.25">
      <c r="A322" t="s">
        <v>4841</v>
      </c>
      <c r="B322" s="1">
        <v>30289</v>
      </c>
      <c r="C322" t="s">
        <v>4750</v>
      </c>
      <c r="D322">
        <v>3.3743221000000001</v>
      </c>
      <c r="E322">
        <v>6.5532116</v>
      </c>
      <c r="F322" t="s">
        <v>4744</v>
      </c>
      <c r="H322" t="s">
        <v>4740</v>
      </c>
      <c r="I322" t="s">
        <v>4758</v>
      </c>
    </row>
    <row r="323" spans="1:9" x14ac:dyDescent="0.25">
      <c r="A323" t="s">
        <v>4601</v>
      </c>
      <c r="B323" s="1">
        <v>31994</v>
      </c>
      <c r="C323" t="s">
        <v>4737</v>
      </c>
      <c r="D323">
        <v>4.5583106000000004</v>
      </c>
      <c r="E323">
        <v>7.7868766999999997</v>
      </c>
      <c r="F323" t="s">
        <v>4738</v>
      </c>
      <c r="H323" t="s">
        <v>4740</v>
      </c>
    </row>
    <row r="324" spans="1:9" x14ac:dyDescent="0.25">
      <c r="A324" t="s">
        <v>338</v>
      </c>
      <c r="B324" s="1">
        <v>28928</v>
      </c>
      <c r="C324" t="s">
        <v>4750</v>
      </c>
      <c r="D324">
        <v>3.3397608999999999</v>
      </c>
      <c r="E324">
        <v>6.6530791000000002</v>
      </c>
      <c r="F324" t="s">
        <v>4738</v>
      </c>
      <c r="H324" t="s">
        <v>4760</v>
      </c>
    </row>
    <row r="325" spans="1:9" x14ac:dyDescent="0.25">
      <c r="A325" t="s">
        <v>709</v>
      </c>
      <c r="B325" s="1">
        <v>27123</v>
      </c>
      <c r="C325" t="s">
        <v>4737</v>
      </c>
      <c r="D325">
        <v>3.5118752999999998</v>
      </c>
      <c r="E325">
        <v>6.6765939999999997</v>
      </c>
      <c r="F325" t="s">
        <v>4755</v>
      </c>
      <c r="H325" t="s">
        <v>4740</v>
      </c>
    </row>
    <row r="326" spans="1:9" x14ac:dyDescent="0.25">
      <c r="A326" t="s">
        <v>1977</v>
      </c>
      <c r="B326" s="1">
        <v>32273</v>
      </c>
      <c r="C326" t="s">
        <v>4737</v>
      </c>
      <c r="D326">
        <v>2.9399156</v>
      </c>
      <c r="E326">
        <v>6.4420915000000001</v>
      </c>
      <c r="F326" t="s">
        <v>4762</v>
      </c>
    </row>
    <row r="327" spans="1:9" x14ac:dyDescent="0.25">
      <c r="A327" t="s">
        <v>294</v>
      </c>
      <c r="B327" s="1">
        <v>33771</v>
      </c>
      <c r="C327" t="s">
        <v>4737</v>
      </c>
      <c r="D327">
        <v>6.2782536999999996</v>
      </c>
      <c r="E327">
        <v>4.917465</v>
      </c>
      <c r="F327" t="s">
        <v>4751</v>
      </c>
      <c r="H327" t="s">
        <v>4752</v>
      </c>
    </row>
    <row r="328" spans="1:9" x14ac:dyDescent="0.25">
      <c r="A328" t="s">
        <v>1174</v>
      </c>
      <c r="B328" s="1">
        <v>31810</v>
      </c>
      <c r="C328" t="s">
        <v>4737</v>
      </c>
      <c r="D328">
        <v>7.4867543000000003</v>
      </c>
      <c r="E328">
        <v>9.0256326999999992</v>
      </c>
      <c r="F328" t="s">
        <v>4738</v>
      </c>
      <c r="H328" t="s">
        <v>4740</v>
      </c>
    </row>
    <row r="329" spans="1:9" x14ac:dyDescent="0.25">
      <c r="A329" t="s">
        <v>3358</v>
      </c>
      <c r="B329" s="1">
        <v>31817</v>
      </c>
      <c r="C329" t="s">
        <v>4737</v>
      </c>
      <c r="D329">
        <v>3.2327531</v>
      </c>
      <c r="E329">
        <v>6.5201744000000001</v>
      </c>
      <c r="F329" t="s">
        <v>4749</v>
      </c>
    </row>
    <row r="330" spans="1:9" x14ac:dyDescent="0.25">
      <c r="A330" t="s">
        <v>1805</v>
      </c>
      <c r="B330" s="1">
        <v>30122</v>
      </c>
      <c r="C330" t="s">
        <v>4737</v>
      </c>
      <c r="D330">
        <v>3.3579867999999999</v>
      </c>
      <c r="E330">
        <v>6.5933462</v>
      </c>
      <c r="F330" t="s">
        <v>4738</v>
      </c>
      <c r="H330" t="s">
        <v>4740</v>
      </c>
    </row>
    <row r="331" spans="1:9" x14ac:dyDescent="0.25">
      <c r="A331" t="s">
        <v>1550</v>
      </c>
      <c r="B331" s="1">
        <v>32732</v>
      </c>
      <c r="C331" t="s">
        <v>4737</v>
      </c>
      <c r="D331">
        <v>7.4705351999999996</v>
      </c>
      <c r="E331">
        <v>10.5631168</v>
      </c>
      <c r="F331" t="s">
        <v>4755</v>
      </c>
      <c r="H331" t="s">
        <v>4740</v>
      </c>
    </row>
    <row r="332" spans="1:9" x14ac:dyDescent="0.25">
      <c r="A332" t="s">
        <v>2101</v>
      </c>
      <c r="B332" s="1">
        <v>30124</v>
      </c>
      <c r="C332" t="s">
        <v>4737</v>
      </c>
      <c r="D332">
        <v>6.7328412999999996</v>
      </c>
      <c r="E332">
        <v>7.8058752</v>
      </c>
      <c r="F332" t="s">
        <v>4738</v>
      </c>
    </row>
    <row r="333" spans="1:9" x14ac:dyDescent="0.25">
      <c r="A333" t="s">
        <v>4842</v>
      </c>
      <c r="B333" s="1">
        <v>25914</v>
      </c>
      <c r="C333" t="s">
        <v>4737</v>
      </c>
      <c r="D333">
        <v>3.8774468999999998</v>
      </c>
      <c r="E333">
        <v>7.3369073</v>
      </c>
      <c r="F333" t="s">
        <v>4776</v>
      </c>
      <c r="H333" t="s">
        <v>4740</v>
      </c>
    </row>
    <row r="334" spans="1:9" x14ac:dyDescent="0.25">
      <c r="A334" t="s">
        <v>4843</v>
      </c>
      <c r="B334" s="1">
        <v>29295</v>
      </c>
      <c r="C334" t="s">
        <v>4737</v>
      </c>
      <c r="D334">
        <v>3.3287390000000001</v>
      </c>
      <c r="E334">
        <v>6.6427167000000003</v>
      </c>
      <c r="F334" t="s">
        <v>4762</v>
      </c>
      <c r="H334" t="s">
        <v>4740</v>
      </c>
    </row>
    <row r="335" spans="1:9" x14ac:dyDescent="0.25">
      <c r="A335" t="s">
        <v>3913</v>
      </c>
      <c r="B335" s="1">
        <v>32856</v>
      </c>
      <c r="C335" t="s">
        <v>4737</v>
      </c>
      <c r="D335">
        <v>7.8722266000000003</v>
      </c>
      <c r="E335">
        <v>8.8361473999999998</v>
      </c>
      <c r="F335" t="s">
        <v>4744</v>
      </c>
      <c r="H335" t="s">
        <v>4740</v>
      </c>
    </row>
    <row r="336" spans="1:9" x14ac:dyDescent="0.25">
      <c r="A336" t="s">
        <v>3187</v>
      </c>
      <c r="B336" s="1">
        <v>32984</v>
      </c>
      <c r="C336" t="s">
        <v>4737</v>
      </c>
      <c r="D336">
        <v>3.2387222000000002</v>
      </c>
      <c r="E336">
        <v>6.5854157999999998</v>
      </c>
      <c r="F336" t="s">
        <v>4756</v>
      </c>
      <c r="H336" t="s">
        <v>4740</v>
      </c>
      <c r="I336" t="s">
        <v>4758</v>
      </c>
    </row>
    <row r="337" spans="1:9" x14ac:dyDescent="0.25">
      <c r="A337" t="s">
        <v>4844</v>
      </c>
      <c r="B337" s="1">
        <v>28483</v>
      </c>
      <c r="C337" t="s">
        <v>4737</v>
      </c>
      <c r="D337">
        <v>6.5330702</v>
      </c>
      <c r="E337">
        <v>9.5758094000000007</v>
      </c>
      <c r="F337" t="s">
        <v>4756</v>
      </c>
      <c r="H337" t="s">
        <v>4740</v>
      </c>
    </row>
    <row r="338" spans="1:9" x14ac:dyDescent="0.25">
      <c r="A338" t="s">
        <v>3647</v>
      </c>
      <c r="B338" s="1">
        <v>32529</v>
      </c>
      <c r="C338" t="s">
        <v>4737</v>
      </c>
      <c r="D338">
        <v>7.4886650000000001</v>
      </c>
      <c r="E338">
        <v>9.0273400000000006</v>
      </c>
      <c r="F338" t="s">
        <v>4751</v>
      </c>
      <c r="H338" t="s">
        <v>4740</v>
      </c>
    </row>
    <row r="339" spans="1:9" x14ac:dyDescent="0.25">
      <c r="A339" t="s">
        <v>4845</v>
      </c>
      <c r="B339" s="1">
        <v>32184</v>
      </c>
      <c r="C339" t="s">
        <v>4737</v>
      </c>
      <c r="D339">
        <v>3.3386903000000001</v>
      </c>
      <c r="E339">
        <v>6.6911331000000001</v>
      </c>
      <c r="F339" t="s">
        <v>4756</v>
      </c>
      <c r="H339" t="s">
        <v>4740</v>
      </c>
    </row>
    <row r="340" spans="1:9" x14ac:dyDescent="0.25">
      <c r="A340" t="s">
        <v>1937</v>
      </c>
      <c r="B340" s="1">
        <v>34932</v>
      </c>
      <c r="C340" t="s">
        <v>4737</v>
      </c>
      <c r="D340">
        <v>12.4558675</v>
      </c>
      <c r="E340">
        <v>9.2645415999999994</v>
      </c>
      <c r="F340" t="s">
        <v>4738</v>
      </c>
      <c r="H340" t="s">
        <v>4740</v>
      </c>
    </row>
    <row r="341" spans="1:9" x14ac:dyDescent="0.25">
      <c r="A341" t="s">
        <v>3474</v>
      </c>
      <c r="B341" s="1">
        <v>28531</v>
      </c>
      <c r="C341" t="s">
        <v>4750</v>
      </c>
      <c r="D341">
        <v>3.3891317999999999</v>
      </c>
      <c r="E341">
        <v>6.4509588000000004</v>
      </c>
      <c r="F341" t="s">
        <v>4762</v>
      </c>
      <c r="H341" t="s">
        <v>4740</v>
      </c>
    </row>
    <row r="342" spans="1:9" x14ac:dyDescent="0.25">
      <c r="A342" t="s">
        <v>1597</v>
      </c>
      <c r="B342" s="1">
        <v>30704</v>
      </c>
      <c r="C342" t="s">
        <v>4737</v>
      </c>
      <c r="D342">
        <v>3.3157667000000002</v>
      </c>
      <c r="E342">
        <v>6.6012443000000003</v>
      </c>
      <c r="F342" t="s">
        <v>4738</v>
      </c>
      <c r="H342" t="s">
        <v>4740</v>
      </c>
    </row>
    <row r="343" spans="1:9" x14ac:dyDescent="0.25">
      <c r="A343" t="s">
        <v>4846</v>
      </c>
      <c r="B343" s="1">
        <v>30104</v>
      </c>
      <c r="C343" t="s">
        <v>4737</v>
      </c>
      <c r="D343">
        <v>7.3734865000000003</v>
      </c>
      <c r="E343">
        <v>9.1516445999999991</v>
      </c>
      <c r="F343" t="s">
        <v>4755</v>
      </c>
      <c r="H343" t="s">
        <v>4740</v>
      </c>
    </row>
    <row r="344" spans="1:9" x14ac:dyDescent="0.25">
      <c r="A344" t="s">
        <v>2379</v>
      </c>
      <c r="B344" s="1">
        <v>32821</v>
      </c>
      <c r="C344" t="s">
        <v>4737</v>
      </c>
      <c r="D344">
        <v>3.4378063999999999</v>
      </c>
      <c r="E344">
        <v>6.4304823999999998</v>
      </c>
      <c r="F344" t="s">
        <v>4738</v>
      </c>
      <c r="H344" t="s">
        <v>4740</v>
      </c>
    </row>
    <row r="345" spans="1:9" x14ac:dyDescent="0.25">
      <c r="A345" t="s">
        <v>4847</v>
      </c>
      <c r="B345" s="1">
        <v>25047</v>
      </c>
      <c r="C345" t="s">
        <v>4737</v>
      </c>
      <c r="D345">
        <v>3.4970289999999999</v>
      </c>
      <c r="E345">
        <v>6.4349436000000004</v>
      </c>
      <c r="F345" t="s">
        <v>4738</v>
      </c>
      <c r="H345" t="s">
        <v>4740</v>
      </c>
    </row>
    <row r="346" spans="1:9" x14ac:dyDescent="0.25">
      <c r="A346" t="s">
        <v>4848</v>
      </c>
      <c r="B346" s="1">
        <v>26659</v>
      </c>
      <c r="C346" t="s">
        <v>4750</v>
      </c>
      <c r="D346">
        <v>7.0383237999999997</v>
      </c>
      <c r="E346">
        <v>4.7979330999999998</v>
      </c>
      <c r="F346" t="s">
        <v>4738</v>
      </c>
      <c r="H346" t="s">
        <v>4760</v>
      </c>
      <c r="I346" t="s">
        <v>4758</v>
      </c>
    </row>
    <row r="347" spans="1:9" x14ac:dyDescent="0.25">
      <c r="A347" t="s">
        <v>4849</v>
      </c>
      <c r="B347" s="1">
        <v>27295</v>
      </c>
      <c r="C347" t="s">
        <v>4737</v>
      </c>
      <c r="D347">
        <v>3.3587690000000001</v>
      </c>
      <c r="E347">
        <v>6.5454480999999998</v>
      </c>
      <c r="F347" t="s">
        <v>4738</v>
      </c>
      <c r="H347" t="s">
        <v>4740</v>
      </c>
    </row>
    <row r="348" spans="1:9" x14ac:dyDescent="0.25">
      <c r="A348" t="s">
        <v>2386</v>
      </c>
      <c r="B348" s="1">
        <v>29805</v>
      </c>
      <c r="C348" t="s">
        <v>4737</v>
      </c>
      <c r="D348">
        <v>3.4828185999999999</v>
      </c>
      <c r="E348">
        <v>6.4330458999999998</v>
      </c>
      <c r="F348" t="s">
        <v>4755</v>
      </c>
      <c r="H348" t="s">
        <v>4740</v>
      </c>
    </row>
    <row r="349" spans="1:9" x14ac:dyDescent="0.25">
      <c r="A349" t="s">
        <v>492</v>
      </c>
      <c r="B349" s="1">
        <v>28523</v>
      </c>
      <c r="C349" t="s">
        <v>4750</v>
      </c>
      <c r="D349">
        <v>3.3511981</v>
      </c>
      <c r="E349">
        <v>6.6308698000000001</v>
      </c>
      <c r="F349" t="s">
        <v>4762</v>
      </c>
      <c r="H349" t="s">
        <v>4740</v>
      </c>
    </row>
    <row r="350" spans="1:9" x14ac:dyDescent="0.25">
      <c r="A350" t="s">
        <v>4850</v>
      </c>
      <c r="B350" s="1">
        <v>27659</v>
      </c>
      <c r="C350" t="s">
        <v>4750</v>
      </c>
      <c r="D350">
        <v>7.5174479999999999</v>
      </c>
      <c r="E350">
        <v>6.4854070000000004</v>
      </c>
      <c r="F350" t="s">
        <v>4739</v>
      </c>
      <c r="H350" t="s">
        <v>4740</v>
      </c>
    </row>
    <row r="351" spans="1:9" x14ac:dyDescent="0.25">
      <c r="A351" t="s">
        <v>2776</v>
      </c>
      <c r="B351" s="1">
        <v>30171</v>
      </c>
      <c r="C351" t="s">
        <v>4737</v>
      </c>
      <c r="D351">
        <v>3.3449650000000002</v>
      </c>
      <c r="E351">
        <v>6.6061828</v>
      </c>
      <c r="F351" t="s">
        <v>4755</v>
      </c>
      <c r="H351" t="s">
        <v>4740</v>
      </c>
    </row>
    <row r="352" spans="1:9" x14ac:dyDescent="0.25">
      <c r="A352" t="s">
        <v>4484</v>
      </c>
      <c r="B352" s="1">
        <v>25126</v>
      </c>
      <c r="C352" t="s">
        <v>4737</v>
      </c>
      <c r="D352">
        <v>5.2356403</v>
      </c>
      <c r="E352">
        <v>7.6558476000000004</v>
      </c>
      <c r="F352" t="s">
        <v>4762</v>
      </c>
      <c r="H352" t="s">
        <v>4740</v>
      </c>
    </row>
    <row r="353" spans="1:8" x14ac:dyDescent="0.25">
      <c r="A353" t="s">
        <v>3854</v>
      </c>
      <c r="B353" s="1">
        <v>29957</v>
      </c>
      <c r="C353" t="s">
        <v>4737</v>
      </c>
      <c r="D353">
        <v>7.6373502999999996</v>
      </c>
      <c r="E353">
        <v>9.0012089999999993</v>
      </c>
      <c r="F353" t="s">
        <v>4738</v>
      </c>
      <c r="H353" t="s">
        <v>4740</v>
      </c>
    </row>
    <row r="354" spans="1:8" x14ac:dyDescent="0.25">
      <c r="A354" t="s">
        <v>2768</v>
      </c>
      <c r="B354" s="1">
        <v>29845</v>
      </c>
      <c r="C354" t="s">
        <v>4750</v>
      </c>
      <c r="D354">
        <v>5.6903337000000001</v>
      </c>
      <c r="E354">
        <v>5.8857438999999996</v>
      </c>
      <c r="F354" t="s">
        <v>4738</v>
      </c>
      <c r="H354" t="s">
        <v>4740</v>
      </c>
    </row>
    <row r="355" spans="1:8" x14ac:dyDescent="0.25">
      <c r="A355" t="s">
        <v>4407</v>
      </c>
      <c r="B355" s="1">
        <v>33083</v>
      </c>
      <c r="C355" t="s">
        <v>4737</v>
      </c>
      <c r="D355">
        <v>3.3477961000000001</v>
      </c>
      <c r="E355">
        <v>6.5982070000000004</v>
      </c>
      <c r="F355" t="s">
        <v>4751</v>
      </c>
      <c r="H355" t="s">
        <v>4740</v>
      </c>
    </row>
    <row r="356" spans="1:8" x14ac:dyDescent="0.25">
      <c r="A356" t="s">
        <v>4600</v>
      </c>
      <c r="B356" s="1">
        <v>30337</v>
      </c>
      <c r="C356" t="s">
        <v>4737</v>
      </c>
      <c r="D356">
        <v>5.7637232999999997</v>
      </c>
      <c r="E356">
        <v>7.5327668000000001</v>
      </c>
      <c r="F356" t="s">
        <v>4746</v>
      </c>
      <c r="H356" t="s">
        <v>4740</v>
      </c>
    </row>
    <row r="357" spans="1:8" x14ac:dyDescent="0.25">
      <c r="A357" t="s">
        <v>212</v>
      </c>
      <c r="B357" s="1">
        <v>31176</v>
      </c>
      <c r="C357" t="s">
        <v>4737</v>
      </c>
      <c r="D357">
        <v>3.283042</v>
      </c>
      <c r="E357">
        <v>6.6211254999999998</v>
      </c>
      <c r="F357" t="s">
        <v>4738</v>
      </c>
      <c r="H357" t="s">
        <v>4740</v>
      </c>
    </row>
    <row r="358" spans="1:8" x14ac:dyDescent="0.25">
      <c r="A358" t="s">
        <v>4851</v>
      </c>
      <c r="B358" s="1">
        <v>29232</v>
      </c>
      <c r="C358" t="s">
        <v>4737</v>
      </c>
      <c r="D358">
        <v>3.3512795999999998</v>
      </c>
      <c r="E358">
        <v>6.5798360999999996</v>
      </c>
      <c r="F358" t="s">
        <v>4756</v>
      </c>
      <c r="H358" t="s">
        <v>4740</v>
      </c>
    </row>
    <row r="359" spans="1:8" x14ac:dyDescent="0.25">
      <c r="A359" t="s">
        <v>4164</v>
      </c>
      <c r="B359" s="1">
        <v>28819</v>
      </c>
      <c r="C359" t="s">
        <v>4737</v>
      </c>
      <c r="D359">
        <v>12.0555833</v>
      </c>
      <c r="E359">
        <v>9.0378574999999994</v>
      </c>
      <c r="F359" t="s">
        <v>4738</v>
      </c>
      <c r="H359" t="s">
        <v>4740</v>
      </c>
    </row>
    <row r="360" spans="1:8" x14ac:dyDescent="0.25">
      <c r="A360" t="s">
        <v>1866</v>
      </c>
      <c r="B360" s="1">
        <v>31248</v>
      </c>
      <c r="C360" t="s">
        <v>4737</v>
      </c>
      <c r="D360">
        <v>3.8231554999999999</v>
      </c>
      <c r="E360">
        <v>7.4036394999999997</v>
      </c>
      <c r="F360" t="s">
        <v>4738</v>
      </c>
      <c r="H360" t="s">
        <v>4740</v>
      </c>
    </row>
    <row r="361" spans="1:8" x14ac:dyDescent="0.25">
      <c r="A361" t="s">
        <v>932</v>
      </c>
      <c r="B361" s="1">
        <v>32198</v>
      </c>
      <c r="C361" t="s">
        <v>4737</v>
      </c>
      <c r="D361">
        <v>3.3598319000000001</v>
      </c>
      <c r="E361">
        <v>7.1632851000000004</v>
      </c>
      <c r="F361" t="s">
        <v>4852</v>
      </c>
      <c r="H361" t="s">
        <v>4740</v>
      </c>
    </row>
    <row r="362" spans="1:8" x14ac:dyDescent="0.25">
      <c r="A362" t="s">
        <v>4853</v>
      </c>
      <c r="B362" s="1">
        <v>31807</v>
      </c>
      <c r="C362" t="s">
        <v>4737</v>
      </c>
      <c r="D362">
        <v>4.5857492000000004</v>
      </c>
      <c r="E362">
        <v>7.7704841</v>
      </c>
      <c r="F362" t="s">
        <v>4756</v>
      </c>
      <c r="H362" t="s">
        <v>4740</v>
      </c>
    </row>
    <row r="363" spans="1:8" x14ac:dyDescent="0.25">
      <c r="A363" t="s">
        <v>1223</v>
      </c>
      <c r="B363" s="1">
        <v>34173</v>
      </c>
      <c r="C363" t="s">
        <v>4737</v>
      </c>
      <c r="D363">
        <v>8.8020084999999995</v>
      </c>
      <c r="E363">
        <v>6.6583682</v>
      </c>
      <c r="F363" t="s">
        <v>4738</v>
      </c>
      <c r="H363" t="s">
        <v>4740</v>
      </c>
    </row>
    <row r="364" spans="1:8" x14ac:dyDescent="0.25">
      <c r="A364" t="s">
        <v>278</v>
      </c>
      <c r="B364" s="1">
        <v>32967</v>
      </c>
      <c r="C364" t="s">
        <v>4737</v>
      </c>
      <c r="D364">
        <v>4.5635709000000002</v>
      </c>
      <c r="E364">
        <v>7.4352077999999997</v>
      </c>
      <c r="F364" t="s">
        <v>4749</v>
      </c>
      <c r="H364" t="s">
        <v>4740</v>
      </c>
    </row>
    <row r="365" spans="1:8" x14ac:dyDescent="0.25">
      <c r="A365" t="s">
        <v>3786</v>
      </c>
      <c r="B365" s="1">
        <v>31942</v>
      </c>
      <c r="C365" t="s">
        <v>4737</v>
      </c>
      <c r="D365">
        <v>7.3724211999999998</v>
      </c>
      <c r="E365">
        <v>8.9949455</v>
      </c>
      <c r="F365" t="s">
        <v>4738</v>
      </c>
      <c r="H365" t="s">
        <v>4740</v>
      </c>
    </row>
    <row r="366" spans="1:8" x14ac:dyDescent="0.25">
      <c r="A366" t="s">
        <v>1702</v>
      </c>
      <c r="B366" s="1">
        <v>32261</v>
      </c>
      <c r="C366" t="s">
        <v>4737</v>
      </c>
      <c r="D366">
        <v>7.0590871999999996</v>
      </c>
      <c r="E366">
        <v>8.9616275999999999</v>
      </c>
      <c r="F366" t="s">
        <v>4744</v>
      </c>
      <c r="H366" t="s">
        <v>4760</v>
      </c>
    </row>
    <row r="367" spans="1:8" x14ac:dyDescent="0.25">
      <c r="A367" t="s">
        <v>2276</v>
      </c>
      <c r="B367" s="1">
        <v>25724</v>
      </c>
      <c r="C367" t="s">
        <v>4737</v>
      </c>
      <c r="D367">
        <v>3.3243535</v>
      </c>
      <c r="E367">
        <v>6.5182374000000003</v>
      </c>
      <c r="F367" t="s">
        <v>4738</v>
      </c>
    </row>
    <row r="368" spans="1:8" x14ac:dyDescent="0.25">
      <c r="A368" t="s">
        <v>2385</v>
      </c>
      <c r="B368" s="1">
        <v>29306</v>
      </c>
      <c r="C368" t="s">
        <v>4737</v>
      </c>
      <c r="D368">
        <v>3.3591921999999999</v>
      </c>
      <c r="E368">
        <v>6.5448937999999997</v>
      </c>
      <c r="F368" t="s">
        <v>4741</v>
      </c>
      <c r="H368" t="s">
        <v>4740</v>
      </c>
    </row>
    <row r="369" spans="1:9" x14ac:dyDescent="0.25">
      <c r="A369" t="s">
        <v>3556</v>
      </c>
      <c r="B369" s="1">
        <v>29839</v>
      </c>
      <c r="C369" t="s">
        <v>4737</v>
      </c>
      <c r="D369">
        <v>8.5770807999999992</v>
      </c>
      <c r="E369">
        <v>11.9695207</v>
      </c>
      <c r="F369" t="s">
        <v>4738</v>
      </c>
      <c r="H369" t="s">
        <v>4740</v>
      </c>
    </row>
    <row r="370" spans="1:9" x14ac:dyDescent="0.25">
      <c r="A370" t="s">
        <v>4553</v>
      </c>
      <c r="B370" s="1">
        <v>28167</v>
      </c>
      <c r="C370" t="s">
        <v>4750</v>
      </c>
      <c r="D370">
        <v>3.4159999999999999</v>
      </c>
      <c r="E370">
        <v>6.4351000000000003</v>
      </c>
      <c r="F370" t="s">
        <v>4738</v>
      </c>
      <c r="H370" t="s">
        <v>4740</v>
      </c>
      <c r="I370" t="s">
        <v>4771</v>
      </c>
    </row>
    <row r="371" spans="1:9" x14ac:dyDescent="0.25">
      <c r="A371" t="s">
        <v>2695</v>
      </c>
      <c r="B371" s="1">
        <v>31781</v>
      </c>
      <c r="C371" t="s">
        <v>4750</v>
      </c>
      <c r="D371">
        <v>3.3243307</v>
      </c>
      <c r="E371">
        <v>6.5182551000000002</v>
      </c>
      <c r="F371" t="s">
        <v>4854</v>
      </c>
      <c r="H371" t="s">
        <v>4740</v>
      </c>
    </row>
    <row r="372" spans="1:9" x14ac:dyDescent="0.25">
      <c r="A372" t="s">
        <v>4855</v>
      </c>
      <c r="B372" s="1">
        <v>29891</v>
      </c>
      <c r="C372" t="s">
        <v>4737</v>
      </c>
      <c r="D372">
        <v>6.8100467</v>
      </c>
      <c r="E372">
        <v>6.0602283000000003</v>
      </c>
      <c r="F372" t="s">
        <v>4744</v>
      </c>
      <c r="H372" t="s">
        <v>4740</v>
      </c>
    </row>
    <row r="373" spans="1:9" x14ac:dyDescent="0.25">
      <c r="A373" t="s">
        <v>2668</v>
      </c>
      <c r="B373" s="1">
        <v>33585</v>
      </c>
      <c r="C373" t="s">
        <v>4750</v>
      </c>
      <c r="D373">
        <v>7.0000951000000002</v>
      </c>
      <c r="E373">
        <v>4.8875644999999999</v>
      </c>
      <c r="F373" t="s">
        <v>4738</v>
      </c>
      <c r="H373" t="s">
        <v>4740</v>
      </c>
    </row>
    <row r="374" spans="1:9" x14ac:dyDescent="0.25">
      <c r="A374" t="s">
        <v>1642</v>
      </c>
      <c r="B374" s="1">
        <v>25664</v>
      </c>
      <c r="C374" t="s">
        <v>4750</v>
      </c>
      <c r="D374">
        <v>3.5172463</v>
      </c>
      <c r="E374">
        <v>6.6498717000000003</v>
      </c>
      <c r="F374" t="s">
        <v>4756</v>
      </c>
      <c r="H374" t="s">
        <v>4760</v>
      </c>
    </row>
    <row r="375" spans="1:9" x14ac:dyDescent="0.25">
      <c r="A375" t="s">
        <v>4004</v>
      </c>
      <c r="B375" s="1">
        <v>32125</v>
      </c>
      <c r="C375" t="s">
        <v>4737</v>
      </c>
      <c r="D375">
        <v>7.4045082999999998</v>
      </c>
      <c r="E375">
        <v>9.0674884999999996</v>
      </c>
      <c r="F375" t="s">
        <v>4738</v>
      </c>
      <c r="H375" t="s">
        <v>4740</v>
      </c>
    </row>
    <row r="376" spans="1:9" x14ac:dyDescent="0.25">
      <c r="A376" t="s">
        <v>4856</v>
      </c>
      <c r="B376" s="1">
        <v>32996</v>
      </c>
      <c r="C376" t="s">
        <v>4737</v>
      </c>
      <c r="D376">
        <v>5.8170897999999998</v>
      </c>
      <c r="E376">
        <v>5.5889598999999999</v>
      </c>
      <c r="F376" t="s">
        <v>4751</v>
      </c>
      <c r="H376" t="s">
        <v>4740</v>
      </c>
    </row>
    <row r="377" spans="1:9" x14ac:dyDescent="0.25">
      <c r="A377" t="s">
        <v>864</v>
      </c>
      <c r="B377" s="1">
        <v>29303</v>
      </c>
      <c r="C377" t="s">
        <v>4737</v>
      </c>
      <c r="D377">
        <v>3.4255627999999998</v>
      </c>
      <c r="E377">
        <v>6.7629986000000004</v>
      </c>
      <c r="F377" t="s">
        <v>4756</v>
      </c>
      <c r="H377" t="s">
        <v>4740</v>
      </c>
    </row>
    <row r="378" spans="1:9" x14ac:dyDescent="0.25">
      <c r="A378" t="s">
        <v>4397</v>
      </c>
      <c r="B378" s="1">
        <v>27640</v>
      </c>
      <c r="C378" t="s">
        <v>4737</v>
      </c>
      <c r="D378">
        <v>3.8641261</v>
      </c>
      <c r="E378">
        <v>7.2717387999999996</v>
      </c>
      <c r="F378" t="s">
        <v>4744</v>
      </c>
      <c r="H378" t="s">
        <v>4740</v>
      </c>
    </row>
    <row r="379" spans="1:9" x14ac:dyDescent="0.25">
      <c r="A379" t="s">
        <v>4857</v>
      </c>
      <c r="B379" s="1">
        <v>29417</v>
      </c>
      <c r="C379" t="s">
        <v>4750</v>
      </c>
      <c r="D379">
        <v>7.4995143000000004</v>
      </c>
      <c r="E379">
        <v>9.0386725999999999</v>
      </c>
      <c r="F379" t="s">
        <v>4738</v>
      </c>
      <c r="H379" t="s">
        <v>4740</v>
      </c>
    </row>
    <row r="380" spans="1:9" x14ac:dyDescent="0.25">
      <c r="A380" t="s">
        <v>3000</v>
      </c>
      <c r="B380" s="1">
        <v>31784</v>
      </c>
      <c r="C380" t="s">
        <v>4737</v>
      </c>
      <c r="D380">
        <v>3.3466833</v>
      </c>
      <c r="E380">
        <v>6.6216882999999997</v>
      </c>
      <c r="F380" t="s">
        <v>4749</v>
      </c>
      <c r="H380" t="s">
        <v>4740</v>
      </c>
    </row>
    <row r="381" spans="1:9" x14ac:dyDescent="0.25">
      <c r="A381" t="s">
        <v>3065</v>
      </c>
      <c r="B381" s="1">
        <v>28192</v>
      </c>
      <c r="C381" t="s">
        <v>4750</v>
      </c>
      <c r="D381">
        <v>7.4132575000000003</v>
      </c>
      <c r="E381">
        <v>9.079091</v>
      </c>
      <c r="F381" t="s">
        <v>4738</v>
      </c>
      <c r="H381" t="s">
        <v>4760</v>
      </c>
    </row>
    <row r="382" spans="1:9" x14ac:dyDescent="0.25">
      <c r="A382" t="s">
        <v>3224</v>
      </c>
      <c r="B382" s="1">
        <v>32633</v>
      </c>
      <c r="C382" t="s">
        <v>4737</v>
      </c>
      <c r="D382">
        <v>3.9503854999999999</v>
      </c>
      <c r="E382">
        <v>7.4508505999999999</v>
      </c>
      <c r="F382" t="s">
        <v>4762</v>
      </c>
    </row>
    <row r="383" spans="1:9" x14ac:dyDescent="0.25">
      <c r="A383" t="s">
        <v>4858</v>
      </c>
      <c r="B383" s="1">
        <v>29649</v>
      </c>
      <c r="C383" t="s">
        <v>4737</v>
      </c>
      <c r="D383">
        <v>3.3384193999999998</v>
      </c>
      <c r="E383">
        <v>6.6347623999999996</v>
      </c>
      <c r="F383" t="s">
        <v>4738</v>
      </c>
    </row>
    <row r="384" spans="1:9" x14ac:dyDescent="0.25">
      <c r="A384" t="s">
        <v>2322</v>
      </c>
      <c r="B384" s="1">
        <v>29595</v>
      </c>
      <c r="C384" t="s">
        <v>4737</v>
      </c>
      <c r="D384">
        <v>3.5516977999999999</v>
      </c>
      <c r="E384">
        <v>6.4491934000000004</v>
      </c>
      <c r="F384" t="s">
        <v>4738</v>
      </c>
      <c r="H384" t="s">
        <v>4740</v>
      </c>
    </row>
    <row r="385" spans="1:9" x14ac:dyDescent="0.25">
      <c r="A385" t="s">
        <v>2522</v>
      </c>
      <c r="B385" s="1">
        <v>29493</v>
      </c>
      <c r="C385" t="s">
        <v>4737</v>
      </c>
      <c r="D385">
        <v>7.9326872000000002</v>
      </c>
      <c r="E385">
        <v>5.0349671000000003</v>
      </c>
      <c r="F385" t="s">
        <v>4744</v>
      </c>
      <c r="H385" t="s">
        <v>4740</v>
      </c>
    </row>
    <row r="386" spans="1:9" x14ac:dyDescent="0.25">
      <c r="A386" t="s">
        <v>2404</v>
      </c>
      <c r="B386" s="1">
        <v>27715</v>
      </c>
      <c r="C386" t="s">
        <v>4737</v>
      </c>
      <c r="D386">
        <v>7.7842000999999996</v>
      </c>
      <c r="E386">
        <v>4.9763485000000003</v>
      </c>
      <c r="F386" t="s">
        <v>4751</v>
      </c>
      <c r="H386" t="s">
        <v>4740</v>
      </c>
    </row>
    <row r="387" spans="1:9" x14ac:dyDescent="0.25">
      <c r="A387" t="s">
        <v>4339</v>
      </c>
      <c r="B387" s="1">
        <v>32288</v>
      </c>
      <c r="C387" t="s">
        <v>4737</v>
      </c>
      <c r="D387">
        <v>3.4573084000000001</v>
      </c>
      <c r="E387">
        <v>6.4362871000000004</v>
      </c>
      <c r="F387" t="s">
        <v>4762</v>
      </c>
      <c r="H387" t="s">
        <v>4740</v>
      </c>
    </row>
    <row r="388" spans="1:9" x14ac:dyDescent="0.25">
      <c r="A388" t="s">
        <v>3629</v>
      </c>
      <c r="B388" s="1">
        <v>25432</v>
      </c>
      <c r="C388" t="s">
        <v>4737</v>
      </c>
      <c r="D388">
        <v>5.2212845000000003</v>
      </c>
      <c r="E388">
        <v>7.6006299999999998</v>
      </c>
      <c r="F388" t="s">
        <v>4762</v>
      </c>
      <c r="H388" t="s">
        <v>4740</v>
      </c>
    </row>
    <row r="389" spans="1:9" x14ac:dyDescent="0.25">
      <c r="A389" t="s">
        <v>1344</v>
      </c>
      <c r="B389" s="1">
        <v>27524</v>
      </c>
      <c r="C389" t="s">
        <v>4737</v>
      </c>
      <c r="D389">
        <v>3.3639264999999998</v>
      </c>
      <c r="E389">
        <v>6.5063418999999998</v>
      </c>
      <c r="F389" t="s">
        <v>4744</v>
      </c>
      <c r="H389" t="s">
        <v>4740</v>
      </c>
    </row>
    <row r="390" spans="1:9" x14ac:dyDescent="0.25">
      <c r="A390" t="s">
        <v>2792</v>
      </c>
      <c r="B390" s="1">
        <v>31271</v>
      </c>
      <c r="C390" t="s">
        <v>4737</v>
      </c>
      <c r="D390">
        <v>3.2871302</v>
      </c>
      <c r="E390">
        <v>6.5398003999999998</v>
      </c>
      <c r="F390" t="s">
        <v>4751</v>
      </c>
      <c r="H390" t="s">
        <v>4740</v>
      </c>
    </row>
    <row r="391" spans="1:9" x14ac:dyDescent="0.25">
      <c r="A391" t="s">
        <v>3350</v>
      </c>
      <c r="B391" s="1">
        <v>34239</v>
      </c>
      <c r="C391" t="s">
        <v>4737</v>
      </c>
      <c r="D391">
        <v>4.4930516999999996</v>
      </c>
      <c r="E391">
        <v>9.8875050000000009</v>
      </c>
      <c r="F391" t="s">
        <v>4738</v>
      </c>
      <c r="H391" t="s">
        <v>4740</v>
      </c>
      <c r="I391" t="s">
        <v>4753</v>
      </c>
    </row>
    <row r="392" spans="1:9" x14ac:dyDescent="0.25">
      <c r="A392" t="s">
        <v>4859</v>
      </c>
      <c r="B392" s="1">
        <v>27489</v>
      </c>
      <c r="C392" t="s">
        <v>4737</v>
      </c>
      <c r="D392">
        <v>4.5107251000000002</v>
      </c>
      <c r="E392">
        <v>7.7835093000000004</v>
      </c>
      <c r="F392" t="s">
        <v>4744</v>
      </c>
      <c r="H392" t="s">
        <v>4760</v>
      </c>
    </row>
    <row r="393" spans="1:9" x14ac:dyDescent="0.25">
      <c r="A393" t="s">
        <v>3909</v>
      </c>
      <c r="B393" s="1">
        <v>33318</v>
      </c>
      <c r="C393" t="s">
        <v>4737</v>
      </c>
      <c r="D393">
        <v>3.2453205000000001</v>
      </c>
      <c r="E393">
        <v>6.4555473000000001</v>
      </c>
      <c r="F393" t="s">
        <v>4738</v>
      </c>
    </row>
    <row r="394" spans="1:9" x14ac:dyDescent="0.25">
      <c r="A394" t="s">
        <v>4860</v>
      </c>
      <c r="B394" s="1">
        <v>33277</v>
      </c>
      <c r="C394" t="s">
        <v>4737</v>
      </c>
      <c r="D394">
        <v>3.3185896000000001</v>
      </c>
      <c r="E394">
        <v>6.6035567000000004</v>
      </c>
      <c r="F394" t="s">
        <v>4762</v>
      </c>
      <c r="H394" t="s">
        <v>4740</v>
      </c>
    </row>
    <row r="395" spans="1:9" x14ac:dyDescent="0.25">
      <c r="A395" t="s">
        <v>4861</v>
      </c>
      <c r="B395" s="1">
        <v>32993</v>
      </c>
      <c r="C395" t="s">
        <v>4737</v>
      </c>
      <c r="D395">
        <v>6.7922247999999996</v>
      </c>
      <c r="E395">
        <v>6.1340523999999998</v>
      </c>
      <c r="F395" t="s">
        <v>4738</v>
      </c>
      <c r="H395" t="s">
        <v>4760</v>
      </c>
      <c r="I395" t="s">
        <v>4753</v>
      </c>
    </row>
    <row r="396" spans="1:9" x14ac:dyDescent="0.25">
      <c r="A396" t="s">
        <v>2026</v>
      </c>
      <c r="B396" s="1">
        <v>30269</v>
      </c>
      <c r="C396" t="s">
        <v>4737</v>
      </c>
      <c r="D396">
        <v>7.4599944000000002</v>
      </c>
      <c r="E396">
        <v>9.0780432999999991</v>
      </c>
      <c r="F396" t="s">
        <v>4738</v>
      </c>
      <c r="H396" t="s">
        <v>4740</v>
      </c>
    </row>
    <row r="397" spans="1:9" x14ac:dyDescent="0.25">
      <c r="A397" t="s">
        <v>4862</v>
      </c>
      <c r="B397" s="1">
        <v>32240</v>
      </c>
      <c r="C397" t="s">
        <v>4737</v>
      </c>
      <c r="D397">
        <v>3.3361763999999998</v>
      </c>
      <c r="E397">
        <v>6.6162314000000002</v>
      </c>
      <c r="F397" t="s">
        <v>4738</v>
      </c>
      <c r="H397" t="s">
        <v>4740</v>
      </c>
    </row>
    <row r="398" spans="1:9" x14ac:dyDescent="0.25">
      <c r="A398" t="s">
        <v>2367</v>
      </c>
      <c r="B398" s="1">
        <v>31678</v>
      </c>
      <c r="C398" t="s">
        <v>4737</v>
      </c>
      <c r="D398">
        <v>3.3057267000000001</v>
      </c>
      <c r="E398">
        <v>6.5250949</v>
      </c>
      <c r="F398" t="s">
        <v>4772</v>
      </c>
      <c r="H398" t="s">
        <v>4740</v>
      </c>
    </row>
    <row r="399" spans="1:9" x14ac:dyDescent="0.25">
      <c r="A399" t="s">
        <v>1552</v>
      </c>
      <c r="B399" s="1">
        <v>29060</v>
      </c>
      <c r="C399" t="s">
        <v>4737</v>
      </c>
      <c r="D399">
        <v>-84.378661600000001</v>
      </c>
      <c r="E399">
        <v>33.577121400000003</v>
      </c>
      <c r="F399" t="s">
        <v>4772</v>
      </c>
      <c r="H399" t="s">
        <v>4740</v>
      </c>
      <c r="I399" t="s">
        <v>4753</v>
      </c>
    </row>
    <row r="400" spans="1:9" x14ac:dyDescent="0.25">
      <c r="A400" t="s">
        <v>3912</v>
      </c>
      <c r="B400" s="1">
        <v>31259</v>
      </c>
      <c r="C400" t="s">
        <v>4737</v>
      </c>
      <c r="D400">
        <v>6.9748079000000001</v>
      </c>
      <c r="E400">
        <v>4.8408046999999996</v>
      </c>
      <c r="F400" t="s">
        <v>4762</v>
      </c>
      <c r="H400" t="s">
        <v>4740</v>
      </c>
    </row>
    <row r="401" spans="1:9" x14ac:dyDescent="0.25">
      <c r="A401" t="s">
        <v>4863</v>
      </c>
      <c r="B401" s="1">
        <v>29801</v>
      </c>
      <c r="C401" t="s">
        <v>4737</v>
      </c>
      <c r="D401">
        <v>4.5406861999999997</v>
      </c>
      <c r="E401">
        <v>7.5012075999999999</v>
      </c>
      <c r="F401" t="s">
        <v>4744</v>
      </c>
    </row>
    <row r="402" spans="1:9" x14ac:dyDescent="0.25">
      <c r="A402" t="s">
        <v>2961</v>
      </c>
      <c r="B402" s="1">
        <v>27010</v>
      </c>
      <c r="C402" t="s">
        <v>4737</v>
      </c>
      <c r="D402">
        <v>7.62988</v>
      </c>
      <c r="E402">
        <v>13.00168</v>
      </c>
      <c r="F402" t="s">
        <v>4738</v>
      </c>
      <c r="H402" t="s">
        <v>4740</v>
      </c>
    </row>
    <row r="403" spans="1:9" x14ac:dyDescent="0.25">
      <c r="A403" t="s">
        <v>976</v>
      </c>
      <c r="B403" s="1">
        <v>31104</v>
      </c>
      <c r="C403" t="s">
        <v>4737</v>
      </c>
      <c r="D403">
        <v>7.4489327000000003</v>
      </c>
      <c r="E403">
        <v>10.5172644</v>
      </c>
      <c r="F403" t="s">
        <v>4738</v>
      </c>
      <c r="H403" t="s">
        <v>4740</v>
      </c>
      <c r="I403" t="s">
        <v>4758</v>
      </c>
    </row>
    <row r="404" spans="1:9" x14ac:dyDescent="0.25">
      <c r="A404" t="s">
        <v>3095</v>
      </c>
      <c r="B404" s="1">
        <v>31100</v>
      </c>
      <c r="C404" t="s">
        <v>4750</v>
      </c>
      <c r="D404">
        <v>3.4582779000000001</v>
      </c>
      <c r="E404">
        <v>6.4389202000000001</v>
      </c>
      <c r="F404" t="s">
        <v>4738</v>
      </c>
      <c r="H404" t="s">
        <v>4740</v>
      </c>
    </row>
    <row r="405" spans="1:9" x14ac:dyDescent="0.25">
      <c r="A405" t="s">
        <v>1209</v>
      </c>
      <c r="B405" s="1">
        <v>30504</v>
      </c>
      <c r="C405" t="s">
        <v>4750</v>
      </c>
      <c r="D405">
        <v>3.9392333000000002</v>
      </c>
      <c r="E405">
        <v>7.4313830000000003</v>
      </c>
      <c r="F405" t="s">
        <v>4744</v>
      </c>
      <c r="H405" t="s">
        <v>4740</v>
      </c>
    </row>
    <row r="406" spans="1:9" x14ac:dyDescent="0.25">
      <c r="A406" t="s">
        <v>4864</v>
      </c>
      <c r="B406" s="1">
        <v>30328</v>
      </c>
      <c r="C406" t="s">
        <v>4737</v>
      </c>
      <c r="D406">
        <v>6.9884601999999996</v>
      </c>
      <c r="E406">
        <v>4.8384153999999997</v>
      </c>
      <c r="F406" t="s">
        <v>4744</v>
      </c>
      <c r="H406" t="s">
        <v>4740</v>
      </c>
    </row>
    <row r="407" spans="1:9" x14ac:dyDescent="0.25">
      <c r="A407" t="s">
        <v>991</v>
      </c>
      <c r="B407" s="1">
        <v>25355</v>
      </c>
      <c r="C407" t="s">
        <v>4737</v>
      </c>
      <c r="D407">
        <v>3.2666160999999998</v>
      </c>
      <c r="E407">
        <v>6.5494627999999997</v>
      </c>
      <c r="F407" t="s">
        <v>4756</v>
      </c>
      <c r="H407" t="s">
        <v>4740</v>
      </c>
    </row>
    <row r="408" spans="1:9" x14ac:dyDescent="0.25">
      <c r="A408" t="s">
        <v>2702</v>
      </c>
      <c r="B408" s="1">
        <v>27637</v>
      </c>
      <c r="C408" t="s">
        <v>4737</v>
      </c>
      <c r="D408">
        <v>3.3563854000000002</v>
      </c>
      <c r="E408">
        <v>6.6006783000000002</v>
      </c>
      <c r="F408" t="s">
        <v>4738</v>
      </c>
    </row>
    <row r="409" spans="1:9" x14ac:dyDescent="0.25">
      <c r="A409" t="s">
        <v>4444</v>
      </c>
      <c r="B409" s="1">
        <v>32603</v>
      </c>
      <c r="C409" t="s">
        <v>4737</v>
      </c>
      <c r="D409">
        <v>5.2151370000000004</v>
      </c>
      <c r="E409">
        <v>7.2410097000000002</v>
      </c>
      <c r="F409" t="s">
        <v>4738</v>
      </c>
      <c r="H409" t="s">
        <v>4740</v>
      </c>
    </row>
    <row r="410" spans="1:9" x14ac:dyDescent="0.25">
      <c r="A410" t="s">
        <v>2705</v>
      </c>
      <c r="B410" s="1">
        <v>27044</v>
      </c>
      <c r="C410" t="s">
        <v>4737</v>
      </c>
      <c r="D410">
        <v>3.0180403</v>
      </c>
      <c r="E410">
        <v>6.9172694000000003</v>
      </c>
      <c r="F410" t="s">
        <v>4749</v>
      </c>
      <c r="H410" t="s">
        <v>4740</v>
      </c>
    </row>
    <row r="411" spans="1:9" x14ac:dyDescent="0.25">
      <c r="A411" t="s">
        <v>4865</v>
      </c>
      <c r="B411" s="1">
        <v>34151</v>
      </c>
      <c r="C411" t="s">
        <v>4737</v>
      </c>
      <c r="D411">
        <v>3.54067</v>
      </c>
      <c r="E411">
        <v>6.6708137000000001</v>
      </c>
      <c r="F411" t="s">
        <v>4762</v>
      </c>
      <c r="H411" t="s">
        <v>4740</v>
      </c>
    </row>
    <row r="412" spans="1:9" x14ac:dyDescent="0.25">
      <c r="A412" t="s">
        <v>4866</v>
      </c>
      <c r="B412" s="1">
        <v>30758</v>
      </c>
      <c r="C412" t="s">
        <v>4750</v>
      </c>
      <c r="D412">
        <v>3.3144298999999999</v>
      </c>
      <c r="E412">
        <v>6.5222332999999999</v>
      </c>
      <c r="F412" t="s">
        <v>4762</v>
      </c>
      <c r="H412" t="s">
        <v>4760</v>
      </c>
    </row>
    <row r="413" spans="1:9" x14ac:dyDescent="0.25">
      <c r="A413" t="s">
        <v>307</v>
      </c>
      <c r="B413" s="1">
        <v>32109</v>
      </c>
      <c r="C413" t="s">
        <v>4737</v>
      </c>
      <c r="D413">
        <v>3.3547927999999998</v>
      </c>
      <c r="E413">
        <v>6.5057366999999999</v>
      </c>
      <c r="F413" t="s">
        <v>4749</v>
      </c>
      <c r="H413" t="s">
        <v>4740</v>
      </c>
    </row>
    <row r="414" spans="1:9" x14ac:dyDescent="0.25">
      <c r="A414" t="s">
        <v>4140</v>
      </c>
      <c r="B414" s="1">
        <v>30997</v>
      </c>
      <c r="C414" t="s">
        <v>4737</v>
      </c>
      <c r="D414">
        <v>3.3324381000000001</v>
      </c>
      <c r="E414">
        <v>6.4889139</v>
      </c>
      <c r="F414" t="s">
        <v>4738</v>
      </c>
      <c r="H414" t="s">
        <v>4740</v>
      </c>
    </row>
    <row r="415" spans="1:9" x14ac:dyDescent="0.25">
      <c r="A415" t="s">
        <v>4284</v>
      </c>
      <c r="B415" s="1">
        <v>30807</v>
      </c>
      <c r="C415" t="s">
        <v>4737</v>
      </c>
      <c r="D415">
        <v>8.3509227999999993</v>
      </c>
      <c r="E415">
        <v>4.9486015999999999</v>
      </c>
      <c r="F415" t="s">
        <v>4744</v>
      </c>
      <c r="H415" t="s">
        <v>4740</v>
      </c>
    </row>
    <row r="416" spans="1:9" x14ac:dyDescent="0.25">
      <c r="A416" t="s">
        <v>4153</v>
      </c>
      <c r="B416" s="1">
        <v>27174</v>
      </c>
      <c r="C416" t="s">
        <v>4766</v>
      </c>
      <c r="D416">
        <v>3.2694671999999998</v>
      </c>
      <c r="E416">
        <v>6.5593252</v>
      </c>
      <c r="F416" t="s">
        <v>4776</v>
      </c>
      <c r="H416" t="s">
        <v>4740</v>
      </c>
    </row>
    <row r="417" spans="1:9" x14ac:dyDescent="0.25">
      <c r="A417" t="s">
        <v>4867</v>
      </c>
      <c r="B417" s="1">
        <v>32489</v>
      </c>
      <c r="C417" t="s">
        <v>4750</v>
      </c>
      <c r="D417">
        <v>5.2408241000000002</v>
      </c>
      <c r="E417">
        <v>7.2433762000000002</v>
      </c>
      <c r="F417" t="s">
        <v>4738</v>
      </c>
      <c r="H417" t="s">
        <v>4740</v>
      </c>
      <c r="I417" t="s">
        <v>4758</v>
      </c>
    </row>
    <row r="418" spans="1:9" x14ac:dyDescent="0.25">
      <c r="A418" t="s">
        <v>3946</v>
      </c>
      <c r="B418" s="1">
        <v>29468</v>
      </c>
      <c r="C418" t="s">
        <v>4737</v>
      </c>
      <c r="D418">
        <v>7.3886326999999996</v>
      </c>
      <c r="E418">
        <v>9.1861685000000008</v>
      </c>
      <c r="F418" t="s">
        <v>4755</v>
      </c>
    </row>
    <row r="419" spans="1:9" x14ac:dyDescent="0.25">
      <c r="A419" t="s">
        <v>2189</v>
      </c>
      <c r="B419" s="1">
        <v>31507</v>
      </c>
      <c r="C419" t="s">
        <v>4750</v>
      </c>
      <c r="D419">
        <v>7.3286448999999996</v>
      </c>
      <c r="E419">
        <v>9.1405756</v>
      </c>
      <c r="F419" t="s">
        <v>4751</v>
      </c>
      <c r="H419" t="s">
        <v>4740</v>
      </c>
    </row>
    <row r="420" spans="1:9" x14ac:dyDescent="0.25">
      <c r="A420" t="s">
        <v>4015</v>
      </c>
      <c r="B420" s="1">
        <v>32578</v>
      </c>
      <c r="C420" t="s">
        <v>4750</v>
      </c>
      <c r="D420">
        <v>3.4432483</v>
      </c>
      <c r="E420">
        <v>6.4318666999999996</v>
      </c>
      <c r="F420" t="s">
        <v>4762</v>
      </c>
      <c r="H420" t="s">
        <v>4740</v>
      </c>
      <c r="I420" t="s">
        <v>4758</v>
      </c>
    </row>
    <row r="421" spans="1:9" x14ac:dyDescent="0.25">
      <c r="A421" t="s">
        <v>4543</v>
      </c>
      <c r="B421" s="1">
        <v>28691</v>
      </c>
      <c r="C421" t="s">
        <v>4737</v>
      </c>
      <c r="D421">
        <v>3.2052027000000001</v>
      </c>
      <c r="E421">
        <v>6.4962054</v>
      </c>
      <c r="F421" t="s">
        <v>4739</v>
      </c>
      <c r="H421" t="s">
        <v>4740</v>
      </c>
    </row>
    <row r="422" spans="1:9" x14ac:dyDescent="0.25">
      <c r="A422" t="s">
        <v>4868</v>
      </c>
      <c r="B422" s="1">
        <v>28610</v>
      </c>
      <c r="C422" t="s">
        <v>4737</v>
      </c>
      <c r="D422">
        <v>3.3768722000000002</v>
      </c>
      <c r="E422">
        <v>6.5013582999999997</v>
      </c>
      <c r="F422" t="s">
        <v>4756</v>
      </c>
    </row>
    <row r="423" spans="1:9" x14ac:dyDescent="0.25">
      <c r="A423" t="s">
        <v>39</v>
      </c>
      <c r="B423" s="1">
        <v>32265</v>
      </c>
      <c r="C423" t="s">
        <v>4737</v>
      </c>
      <c r="D423">
        <v>3.9809866999999999</v>
      </c>
      <c r="E423">
        <v>7.4239296000000001</v>
      </c>
      <c r="F423" t="s">
        <v>4738</v>
      </c>
      <c r="H423" t="s">
        <v>4740</v>
      </c>
    </row>
    <row r="424" spans="1:9" x14ac:dyDescent="0.25">
      <c r="A424" t="s">
        <v>3270</v>
      </c>
      <c r="B424" s="1">
        <v>32723</v>
      </c>
      <c r="C424" t="s">
        <v>4737</v>
      </c>
      <c r="D424">
        <v>6.3210698000000001</v>
      </c>
      <c r="E424">
        <v>4.9423225000000004</v>
      </c>
      <c r="F424" t="s">
        <v>4762</v>
      </c>
      <c r="H424" t="s">
        <v>4740</v>
      </c>
    </row>
    <row r="425" spans="1:9" x14ac:dyDescent="0.25">
      <c r="A425" t="s">
        <v>4869</v>
      </c>
      <c r="B425" s="1">
        <v>26020</v>
      </c>
      <c r="C425" t="s">
        <v>4737</v>
      </c>
      <c r="D425">
        <v>3.8723841999999999</v>
      </c>
      <c r="E425">
        <v>7.3367136999999998</v>
      </c>
      <c r="F425" t="s">
        <v>4762</v>
      </c>
      <c r="H425" t="s">
        <v>4740</v>
      </c>
    </row>
    <row r="426" spans="1:9" x14ac:dyDescent="0.25">
      <c r="A426" t="s">
        <v>4870</v>
      </c>
      <c r="B426" s="1">
        <v>31008</v>
      </c>
      <c r="C426" t="s">
        <v>4737</v>
      </c>
      <c r="D426">
        <v>4.4807347000000002</v>
      </c>
      <c r="E426">
        <v>7.8235726000000003</v>
      </c>
      <c r="F426" t="s">
        <v>4762</v>
      </c>
      <c r="H426" t="s">
        <v>4740</v>
      </c>
    </row>
    <row r="427" spans="1:9" x14ac:dyDescent="0.25">
      <c r="A427" t="s">
        <v>2951</v>
      </c>
      <c r="B427" s="1">
        <v>29334</v>
      </c>
      <c r="C427" t="s">
        <v>4737</v>
      </c>
      <c r="D427">
        <v>7.3798510000000004</v>
      </c>
      <c r="E427">
        <v>9.1708829999999999</v>
      </c>
      <c r="F427" t="s">
        <v>4762</v>
      </c>
      <c r="H427" t="s">
        <v>4740</v>
      </c>
    </row>
    <row r="428" spans="1:9" x14ac:dyDescent="0.25">
      <c r="A428" t="s">
        <v>438</v>
      </c>
      <c r="B428" s="1">
        <v>31331</v>
      </c>
      <c r="C428" t="s">
        <v>4737</v>
      </c>
      <c r="D428">
        <v>3.5656116</v>
      </c>
      <c r="E428">
        <v>6.5682134999999997</v>
      </c>
      <c r="F428" t="s">
        <v>4762</v>
      </c>
      <c r="H428" t="s">
        <v>4740</v>
      </c>
    </row>
    <row r="429" spans="1:9" x14ac:dyDescent="0.25">
      <c r="A429" t="s">
        <v>1942</v>
      </c>
      <c r="B429" s="1">
        <v>31236</v>
      </c>
      <c r="C429" t="s">
        <v>4737</v>
      </c>
      <c r="D429">
        <v>3.3809387000000002</v>
      </c>
      <c r="E429">
        <v>6.6451469999999997</v>
      </c>
      <c r="F429" t="s">
        <v>4762</v>
      </c>
      <c r="H429" t="s">
        <v>4740</v>
      </c>
    </row>
    <row r="430" spans="1:9" x14ac:dyDescent="0.25">
      <c r="A430" t="s">
        <v>1276</v>
      </c>
      <c r="B430" s="1">
        <v>28660</v>
      </c>
      <c r="C430" t="s">
        <v>4737</v>
      </c>
      <c r="D430">
        <v>5.1789785000000004</v>
      </c>
      <c r="E430">
        <v>7.2558977999999996</v>
      </c>
      <c r="F430" t="s">
        <v>4744</v>
      </c>
      <c r="H430" t="s">
        <v>4740</v>
      </c>
    </row>
    <row r="431" spans="1:9" x14ac:dyDescent="0.25">
      <c r="A431" t="s">
        <v>703</v>
      </c>
      <c r="B431" s="1">
        <v>31973</v>
      </c>
      <c r="C431" t="s">
        <v>4737</v>
      </c>
      <c r="D431">
        <v>3.3738595</v>
      </c>
      <c r="E431">
        <v>6.5085535999999999</v>
      </c>
      <c r="F431" t="s">
        <v>4739</v>
      </c>
      <c r="H431" t="s">
        <v>4740</v>
      </c>
    </row>
    <row r="432" spans="1:9" x14ac:dyDescent="0.25">
      <c r="A432" t="s">
        <v>4871</v>
      </c>
      <c r="B432" s="1">
        <v>33151</v>
      </c>
      <c r="C432" t="s">
        <v>4737</v>
      </c>
      <c r="D432">
        <v>5.6326733000000004</v>
      </c>
      <c r="E432">
        <v>6.3341349999999998</v>
      </c>
      <c r="F432" t="s">
        <v>4738</v>
      </c>
    </row>
    <row r="433" spans="1:9" x14ac:dyDescent="0.25">
      <c r="A433" t="s">
        <v>3630</v>
      </c>
      <c r="B433" s="1">
        <v>33323</v>
      </c>
      <c r="C433" t="s">
        <v>4750</v>
      </c>
      <c r="D433">
        <v>3.3536220999999999</v>
      </c>
      <c r="E433">
        <v>6.5291378</v>
      </c>
      <c r="F433" t="s">
        <v>4746</v>
      </c>
      <c r="H433" t="s">
        <v>4740</v>
      </c>
      <c r="I433" t="s">
        <v>4758</v>
      </c>
    </row>
    <row r="434" spans="1:9" x14ac:dyDescent="0.25">
      <c r="A434" t="s">
        <v>1529</v>
      </c>
      <c r="B434" s="1">
        <v>26331</v>
      </c>
      <c r="C434" t="s">
        <v>4750</v>
      </c>
      <c r="D434">
        <v>7.0481835000000004</v>
      </c>
      <c r="E434">
        <v>4.8426898999999999</v>
      </c>
      <c r="F434" t="s">
        <v>4751</v>
      </c>
      <c r="H434" t="s">
        <v>4760</v>
      </c>
    </row>
    <row r="435" spans="1:9" x14ac:dyDescent="0.25">
      <c r="A435" t="s">
        <v>4872</v>
      </c>
      <c r="B435" s="1">
        <v>31930</v>
      </c>
      <c r="C435" t="s">
        <v>4737</v>
      </c>
      <c r="D435">
        <v>3.4250321000000001</v>
      </c>
      <c r="E435">
        <v>6.4463566999999999</v>
      </c>
      <c r="F435" t="s">
        <v>4738</v>
      </c>
      <c r="H435" t="s">
        <v>4740</v>
      </c>
    </row>
    <row r="436" spans="1:9" x14ac:dyDescent="0.25">
      <c r="A436" t="s">
        <v>167</v>
      </c>
      <c r="B436" s="1">
        <v>32086</v>
      </c>
      <c r="C436" t="s">
        <v>4737</v>
      </c>
      <c r="D436">
        <v>8.3163456999999994</v>
      </c>
      <c r="E436">
        <v>5.0481816000000004</v>
      </c>
      <c r="F436" t="s">
        <v>4738</v>
      </c>
    </row>
    <row r="437" spans="1:9" x14ac:dyDescent="0.25">
      <c r="A437" t="s">
        <v>4556</v>
      </c>
      <c r="B437" s="1">
        <v>32311</v>
      </c>
      <c r="C437" t="s">
        <v>4750</v>
      </c>
      <c r="D437">
        <v>4.7033443999999998</v>
      </c>
      <c r="E437">
        <v>8.1454605999999998</v>
      </c>
      <c r="F437" t="s">
        <v>4738</v>
      </c>
      <c r="H437" t="s">
        <v>4740</v>
      </c>
    </row>
    <row r="438" spans="1:9" x14ac:dyDescent="0.25">
      <c r="A438" t="s">
        <v>4873</v>
      </c>
      <c r="B438" s="1">
        <v>29388</v>
      </c>
      <c r="C438" t="s">
        <v>4750</v>
      </c>
      <c r="D438">
        <v>7.9091844</v>
      </c>
      <c r="E438">
        <v>5.0200423000000001</v>
      </c>
      <c r="F438" t="s">
        <v>4746</v>
      </c>
      <c r="H438" t="s">
        <v>4760</v>
      </c>
      <c r="I438" t="s">
        <v>4758</v>
      </c>
    </row>
    <row r="439" spans="1:9" x14ac:dyDescent="0.25">
      <c r="A439" t="s">
        <v>4874</v>
      </c>
      <c r="B439" s="1">
        <v>31704</v>
      </c>
      <c r="C439" t="s">
        <v>4737</v>
      </c>
      <c r="D439">
        <v>5.7683800999999999</v>
      </c>
      <c r="E439">
        <v>5.5101807999999997</v>
      </c>
      <c r="F439" t="s">
        <v>4762</v>
      </c>
    </row>
    <row r="440" spans="1:9" x14ac:dyDescent="0.25">
      <c r="A440" t="s">
        <v>1554</v>
      </c>
      <c r="B440" s="1">
        <v>33020</v>
      </c>
      <c r="C440" t="s">
        <v>4750</v>
      </c>
      <c r="D440">
        <v>6.6276272000000001</v>
      </c>
      <c r="E440">
        <v>6.1673517000000002</v>
      </c>
      <c r="F440" t="s">
        <v>4738</v>
      </c>
      <c r="H440" t="s">
        <v>4752</v>
      </c>
    </row>
    <row r="441" spans="1:9" x14ac:dyDescent="0.25">
      <c r="A441" t="s">
        <v>591</v>
      </c>
      <c r="B441" s="1">
        <v>27303</v>
      </c>
      <c r="C441" t="s">
        <v>4737</v>
      </c>
      <c r="D441">
        <v>3.3078002</v>
      </c>
      <c r="E441">
        <v>6.6798913000000004</v>
      </c>
      <c r="F441" t="s">
        <v>4738</v>
      </c>
    </row>
    <row r="442" spans="1:9" x14ac:dyDescent="0.25">
      <c r="A442" t="s">
        <v>4594</v>
      </c>
      <c r="B442" s="1">
        <v>29376</v>
      </c>
      <c r="C442" t="s">
        <v>4737</v>
      </c>
      <c r="D442">
        <v>3.3207353999999998</v>
      </c>
      <c r="E442">
        <v>6.5463621999999999</v>
      </c>
      <c r="F442" t="s">
        <v>4738</v>
      </c>
      <c r="H442" t="s">
        <v>4740</v>
      </c>
    </row>
    <row r="443" spans="1:9" x14ac:dyDescent="0.25">
      <c r="A443" t="s">
        <v>2890</v>
      </c>
      <c r="B443" s="1">
        <v>31258</v>
      </c>
      <c r="C443" t="s">
        <v>4737</v>
      </c>
      <c r="D443">
        <v>3.6076055</v>
      </c>
      <c r="E443">
        <v>6.4517766999999999</v>
      </c>
      <c r="F443" t="s">
        <v>4738</v>
      </c>
      <c r="H443" t="s">
        <v>4740</v>
      </c>
    </row>
    <row r="444" spans="1:9" x14ac:dyDescent="0.25">
      <c r="A444" t="s">
        <v>4875</v>
      </c>
      <c r="B444" s="1">
        <v>31538</v>
      </c>
      <c r="C444" t="s">
        <v>4737</v>
      </c>
      <c r="D444">
        <v>4.5185599999999999</v>
      </c>
      <c r="E444">
        <v>8.4643733000000001</v>
      </c>
      <c r="F444" t="s">
        <v>4738</v>
      </c>
      <c r="H444" t="s">
        <v>4740</v>
      </c>
    </row>
    <row r="445" spans="1:9" x14ac:dyDescent="0.25">
      <c r="A445" t="s">
        <v>853</v>
      </c>
      <c r="B445" s="1">
        <v>32126</v>
      </c>
      <c r="C445" t="s">
        <v>4737</v>
      </c>
      <c r="D445">
        <v>7.3312341999999999</v>
      </c>
      <c r="E445">
        <v>9.1474740000000008</v>
      </c>
      <c r="F445" t="s">
        <v>4762</v>
      </c>
      <c r="H445" t="s">
        <v>4740</v>
      </c>
    </row>
    <row r="446" spans="1:9" x14ac:dyDescent="0.25">
      <c r="A446" t="s">
        <v>128</v>
      </c>
      <c r="B446" s="1">
        <v>30780</v>
      </c>
      <c r="C446" t="s">
        <v>4737</v>
      </c>
      <c r="D446">
        <v>3.2906601000000002</v>
      </c>
      <c r="E446">
        <v>6.5762048000000002</v>
      </c>
      <c r="F446" t="s">
        <v>4738</v>
      </c>
      <c r="H446" t="s">
        <v>4773</v>
      </c>
    </row>
    <row r="447" spans="1:9" x14ac:dyDescent="0.25">
      <c r="A447" t="s">
        <v>1226</v>
      </c>
      <c r="B447" s="1">
        <v>29128</v>
      </c>
      <c r="C447" t="s">
        <v>4737</v>
      </c>
      <c r="D447">
        <v>3.3670083000000002</v>
      </c>
      <c r="E447">
        <v>6.4973131000000004</v>
      </c>
      <c r="F447" t="s">
        <v>4739</v>
      </c>
      <c r="H447" t="s">
        <v>4740</v>
      </c>
    </row>
    <row r="448" spans="1:9" x14ac:dyDescent="0.25">
      <c r="A448" t="s">
        <v>4876</v>
      </c>
      <c r="B448" s="1">
        <v>33682</v>
      </c>
      <c r="C448" t="s">
        <v>4737</v>
      </c>
      <c r="D448">
        <v>3.3581883000000001</v>
      </c>
      <c r="E448">
        <v>6.6174280000000003</v>
      </c>
      <c r="F448" t="s">
        <v>4751</v>
      </c>
      <c r="H448" t="s">
        <v>4740</v>
      </c>
    </row>
    <row r="449" spans="1:8" x14ac:dyDescent="0.25">
      <c r="A449" t="s">
        <v>1963</v>
      </c>
      <c r="B449" s="1">
        <v>24205</v>
      </c>
      <c r="C449" t="s">
        <v>4737</v>
      </c>
      <c r="D449">
        <v>4.0359866999999996</v>
      </c>
      <c r="E449">
        <v>6.8009133000000004</v>
      </c>
      <c r="F449" t="s">
        <v>4751</v>
      </c>
      <c r="H449" t="s">
        <v>4760</v>
      </c>
    </row>
    <row r="450" spans="1:8" x14ac:dyDescent="0.25">
      <c r="A450" t="s">
        <v>4877</v>
      </c>
      <c r="B450" s="1">
        <v>34564</v>
      </c>
      <c r="C450" t="s">
        <v>4750</v>
      </c>
      <c r="D450">
        <v>6.9261128000000003</v>
      </c>
      <c r="E450">
        <v>4.8823397999999996</v>
      </c>
      <c r="F450" t="s">
        <v>4756</v>
      </c>
      <c r="H450" t="s">
        <v>4752</v>
      </c>
    </row>
    <row r="451" spans="1:8" x14ac:dyDescent="0.25">
      <c r="A451" t="s">
        <v>2963</v>
      </c>
      <c r="B451" s="1">
        <v>33302</v>
      </c>
      <c r="C451" t="s">
        <v>4737</v>
      </c>
      <c r="D451">
        <v>3.2924418000000002</v>
      </c>
      <c r="E451">
        <v>6.6402353999999999</v>
      </c>
      <c r="F451" t="s">
        <v>4738</v>
      </c>
    </row>
    <row r="452" spans="1:8" x14ac:dyDescent="0.25">
      <c r="A452" t="s">
        <v>4878</v>
      </c>
      <c r="B452" s="1">
        <v>31321</v>
      </c>
      <c r="C452" t="s">
        <v>4737</v>
      </c>
      <c r="D452">
        <v>7.3531750000000002</v>
      </c>
      <c r="E452">
        <v>9.1425643000000001</v>
      </c>
      <c r="F452" t="s">
        <v>4746</v>
      </c>
      <c r="H452" t="s">
        <v>4740</v>
      </c>
    </row>
    <row r="453" spans="1:8" x14ac:dyDescent="0.25">
      <c r="A453" t="s">
        <v>4879</v>
      </c>
      <c r="B453" s="1">
        <v>33422</v>
      </c>
      <c r="C453" t="s">
        <v>4737</v>
      </c>
      <c r="D453">
        <v>3.425446</v>
      </c>
      <c r="E453">
        <v>6.4346155999999999</v>
      </c>
      <c r="F453" t="s">
        <v>4744</v>
      </c>
      <c r="H453" t="s">
        <v>4740</v>
      </c>
    </row>
    <row r="454" spans="1:8" x14ac:dyDescent="0.25">
      <c r="A454" t="s">
        <v>4880</v>
      </c>
      <c r="B454" s="1">
        <v>31482</v>
      </c>
      <c r="C454" t="s">
        <v>4737</v>
      </c>
      <c r="D454">
        <v>3.6241336999999998</v>
      </c>
      <c r="E454">
        <v>6.4658147000000001</v>
      </c>
      <c r="F454" t="s">
        <v>4738</v>
      </c>
      <c r="H454" t="s">
        <v>4740</v>
      </c>
    </row>
    <row r="455" spans="1:8" x14ac:dyDescent="0.25">
      <c r="A455" t="s">
        <v>2826</v>
      </c>
      <c r="B455" s="1">
        <v>30528</v>
      </c>
      <c r="C455" t="s">
        <v>4737</v>
      </c>
      <c r="D455">
        <v>3.8649437</v>
      </c>
      <c r="E455">
        <v>7.3646310000000001</v>
      </c>
      <c r="F455" t="s">
        <v>4738</v>
      </c>
      <c r="H455" t="s">
        <v>4740</v>
      </c>
    </row>
    <row r="456" spans="1:8" x14ac:dyDescent="0.25">
      <c r="A456" t="s">
        <v>4881</v>
      </c>
      <c r="B456" s="1">
        <v>28059</v>
      </c>
      <c r="C456" t="s">
        <v>4737</v>
      </c>
      <c r="D456">
        <v>3.2871302</v>
      </c>
      <c r="E456">
        <v>6.6124308000000003</v>
      </c>
      <c r="F456" t="s">
        <v>4738</v>
      </c>
    </row>
    <row r="457" spans="1:8" x14ac:dyDescent="0.25">
      <c r="A457" t="s">
        <v>787</v>
      </c>
      <c r="B457" s="1">
        <v>29619</v>
      </c>
      <c r="C457" t="s">
        <v>4750</v>
      </c>
      <c r="D457">
        <v>3.6019684999999999</v>
      </c>
      <c r="E457">
        <v>6.6644823999999998</v>
      </c>
      <c r="F457" t="s">
        <v>4749</v>
      </c>
      <c r="H457" t="s">
        <v>4740</v>
      </c>
    </row>
    <row r="458" spans="1:8" x14ac:dyDescent="0.25">
      <c r="A458" t="s">
        <v>4301</v>
      </c>
      <c r="B458" s="1">
        <v>32586</v>
      </c>
      <c r="C458" t="s">
        <v>4737</v>
      </c>
      <c r="D458">
        <v>6.4398552000000002</v>
      </c>
      <c r="E458">
        <v>7.9108866000000004</v>
      </c>
      <c r="F458" t="s">
        <v>4744</v>
      </c>
      <c r="H458" t="s">
        <v>4740</v>
      </c>
    </row>
    <row r="459" spans="1:8" x14ac:dyDescent="0.25">
      <c r="A459" t="s">
        <v>4882</v>
      </c>
      <c r="B459" s="1">
        <v>31482</v>
      </c>
      <c r="C459" t="s">
        <v>4737</v>
      </c>
      <c r="D459">
        <v>3.3523817999999999</v>
      </c>
      <c r="E459">
        <v>6.6017590999999998</v>
      </c>
      <c r="F459" t="s">
        <v>4738</v>
      </c>
      <c r="H459" t="s">
        <v>4740</v>
      </c>
    </row>
    <row r="460" spans="1:8" x14ac:dyDescent="0.25">
      <c r="A460" t="s">
        <v>2572</v>
      </c>
      <c r="B460" s="1">
        <v>32234</v>
      </c>
      <c r="C460" t="s">
        <v>4750</v>
      </c>
      <c r="D460">
        <v>3.9064279000000002</v>
      </c>
      <c r="E460">
        <v>7.443816</v>
      </c>
      <c r="F460" t="s">
        <v>4751</v>
      </c>
      <c r="H460" t="s">
        <v>4752</v>
      </c>
    </row>
    <row r="461" spans="1:8" x14ac:dyDescent="0.25">
      <c r="A461" t="s">
        <v>4883</v>
      </c>
      <c r="B461" s="1">
        <v>27652</v>
      </c>
      <c r="C461" t="s">
        <v>4737</v>
      </c>
      <c r="D461">
        <v>3.3790480999999999</v>
      </c>
      <c r="E461">
        <v>6.5461869999999998</v>
      </c>
      <c r="F461" t="s">
        <v>4744</v>
      </c>
    </row>
    <row r="462" spans="1:8" x14ac:dyDescent="0.25">
      <c r="A462" t="s">
        <v>3147</v>
      </c>
      <c r="B462" s="1">
        <v>28727</v>
      </c>
      <c r="C462" t="s">
        <v>4750</v>
      </c>
      <c r="D462">
        <v>3.5252189</v>
      </c>
      <c r="E462">
        <v>6.7766679999999999</v>
      </c>
      <c r="F462" t="s">
        <v>4751</v>
      </c>
      <c r="H462" t="s">
        <v>4760</v>
      </c>
    </row>
    <row r="463" spans="1:8" x14ac:dyDescent="0.25">
      <c r="A463" t="s">
        <v>3169</v>
      </c>
      <c r="B463" s="1">
        <v>31011</v>
      </c>
      <c r="C463" t="s">
        <v>4737</v>
      </c>
      <c r="D463">
        <v>4.6100146000000004</v>
      </c>
      <c r="E463">
        <v>8.5001198000000002</v>
      </c>
      <c r="F463" t="s">
        <v>4756</v>
      </c>
    </row>
    <row r="464" spans="1:8" x14ac:dyDescent="0.25">
      <c r="A464" t="s">
        <v>837</v>
      </c>
      <c r="B464" s="1">
        <v>33162</v>
      </c>
      <c r="C464" t="s">
        <v>4737</v>
      </c>
      <c r="D464">
        <v>3.3402395</v>
      </c>
      <c r="E464">
        <v>6.5953831000000003</v>
      </c>
      <c r="F464" t="s">
        <v>4756</v>
      </c>
      <c r="H464" t="s">
        <v>4740</v>
      </c>
    </row>
    <row r="465" spans="1:9" x14ac:dyDescent="0.25">
      <c r="A465" t="s">
        <v>1199</v>
      </c>
      <c r="B465" s="1">
        <v>31673</v>
      </c>
      <c r="C465" t="s">
        <v>4737</v>
      </c>
      <c r="D465">
        <v>4.7686731</v>
      </c>
      <c r="E465">
        <v>7.6308227999999998</v>
      </c>
      <c r="F465" t="s">
        <v>4756</v>
      </c>
      <c r="H465" t="s">
        <v>4740</v>
      </c>
    </row>
    <row r="466" spans="1:9" x14ac:dyDescent="0.25">
      <c r="A466" t="s">
        <v>1931</v>
      </c>
      <c r="B466" s="1">
        <v>30895</v>
      </c>
      <c r="C466" t="s">
        <v>4737</v>
      </c>
      <c r="D466">
        <v>3.0851213999999998</v>
      </c>
      <c r="E466">
        <v>6.5334629</v>
      </c>
      <c r="F466" t="s">
        <v>4772</v>
      </c>
      <c r="H466" t="s">
        <v>4740</v>
      </c>
    </row>
    <row r="467" spans="1:9" x14ac:dyDescent="0.25">
      <c r="A467" t="s">
        <v>1677</v>
      </c>
      <c r="B467" s="1">
        <v>32007</v>
      </c>
      <c r="C467" t="s">
        <v>4750</v>
      </c>
      <c r="D467">
        <v>3.4774512999999998</v>
      </c>
      <c r="E467">
        <v>6.4367383</v>
      </c>
      <c r="F467" t="s">
        <v>4755</v>
      </c>
      <c r="H467" t="s">
        <v>4740</v>
      </c>
    </row>
    <row r="468" spans="1:9" x14ac:dyDescent="0.25">
      <c r="A468" t="s">
        <v>31</v>
      </c>
      <c r="B468" s="1">
        <v>27872</v>
      </c>
      <c r="C468" t="s">
        <v>4737</v>
      </c>
      <c r="D468">
        <v>3.4296003000000002</v>
      </c>
      <c r="E468">
        <v>6.4530244000000003</v>
      </c>
      <c r="F468" t="s">
        <v>4756</v>
      </c>
      <c r="H468" t="s">
        <v>4740</v>
      </c>
    </row>
    <row r="469" spans="1:9" x14ac:dyDescent="0.25">
      <c r="A469" t="s">
        <v>320</v>
      </c>
      <c r="B469" s="1">
        <v>32187</v>
      </c>
      <c r="C469" t="s">
        <v>4737</v>
      </c>
      <c r="D469">
        <v>5.2130444000000002</v>
      </c>
      <c r="E469">
        <v>7.2337920999999996</v>
      </c>
      <c r="F469" t="s">
        <v>4772</v>
      </c>
      <c r="H469" t="s">
        <v>4740</v>
      </c>
    </row>
    <row r="470" spans="1:9" x14ac:dyDescent="0.25">
      <c r="A470" t="s">
        <v>4884</v>
      </c>
      <c r="B470" s="1">
        <v>26368</v>
      </c>
      <c r="C470" t="s">
        <v>4737</v>
      </c>
      <c r="D470">
        <v>8.8769466999999995</v>
      </c>
      <c r="E470">
        <v>9.7946332999999992</v>
      </c>
      <c r="F470" t="s">
        <v>4746</v>
      </c>
      <c r="H470" t="s">
        <v>4740</v>
      </c>
    </row>
    <row r="471" spans="1:9" x14ac:dyDescent="0.25">
      <c r="A471" t="s">
        <v>2706</v>
      </c>
      <c r="B471" s="1">
        <v>29177</v>
      </c>
      <c r="C471" t="s">
        <v>4737</v>
      </c>
      <c r="D471">
        <v>6.3207795000000004</v>
      </c>
      <c r="E471">
        <v>4.9409019000000001</v>
      </c>
      <c r="F471" t="s">
        <v>4749</v>
      </c>
      <c r="H471" t="s">
        <v>4740</v>
      </c>
    </row>
    <row r="472" spans="1:9" x14ac:dyDescent="0.25">
      <c r="A472" t="s">
        <v>1125</v>
      </c>
      <c r="B472" s="1">
        <v>33812</v>
      </c>
      <c r="C472" t="s">
        <v>4737</v>
      </c>
      <c r="D472">
        <v>3.2893872000000002</v>
      </c>
      <c r="E472">
        <v>6.6616685999999996</v>
      </c>
      <c r="F472" t="s">
        <v>4738</v>
      </c>
      <c r="H472" t="s">
        <v>4740</v>
      </c>
    </row>
    <row r="473" spans="1:9" x14ac:dyDescent="0.25">
      <c r="A473" t="s">
        <v>2162</v>
      </c>
      <c r="B473" s="1">
        <v>30283</v>
      </c>
      <c r="C473" t="s">
        <v>4737</v>
      </c>
      <c r="D473">
        <v>3.36972</v>
      </c>
      <c r="E473">
        <v>6.5498716000000003</v>
      </c>
      <c r="F473" t="s">
        <v>4744</v>
      </c>
      <c r="H473" t="s">
        <v>4740</v>
      </c>
    </row>
    <row r="474" spans="1:9" x14ac:dyDescent="0.25">
      <c r="A474" t="s">
        <v>3856</v>
      </c>
      <c r="B474" s="1">
        <v>32878</v>
      </c>
      <c r="C474" t="s">
        <v>4737</v>
      </c>
      <c r="D474">
        <v>3.3399934999999998</v>
      </c>
      <c r="E474">
        <v>6.6350853000000001</v>
      </c>
      <c r="F474" t="s">
        <v>4738</v>
      </c>
      <c r="H474" t="s">
        <v>4740</v>
      </c>
    </row>
    <row r="475" spans="1:9" x14ac:dyDescent="0.25">
      <c r="A475" t="s">
        <v>4885</v>
      </c>
      <c r="B475" s="1">
        <v>26502</v>
      </c>
      <c r="C475" t="s">
        <v>4750</v>
      </c>
      <c r="D475">
        <v>7.0370515999999999</v>
      </c>
      <c r="E475">
        <v>4.8265510999999996</v>
      </c>
      <c r="F475" t="s">
        <v>4738</v>
      </c>
      <c r="H475" t="s">
        <v>4740</v>
      </c>
    </row>
    <row r="476" spans="1:9" x14ac:dyDescent="0.25">
      <c r="A476" t="s">
        <v>3650</v>
      </c>
      <c r="B476" s="1">
        <v>30001</v>
      </c>
      <c r="C476" t="s">
        <v>4766</v>
      </c>
      <c r="D476">
        <v>7.0242958</v>
      </c>
      <c r="E476">
        <v>4.8943969000000003</v>
      </c>
      <c r="F476" t="s">
        <v>4762</v>
      </c>
      <c r="H476" t="s">
        <v>4740</v>
      </c>
    </row>
    <row r="477" spans="1:9" x14ac:dyDescent="0.25">
      <c r="A477" t="s">
        <v>1190</v>
      </c>
      <c r="B477" s="1">
        <v>31640</v>
      </c>
      <c r="C477" t="s">
        <v>4737</v>
      </c>
      <c r="D477">
        <v>13.1246372</v>
      </c>
      <c r="E477">
        <v>11.8218193</v>
      </c>
      <c r="F477" t="s">
        <v>4738</v>
      </c>
      <c r="H477" t="s">
        <v>4740</v>
      </c>
    </row>
    <row r="478" spans="1:9" x14ac:dyDescent="0.25">
      <c r="A478" t="s">
        <v>4886</v>
      </c>
      <c r="B478" s="1">
        <v>33884</v>
      </c>
      <c r="C478" t="s">
        <v>4750</v>
      </c>
      <c r="D478">
        <v>7.3605635999999999</v>
      </c>
      <c r="E478">
        <v>8.9803897999999993</v>
      </c>
      <c r="F478" t="s">
        <v>4741</v>
      </c>
      <c r="H478" t="s">
        <v>4740</v>
      </c>
      <c r="I478" t="s">
        <v>4758</v>
      </c>
    </row>
    <row r="479" spans="1:9" x14ac:dyDescent="0.25">
      <c r="A479" t="s">
        <v>4887</v>
      </c>
      <c r="B479" s="1">
        <v>35000</v>
      </c>
      <c r="C479" t="s">
        <v>4737</v>
      </c>
      <c r="D479">
        <v>3.4452324999999999</v>
      </c>
      <c r="E479">
        <v>7.2170757999999999</v>
      </c>
      <c r="F479" t="s">
        <v>4738</v>
      </c>
      <c r="H479" t="s">
        <v>4752</v>
      </c>
    </row>
    <row r="480" spans="1:9" x14ac:dyDescent="0.25">
      <c r="A480" t="s">
        <v>3056</v>
      </c>
      <c r="B480" s="1">
        <v>29623</v>
      </c>
      <c r="C480" t="s">
        <v>4737</v>
      </c>
      <c r="D480">
        <v>7.4906021999999997</v>
      </c>
      <c r="E480">
        <v>9.0548800000000007</v>
      </c>
      <c r="F480" t="s">
        <v>4755</v>
      </c>
      <c r="H480" t="s">
        <v>4740</v>
      </c>
    </row>
    <row r="481" spans="1:9" x14ac:dyDescent="0.25">
      <c r="A481" t="s">
        <v>3850</v>
      </c>
      <c r="B481" s="1">
        <v>32438</v>
      </c>
      <c r="C481" t="s">
        <v>4737</v>
      </c>
      <c r="D481">
        <v>7.4529579999999997</v>
      </c>
      <c r="E481">
        <v>9.0760612999999992</v>
      </c>
      <c r="F481" t="s">
        <v>4738</v>
      </c>
      <c r="H481" t="s">
        <v>4740</v>
      </c>
    </row>
    <row r="482" spans="1:9" x14ac:dyDescent="0.25">
      <c r="A482" t="s">
        <v>2324</v>
      </c>
      <c r="B482" s="1">
        <v>34226</v>
      </c>
      <c r="C482" t="s">
        <v>4737</v>
      </c>
      <c r="D482">
        <v>5.1631290999999999</v>
      </c>
      <c r="E482">
        <v>7.6615533999999998</v>
      </c>
      <c r="F482" t="s">
        <v>4854</v>
      </c>
      <c r="H482" t="s">
        <v>4752</v>
      </c>
    </row>
    <row r="483" spans="1:9" x14ac:dyDescent="0.25">
      <c r="A483" t="s">
        <v>511</v>
      </c>
      <c r="B483" s="1">
        <v>33155</v>
      </c>
      <c r="C483" t="s">
        <v>4737</v>
      </c>
      <c r="D483">
        <v>6.9918949000000001</v>
      </c>
      <c r="E483">
        <v>4.8726409000000004</v>
      </c>
      <c r="F483" t="s">
        <v>4744</v>
      </c>
      <c r="H483" t="s">
        <v>4740</v>
      </c>
    </row>
    <row r="484" spans="1:9" x14ac:dyDescent="0.25">
      <c r="A484" t="s">
        <v>2588</v>
      </c>
      <c r="B484" s="1">
        <v>28205</v>
      </c>
      <c r="C484" t="s">
        <v>4750</v>
      </c>
      <c r="D484">
        <v>3.3578220000000001</v>
      </c>
      <c r="E484">
        <v>6.4949085999999996</v>
      </c>
      <c r="F484" t="s">
        <v>4762</v>
      </c>
      <c r="H484" t="s">
        <v>4740</v>
      </c>
      <c r="I484" t="s">
        <v>4753</v>
      </c>
    </row>
    <row r="485" spans="1:9" x14ac:dyDescent="0.25">
      <c r="A485" t="s">
        <v>4020</v>
      </c>
      <c r="B485" s="1">
        <v>29719</v>
      </c>
      <c r="C485" t="s">
        <v>4750</v>
      </c>
      <c r="D485">
        <v>3.3729062999999999</v>
      </c>
      <c r="E485">
        <v>6.5894976999999999</v>
      </c>
      <c r="F485" t="s">
        <v>4738</v>
      </c>
      <c r="H485" t="s">
        <v>4740</v>
      </c>
      <c r="I485" t="s">
        <v>4758</v>
      </c>
    </row>
    <row r="486" spans="1:9" x14ac:dyDescent="0.25">
      <c r="A486" t="s">
        <v>4171</v>
      </c>
      <c r="B486" s="1">
        <v>29378</v>
      </c>
      <c r="C486" t="s">
        <v>4766</v>
      </c>
      <c r="D486">
        <v>7.3393345999999999</v>
      </c>
      <c r="E486">
        <v>9.1693008000000003</v>
      </c>
      <c r="F486" t="s">
        <v>4756</v>
      </c>
      <c r="H486" t="s">
        <v>4740</v>
      </c>
    </row>
    <row r="487" spans="1:9" x14ac:dyDescent="0.25">
      <c r="A487" t="s">
        <v>1520</v>
      </c>
      <c r="B487" s="1">
        <v>32305</v>
      </c>
      <c r="C487" t="s">
        <v>4737</v>
      </c>
      <c r="D487">
        <v>8.0661799999999992</v>
      </c>
      <c r="E487">
        <v>5.6860067000000001</v>
      </c>
      <c r="F487" t="s">
        <v>4738</v>
      </c>
      <c r="H487" t="s">
        <v>4752</v>
      </c>
    </row>
    <row r="488" spans="1:9" x14ac:dyDescent="0.25">
      <c r="A488" t="s">
        <v>539</v>
      </c>
      <c r="B488" s="1">
        <v>32820</v>
      </c>
      <c r="C488" t="s">
        <v>4750</v>
      </c>
      <c r="D488">
        <v>3.3514637999999999</v>
      </c>
      <c r="E488">
        <v>6.5070180000000004</v>
      </c>
      <c r="F488" t="s">
        <v>4755</v>
      </c>
      <c r="H488" t="s">
        <v>4740</v>
      </c>
    </row>
    <row r="489" spans="1:9" x14ac:dyDescent="0.25">
      <c r="A489" t="s">
        <v>2587</v>
      </c>
      <c r="B489" s="1">
        <v>32749</v>
      </c>
      <c r="C489" t="s">
        <v>4737</v>
      </c>
      <c r="D489">
        <v>3.4287548000000001</v>
      </c>
      <c r="E489">
        <v>7.1842307999999999</v>
      </c>
      <c r="F489" t="s">
        <v>4738</v>
      </c>
      <c r="H489" t="s">
        <v>4740</v>
      </c>
    </row>
    <row r="490" spans="1:9" x14ac:dyDescent="0.25">
      <c r="A490" t="s">
        <v>2270</v>
      </c>
      <c r="B490" s="1">
        <v>31911</v>
      </c>
      <c r="C490" t="s">
        <v>4737</v>
      </c>
      <c r="D490">
        <v>7.0015391999999999</v>
      </c>
      <c r="E490">
        <v>4.8157804999999998</v>
      </c>
      <c r="F490" t="s">
        <v>4756</v>
      </c>
      <c r="H490" t="s">
        <v>4740</v>
      </c>
    </row>
    <row r="491" spans="1:9" x14ac:dyDescent="0.25">
      <c r="A491" t="s">
        <v>537</v>
      </c>
      <c r="B491" s="1">
        <v>30329</v>
      </c>
      <c r="C491" t="s">
        <v>4737</v>
      </c>
      <c r="D491">
        <v>3.4753546000000002</v>
      </c>
      <c r="E491">
        <v>6.6176325</v>
      </c>
      <c r="F491" t="s">
        <v>4738</v>
      </c>
    </row>
    <row r="492" spans="1:9" x14ac:dyDescent="0.25">
      <c r="A492" t="s">
        <v>2747</v>
      </c>
      <c r="B492" s="1">
        <v>28408</v>
      </c>
      <c r="C492" t="s">
        <v>4737</v>
      </c>
      <c r="D492">
        <v>7.5931033000000001</v>
      </c>
      <c r="E492">
        <v>9.0300817000000002</v>
      </c>
      <c r="F492" t="s">
        <v>4741</v>
      </c>
      <c r="H492" t="s">
        <v>4740</v>
      </c>
    </row>
    <row r="493" spans="1:9" x14ac:dyDescent="0.25">
      <c r="A493" t="s">
        <v>1077</v>
      </c>
      <c r="B493" s="1">
        <v>28541</v>
      </c>
      <c r="C493" t="s">
        <v>4737</v>
      </c>
      <c r="D493">
        <v>3.3738527</v>
      </c>
      <c r="E493">
        <v>6.5052941000000004</v>
      </c>
      <c r="F493" t="s">
        <v>4762</v>
      </c>
      <c r="H493" t="s">
        <v>4740</v>
      </c>
    </row>
    <row r="494" spans="1:9" x14ac:dyDescent="0.25">
      <c r="A494" t="s">
        <v>2383</v>
      </c>
      <c r="B494" s="1">
        <v>31672</v>
      </c>
      <c r="C494" t="s">
        <v>4737</v>
      </c>
      <c r="D494">
        <v>7.3825529000000003</v>
      </c>
      <c r="E494">
        <v>9.2832732999999994</v>
      </c>
      <c r="F494" t="s">
        <v>4738</v>
      </c>
      <c r="H494" t="s">
        <v>4740</v>
      </c>
    </row>
    <row r="495" spans="1:9" x14ac:dyDescent="0.25">
      <c r="A495" t="s">
        <v>4084</v>
      </c>
      <c r="B495" s="1">
        <v>29995</v>
      </c>
      <c r="C495" t="s">
        <v>4737</v>
      </c>
      <c r="D495">
        <v>3.4747644000000002</v>
      </c>
      <c r="E495">
        <v>6.7240169999999999</v>
      </c>
      <c r="F495" t="s">
        <v>4738</v>
      </c>
    </row>
    <row r="496" spans="1:9" x14ac:dyDescent="0.25">
      <c r="A496" t="s">
        <v>4888</v>
      </c>
      <c r="B496" s="1">
        <v>31817</v>
      </c>
      <c r="C496" t="s">
        <v>4737</v>
      </c>
      <c r="D496">
        <v>3.4235636</v>
      </c>
      <c r="E496">
        <v>6.4359681000000002</v>
      </c>
      <c r="F496" t="s">
        <v>4738</v>
      </c>
      <c r="H496" t="s">
        <v>4740</v>
      </c>
    </row>
    <row r="497" spans="1:9" x14ac:dyDescent="0.25">
      <c r="A497" t="s">
        <v>2065</v>
      </c>
      <c r="B497" s="1">
        <v>31608</v>
      </c>
      <c r="C497" t="s">
        <v>4737</v>
      </c>
      <c r="D497">
        <v>3.3816093</v>
      </c>
      <c r="E497">
        <v>6.4941240000000002</v>
      </c>
      <c r="F497" t="s">
        <v>4772</v>
      </c>
      <c r="H497" t="s">
        <v>4760</v>
      </c>
    </row>
    <row r="498" spans="1:9" x14ac:dyDescent="0.25">
      <c r="A498" t="s">
        <v>2564</v>
      </c>
      <c r="B498" s="1">
        <v>31163</v>
      </c>
      <c r="C498" t="s">
        <v>4750</v>
      </c>
      <c r="D498">
        <v>3.2371512999999998</v>
      </c>
      <c r="E498">
        <v>6.5487811000000002</v>
      </c>
      <c r="F498" t="s">
        <v>4738</v>
      </c>
      <c r="H498" t="s">
        <v>4760</v>
      </c>
    </row>
    <row r="499" spans="1:9" x14ac:dyDescent="0.25">
      <c r="A499" t="s">
        <v>2213</v>
      </c>
      <c r="B499" s="1">
        <v>33423</v>
      </c>
      <c r="C499" t="s">
        <v>4737</v>
      </c>
      <c r="D499">
        <v>-95.737057899999996</v>
      </c>
      <c r="E499">
        <v>29.7846221</v>
      </c>
      <c r="F499" t="s">
        <v>4738</v>
      </c>
    </row>
    <row r="500" spans="1:9" x14ac:dyDescent="0.25">
      <c r="A500" t="s">
        <v>4433</v>
      </c>
      <c r="B500" s="1">
        <v>29209</v>
      </c>
      <c r="C500" t="s">
        <v>4737</v>
      </c>
      <c r="D500">
        <v>3.3639100000000002</v>
      </c>
      <c r="E500">
        <v>6.6843902000000002</v>
      </c>
      <c r="F500" t="s">
        <v>4738</v>
      </c>
      <c r="H500" t="s">
        <v>4740</v>
      </c>
    </row>
    <row r="501" spans="1:9" x14ac:dyDescent="0.25">
      <c r="A501" t="s">
        <v>4283</v>
      </c>
      <c r="B501" s="1">
        <v>32004</v>
      </c>
      <c r="C501" t="s">
        <v>4737</v>
      </c>
      <c r="D501">
        <v>3.9761408999999999</v>
      </c>
      <c r="E501">
        <v>6.5963383999999996</v>
      </c>
      <c r="F501" t="s">
        <v>4755</v>
      </c>
      <c r="H501" t="s">
        <v>4740</v>
      </c>
      <c r="I501" t="s">
        <v>4758</v>
      </c>
    </row>
    <row r="502" spans="1:9" x14ac:dyDescent="0.25">
      <c r="A502" t="s">
        <v>2976</v>
      </c>
      <c r="B502" s="1">
        <v>29901</v>
      </c>
      <c r="C502" t="s">
        <v>4737</v>
      </c>
      <c r="D502">
        <v>3.3407003999999998</v>
      </c>
      <c r="E502">
        <v>6.5697153000000004</v>
      </c>
      <c r="F502" t="s">
        <v>4738</v>
      </c>
    </row>
    <row r="503" spans="1:9" x14ac:dyDescent="0.25">
      <c r="A503" t="s">
        <v>2459</v>
      </c>
      <c r="B503" s="1">
        <v>33019</v>
      </c>
      <c r="C503" t="s">
        <v>4737</v>
      </c>
      <c r="D503">
        <v>3.3733770000000001</v>
      </c>
      <c r="E503">
        <v>6.5881948000000001</v>
      </c>
      <c r="F503" t="s">
        <v>4738</v>
      </c>
    </row>
    <row r="504" spans="1:9" x14ac:dyDescent="0.25">
      <c r="A504" t="s">
        <v>166</v>
      </c>
      <c r="B504" s="1">
        <v>32195</v>
      </c>
      <c r="C504" t="s">
        <v>4737</v>
      </c>
      <c r="D504">
        <v>3.3484848999999999</v>
      </c>
      <c r="E504">
        <v>6.6348511999999999</v>
      </c>
      <c r="F504" t="s">
        <v>4756</v>
      </c>
    </row>
    <row r="505" spans="1:9" x14ac:dyDescent="0.25">
      <c r="A505" t="s">
        <v>3545</v>
      </c>
      <c r="B505" s="1">
        <v>30410</v>
      </c>
      <c r="C505" t="s">
        <v>4737</v>
      </c>
      <c r="D505">
        <v>3.3433568999999999</v>
      </c>
      <c r="E505">
        <v>6.5115635000000003</v>
      </c>
      <c r="F505" t="s">
        <v>4746</v>
      </c>
      <c r="H505" t="s">
        <v>4740</v>
      </c>
    </row>
    <row r="506" spans="1:9" x14ac:dyDescent="0.25">
      <c r="A506" t="s">
        <v>4889</v>
      </c>
      <c r="B506" s="1">
        <v>32616</v>
      </c>
      <c r="C506" t="s">
        <v>4737</v>
      </c>
      <c r="D506">
        <v>3.8659379</v>
      </c>
      <c r="E506">
        <v>7.3643486999999999</v>
      </c>
      <c r="F506" t="s">
        <v>4738</v>
      </c>
      <c r="H506" t="s">
        <v>4740</v>
      </c>
    </row>
    <row r="507" spans="1:9" x14ac:dyDescent="0.25">
      <c r="A507" t="s">
        <v>974</v>
      </c>
      <c r="B507" s="1">
        <v>32429</v>
      </c>
      <c r="C507" t="s">
        <v>4737</v>
      </c>
      <c r="D507">
        <v>7.6366626999999996</v>
      </c>
      <c r="E507">
        <v>7.4039218</v>
      </c>
      <c r="F507" t="s">
        <v>4762</v>
      </c>
      <c r="H507" t="s">
        <v>4740</v>
      </c>
    </row>
    <row r="508" spans="1:9" x14ac:dyDescent="0.25">
      <c r="A508" t="s">
        <v>3974</v>
      </c>
      <c r="B508" s="1">
        <v>31717</v>
      </c>
      <c r="C508" t="s">
        <v>4737</v>
      </c>
      <c r="D508">
        <v>3.8736462999999999</v>
      </c>
      <c r="E508">
        <v>7.3446873999999998</v>
      </c>
      <c r="F508" t="s">
        <v>4788</v>
      </c>
    </row>
    <row r="509" spans="1:9" x14ac:dyDescent="0.25">
      <c r="A509" t="s">
        <v>590</v>
      </c>
      <c r="B509" s="1">
        <v>32617</v>
      </c>
      <c r="C509" t="s">
        <v>4750</v>
      </c>
      <c r="D509">
        <v>5.7971047000000002</v>
      </c>
      <c r="E509">
        <v>5.4964304000000004</v>
      </c>
      <c r="F509" t="s">
        <v>4762</v>
      </c>
    </row>
    <row r="510" spans="1:9" x14ac:dyDescent="0.25">
      <c r="A510" t="s">
        <v>126</v>
      </c>
      <c r="B510" s="1">
        <v>26054</v>
      </c>
      <c r="C510" t="s">
        <v>4737</v>
      </c>
      <c r="D510">
        <v>7.5247928000000002</v>
      </c>
      <c r="E510">
        <v>6.4143695000000003</v>
      </c>
      <c r="F510" t="s">
        <v>4756</v>
      </c>
      <c r="H510" t="s">
        <v>4740</v>
      </c>
    </row>
    <row r="511" spans="1:9" x14ac:dyDescent="0.25">
      <c r="A511" t="s">
        <v>183</v>
      </c>
      <c r="B511" s="1">
        <v>31944</v>
      </c>
      <c r="C511" t="s">
        <v>4750</v>
      </c>
      <c r="D511">
        <v>3.3823173</v>
      </c>
      <c r="E511">
        <v>6.5416283999999996</v>
      </c>
      <c r="F511" t="s">
        <v>4738</v>
      </c>
      <c r="H511" t="s">
        <v>4740</v>
      </c>
      <c r="I511" t="s">
        <v>4758</v>
      </c>
    </row>
    <row r="512" spans="1:9" x14ac:dyDescent="0.25">
      <c r="A512" t="s">
        <v>162</v>
      </c>
      <c r="B512" s="1">
        <v>31931</v>
      </c>
      <c r="C512" t="s">
        <v>4737</v>
      </c>
      <c r="D512">
        <v>3.5410366999999998</v>
      </c>
      <c r="E512">
        <v>6.733155</v>
      </c>
      <c r="F512" t="s">
        <v>4749</v>
      </c>
      <c r="H512" t="s">
        <v>4740</v>
      </c>
      <c r="I512" t="s">
        <v>4758</v>
      </c>
    </row>
    <row r="513" spans="1:9" x14ac:dyDescent="0.25">
      <c r="A513" t="s">
        <v>4890</v>
      </c>
      <c r="B513" s="1">
        <v>28951</v>
      </c>
      <c r="C513" t="s">
        <v>4737</v>
      </c>
      <c r="D513">
        <v>3.4275254999999998</v>
      </c>
      <c r="E513">
        <v>6.4366687999999996</v>
      </c>
      <c r="F513" t="s">
        <v>4751</v>
      </c>
      <c r="H513" t="s">
        <v>4740</v>
      </c>
    </row>
    <row r="514" spans="1:9" x14ac:dyDescent="0.25">
      <c r="A514" t="s">
        <v>242</v>
      </c>
      <c r="B514" s="1">
        <v>29689</v>
      </c>
      <c r="C514" t="s">
        <v>4737</v>
      </c>
      <c r="D514">
        <v>3.3989022000000002</v>
      </c>
      <c r="E514">
        <v>6.4498967</v>
      </c>
      <c r="F514" t="s">
        <v>4738</v>
      </c>
      <c r="H514" t="s">
        <v>4740</v>
      </c>
    </row>
    <row r="515" spans="1:9" x14ac:dyDescent="0.25">
      <c r="A515" t="s">
        <v>4497</v>
      </c>
      <c r="B515" s="1">
        <v>31409</v>
      </c>
      <c r="C515" t="s">
        <v>4750</v>
      </c>
      <c r="D515">
        <v>3.2663780999999998</v>
      </c>
      <c r="E515">
        <v>6.5212905000000001</v>
      </c>
      <c r="F515" t="s">
        <v>4744</v>
      </c>
      <c r="H515" t="s">
        <v>4740</v>
      </c>
    </row>
    <row r="516" spans="1:9" x14ac:dyDescent="0.25">
      <c r="A516" t="s">
        <v>3460</v>
      </c>
      <c r="B516" s="1">
        <v>32011</v>
      </c>
      <c r="C516" t="s">
        <v>4737</v>
      </c>
      <c r="D516">
        <v>3.3659420999999998</v>
      </c>
      <c r="E516">
        <v>6.6046306000000001</v>
      </c>
      <c r="F516" t="s">
        <v>4738</v>
      </c>
      <c r="H516" t="s">
        <v>4740</v>
      </c>
    </row>
    <row r="517" spans="1:9" x14ac:dyDescent="0.25">
      <c r="A517" t="s">
        <v>1788</v>
      </c>
      <c r="B517" s="1">
        <v>31428</v>
      </c>
      <c r="C517" t="s">
        <v>4750</v>
      </c>
      <c r="D517">
        <v>5.1508683</v>
      </c>
      <c r="E517">
        <v>7.2906082999999997</v>
      </c>
      <c r="F517" t="s">
        <v>4744</v>
      </c>
      <c r="H517" t="s">
        <v>4752</v>
      </c>
      <c r="I517" t="s">
        <v>4771</v>
      </c>
    </row>
    <row r="518" spans="1:9" x14ac:dyDescent="0.25">
      <c r="A518" t="s">
        <v>840</v>
      </c>
      <c r="B518" s="1">
        <v>31171</v>
      </c>
      <c r="C518" t="s">
        <v>4737</v>
      </c>
      <c r="D518">
        <v>4.5597516999999996</v>
      </c>
      <c r="E518">
        <v>8.5142393999999992</v>
      </c>
      <c r="F518" t="s">
        <v>4751</v>
      </c>
      <c r="H518" t="s">
        <v>4740</v>
      </c>
    </row>
    <row r="519" spans="1:9" x14ac:dyDescent="0.25">
      <c r="A519" t="s">
        <v>4825</v>
      </c>
      <c r="B519" s="1">
        <v>32160</v>
      </c>
      <c r="C519" t="s">
        <v>4750</v>
      </c>
      <c r="D519">
        <v>3.7825625</v>
      </c>
      <c r="E519">
        <v>7.1713559</v>
      </c>
      <c r="F519" t="s">
        <v>4762</v>
      </c>
      <c r="H519" t="s">
        <v>4740</v>
      </c>
      <c r="I519" t="s">
        <v>4753</v>
      </c>
    </row>
    <row r="520" spans="1:9" x14ac:dyDescent="0.25">
      <c r="A520" t="s">
        <v>4891</v>
      </c>
      <c r="B520" s="1">
        <v>30887</v>
      </c>
      <c r="C520" t="s">
        <v>4750</v>
      </c>
      <c r="D520">
        <v>3.2512911</v>
      </c>
      <c r="E520">
        <v>6.7007348000000002</v>
      </c>
      <c r="F520" t="s">
        <v>4749</v>
      </c>
      <c r="H520" t="s">
        <v>4740</v>
      </c>
    </row>
    <row r="521" spans="1:9" x14ac:dyDescent="0.25">
      <c r="A521" t="s">
        <v>1269</v>
      </c>
      <c r="B521" s="1">
        <v>31975</v>
      </c>
      <c r="C521" t="s">
        <v>4750</v>
      </c>
      <c r="D521">
        <v>3.3189042999999998</v>
      </c>
      <c r="E521">
        <v>6.6649114999999997</v>
      </c>
      <c r="F521" t="s">
        <v>4756</v>
      </c>
      <c r="H521" t="s">
        <v>4740</v>
      </c>
    </row>
    <row r="522" spans="1:9" x14ac:dyDescent="0.25">
      <c r="A522" t="s">
        <v>4892</v>
      </c>
      <c r="B522" s="1">
        <v>30988</v>
      </c>
      <c r="C522" t="s">
        <v>4750</v>
      </c>
      <c r="D522">
        <v>7.6806052999999999</v>
      </c>
      <c r="E522">
        <v>9.0004263000000009</v>
      </c>
      <c r="F522" t="s">
        <v>4762</v>
      </c>
      <c r="H522" t="s">
        <v>4740</v>
      </c>
      <c r="I522" t="s">
        <v>4758</v>
      </c>
    </row>
    <row r="523" spans="1:9" x14ac:dyDescent="0.25">
      <c r="A523" t="s">
        <v>3477</v>
      </c>
      <c r="B523" s="1">
        <v>27212</v>
      </c>
      <c r="C523" t="s">
        <v>4750</v>
      </c>
      <c r="D523">
        <v>7.5865188999999997</v>
      </c>
      <c r="E523">
        <v>9.0289987000000007</v>
      </c>
      <c r="F523" t="s">
        <v>4744</v>
      </c>
      <c r="H523" t="s">
        <v>4760</v>
      </c>
    </row>
    <row r="524" spans="1:9" x14ac:dyDescent="0.25">
      <c r="A524" t="s">
        <v>1128</v>
      </c>
      <c r="B524" s="1">
        <v>27501</v>
      </c>
      <c r="C524" t="s">
        <v>4737</v>
      </c>
      <c r="D524">
        <v>3.9100153999999998</v>
      </c>
      <c r="E524">
        <v>7.4377674999999996</v>
      </c>
      <c r="F524" t="s">
        <v>4744</v>
      </c>
    </row>
    <row r="525" spans="1:9" x14ac:dyDescent="0.25">
      <c r="A525" t="s">
        <v>203</v>
      </c>
      <c r="B525" s="1">
        <v>32154</v>
      </c>
      <c r="C525" t="s">
        <v>4737</v>
      </c>
      <c r="D525">
        <v>3.4905746</v>
      </c>
      <c r="E525">
        <v>6.4387889999999999</v>
      </c>
      <c r="F525" t="s">
        <v>4756</v>
      </c>
      <c r="G525" t="s">
        <v>4893</v>
      </c>
      <c r="H525" t="s">
        <v>4740</v>
      </c>
      <c r="I525" t="s">
        <v>4758</v>
      </c>
    </row>
    <row r="526" spans="1:9" x14ac:dyDescent="0.25">
      <c r="A526" t="s">
        <v>501</v>
      </c>
      <c r="B526" s="1">
        <v>30339</v>
      </c>
      <c r="C526" t="s">
        <v>4737</v>
      </c>
      <c r="D526">
        <v>3.4988703999999999</v>
      </c>
      <c r="E526">
        <v>6.6157686</v>
      </c>
      <c r="F526" t="s">
        <v>4748</v>
      </c>
      <c r="H526" t="s">
        <v>4740</v>
      </c>
    </row>
    <row r="527" spans="1:9" x14ac:dyDescent="0.25">
      <c r="A527" t="s">
        <v>3432</v>
      </c>
      <c r="B527" s="1">
        <v>28772</v>
      </c>
      <c r="C527" t="s">
        <v>4750</v>
      </c>
      <c r="D527">
        <v>3.8154471000000001</v>
      </c>
      <c r="E527">
        <v>7.3946860000000001</v>
      </c>
      <c r="F527" t="s">
        <v>4738</v>
      </c>
      <c r="H527" t="s">
        <v>4740</v>
      </c>
    </row>
    <row r="528" spans="1:9" x14ac:dyDescent="0.25">
      <c r="A528" t="s">
        <v>2077</v>
      </c>
      <c r="B528" s="1">
        <v>30270</v>
      </c>
      <c r="C528" t="s">
        <v>4737</v>
      </c>
      <c r="D528">
        <v>6.9611632999999999</v>
      </c>
      <c r="E528">
        <v>4.8578602999999996</v>
      </c>
      <c r="F528" t="s">
        <v>4738</v>
      </c>
      <c r="H528" t="s">
        <v>4740</v>
      </c>
    </row>
    <row r="529" spans="1:9" x14ac:dyDescent="0.25">
      <c r="A529" t="s">
        <v>502</v>
      </c>
      <c r="B529" s="1">
        <v>30681</v>
      </c>
      <c r="C529" t="s">
        <v>4737</v>
      </c>
      <c r="D529">
        <v>3.4948619999999999</v>
      </c>
      <c r="E529">
        <v>6.6062155999999996</v>
      </c>
      <c r="F529" t="s">
        <v>4744</v>
      </c>
      <c r="H529" t="s">
        <v>4740</v>
      </c>
    </row>
    <row r="530" spans="1:9" x14ac:dyDescent="0.25">
      <c r="A530" t="s">
        <v>4026</v>
      </c>
      <c r="B530" s="1">
        <v>31956</v>
      </c>
      <c r="C530" t="s">
        <v>4737</v>
      </c>
      <c r="D530">
        <v>3.3785362000000001</v>
      </c>
      <c r="E530">
        <v>6.5483131999999999</v>
      </c>
      <c r="F530" t="s">
        <v>4755</v>
      </c>
      <c r="H530" t="s">
        <v>4740</v>
      </c>
      <c r="I530" t="s">
        <v>4758</v>
      </c>
    </row>
    <row r="531" spans="1:9" x14ac:dyDescent="0.25">
      <c r="A531" t="s">
        <v>2606</v>
      </c>
      <c r="B531" s="1">
        <v>28468</v>
      </c>
      <c r="C531" t="s">
        <v>4737</v>
      </c>
      <c r="D531">
        <v>3.3084764999999998</v>
      </c>
      <c r="E531">
        <v>6.6640515999999996</v>
      </c>
      <c r="F531" t="s">
        <v>4738</v>
      </c>
      <c r="H531" t="s">
        <v>4740</v>
      </c>
    </row>
    <row r="532" spans="1:9" x14ac:dyDescent="0.25">
      <c r="A532" t="s">
        <v>4894</v>
      </c>
      <c r="B532" s="1">
        <v>31996</v>
      </c>
      <c r="C532" t="s">
        <v>4737</v>
      </c>
      <c r="D532">
        <v>4.6032390999999997</v>
      </c>
      <c r="E532">
        <v>8.4827534</v>
      </c>
      <c r="F532" t="s">
        <v>4738</v>
      </c>
    </row>
    <row r="533" spans="1:9" x14ac:dyDescent="0.25">
      <c r="A533" t="s">
        <v>3066</v>
      </c>
      <c r="B533" s="1">
        <v>30310</v>
      </c>
      <c r="C533" t="s">
        <v>4737</v>
      </c>
      <c r="D533">
        <v>3.9399419999999998</v>
      </c>
      <c r="E533">
        <v>7.4004668000000002</v>
      </c>
      <c r="F533" t="s">
        <v>4744</v>
      </c>
      <c r="H533" t="s">
        <v>4740</v>
      </c>
    </row>
    <row r="534" spans="1:9" x14ac:dyDescent="0.25">
      <c r="A534" t="s">
        <v>2351</v>
      </c>
      <c r="B534" s="1">
        <v>27294</v>
      </c>
      <c r="C534" t="s">
        <v>4737</v>
      </c>
      <c r="D534">
        <v>5.2137298999999997</v>
      </c>
      <c r="E534">
        <v>7.2568121999999997</v>
      </c>
      <c r="F534" t="s">
        <v>4854</v>
      </c>
      <c r="H534" t="s">
        <v>4740</v>
      </c>
    </row>
    <row r="535" spans="1:9" x14ac:dyDescent="0.25">
      <c r="A535" t="s">
        <v>4437</v>
      </c>
      <c r="B535" s="1">
        <v>32692</v>
      </c>
      <c r="C535" t="s">
        <v>4737</v>
      </c>
      <c r="D535">
        <v>7.8961217000000001</v>
      </c>
      <c r="E535">
        <v>8.8453499999999998</v>
      </c>
      <c r="F535" t="s">
        <v>4756</v>
      </c>
      <c r="H535" t="s">
        <v>4740</v>
      </c>
    </row>
    <row r="536" spans="1:9" x14ac:dyDescent="0.25">
      <c r="A536" t="s">
        <v>4895</v>
      </c>
      <c r="B536" s="1">
        <v>31729</v>
      </c>
      <c r="C536" t="s">
        <v>4737</v>
      </c>
      <c r="D536">
        <v>3.9628150999999998</v>
      </c>
      <c r="E536">
        <v>7.4139742000000002</v>
      </c>
      <c r="F536" t="s">
        <v>4744</v>
      </c>
      <c r="H536" t="s">
        <v>4740</v>
      </c>
    </row>
    <row r="537" spans="1:9" x14ac:dyDescent="0.25">
      <c r="A537" t="s">
        <v>219</v>
      </c>
      <c r="B537" s="1">
        <v>32200</v>
      </c>
      <c r="C537" t="s">
        <v>4750</v>
      </c>
      <c r="D537">
        <v>3.3137108999999998</v>
      </c>
      <c r="E537">
        <v>6.6492708</v>
      </c>
      <c r="F537" t="s">
        <v>4738</v>
      </c>
      <c r="H537" t="s">
        <v>4760</v>
      </c>
    </row>
    <row r="538" spans="1:9" x14ac:dyDescent="0.25">
      <c r="A538" t="s">
        <v>4896</v>
      </c>
      <c r="B538" s="1">
        <v>33761</v>
      </c>
      <c r="C538" t="s">
        <v>4737</v>
      </c>
      <c r="D538">
        <v>3.3274935000000001</v>
      </c>
      <c r="E538">
        <v>6.5122010000000001</v>
      </c>
      <c r="F538" t="s">
        <v>4746</v>
      </c>
      <c r="H538" t="s">
        <v>4752</v>
      </c>
    </row>
    <row r="539" spans="1:9" x14ac:dyDescent="0.25">
      <c r="A539" t="s">
        <v>3082</v>
      </c>
      <c r="B539" s="1">
        <v>27509</v>
      </c>
      <c r="C539" t="s">
        <v>4737</v>
      </c>
      <c r="D539">
        <v>7.9391518000000003</v>
      </c>
      <c r="E539">
        <v>4.6366848000000003</v>
      </c>
      <c r="F539" t="s">
        <v>4738</v>
      </c>
      <c r="G539" t="s">
        <v>4897</v>
      </c>
      <c r="H539" t="s">
        <v>4740</v>
      </c>
      <c r="I539" t="s">
        <v>4771</v>
      </c>
    </row>
    <row r="540" spans="1:9" x14ac:dyDescent="0.25">
      <c r="A540" t="s">
        <v>2663</v>
      </c>
      <c r="B540" s="1">
        <v>33651</v>
      </c>
      <c r="C540" t="s">
        <v>4737</v>
      </c>
      <c r="D540">
        <v>4.5287483000000002</v>
      </c>
      <c r="E540">
        <v>7.7695283000000002</v>
      </c>
      <c r="F540" t="s">
        <v>4738</v>
      </c>
    </row>
    <row r="541" spans="1:9" x14ac:dyDescent="0.25">
      <c r="A541" t="s">
        <v>1249</v>
      </c>
      <c r="B541" s="1">
        <v>30280</v>
      </c>
      <c r="C541" t="s">
        <v>4737</v>
      </c>
      <c r="D541">
        <v>3.1823975</v>
      </c>
      <c r="E541">
        <v>6.6520317999999996</v>
      </c>
      <c r="F541" t="s">
        <v>4738</v>
      </c>
      <c r="H541" t="s">
        <v>4740</v>
      </c>
    </row>
    <row r="542" spans="1:9" x14ac:dyDescent="0.25">
      <c r="A542" t="s">
        <v>3131</v>
      </c>
      <c r="B542" s="1">
        <v>34016</v>
      </c>
      <c r="C542" t="s">
        <v>4737</v>
      </c>
      <c r="D542">
        <v>4.5671172999999996</v>
      </c>
      <c r="E542">
        <v>8.4831760999999997</v>
      </c>
      <c r="F542" t="s">
        <v>4739</v>
      </c>
      <c r="H542" t="s">
        <v>4740</v>
      </c>
    </row>
    <row r="543" spans="1:9" x14ac:dyDescent="0.25">
      <c r="A543" t="s">
        <v>4898</v>
      </c>
      <c r="B543" s="1">
        <v>29911</v>
      </c>
      <c r="C543" t="s">
        <v>4737</v>
      </c>
      <c r="D543">
        <v>3.3490099999999998</v>
      </c>
      <c r="E543">
        <v>6.6353099999999996</v>
      </c>
      <c r="F543" t="s">
        <v>4738</v>
      </c>
      <c r="H543" t="s">
        <v>4740</v>
      </c>
    </row>
    <row r="544" spans="1:9" x14ac:dyDescent="0.25">
      <c r="A544" t="s">
        <v>4899</v>
      </c>
      <c r="B544" s="1">
        <v>28446</v>
      </c>
      <c r="C544" t="s">
        <v>4737</v>
      </c>
      <c r="D544">
        <v>9.7788482999999999</v>
      </c>
      <c r="E544">
        <v>10.258852900000001</v>
      </c>
      <c r="F544" t="s">
        <v>4755</v>
      </c>
      <c r="H544" t="s">
        <v>4740</v>
      </c>
    </row>
    <row r="545" spans="1:9" x14ac:dyDescent="0.25">
      <c r="A545" t="s">
        <v>4900</v>
      </c>
      <c r="B545" s="1">
        <v>28613</v>
      </c>
      <c r="C545" t="s">
        <v>4750</v>
      </c>
      <c r="D545">
        <v>3.382199</v>
      </c>
      <c r="E545">
        <v>6.6237979999999999</v>
      </c>
      <c r="F545" t="s">
        <v>4738</v>
      </c>
      <c r="H545" t="s">
        <v>4740</v>
      </c>
      <c r="I545" t="s">
        <v>4758</v>
      </c>
    </row>
    <row r="546" spans="1:9" x14ac:dyDescent="0.25">
      <c r="A546" t="s">
        <v>1794</v>
      </c>
      <c r="B546" s="1">
        <v>30867</v>
      </c>
      <c r="C546" t="s">
        <v>4737</v>
      </c>
      <c r="D546">
        <v>4.5577681999999999</v>
      </c>
      <c r="E546">
        <v>8.4839690999999995</v>
      </c>
      <c r="F546" t="s">
        <v>4738</v>
      </c>
      <c r="H546" t="s">
        <v>4740</v>
      </c>
    </row>
    <row r="547" spans="1:9" x14ac:dyDescent="0.25">
      <c r="A547" t="s">
        <v>1194</v>
      </c>
      <c r="B547" s="1">
        <v>34412</v>
      </c>
      <c r="C547" t="s">
        <v>4737</v>
      </c>
      <c r="D547">
        <v>4.5110416000000004</v>
      </c>
      <c r="E547">
        <v>8.4876044999999998</v>
      </c>
      <c r="F547" t="s">
        <v>4772</v>
      </c>
      <c r="H547" t="s">
        <v>4752</v>
      </c>
    </row>
    <row r="548" spans="1:9" x14ac:dyDescent="0.25">
      <c r="A548" t="s">
        <v>3778</v>
      </c>
      <c r="B548" s="1">
        <v>31668</v>
      </c>
      <c r="C548" t="s">
        <v>4750</v>
      </c>
      <c r="D548">
        <v>3.4444526</v>
      </c>
      <c r="E548">
        <v>6.4228731000000003</v>
      </c>
      <c r="F548" t="s">
        <v>4738</v>
      </c>
      <c r="H548" t="s">
        <v>4740</v>
      </c>
    </row>
    <row r="549" spans="1:9" x14ac:dyDescent="0.25">
      <c r="A549" t="s">
        <v>464</v>
      </c>
      <c r="B549" s="1">
        <v>31548</v>
      </c>
      <c r="C549" t="s">
        <v>4737</v>
      </c>
      <c r="D549">
        <v>7.1048555000000002</v>
      </c>
      <c r="E549">
        <v>5.5935136999999999</v>
      </c>
      <c r="F549" t="s">
        <v>4751</v>
      </c>
      <c r="H549" t="s">
        <v>4740</v>
      </c>
    </row>
    <row r="550" spans="1:9" x14ac:dyDescent="0.25">
      <c r="A550" t="s">
        <v>3078</v>
      </c>
      <c r="B550" s="1">
        <v>34523</v>
      </c>
      <c r="C550" t="s">
        <v>4750</v>
      </c>
      <c r="D550">
        <v>3.3279700000000001</v>
      </c>
      <c r="E550">
        <v>6.6229933000000001</v>
      </c>
      <c r="F550" t="s">
        <v>4756</v>
      </c>
      <c r="H550" t="s">
        <v>4740</v>
      </c>
      <c r="I550" t="s">
        <v>4758</v>
      </c>
    </row>
    <row r="551" spans="1:9" x14ac:dyDescent="0.25">
      <c r="A551" t="s">
        <v>2783</v>
      </c>
      <c r="B551" s="1">
        <v>31473</v>
      </c>
      <c r="C551" t="s">
        <v>4737</v>
      </c>
      <c r="D551">
        <v>7.0432296000000001</v>
      </c>
      <c r="E551">
        <v>4.8151643000000002</v>
      </c>
      <c r="F551" t="s">
        <v>4751</v>
      </c>
      <c r="H551" t="s">
        <v>4740</v>
      </c>
    </row>
    <row r="552" spans="1:9" x14ac:dyDescent="0.25">
      <c r="A552" t="s">
        <v>1579</v>
      </c>
      <c r="B552" s="1">
        <v>30845</v>
      </c>
      <c r="C552" t="s">
        <v>4737</v>
      </c>
      <c r="D552">
        <v>7.4855974999999999</v>
      </c>
      <c r="E552">
        <v>8.9986317000000007</v>
      </c>
      <c r="F552" t="s">
        <v>4755</v>
      </c>
      <c r="H552" t="s">
        <v>4740</v>
      </c>
    </row>
    <row r="553" spans="1:9" x14ac:dyDescent="0.25">
      <c r="A553" t="s">
        <v>3926</v>
      </c>
      <c r="B553" s="1">
        <v>30983</v>
      </c>
      <c r="C553" t="s">
        <v>4750</v>
      </c>
      <c r="D553">
        <v>3.3458511999999998</v>
      </c>
      <c r="E553">
        <v>6.6163226999999996</v>
      </c>
      <c r="F553" t="s">
        <v>4756</v>
      </c>
      <c r="H553" t="s">
        <v>4740</v>
      </c>
    </row>
    <row r="554" spans="1:9" x14ac:dyDescent="0.25">
      <c r="A554" t="s">
        <v>3062</v>
      </c>
      <c r="B554" s="1">
        <v>30834</v>
      </c>
      <c r="C554" t="s">
        <v>4737</v>
      </c>
      <c r="D554">
        <v>8.8905635000000007</v>
      </c>
      <c r="E554">
        <v>9.9138204000000005</v>
      </c>
      <c r="F554" t="s">
        <v>4748</v>
      </c>
      <c r="H554" t="s">
        <v>4740</v>
      </c>
    </row>
    <row r="555" spans="1:9" x14ac:dyDescent="0.25">
      <c r="A555" t="s">
        <v>82</v>
      </c>
      <c r="B555" s="1">
        <v>29122</v>
      </c>
      <c r="C555" t="s">
        <v>4750</v>
      </c>
      <c r="D555">
        <v>8.3232966000000008</v>
      </c>
      <c r="E555">
        <v>4.9612435000000001</v>
      </c>
      <c r="F555" t="s">
        <v>4738</v>
      </c>
      <c r="H555" t="s">
        <v>4760</v>
      </c>
      <c r="I555" t="s">
        <v>4753</v>
      </c>
    </row>
    <row r="556" spans="1:9" x14ac:dyDescent="0.25">
      <c r="A556" t="s">
        <v>4901</v>
      </c>
      <c r="B556" s="1">
        <v>28598</v>
      </c>
      <c r="C556" t="s">
        <v>4737</v>
      </c>
      <c r="D556">
        <v>3.3856652999999999</v>
      </c>
      <c r="E556">
        <v>6.5964426999999999</v>
      </c>
      <c r="F556" t="s">
        <v>4762</v>
      </c>
    </row>
    <row r="557" spans="1:9" x14ac:dyDescent="0.25">
      <c r="A557" t="s">
        <v>4902</v>
      </c>
      <c r="B557" s="1">
        <v>32806</v>
      </c>
      <c r="C557" t="s">
        <v>4737</v>
      </c>
      <c r="D557">
        <v>3.3403379000000002</v>
      </c>
      <c r="E557">
        <v>6.5971111999999996</v>
      </c>
      <c r="F557" t="s">
        <v>4738</v>
      </c>
      <c r="H557" t="s">
        <v>4740</v>
      </c>
    </row>
    <row r="558" spans="1:9" x14ac:dyDescent="0.25">
      <c r="A558" t="s">
        <v>3167</v>
      </c>
      <c r="B558" s="1">
        <v>33180</v>
      </c>
      <c r="C558" t="s">
        <v>4737</v>
      </c>
      <c r="D558">
        <v>6.9637320000000003</v>
      </c>
      <c r="E558">
        <v>4.8566473999999999</v>
      </c>
      <c r="F558" t="s">
        <v>4755</v>
      </c>
      <c r="H558" t="s">
        <v>4740</v>
      </c>
    </row>
    <row r="559" spans="1:9" x14ac:dyDescent="0.25">
      <c r="A559" t="s">
        <v>135</v>
      </c>
      <c r="B559" s="1">
        <v>29314</v>
      </c>
      <c r="C559" t="s">
        <v>4737</v>
      </c>
      <c r="D559">
        <v>3.2907677</v>
      </c>
      <c r="E559">
        <v>6.5763859</v>
      </c>
      <c r="F559" t="s">
        <v>4772</v>
      </c>
      <c r="H559" t="s">
        <v>4740</v>
      </c>
      <c r="I559" t="s">
        <v>4758</v>
      </c>
    </row>
    <row r="560" spans="1:9" x14ac:dyDescent="0.25">
      <c r="A560" t="s">
        <v>4903</v>
      </c>
      <c r="B560" s="1">
        <v>27792</v>
      </c>
      <c r="C560" t="s">
        <v>4737</v>
      </c>
      <c r="D560">
        <v>3.2783251999999998</v>
      </c>
      <c r="E560">
        <v>6.6061550000000002</v>
      </c>
      <c r="F560" t="s">
        <v>4738</v>
      </c>
      <c r="H560" t="s">
        <v>4740</v>
      </c>
    </row>
    <row r="561" spans="1:9" x14ac:dyDescent="0.25">
      <c r="A561" t="s">
        <v>4264</v>
      </c>
      <c r="B561" s="1">
        <v>30163</v>
      </c>
      <c r="C561" t="s">
        <v>4737</v>
      </c>
      <c r="D561">
        <v>4.5956570000000001</v>
      </c>
      <c r="E561">
        <v>8.4950323000000001</v>
      </c>
      <c r="F561" t="s">
        <v>4762</v>
      </c>
      <c r="H561" t="s">
        <v>4740</v>
      </c>
    </row>
    <row r="562" spans="1:9" x14ac:dyDescent="0.25">
      <c r="A562" t="s">
        <v>112</v>
      </c>
      <c r="B562" s="1">
        <v>29694</v>
      </c>
      <c r="C562" t="s">
        <v>4750</v>
      </c>
      <c r="D562">
        <v>3.4569749000000001</v>
      </c>
      <c r="E562">
        <v>6.4445183000000004</v>
      </c>
      <c r="F562" t="s">
        <v>4744</v>
      </c>
      <c r="H562" t="s">
        <v>4740</v>
      </c>
      <c r="I562" t="s">
        <v>4758</v>
      </c>
    </row>
    <row r="563" spans="1:9" x14ac:dyDescent="0.25">
      <c r="A563" t="s">
        <v>540</v>
      </c>
      <c r="B563" s="1">
        <v>33704</v>
      </c>
      <c r="C563" t="s">
        <v>4737</v>
      </c>
      <c r="D563">
        <v>3.4586515000000002</v>
      </c>
      <c r="E563">
        <v>6.4432156000000003</v>
      </c>
      <c r="F563" t="s">
        <v>4748</v>
      </c>
      <c r="H563" t="s">
        <v>4740</v>
      </c>
    </row>
    <row r="564" spans="1:9" x14ac:dyDescent="0.25">
      <c r="A564" t="s">
        <v>3052</v>
      </c>
      <c r="B564" s="1">
        <v>27606</v>
      </c>
      <c r="C564" t="s">
        <v>4737</v>
      </c>
      <c r="D564">
        <v>3.3837746000000002</v>
      </c>
      <c r="E564">
        <v>6.5821275000000004</v>
      </c>
      <c r="F564" t="s">
        <v>4738</v>
      </c>
      <c r="H564" t="s">
        <v>4760</v>
      </c>
    </row>
    <row r="565" spans="1:9" x14ac:dyDescent="0.25">
      <c r="A565" t="s">
        <v>2850</v>
      </c>
      <c r="B565" s="1">
        <v>31863</v>
      </c>
      <c r="C565" t="s">
        <v>4737</v>
      </c>
      <c r="D565">
        <v>3.1091229999999999</v>
      </c>
      <c r="E565">
        <v>6.4978043000000003</v>
      </c>
      <c r="F565" t="s">
        <v>4738</v>
      </c>
      <c r="H565" t="s">
        <v>4760</v>
      </c>
    </row>
    <row r="566" spans="1:9" x14ac:dyDescent="0.25">
      <c r="A566" t="s">
        <v>4904</v>
      </c>
      <c r="B566" s="1">
        <v>29504</v>
      </c>
      <c r="C566" t="s">
        <v>4750</v>
      </c>
      <c r="D566">
        <v>4.5476396000000001</v>
      </c>
      <c r="E566">
        <v>8.4822728999999999</v>
      </c>
      <c r="F566" t="s">
        <v>4738</v>
      </c>
      <c r="H566" t="s">
        <v>4740</v>
      </c>
    </row>
    <row r="567" spans="1:9" x14ac:dyDescent="0.25">
      <c r="A567" t="s">
        <v>4658</v>
      </c>
      <c r="B567" s="1">
        <v>34526</v>
      </c>
      <c r="C567" t="s">
        <v>4750</v>
      </c>
      <c r="D567">
        <v>3.8126707999999998</v>
      </c>
      <c r="E567">
        <v>7.4001996999999999</v>
      </c>
      <c r="F567" t="s">
        <v>4749</v>
      </c>
      <c r="H567" t="s">
        <v>4773</v>
      </c>
      <c r="I567" t="s">
        <v>4758</v>
      </c>
    </row>
    <row r="568" spans="1:9" x14ac:dyDescent="0.25">
      <c r="A568" t="s">
        <v>4905</v>
      </c>
      <c r="B568" s="1">
        <v>28352</v>
      </c>
      <c r="C568" t="s">
        <v>4737</v>
      </c>
      <c r="D568">
        <v>3.3602115000000001</v>
      </c>
      <c r="E568">
        <v>6.6079172000000002</v>
      </c>
      <c r="F568" t="s">
        <v>4751</v>
      </c>
      <c r="H568" t="s">
        <v>4740</v>
      </c>
    </row>
    <row r="569" spans="1:9" x14ac:dyDescent="0.25">
      <c r="A569" t="s">
        <v>471</v>
      </c>
      <c r="B569" s="1">
        <v>30889</v>
      </c>
      <c r="C569" t="s">
        <v>4737</v>
      </c>
      <c r="D569">
        <v>3.3546255999999999</v>
      </c>
      <c r="E569">
        <v>6.5978906000000004</v>
      </c>
      <c r="F569" t="s">
        <v>4756</v>
      </c>
      <c r="H569" t="s">
        <v>4740</v>
      </c>
    </row>
    <row r="570" spans="1:9" x14ac:dyDescent="0.25">
      <c r="A570" t="s">
        <v>2027</v>
      </c>
      <c r="B570" s="1">
        <v>30699</v>
      </c>
      <c r="C570" t="s">
        <v>4737</v>
      </c>
      <c r="D570">
        <v>3.2919558000000002</v>
      </c>
      <c r="E570">
        <v>6.4668171000000001</v>
      </c>
      <c r="F570" t="s">
        <v>4772</v>
      </c>
    </row>
    <row r="571" spans="1:9" x14ac:dyDescent="0.25">
      <c r="A571" t="s">
        <v>3853</v>
      </c>
      <c r="B571" s="1">
        <v>34041</v>
      </c>
      <c r="C571" t="s">
        <v>4737</v>
      </c>
      <c r="D571">
        <v>3.2836983000000002</v>
      </c>
      <c r="E571">
        <v>6.6528099999999997</v>
      </c>
      <c r="F571" t="s">
        <v>4751</v>
      </c>
      <c r="H571" t="s">
        <v>4740</v>
      </c>
    </row>
    <row r="572" spans="1:9" x14ac:dyDescent="0.25">
      <c r="A572" t="s">
        <v>1998</v>
      </c>
      <c r="B572" s="1">
        <v>28958</v>
      </c>
      <c r="C572" t="s">
        <v>4737</v>
      </c>
      <c r="D572">
        <v>3.3840897000000001</v>
      </c>
      <c r="E572">
        <v>6.5431565000000003</v>
      </c>
      <c r="F572" t="s">
        <v>4738</v>
      </c>
      <c r="H572" t="s">
        <v>4740</v>
      </c>
    </row>
    <row r="573" spans="1:9" x14ac:dyDescent="0.25">
      <c r="A573" t="s">
        <v>4906</v>
      </c>
      <c r="B573" s="1">
        <v>32417</v>
      </c>
      <c r="C573" t="s">
        <v>4737</v>
      </c>
      <c r="D573">
        <v>3.5027143000000001</v>
      </c>
      <c r="E573">
        <v>6.4339078000000001</v>
      </c>
      <c r="F573" t="s">
        <v>4744</v>
      </c>
      <c r="H573" t="s">
        <v>4740</v>
      </c>
    </row>
    <row r="574" spans="1:9" x14ac:dyDescent="0.25">
      <c r="A574" t="s">
        <v>948</v>
      </c>
      <c r="B574" s="1">
        <v>32440</v>
      </c>
      <c r="C574" t="s">
        <v>4737</v>
      </c>
      <c r="D574">
        <v>3.4313452</v>
      </c>
      <c r="E574">
        <v>6.4325479000000003</v>
      </c>
      <c r="F574" t="s">
        <v>4756</v>
      </c>
      <c r="H574" t="s">
        <v>4740</v>
      </c>
    </row>
    <row r="575" spans="1:9" x14ac:dyDescent="0.25">
      <c r="A575" t="s">
        <v>2271</v>
      </c>
      <c r="B575" s="1">
        <v>30890</v>
      </c>
      <c r="C575" t="s">
        <v>4737</v>
      </c>
      <c r="D575">
        <v>3.3705653999999998</v>
      </c>
      <c r="E575">
        <v>6.6030812000000001</v>
      </c>
      <c r="F575" t="s">
        <v>4751</v>
      </c>
      <c r="H575" t="s">
        <v>4740</v>
      </c>
    </row>
    <row r="576" spans="1:9" x14ac:dyDescent="0.25">
      <c r="A576" t="s">
        <v>3903</v>
      </c>
      <c r="B576" s="1">
        <v>28100</v>
      </c>
      <c r="C576" t="s">
        <v>4737</v>
      </c>
      <c r="D576">
        <v>7.3271842999999999</v>
      </c>
      <c r="E576">
        <v>8.9266109</v>
      </c>
      <c r="F576" t="s">
        <v>4762</v>
      </c>
      <c r="H576" t="s">
        <v>4740</v>
      </c>
    </row>
    <row r="577" spans="1:9" x14ac:dyDescent="0.25">
      <c r="A577" t="s">
        <v>2488</v>
      </c>
      <c r="B577" s="1">
        <v>33740</v>
      </c>
      <c r="C577" t="s">
        <v>4737</v>
      </c>
      <c r="D577">
        <v>3.3579781999999998</v>
      </c>
      <c r="E577">
        <v>6.5935557999999999</v>
      </c>
      <c r="F577" t="s">
        <v>4751</v>
      </c>
      <c r="H577" t="s">
        <v>4740</v>
      </c>
    </row>
    <row r="578" spans="1:9" x14ac:dyDescent="0.25">
      <c r="A578" t="s">
        <v>3204</v>
      </c>
      <c r="B578" s="1">
        <v>27861</v>
      </c>
      <c r="C578" t="s">
        <v>4750</v>
      </c>
      <c r="D578">
        <v>4.5866857000000003</v>
      </c>
      <c r="E578">
        <v>7.5068242999999999</v>
      </c>
      <c r="F578" t="s">
        <v>4762</v>
      </c>
      <c r="H578" t="s">
        <v>4740</v>
      </c>
    </row>
    <row r="579" spans="1:9" x14ac:dyDescent="0.25">
      <c r="A579" t="s">
        <v>1463</v>
      </c>
      <c r="B579" s="1">
        <v>34905</v>
      </c>
      <c r="C579" t="s">
        <v>4737</v>
      </c>
      <c r="D579">
        <v>3.9000750000000002</v>
      </c>
      <c r="E579">
        <v>7.4014916666666597</v>
      </c>
      <c r="F579" t="s">
        <v>4746</v>
      </c>
      <c r="H579" t="s">
        <v>4773</v>
      </c>
    </row>
    <row r="580" spans="1:9" x14ac:dyDescent="0.25">
      <c r="A580" t="s">
        <v>4027</v>
      </c>
      <c r="B580" s="1">
        <v>31167</v>
      </c>
      <c r="C580" t="s">
        <v>4737</v>
      </c>
      <c r="D580">
        <v>4.5220061999999999</v>
      </c>
      <c r="E580">
        <v>7.8296431999999996</v>
      </c>
      <c r="F580" t="s">
        <v>4738</v>
      </c>
    </row>
    <row r="581" spans="1:9" x14ac:dyDescent="0.25">
      <c r="A581" t="s">
        <v>303</v>
      </c>
      <c r="B581" s="1">
        <v>28902</v>
      </c>
      <c r="C581" t="s">
        <v>4737</v>
      </c>
      <c r="D581">
        <v>3.3591107</v>
      </c>
      <c r="E581">
        <v>6.4958469000000001</v>
      </c>
      <c r="F581" t="s">
        <v>4738</v>
      </c>
      <c r="H581" t="s">
        <v>4760</v>
      </c>
      <c r="I581" t="s">
        <v>4753</v>
      </c>
    </row>
    <row r="582" spans="1:9" x14ac:dyDescent="0.25">
      <c r="A582" t="s">
        <v>2982</v>
      </c>
      <c r="B582" s="1">
        <v>29493</v>
      </c>
      <c r="C582" t="s">
        <v>4750</v>
      </c>
      <c r="D582">
        <v>7.4785401</v>
      </c>
      <c r="E582">
        <v>8.9959831999999995</v>
      </c>
      <c r="F582" t="s">
        <v>4738</v>
      </c>
      <c r="H582" t="s">
        <v>4740</v>
      </c>
    </row>
    <row r="583" spans="1:9" x14ac:dyDescent="0.25">
      <c r="A583" t="s">
        <v>310</v>
      </c>
      <c r="B583" s="1">
        <v>34098</v>
      </c>
      <c r="C583" t="s">
        <v>4737</v>
      </c>
      <c r="D583">
        <v>3.3880267000000002</v>
      </c>
      <c r="E583">
        <v>6.5244783000000002</v>
      </c>
      <c r="F583" t="s">
        <v>4738</v>
      </c>
      <c r="H583" t="s">
        <v>4740</v>
      </c>
    </row>
    <row r="584" spans="1:9" x14ac:dyDescent="0.25">
      <c r="A584" t="s">
        <v>4907</v>
      </c>
      <c r="B584" s="1">
        <v>29938</v>
      </c>
      <c r="C584" t="s">
        <v>4737</v>
      </c>
      <c r="D584">
        <v>3.3692877999999999</v>
      </c>
      <c r="E584">
        <v>7.1414717999999997</v>
      </c>
      <c r="F584" t="s">
        <v>4748</v>
      </c>
      <c r="H584" t="s">
        <v>4740</v>
      </c>
    </row>
    <row r="585" spans="1:9" x14ac:dyDescent="0.25">
      <c r="A585" t="s">
        <v>1057</v>
      </c>
      <c r="B585" s="1">
        <v>31369</v>
      </c>
      <c r="C585" t="s">
        <v>4737</v>
      </c>
      <c r="D585">
        <v>3.3551617</v>
      </c>
      <c r="E585">
        <v>6.6810583000000001</v>
      </c>
      <c r="F585" t="s">
        <v>4744</v>
      </c>
      <c r="H585" t="s">
        <v>4740</v>
      </c>
      <c r="I585" t="s">
        <v>4758</v>
      </c>
    </row>
    <row r="586" spans="1:9" x14ac:dyDescent="0.25">
      <c r="A586" t="s">
        <v>4456</v>
      </c>
      <c r="B586" s="1">
        <v>31486</v>
      </c>
      <c r="C586" t="s">
        <v>4750</v>
      </c>
      <c r="D586">
        <v>3.3940649999999999</v>
      </c>
      <c r="E586">
        <v>6.6151</v>
      </c>
      <c r="F586" t="s">
        <v>4738</v>
      </c>
      <c r="H586" t="s">
        <v>4760</v>
      </c>
    </row>
    <row r="587" spans="1:9" x14ac:dyDescent="0.25">
      <c r="A587" t="s">
        <v>1757</v>
      </c>
      <c r="B587" s="1">
        <v>32025</v>
      </c>
      <c r="C587" t="s">
        <v>4737</v>
      </c>
      <c r="D587">
        <v>3.2268338999999999</v>
      </c>
      <c r="E587">
        <v>6.7213355000000004</v>
      </c>
      <c r="F587" t="s">
        <v>4738</v>
      </c>
      <c r="H587" t="s">
        <v>4740</v>
      </c>
    </row>
    <row r="588" spans="1:9" x14ac:dyDescent="0.25">
      <c r="A588" t="s">
        <v>4908</v>
      </c>
      <c r="B588" s="1">
        <v>32809</v>
      </c>
      <c r="C588" t="s">
        <v>4737</v>
      </c>
      <c r="D588">
        <v>2.9360455000000001</v>
      </c>
      <c r="E588">
        <v>6.4280821000000001</v>
      </c>
      <c r="F588" t="s">
        <v>4738</v>
      </c>
      <c r="H588" t="s">
        <v>4740</v>
      </c>
    </row>
    <row r="589" spans="1:9" x14ac:dyDescent="0.25">
      <c r="A589" t="s">
        <v>4909</v>
      </c>
      <c r="B589" s="1">
        <v>32230</v>
      </c>
      <c r="C589" t="s">
        <v>4737</v>
      </c>
      <c r="D589">
        <v>3.4872065999999999</v>
      </c>
      <c r="E589">
        <v>6.6340260000000004</v>
      </c>
      <c r="F589" t="s">
        <v>4744</v>
      </c>
      <c r="H589" t="s">
        <v>4740</v>
      </c>
    </row>
    <row r="590" spans="1:9" x14ac:dyDescent="0.25">
      <c r="A590" t="s">
        <v>866</v>
      </c>
      <c r="B590" s="1">
        <v>27885</v>
      </c>
      <c r="C590" t="s">
        <v>4737</v>
      </c>
      <c r="D590">
        <v>3.3322973999999999</v>
      </c>
      <c r="E590">
        <v>6.6421555000000003</v>
      </c>
      <c r="F590" t="s">
        <v>4738</v>
      </c>
      <c r="H590" t="s">
        <v>4740</v>
      </c>
    </row>
    <row r="591" spans="1:9" x14ac:dyDescent="0.25">
      <c r="A591" t="s">
        <v>284</v>
      </c>
      <c r="B591" s="1">
        <v>28599</v>
      </c>
      <c r="C591" t="s">
        <v>4750</v>
      </c>
      <c r="D591">
        <v>7.0088917000000004</v>
      </c>
      <c r="E591">
        <v>4.8988849999999999</v>
      </c>
      <c r="F591" t="s">
        <v>4756</v>
      </c>
      <c r="H591" t="s">
        <v>4910</v>
      </c>
    </row>
    <row r="592" spans="1:9" x14ac:dyDescent="0.25">
      <c r="A592" t="s">
        <v>2879</v>
      </c>
      <c r="B592" s="1">
        <v>31369</v>
      </c>
      <c r="C592" t="s">
        <v>4737</v>
      </c>
      <c r="D592">
        <v>4.5646288000000004</v>
      </c>
      <c r="E592">
        <v>8.4680385000000005</v>
      </c>
      <c r="F592" t="s">
        <v>4738</v>
      </c>
      <c r="H592" t="s">
        <v>4740</v>
      </c>
    </row>
    <row r="593" spans="1:9" x14ac:dyDescent="0.25">
      <c r="A593" t="s">
        <v>800</v>
      </c>
      <c r="B593" s="1">
        <v>30136</v>
      </c>
      <c r="C593" t="s">
        <v>4737</v>
      </c>
      <c r="D593">
        <v>3.3673346999999998</v>
      </c>
      <c r="E593">
        <v>6.7141099999999998</v>
      </c>
      <c r="F593" t="s">
        <v>4751</v>
      </c>
      <c r="H593" t="s">
        <v>4740</v>
      </c>
    </row>
    <row r="594" spans="1:9" x14ac:dyDescent="0.25">
      <c r="A594" t="s">
        <v>1444</v>
      </c>
      <c r="B594" s="1">
        <v>32356</v>
      </c>
      <c r="C594" t="s">
        <v>4737</v>
      </c>
      <c r="D594">
        <v>6.970669</v>
      </c>
      <c r="E594">
        <v>4.8775618999999999</v>
      </c>
      <c r="F594" t="s">
        <v>4755</v>
      </c>
      <c r="H594" t="s">
        <v>4740</v>
      </c>
    </row>
    <row r="595" spans="1:9" x14ac:dyDescent="0.25">
      <c r="A595" t="s">
        <v>1765</v>
      </c>
      <c r="B595" s="1">
        <v>29326</v>
      </c>
      <c r="C595" t="s">
        <v>4737</v>
      </c>
      <c r="D595">
        <v>5.1742128000000003</v>
      </c>
      <c r="E595">
        <v>7.2557700000000001</v>
      </c>
      <c r="F595" t="s">
        <v>4739</v>
      </c>
      <c r="H595" t="s">
        <v>4740</v>
      </c>
    </row>
    <row r="596" spans="1:9" x14ac:dyDescent="0.25">
      <c r="A596" t="s">
        <v>4465</v>
      </c>
      <c r="B596" s="1">
        <v>32426</v>
      </c>
      <c r="C596" t="s">
        <v>4737</v>
      </c>
      <c r="D596">
        <v>3.4336554000000001</v>
      </c>
      <c r="E596">
        <v>6.8498023000000003</v>
      </c>
      <c r="F596" t="s">
        <v>4738</v>
      </c>
    </row>
    <row r="597" spans="1:9" x14ac:dyDescent="0.25">
      <c r="A597" t="s">
        <v>2247</v>
      </c>
      <c r="B597" s="1">
        <v>30115</v>
      </c>
      <c r="C597" t="s">
        <v>4737</v>
      </c>
      <c r="D597">
        <v>3.3154009000000002</v>
      </c>
      <c r="E597">
        <v>6.6376746000000004</v>
      </c>
      <c r="F597" t="s">
        <v>4738</v>
      </c>
    </row>
    <row r="598" spans="1:9" x14ac:dyDescent="0.25">
      <c r="A598" t="s">
        <v>2226</v>
      </c>
      <c r="B598" s="1">
        <v>27444</v>
      </c>
      <c r="C598" t="s">
        <v>4737</v>
      </c>
      <c r="D598">
        <v>3.5147187</v>
      </c>
      <c r="E598">
        <v>6.6412196000000003</v>
      </c>
      <c r="F598" t="s">
        <v>4738</v>
      </c>
      <c r="H598" t="s">
        <v>4760</v>
      </c>
    </row>
    <row r="599" spans="1:9" x14ac:dyDescent="0.25">
      <c r="A599" t="s">
        <v>804</v>
      </c>
      <c r="B599" s="1">
        <v>27979</v>
      </c>
      <c r="C599" t="s">
        <v>4750</v>
      </c>
      <c r="D599">
        <v>3.2770674999999998</v>
      </c>
      <c r="E599">
        <v>6.4437075999999998</v>
      </c>
      <c r="F599" t="s">
        <v>4755</v>
      </c>
      <c r="H599" t="s">
        <v>4740</v>
      </c>
      <c r="I599" t="s">
        <v>4758</v>
      </c>
    </row>
    <row r="600" spans="1:9" x14ac:dyDescent="0.25">
      <c r="A600" t="s">
        <v>4911</v>
      </c>
      <c r="B600" s="1">
        <v>31323</v>
      </c>
      <c r="C600" t="s">
        <v>4737</v>
      </c>
      <c r="D600">
        <v>3.3869859</v>
      </c>
      <c r="E600">
        <v>6.5244667999999999</v>
      </c>
      <c r="F600" t="s">
        <v>4738</v>
      </c>
      <c r="H600" t="s">
        <v>4740</v>
      </c>
    </row>
    <row r="601" spans="1:9" x14ac:dyDescent="0.25">
      <c r="A601" t="s">
        <v>1688</v>
      </c>
      <c r="B601" s="1">
        <v>32750</v>
      </c>
      <c r="C601" t="s">
        <v>4737</v>
      </c>
      <c r="D601">
        <v>3.2789541</v>
      </c>
      <c r="E601">
        <v>6.6458291000000003</v>
      </c>
      <c r="F601" t="s">
        <v>4738</v>
      </c>
      <c r="G601" t="s">
        <v>4912</v>
      </c>
      <c r="H601" t="s">
        <v>4740</v>
      </c>
      <c r="I601" t="s">
        <v>4758</v>
      </c>
    </row>
    <row r="602" spans="1:9" x14ac:dyDescent="0.25">
      <c r="A602" t="s">
        <v>3875</v>
      </c>
      <c r="B602" s="1">
        <v>33495</v>
      </c>
      <c r="C602" t="s">
        <v>4737</v>
      </c>
      <c r="D602">
        <v>3.5018555999999998</v>
      </c>
      <c r="E602">
        <v>6.6155257000000001</v>
      </c>
      <c r="F602" t="s">
        <v>4749</v>
      </c>
      <c r="H602" t="s">
        <v>4740</v>
      </c>
    </row>
    <row r="603" spans="1:9" x14ac:dyDescent="0.25">
      <c r="A603" t="s">
        <v>2598</v>
      </c>
      <c r="B603" s="1">
        <v>28696</v>
      </c>
      <c r="C603" t="s">
        <v>4737</v>
      </c>
      <c r="D603">
        <v>3.3858720999999998</v>
      </c>
      <c r="E603">
        <v>6.6154703000000001</v>
      </c>
      <c r="F603" t="s">
        <v>4755</v>
      </c>
      <c r="G603" t="s">
        <v>4913</v>
      </c>
      <c r="H603" t="s">
        <v>4740</v>
      </c>
      <c r="I603" t="s">
        <v>4758</v>
      </c>
    </row>
    <row r="604" spans="1:9" x14ac:dyDescent="0.25">
      <c r="A604" t="s">
        <v>3685</v>
      </c>
      <c r="B604" s="1">
        <v>30482</v>
      </c>
      <c r="C604" t="s">
        <v>4737</v>
      </c>
      <c r="D604">
        <v>6.544435</v>
      </c>
      <c r="E604">
        <v>9.5811250000000001</v>
      </c>
      <c r="F604" t="s">
        <v>4798</v>
      </c>
      <c r="G604" t="s">
        <v>4914</v>
      </c>
      <c r="H604" t="s">
        <v>4740</v>
      </c>
      <c r="I604" t="s">
        <v>4758</v>
      </c>
    </row>
    <row r="605" spans="1:9" x14ac:dyDescent="0.25">
      <c r="A605" t="s">
        <v>2726</v>
      </c>
      <c r="B605" s="1">
        <v>33131</v>
      </c>
      <c r="C605" t="s">
        <v>4750</v>
      </c>
      <c r="D605">
        <v>7.4456734000000004</v>
      </c>
      <c r="E605">
        <v>9.0158941000000006</v>
      </c>
      <c r="F605" t="s">
        <v>4738</v>
      </c>
      <c r="H605" t="s">
        <v>4740</v>
      </c>
      <c r="I605" t="s">
        <v>4758</v>
      </c>
    </row>
    <row r="606" spans="1:9" x14ac:dyDescent="0.25">
      <c r="A606" t="s">
        <v>3691</v>
      </c>
      <c r="B606" s="1">
        <v>25896</v>
      </c>
      <c r="C606" t="s">
        <v>4737</v>
      </c>
      <c r="D606">
        <v>3.3338125999999999</v>
      </c>
      <c r="E606">
        <v>6.6030118</v>
      </c>
      <c r="F606" t="s">
        <v>4755</v>
      </c>
      <c r="H606" t="s">
        <v>4740</v>
      </c>
    </row>
    <row r="607" spans="1:9" x14ac:dyDescent="0.25">
      <c r="A607" t="s">
        <v>4915</v>
      </c>
      <c r="B607" s="1">
        <v>30608</v>
      </c>
      <c r="C607" t="s">
        <v>4737</v>
      </c>
      <c r="D607">
        <v>3.3721168000000001</v>
      </c>
      <c r="E607">
        <v>6.6098653000000001</v>
      </c>
      <c r="F607" t="s">
        <v>4738</v>
      </c>
    </row>
    <row r="608" spans="1:9" x14ac:dyDescent="0.25">
      <c r="A608" t="s">
        <v>2034</v>
      </c>
      <c r="B608" s="1">
        <v>32278</v>
      </c>
      <c r="C608" t="s">
        <v>4737</v>
      </c>
      <c r="D608">
        <v>3.3244867</v>
      </c>
      <c r="E608">
        <v>6.6273945999999997</v>
      </c>
      <c r="F608" t="s">
        <v>4738</v>
      </c>
      <c r="H608" t="s">
        <v>4740</v>
      </c>
    </row>
    <row r="609" spans="1:9" x14ac:dyDescent="0.25">
      <c r="A609" t="s">
        <v>4916</v>
      </c>
      <c r="B609" s="1">
        <v>31208</v>
      </c>
      <c r="C609" t="s">
        <v>4737</v>
      </c>
      <c r="D609">
        <v>7.4262465999999998</v>
      </c>
      <c r="E609">
        <v>9.0195299999999996</v>
      </c>
      <c r="F609" t="s">
        <v>4738</v>
      </c>
      <c r="H609" t="s">
        <v>4740</v>
      </c>
    </row>
    <row r="610" spans="1:9" x14ac:dyDescent="0.25">
      <c r="A610" t="s">
        <v>4106</v>
      </c>
      <c r="B610" s="1">
        <v>32290</v>
      </c>
      <c r="C610" t="s">
        <v>4737</v>
      </c>
      <c r="D610">
        <v>4.7174548999999999</v>
      </c>
      <c r="E610">
        <v>8.1655175</v>
      </c>
      <c r="F610" t="s">
        <v>4751</v>
      </c>
      <c r="H610" t="s">
        <v>4740</v>
      </c>
    </row>
    <row r="611" spans="1:9" x14ac:dyDescent="0.25">
      <c r="A611" t="s">
        <v>472</v>
      </c>
      <c r="B611" s="1">
        <v>33041</v>
      </c>
      <c r="C611" t="s">
        <v>4750</v>
      </c>
      <c r="D611">
        <v>3.3488096000000001</v>
      </c>
      <c r="E611">
        <v>6.6463647000000003</v>
      </c>
      <c r="F611" t="s">
        <v>4762</v>
      </c>
      <c r="H611" t="s">
        <v>4740</v>
      </c>
      <c r="I611" t="s">
        <v>4758</v>
      </c>
    </row>
    <row r="612" spans="1:9" x14ac:dyDescent="0.25">
      <c r="A612" t="s">
        <v>4917</v>
      </c>
      <c r="B612" s="1">
        <v>33113</v>
      </c>
      <c r="C612" t="s">
        <v>4737</v>
      </c>
      <c r="D612">
        <v>3.3539268</v>
      </c>
      <c r="E612">
        <v>6.5549295000000001</v>
      </c>
      <c r="F612" t="s">
        <v>4762</v>
      </c>
      <c r="H612" t="s">
        <v>4740</v>
      </c>
    </row>
    <row r="613" spans="1:9" x14ac:dyDescent="0.25">
      <c r="A613" t="s">
        <v>1638</v>
      </c>
      <c r="B613" s="1">
        <v>32029</v>
      </c>
      <c r="C613" t="s">
        <v>4737</v>
      </c>
      <c r="D613">
        <v>3.6091283000000001</v>
      </c>
      <c r="E613">
        <v>6.8694483000000002</v>
      </c>
      <c r="F613" t="s">
        <v>4744</v>
      </c>
      <c r="H613" t="s">
        <v>4740</v>
      </c>
    </row>
    <row r="614" spans="1:9" x14ac:dyDescent="0.25">
      <c r="A614" t="s">
        <v>4918</v>
      </c>
      <c r="B614" s="1">
        <v>31918</v>
      </c>
      <c r="C614" t="s">
        <v>4737</v>
      </c>
      <c r="D614">
        <v>3.2563195999999999</v>
      </c>
      <c r="E614">
        <v>6.4621287000000001</v>
      </c>
      <c r="F614" t="s">
        <v>4755</v>
      </c>
      <c r="H614" t="s">
        <v>4740</v>
      </c>
    </row>
    <row r="615" spans="1:9" x14ac:dyDescent="0.25">
      <c r="A615" t="s">
        <v>3129</v>
      </c>
      <c r="B615" s="1">
        <v>31330</v>
      </c>
      <c r="C615" t="s">
        <v>4737</v>
      </c>
      <c r="D615">
        <v>4.5326304999999998</v>
      </c>
      <c r="E615">
        <v>7.4861078000000001</v>
      </c>
      <c r="F615" t="s">
        <v>4772</v>
      </c>
      <c r="H615" t="s">
        <v>4740</v>
      </c>
    </row>
    <row r="616" spans="1:9" x14ac:dyDescent="0.25">
      <c r="A616" t="s">
        <v>3500</v>
      </c>
      <c r="B616" s="1">
        <v>24470</v>
      </c>
      <c r="C616" t="s">
        <v>4750</v>
      </c>
      <c r="D616">
        <v>3.4161038000000001</v>
      </c>
      <c r="E616">
        <v>6.4286120999999996</v>
      </c>
      <c r="F616" t="s">
        <v>4744</v>
      </c>
      <c r="H616" t="s">
        <v>4740</v>
      </c>
      <c r="I616" t="s">
        <v>4758</v>
      </c>
    </row>
    <row r="617" spans="1:9" x14ac:dyDescent="0.25">
      <c r="A617" t="s">
        <v>1517</v>
      </c>
      <c r="B617" s="1">
        <v>28288</v>
      </c>
      <c r="C617" t="s">
        <v>4737</v>
      </c>
      <c r="D617">
        <v>7.0049919999999997</v>
      </c>
      <c r="E617">
        <v>4.9582331000000002</v>
      </c>
      <c r="F617" t="s">
        <v>4755</v>
      </c>
      <c r="H617" t="s">
        <v>4740</v>
      </c>
    </row>
    <row r="618" spans="1:9" x14ac:dyDescent="0.25">
      <c r="A618" t="s">
        <v>4919</v>
      </c>
      <c r="B618" s="1">
        <v>33468</v>
      </c>
      <c r="C618" t="s">
        <v>4737</v>
      </c>
      <c r="D618">
        <v>3.9082347</v>
      </c>
      <c r="E618">
        <v>7.8286255000000002</v>
      </c>
      <c r="F618" t="s">
        <v>4762</v>
      </c>
      <c r="H618" t="s">
        <v>4740</v>
      </c>
    </row>
    <row r="619" spans="1:9" x14ac:dyDescent="0.25">
      <c r="A619" t="s">
        <v>819</v>
      </c>
      <c r="B619" s="1">
        <v>29891</v>
      </c>
      <c r="C619" t="s">
        <v>4737</v>
      </c>
      <c r="D619">
        <v>3.3620081000000002</v>
      </c>
      <c r="E619">
        <v>6.5875133000000003</v>
      </c>
      <c r="F619" t="s">
        <v>4762</v>
      </c>
      <c r="H619" t="s">
        <v>4740</v>
      </c>
    </row>
    <row r="620" spans="1:9" x14ac:dyDescent="0.25">
      <c r="A620" t="s">
        <v>604</v>
      </c>
      <c r="B620" s="1">
        <v>32321</v>
      </c>
      <c r="C620" t="s">
        <v>4737</v>
      </c>
      <c r="D620">
        <v>3.3976563999999998</v>
      </c>
      <c r="E620">
        <v>7.1778219999999999</v>
      </c>
      <c r="F620" t="s">
        <v>4739</v>
      </c>
      <c r="H620" t="s">
        <v>4740</v>
      </c>
    </row>
    <row r="621" spans="1:9" x14ac:dyDescent="0.25">
      <c r="A621" t="s">
        <v>834</v>
      </c>
      <c r="B621" s="1">
        <v>31358</v>
      </c>
      <c r="C621" t="s">
        <v>4737</v>
      </c>
      <c r="D621">
        <v>8.1703949999999992</v>
      </c>
      <c r="E621">
        <v>9.5110700000000001</v>
      </c>
      <c r="F621" t="s">
        <v>4756</v>
      </c>
      <c r="H621" t="s">
        <v>4740</v>
      </c>
    </row>
    <row r="622" spans="1:9" x14ac:dyDescent="0.25">
      <c r="A622" t="s">
        <v>1960</v>
      </c>
      <c r="B622" s="1">
        <v>32482</v>
      </c>
      <c r="C622" t="s">
        <v>4737</v>
      </c>
      <c r="D622">
        <v>7.0358555000000003</v>
      </c>
      <c r="E622">
        <v>4.8008445999999996</v>
      </c>
      <c r="F622" t="s">
        <v>4738</v>
      </c>
      <c r="H622" t="s">
        <v>4740</v>
      </c>
    </row>
    <row r="623" spans="1:9" x14ac:dyDescent="0.25">
      <c r="A623" t="s">
        <v>3406</v>
      </c>
      <c r="B623" s="1">
        <v>29663</v>
      </c>
      <c r="C623" t="s">
        <v>4737</v>
      </c>
      <c r="D623">
        <v>3.1923632</v>
      </c>
      <c r="E623">
        <v>6.4595799999999999</v>
      </c>
      <c r="F623" t="s">
        <v>4751</v>
      </c>
      <c r="H623" t="s">
        <v>4740</v>
      </c>
    </row>
    <row r="624" spans="1:9" x14ac:dyDescent="0.25">
      <c r="A624" t="s">
        <v>1409</v>
      </c>
      <c r="B624" s="1">
        <v>32131</v>
      </c>
      <c r="C624" t="s">
        <v>4737</v>
      </c>
      <c r="D624">
        <v>7.4349242999999996</v>
      </c>
      <c r="E624">
        <v>9.0259233000000005</v>
      </c>
      <c r="F624" t="s">
        <v>4755</v>
      </c>
      <c r="H624" t="s">
        <v>4740</v>
      </c>
    </row>
    <row r="625" spans="1:9" x14ac:dyDescent="0.25">
      <c r="A625" t="s">
        <v>2544</v>
      </c>
      <c r="B625" s="1">
        <v>32322</v>
      </c>
      <c r="C625" t="s">
        <v>4750</v>
      </c>
      <c r="D625">
        <v>3.3258280999999998</v>
      </c>
      <c r="E625">
        <v>6.7009061000000001</v>
      </c>
      <c r="F625" t="s">
        <v>4738</v>
      </c>
      <c r="H625" t="s">
        <v>4740</v>
      </c>
    </row>
    <row r="626" spans="1:9" x14ac:dyDescent="0.25">
      <c r="A626" t="s">
        <v>3830</v>
      </c>
      <c r="B626" s="1">
        <v>30258</v>
      </c>
      <c r="C626" t="s">
        <v>4737</v>
      </c>
      <c r="D626">
        <v>3.4367200000000002</v>
      </c>
      <c r="E626">
        <v>6.4269783</v>
      </c>
      <c r="F626" t="s">
        <v>4738</v>
      </c>
    </row>
    <row r="627" spans="1:9" x14ac:dyDescent="0.25">
      <c r="A627" t="s">
        <v>2696</v>
      </c>
      <c r="B627" s="1">
        <v>27926</v>
      </c>
      <c r="C627" t="s">
        <v>4737</v>
      </c>
      <c r="D627">
        <v>3.2979981</v>
      </c>
      <c r="E627">
        <v>6.4741400000000002</v>
      </c>
      <c r="F627" t="s">
        <v>4738</v>
      </c>
      <c r="H627" t="s">
        <v>4740</v>
      </c>
    </row>
    <row r="628" spans="1:9" x14ac:dyDescent="0.25">
      <c r="A628" t="s">
        <v>2199</v>
      </c>
      <c r="B628" s="1">
        <v>33049</v>
      </c>
      <c r="C628" t="s">
        <v>4737</v>
      </c>
      <c r="D628">
        <v>3.3557939999999999</v>
      </c>
      <c r="E628">
        <v>6.6136439999999999</v>
      </c>
      <c r="F628" t="s">
        <v>4738</v>
      </c>
      <c r="H628" t="s">
        <v>4740</v>
      </c>
    </row>
    <row r="629" spans="1:9" x14ac:dyDescent="0.25">
      <c r="A629" t="s">
        <v>2671</v>
      </c>
      <c r="B629" s="1">
        <v>31880</v>
      </c>
      <c r="C629" t="s">
        <v>4750</v>
      </c>
      <c r="D629">
        <v>3.3933019999999998</v>
      </c>
      <c r="E629">
        <v>7.1392382999999997</v>
      </c>
      <c r="F629" t="s">
        <v>4738</v>
      </c>
      <c r="H629" t="s">
        <v>4760</v>
      </c>
    </row>
    <row r="630" spans="1:9" x14ac:dyDescent="0.25">
      <c r="A630" t="s">
        <v>4920</v>
      </c>
      <c r="B630" s="1">
        <v>30459</v>
      </c>
      <c r="C630" t="s">
        <v>4737</v>
      </c>
      <c r="D630">
        <v>4.5115430999999999</v>
      </c>
      <c r="E630">
        <v>8.4596196999999993</v>
      </c>
      <c r="F630" t="s">
        <v>4744</v>
      </c>
      <c r="H630" t="s">
        <v>4752</v>
      </c>
    </row>
    <row r="631" spans="1:9" x14ac:dyDescent="0.25">
      <c r="A631" t="s">
        <v>4921</v>
      </c>
      <c r="B631" s="1">
        <v>26906</v>
      </c>
      <c r="C631" t="s">
        <v>4750</v>
      </c>
      <c r="D631">
        <v>4.5187774999999997</v>
      </c>
      <c r="E631">
        <v>8.4693705000000001</v>
      </c>
      <c r="F631" t="s">
        <v>4854</v>
      </c>
      <c r="H631" t="s">
        <v>4740</v>
      </c>
      <c r="I631" t="s">
        <v>4758</v>
      </c>
    </row>
    <row r="632" spans="1:9" x14ac:dyDescent="0.25">
      <c r="A632" t="s">
        <v>2130</v>
      </c>
      <c r="B632" s="1">
        <v>28786</v>
      </c>
      <c r="C632" t="s">
        <v>4750</v>
      </c>
      <c r="D632">
        <v>3.3564560999999999</v>
      </c>
      <c r="E632">
        <v>6.4926551999999997</v>
      </c>
      <c r="F632" t="s">
        <v>4738</v>
      </c>
      <c r="H632" t="s">
        <v>4740</v>
      </c>
    </row>
    <row r="633" spans="1:9" x14ac:dyDescent="0.25">
      <c r="A633" t="s">
        <v>4160</v>
      </c>
      <c r="B633" s="1">
        <v>34568</v>
      </c>
      <c r="C633" t="s">
        <v>4737</v>
      </c>
      <c r="D633">
        <v>3.8091267000000002</v>
      </c>
      <c r="E633">
        <v>7.4029449999999999</v>
      </c>
      <c r="F633" t="s">
        <v>4738</v>
      </c>
      <c r="H633" t="s">
        <v>4740</v>
      </c>
    </row>
    <row r="634" spans="1:9" x14ac:dyDescent="0.25">
      <c r="A634" t="s">
        <v>842</v>
      </c>
      <c r="B634" s="1">
        <v>31613</v>
      </c>
      <c r="C634" t="s">
        <v>4737</v>
      </c>
      <c r="D634">
        <v>3.3324381000000001</v>
      </c>
      <c r="E634">
        <v>6.6344688999999999</v>
      </c>
      <c r="F634" t="s">
        <v>4738</v>
      </c>
    </row>
    <row r="635" spans="1:9" x14ac:dyDescent="0.25">
      <c r="A635" t="s">
        <v>4922</v>
      </c>
      <c r="B635" s="1">
        <v>33122</v>
      </c>
      <c r="C635" t="s">
        <v>4750</v>
      </c>
      <c r="D635">
        <v>3.4271224</v>
      </c>
      <c r="E635">
        <v>6.4301982999999998</v>
      </c>
      <c r="F635" t="s">
        <v>4738</v>
      </c>
      <c r="H635" t="s">
        <v>4740</v>
      </c>
    </row>
    <row r="636" spans="1:9" x14ac:dyDescent="0.25">
      <c r="A636" t="s">
        <v>2479</v>
      </c>
      <c r="B636" s="1">
        <v>29353</v>
      </c>
      <c r="C636" t="s">
        <v>4737</v>
      </c>
      <c r="D636">
        <v>3.8237879000000001</v>
      </c>
      <c r="E636">
        <v>7.3820442000000002</v>
      </c>
      <c r="F636" t="s">
        <v>4854</v>
      </c>
      <c r="H636" t="s">
        <v>4740</v>
      </c>
    </row>
    <row r="637" spans="1:9" x14ac:dyDescent="0.25">
      <c r="A637" t="s">
        <v>1957</v>
      </c>
      <c r="B637" s="1">
        <v>30664</v>
      </c>
      <c r="C637" t="s">
        <v>4750</v>
      </c>
      <c r="D637">
        <v>3.283042</v>
      </c>
      <c r="E637">
        <v>6.5814627999999997</v>
      </c>
      <c r="F637" t="s">
        <v>4762</v>
      </c>
      <c r="H637" t="s">
        <v>4760</v>
      </c>
      <c r="I637" t="s">
        <v>4758</v>
      </c>
    </row>
    <row r="638" spans="1:9" x14ac:dyDescent="0.25">
      <c r="A638" t="s">
        <v>4923</v>
      </c>
      <c r="B638" s="1">
        <v>30861</v>
      </c>
      <c r="C638" t="s">
        <v>4737</v>
      </c>
      <c r="D638">
        <v>5.7478828999999996</v>
      </c>
      <c r="E638">
        <v>5.5465435999999997</v>
      </c>
      <c r="F638" t="s">
        <v>4738</v>
      </c>
      <c r="H638" t="s">
        <v>4740</v>
      </c>
    </row>
    <row r="639" spans="1:9" x14ac:dyDescent="0.25">
      <c r="A639" t="s">
        <v>4924</v>
      </c>
      <c r="B639" s="1">
        <v>32050</v>
      </c>
      <c r="C639" t="s">
        <v>4737</v>
      </c>
      <c r="D639">
        <v>3.4671614000000002</v>
      </c>
      <c r="E639">
        <v>6.4401516000000001</v>
      </c>
      <c r="F639" t="s">
        <v>4744</v>
      </c>
      <c r="H639" t="s">
        <v>4773</v>
      </c>
    </row>
    <row r="640" spans="1:9" x14ac:dyDescent="0.25">
      <c r="A640" t="s">
        <v>4925</v>
      </c>
      <c r="B640" s="1">
        <v>32264</v>
      </c>
      <c r="C640" t="s">
        <v>4737</v>
      </c>
      <c r="D640">
        <v>3.3429419999999999</v>
      </c>
      <c r="E640">
        <v>6.6501473999999998</v>
      </c>
      <c r="F640" t="s">
        <v>4738</v>
      </c>
    </row>
    <row r="641" spans="1:9" x14ac:dyDescent="0.25">
      <c r="A641" t="s">
        <v>4265</v>
      </c>
      <c r="B641" s="1">
        <v>29794</v>
      </c>
      <c r="C641" t="s">
        <v>4737</v>
      </c>
      <c r="D641">
        <v>7.3696890000000002</v>
      </c>
      <c r="E641">
        <v>8.9783439000000005</v>
      </c>
      <c r="F641" t="s">
        <v>4738</v>
      </c>
      <c r="H641" t="s">
        <v>4740</v>
      </c>
    </row>
    <row r="642" spans="1:9" x14ac:dyDescent="0.25">
      <c r="A642" t="s">
        <v>2222</v>
      </c>
      <c r="B642" s="1">
        <v>31722</v>
      </c>
      <c r="C642" t="s">
        <v>4737</v>
      </c>
      <c r="D642">
        <v>4.5931050999999998</v>
      </c>
      <c r="E642">
        <v>8.4854135999999993</v>
      </c>
      <c r="F642" t="s">
        <v>4762</v>
      </c>
      <c r="H642" t="s">
        <v>4740</v>
      </c>
    </row>
    <row r="643" spans="1:9" x14ac:dyDescent="0.25">
      <c r="A643" t="s">
        <v>4343</v>
      </c>
      <c r="B643" s="1">
        <v>32482</v>
      </c>
      <c r="C643" t="s">
        <v>4737</v>
      </c>
      <c r="D643">
        <v>7.0053893</v>
      </c>
      <c r="E643">
        <v>4.9033645000000003</v>
      </c>
      <c r="F643" t="s">
        <v>4751</v>
      </c>
    </row>
    <row r="644" spans="1:9" x14ac:dyDescent="0.25">
      <c r="A644" t="s">
        <v>4926</v>
      </c>
      <c r="B644" s="1">
        <v>27089</v>
      </c>
      <c r="C644" t="s">
        <v>4737</v>
      </c>
      <c r="D644">
        <v>5.0900458999999998</v>
      </c>
      <c r="E644">
        <v>8.1254673999999998</v>
      </c>
      <c r="F644" t="s">
        <v>4755</v>
      </c>
      <c r="H644" t="s">
        <v>4740</v>
      </c>
    </row>
    <row r="645" spans="1:9" x14ac:dyDescent="0.25">
      <c r="A645" t="s">
        <v>258</v>
      </c>
      <c r="B645" s="1">
        <v>30334</v>
      </c>
      <c r="C645" t="s">
        <v>4737</v>
      </c>
      <c r="D645">
        <v>3.3496532000000001</v>
      </c>
      <c r="E645">
        <v>6.4972031000000001</v>
      </c>
      <c r="F645" t="s">
        <v>4738</v>
      </c>
      <c r="H645" t="s">
        <v>4740</v>
      </c>
    </row>
    <row r="646" spans="1:9" x14ac:dyDescent="0.25">
      <c r="A646" t="s">
        <v>3049</v>
      </c>
      <c r="B646" s="1">
        <v>29959</v>
      </c>
      <c r="C646" t="s">
        <v>4737</v>
      </c>
      <c r="D646">
        <v>3.3122961000000002</v>
      </c>
      <c r="E646">
        <v>6.6175986</v>
      </c>
      <c r="F646" t="s">
        <v>4746</v>
      </c>
      <c r="H646" t="s">
        <v>4740</v>
      </c>
    </row>
    <row r="647" spans="1:9" x14ac:dyDescent="0.25">
      <c r="A647" t="s">
        <v>4365</v>
      </c>
      <c r="B647" s="1">
        <v>26485</v>
      </c>
      <c r="C647" t="s">
        <v>4766</v>
      </c>
      <c r="D647">
        <v>3.9697859000000002</v>
      </c>
      <c r="E647">
        <v>7.3985069000000001</v>
      </c>
      <c r="F647" t="s">
        <v>4738</v>
      </c>
      <c r="H647" t="s">
        <v>4740</v>
      </c>
    </row>
    <row r="648" spans="1:9" x14ac:dyDescent="0.25">
      <c r="A648" t="s">
        <v>4927</v>
      </c>
      <c r="B648" s="1">
        <v>30790</v>
      </c>
      <c r="C648" t="s">
        <v>4737</v>
      </c>
      <c r="D648">
        <v>6.9838364000000004</v>
      </c>
      <c r="E648">
        <v>4.8311956</v>
      </c>
      <c r="F648" t="s">
        <v>4744</v>
      </c>
      <c r="H648" t="s">
        <v>4773</v>
      </c>
      <c r="I648" t="s">
        <v>4758</v>
      </c>
    </row>
    <row r="649" spans="1:9" x14ac:dyDescent="0.25">
      <c r="A649" t="s">
        <v>1304</v>
      </c>
      <c r="B649" s="1">
        <v>31895</v>
      </c>
      <c r="C649" t="s">
        <v>4737</v>
      </c>
      <c r="D649">
        <v>3.3248839000000001</v>
      </c>
      <c r="E649">
        <v>6.6505274999999999</v>
      </c>
      <c r="F649" t="s">
        <v>4738</v>
      </c>
      <c r="H649" t="s">
        <v>4740</v>
      </c>
    </row>
    <row r="650" spans="1:9" x14ac:dyDescent="0.25">
      <c r="A650" t="s">
        <v>4188</v>
      </c>
      <c r="B650" s="1">
        <v>28304</v>
      </c>
      <c r="C650" t="s">
        <v>4737</v>
      </c>
      <c r="D650">
        <v>6.7346848000000001</v>
      </c>
      <c r="E650">
        <v>7.7758712000000001</v>
      </c>
      <c r="F650" t="s">
        <v>4748</v>
      </c>
    </row>
    <row r="651" spans="1:9" x14ac:dyDescent="0.25">
      <c r="A651" t="s">
        <v>2151</v>
      </c>
      <c r="B651" s="1">
        <v>32981</v>
      </c>
      <c r="C651" t="s">
        <v>4750</v>
      </c>
      <c r="D651">
        <v>3.3722135</v>
      </c>
      <c r="E651">
        <v>6.4455301</v>
      </c>
      <c r="F651" t="s">
        <v>4852</v>
      </c>
      <c r="H651" t="s">
        <v>4773</v>
      </c>
    </row>
    <row r="652" spans="1:9" x14ac:dyDescent="0.25">
      <c r="A652" t="s">
        <v>826</v>
      </c>
      <c r="B652" s="1">
        <v>32298</v>
      </c>
      <c r="C652" t="s">
        <v>4737</v>
      </c>
      <c r="D652">
        <v>7.0120453999999999</v>
      </c>
      <c r="E652">
        <v>4.7569435000000002</v>
      </c>
      <c r="F652" t="s">
        <v>4738</v>
      </c>
      <c r="H652" t="s">
        <v>4740</v>
      </c>
    </row>
    <row r="653" spans="1:9" x14ac:dyDescent="0.25">
      <c r="A653" t="s">
        <v>4928</v>
      </c>
      <c r="B653" s="1">
        <v>30967</v>
      </c>
      <c r="C653" t="s">
        <v>4737</v>
      </c>
      <c r="D653">
        <v>3.3524802</v>
      </c>
      <c r="E653">
        <v>6.6331571</v>
      </c>
      <c r="F653" t="s">
        <v>4749</v>
      </c>
      <c r="H653" t="s">
        <v>4740</v>
      </c>
    </row>
    <row r="654" spans="1:9" x14ac:dyDescent="0.25">
      <c r="A654" t="s">
        <v>4929</v>
      </c>
      <c r="B654" s="1">
        <v>30165</v>
      </c>
      <c r="C654" t="s">
        <v>4737</v>
      </c>
      <c r="D654">
        <v>7.3839100000000002</v>
      </c>
      <c r="E654">
        <v>9.1725633000000002</v>
      </c>
      <c r="F654" t="s">
        <v>4746</v>
      </c>
      <c r="H654" t="s">
        <v>4740</v>
      </c>
    </row>
    <row r="655" spans="1:9" x14ac:dyDescent="0.25">
      <c r="A655" t="s">
        <v>1423</v>
      </c>
      <c r="B655" s="1">
        <v>33833</v>
      </c>
      <c r="C655" t="s">
        <v>4737</v>
      </c>
      <c r="D655">
        <v>5.7113318</v>
      </c>
      <c r="E655">
        <v>5.5870138000000003</v>
      </c>
      <c r="F655" t="s">
        <v>4738</v>
      </c>
    </row>
    <row r="656" spans="1:9" x14ac:dyDescent="0.25">
      <c r="A656" t="s">
        <v>3822</v>
      </c>
      <c r="B656" s="1">
        <v>30666</v>
      </c>
      <c r="C656" t="s">
        <v>4737</v>
      </c>
      <c r="D656">
        <v>3.3590922999999999</v>
      </c>
      <c r="E656">
        <v>6.6156848000000004</v>
      </c>
      <c r="F656" t="s">
        <v>4738</v>
      </c>
      <c r="H656" t="s">
        <v>4740</v>
      </c>
    </row>
    <row r="657" spans="1:9" x14ac:dyDescent="0.25">
      <c r="A657" t="s">
        <v>1751</v>
      </c>
      <c r="B657" s="1">
        <v>31234</v>
      </c>
      <c r="C657" t="s">
        <v>4737</v>
      </c>
      <c r="D657">
        <v>3.4774512999999998</v>
      </c>
      <c r="E657">
        <v>6.6444823</v>
      </c>
      <c r="F657" t="s">
        <v>4738</v>
      </c>
      <c r="H657" t="s">
        <v>4740</v>
      </c>
    </row>
    <row r="658" spans="1:9" x14ac:dyDescent="0.25">
      <c r="A658" t="s">
        <v>2238</v>
      </c>
      <c r="B658" s="1">
        <v>30535</v>
      </c>
      <c r="C658" t="s">
        <v>4750</v>
      </c>
      <c r="D658">
        <v>3.3413629</v>
      </c>
      <c r="E658">
        <v>6.5618182000000003</v>
      </c>
      <c r="F658" t="s">
        <v>4738</v>
      </c>
      <c r="H658" t="s">
        <v>4760</v>
      </c>
      <c r="I658" t="s">
        <v>4753</v>
      </c>
    </row>
    <row r="659" spans="1:9" x14ac:dyDescent="0.25">
      <c r="A659" t="s">
        <v>33</v>
      </c>
      <c r="B659" s="1">
        <v>28563</v>
      </c>
      <c r="C659" t="s">
        <v>4737</v>
      </c>
      <c r="D659">
        <v>3.3453460000000002</v>
      </c>
      <c r="E659">
        <v>6.5617308000000003</v>
      </c>
      <c r="F659" t="s">
        <v>4738</v>
      </c>
      <c r="H659" t="s">
        <v>4740</v>
      </c>
    </row>
    <row r="660" spans="1:9" x14ac:dyDescent="0.25">
      <c r="A660" t="s">
        <v>2692</v>
      </c>
      <c r="B660" s="1">
        <v>26444</v>
      </c>
      <c r="C660" t="s">
        <v>4737</v>
      </c>
      <c r="D660">
        <v>5.8065445000000002</v>
      </c>
      <c r="E660">
        <v>5.5606381999999996</v>
      </c>
      <c r="F660" t="s">
        <v>4762</v>
      </c>
      <c r="H660" t="s">
        <v>4740</v>
      </c>
    </row>
    <row r="661" spans="1:9" x14ac:dyDescent="0.25">
      <c r="A661" t="s">
        <v>4930</v>
      </c>
      <c r="B661" s="1">
        <v>32867</v>
      </c>
      <c r="C661" t="s">
        <v>4737</v>
      </c>
      <c r="D661">
        <v>8.7690511000000004</v>
      </c>
      <c r="E661">
        <v>6.5708466000000003</v>
      </c>
      <c r="F661" t="s">
        <v>4852</v>
      </c>
      <c r="H661" t="s">
        <v>4740</v>
      </c>
    </row>
    <row r="662" spans="1:9" x14ac:dyDescent="0.25">
      <c r="A662" t="s">
        <v>4931</v>
      </c>
      <c r="B662" s="1">
        <v>26434</v>
      </c>
      <c r="C662" t="s">
        <v>4737</v>
      </c>
      <c r="D662">
        <v>3.9618587999999999</v>
      </c>
      <c r="E662">
        <v>7.4605337</v>
      </c>
      <c r="F662" t="s">
        <v>4772</v>
      </c>
      <c r="H662" t="s">
        <v>4740</v>
      </c>
    </row>
    <row r="663" spans="1:9" x14ac:dyDescent="0.25">
      <c r="A663" t="s">
        <v>1127</v>
      </c>
      <c r="B663" s="1">
        <v>30934</v>
      </c>
      <c r="C663" t="s">
        <v>4737</v>
      </c>
      <c r="D663">
        <v>4.0051237000000004</v>
      </c>
      <c r="E663">
        <v>7.4348993999999999</v>
      </c>
      <c r="F663" t="s">
        <v>4788</v>
      </c>
      <c r="H663" t="s">
        <v>4740</v>
      </c>
    </row>
    <row r="664" spans="1:9" x14ac:dyDescent="0.25">
      <c r="A664" t="s">
        <v>1561</v>
      </c>
      <c r="B664" s="1">
        <v>30161</v>
      </c>
      <c r="C664" t="s">
        <v>4766</v>
      </c>
      <c r="D664">
        <v>3.3626771</v>
      </c>
      <c r="E664">
        <v>6.4537351999999997</v>
      </c>
      <c r="F664" t="s">
        <v>4744</v>
      </c>
      <c r="H664" t="s">
        <v>4740</v>
      </c>
    </row>
    <row r="665" spans="1:9" x14ac:dyDescent="0.25">
      <c r="A665" t="s">
        <v>1610</v>
      </c>
      <c r="B665" s="1">
        <v>30382</v>
      </c>
      <c r="C665" t="s">
        <v>4737</v>
      </c>
      <c r="D665">
        <v>3.3341400000000001</v>
      </c>
      <c r="E665">
        <v>6.5896961000000003</v>
      </c>
      <c r="F665" t="s">
        <v>4738</v>
      </c>
      <c r="H665" t="s">
        <v>4740</v>
      </c>
    </row>
    <row r="666" spans="1:9" x14ac:dyDescent="0.25">
      <c r="A666" t="s">
        <v>4932</v>
      </c>
      <c r="B666" s="1">
        <v>30439</v>
      </c>
      <c r="C666" t="s">
        <v>4737</v>
      </c>
      <c r="D666">
        <v>3.3346417000000002</v>
      </c>
      <c r="E666">
        <v>6.5171849000000002</v>
      </c>
      <c r="F666" t="s">
        <v>4762</v>
      </c>
      <c r="H666" t="s">
        <v>4740</v>
      </c>
    </row>
    <row r="667" spans="1:9" x14ac:dyDescent="0.25">
      <c r="A667" t="s">
        <v>1299</v>
      </c>
      <c r="B667" s="1">
        <v>33423</v>
      </c>
      <c r="C667" t="s">
        <v>4737</v>
      </c>
      <c r="D667">
        <v>3.3421973999999999</v>
      </c>
      <c r="E667">
        <v>6.6304023000000001</v>
      </c>
      <c r="F667" t="s">
        <v>4738</v>
      </c>
      <c r="H667" t="s">
        <v>4740</v>
      </c>
    </row>
    <row r="668" spans="1:9" x14ac:dyDescent="0.25">
      <c r="A668" t="s">
        <v>408</v>
      </c>
      <c r="B668" s="1">
        <v>29974</v>
      </c>
      <c r="C668" t="s">
        <v>4750</v>
      </c>
      <c r="D668">
        <v>7.4303619999999997</v>
      </c>
      <c r="E668">
        <v>10.4847245</v>
      </c>
      <c r="F668" t="s">
        <v>4755</v>
      </c>
      <c r="H668" t="s">
        <v>4740</v>
      </c>
    </row>
    <row r="669" spans="1:9" x14ac:dyDescent="0.25">
      <c r="A669" t="s">
        <v>1504</v>
      </c>
      <c r="B669" s="1">
        <v>33561</v>
      </c>
      <c r="C669" t="s">
        <v>4737</v>
      </c>
      <c r="D669">
        <v>3.7982338000000002</v>
      </c>
      <c r="E669">
        <v>7.3828962000000002</v>
      </c>
      <c r="F669" t="s">
        <v>4755</v>
      </c>
      <c r="H669" t="s">
        <v>4740</v>
      </c>
    </row>
    <row r="670" spans="1:9" x14ac:dyDescent="0.25">
      <c r="A670" t="s">
        <v>295</v>
      </c>
      <c r="B670" s="1">
        <v>24152</v>
      </c>
      <c r="C670" t="s">
        <v>4737</v>
      </c>
      <c r="D670">
        <v>3.2601517000000002</v>
      </c>
      <c r="E670">
        <v>6.5914979000000002</v>
      </c>
      <c r="F670" t="s">
        <v>4772</v>
      </c>
      <c r="H670" t="s">
        <v>4740</v>
      </c>
    </row>
    <row r="671" spans="1:9" x14ac:dyDescent="0.25">
      <c r="A671" t="s">
        <v>2509</v>
      </c>
      <c r="B671" s="1">
        <v>31572</v>
      </c>
      <c r="C671" t="s">
        <v>4737</v>
      </c>
      <c r="D671">
        <v>3.6336217</v>
      </c>
      <c r="E671">
        <v>6.8334761000000004</v>
      </c>
      <c r="F671" t="s">
        <v>4751</v>
      </c>
      <c r="H671" t="s">
        <v>4740</v>
      </c>
    </row>
    <row r="672" spans="1:9" x14ac:dyDescent="0.25">
      <c r="A672" t="s">
        <v>3015</v>
      </c>
      <c r="B672" s="1">
        <v>27472</v>
      </c>
      <c r="C672" t="s">
        <v>4737</v>
      </c>
      <c r="D672">
        <v>7.4920714999999998</v>
      </c>
      <c r="E672">
        <v>5.5306505000000001</v>
      </c>
      <c r="F672" t="s">
        <v>4762</v>
      </c>
    </row>
    <row r="673" spans="1:9" x14ac:dyDescent="0.25">
      <c r="A673" t="s">
        <v>1414</v>
      </c>
      <c r="B673" s="1">
        <v>32505</v>
      </c>
      <c r="C673" t="s">
        <v>4737</v>
      </c>
      <c r="D673">
        <v>3.5163817000000002</v>
      </c>
      <c r="E673">
        <v>6.6688616999999999</v>
      </c>
      <c r="F673" t="s">
        <v>4738</v>
      </c>
      <c r="H673" t="s">
        <v>4740</v>
      </c>
    </row>
    <row r="674" spans="1:9" x14ac:dyDescent="0.25">
      <c r="A674" t="s">
        <v>989</v>
      </c>
      <c r="B674" s="1">
        <v>32597</v>
      </c>
      <c r="C674" t="s">
        <v>4750</v>
      </c>
      <c r="D674">
        <v>3.3491244999999998</v>
      </c>
      <c r="E674">
        <v>6.4435748999999998</v>
      </c>
      <c r="F674" t="s">
        <v>4756</v>
      </c>
      <c r="H674" t="s">
        <v>4740</v>
      </c>
      <c r="I674" t="s">
        <v>4753</v>
      </c>
    </row>
    <row r="675" spans="1:9" x14ac:dyDescent="0.25">
      <c r="A675" t="s">
        <v>3610</v>
      </c>
      <c r="B675" s="1">
        <v>33046</v>
      </c>
      <c r="C675" t="s">
        <v>4737</v>
      </c>
      <c r="D675">
        <v>-73.985656738281193</v>
      </c>
      <c r="E675">
        <v>40.748516082763601</v>
      </c>
      <c r="F675" t="s">
        <v>4788</v>
      </c>
      <c r="H675" t="s">
        <v>4740</v>
      </c>
    </row>
    <row r="676" spans="1:9" x14ac:dyDescent="0.25">
      <c r="A676" t="s">
        <v>4258</v>
      </c>
      <c r="B676" s="1">
        <v>30963</v>
      </c>
      <c r="C676" t="s">
        <v>4737</v>
      </c>
      <c r="D676">
        <v>7.4939629999999999</v>
      </c>
      <c r="E676">
        <v>6.3675689999999996</v>
      </c>
      <c r="F676" t="s">
        <v>4751</v>
      </c>
      <c r="H676" t="s">
        <v>4760</v>
      </c>
      <c r="I676" t="s">
        <v>4758</v>
      </c>
    </row>
    <row r="677" spans="1:9" x14ac:dyDescent="0.25">
      <c r="A677" t="s">
        <v>4578</v>
      </c>
      <c r="B677" s="1">
        <v>31107</v>
      </c>
      <c r="C677" t="s">
        <v>4750</v>
      </c>
      <c r="D677">
        <v>3.3124381000000001</v>
      </c>
      <c r="E677">
        <v>6.5306907000000001</v>
      </c>
      <c r="F677" t="s">
        <v>4738</v>
      </c>
      <c r="H677" t="s">
        <v>4760</v>
      </c>
    </row>
    <row r="678" spans="1:9" x14ac:dyDescent="0.25">
      <c r="A678" t="s">
        <v>4690</v>
      </c>
      <c r="B678" s="1">
        <v>29061</v>
      </c>
      <c r="C678" t="s">
        <v>4737</v>
      </c>
      <c r="D678">
        <v>3.3037431000000002</v>
      </c>
      <c r="E678">
        <v>6.5256921999999999</v>
      </c>
      <c r="F678" t="s">
        <v>4762</v>
      </c>
      <c r="H678" t="s">
        <v>4740</v>
      </c>
    </row>
    <row r="679" spans="1:9" x14ac:dyDescent="0.25">
      <c r="A679" t="s">
        <v>4095</v>
      </c>
      <c r="B679" s="1">
        <v>31344</v>
      </c>
      <c r="C679" t="s">
        <v>4737</v>
      </c>
      <c r="D679">
        <v>7.5553607999999999</v>
      </c>
      <c r="E679">
        <v>8.9501279</v>
      </c>
      <c r="F679" t="s">
        <v>4762</v>
      </c>
      <c r="H679" t="s">
        <v>4740</v>
      </c>
    </row>
    <row r="680" spans="1:9" x14ac:dyDescent="0.25">
      <c r="A680" t="s">
        <v>3050</v>
      </c>
      <c r="B680" s="1">
        <v>28126</v>
      </c>
      <c r="C680" t="s">
        <v>4750</v>
      </c>
      <c r="D680">
        <v>7.3950507999999999</v>
      </c>
      <c r="E680">
        <v>9.1276322000000008</v>
      </c>
      <c r="F680" t="s">
        <v>4755</v>
      </c>
      <c r="H680" t="s">
        <v>4760</v>
      </c>
      <c r="I680" t="s">
        <v>4758</v>
      </c>
    </row>
    <row r="681" spans="1:9" x14ac:dyDescent="0.25">
      <c r="A681" t="s">
        <v>4933</v>
      </c>
      <c r="B681" s="1">
        <v>34340</v>
      </c>
      <c r="C681" t="s">
        <v>4737</v>
      </c>
      <c r="D681">
        <v>6.7234914999999997</v>
      </c>
      <c r="E681">
        <v>6.2015124999999998</v>
      </c>
      <c r="F681" t="s">
        <v>4756</v>
      </c>
      <c r="H681" t="s">
        <v>4740</v>
      </c>
    </row>
    <row r="682" spans="1:9" x14ac:dyDescent="0.25">
      <c r="A682" t="s">
        <v>4292</v>
      </c>
      <c r="B682" s="1">
        <v>33388</v>
      </c>
      <c r="C682" t="s">
        <v>4750</v>
      </c>
      <c r="D682">
        <v>7.1560014000000001</v>
      </c>
      <c r="E682">
        <v>4.7145415000000002</v>
      </c>
      <c r="F682" t="s">
        <v>4738</v>
      </c>
      <c r="H682" t="s">
        <v>4740</v>
      </c>
      <c r="I682" t="s">
        <v>4753</v>
      </c>
    </row>
    <row r="683" spans="1:9" x14ac:dyDescent="0.25">
      <c r="A683" t="s">
        <v>4934</v>
      </c>
      <c r="B683" s="1">
        <v>31993</v>
      </c>
      <c r="C683" t="s">
        <v>4750</v>
      </c>
      <c r="D683">
        <v>7.5024876999999996</v>
      </c>
      <c r="E683">
        <v>9.0440235999999992</v>
      </c>
      <c r="F683" t="s">
        <v>4751</v>
      </c>
      <c r="H683" t="s">
        <v>4740</v>
      </c>
    </row>
    <row r="684" spans="1:9" x14ac:dyDescent="0.25">
      <c r="A684" t="s">
        <v>3335</v>
      </c>
      <c r="B684" s="1">
        <v>30682</v>
      </c>
      <c r="C684" t="s">
        <v>4737</v>
      </c>
      <c r="D684">
        <v>6.7712732999999998</v>
      </c>
      <c r="E684">
        <v>6.1279826999999996</v>
      </c>
      <c r="F684" t="s">
        <v>4756</v>
      </c>
      <c r="H684" t="s">
        <v>4740</v>
      </c>
    </row>
    <row r="685" spans="1:9" x14ac:dyDescent="0.25">
      <c r="A685" t="s">
        <v>2277</v>
      </c>
      <c r="B685" s="1">
        <v>32550</v>
      </c>
      <c r="C685" t="s">
        <v>4737</v>
      </c>
      <c r="D685">
        <v>3.5826927999999998</v>
      </c>
      <c r="E685">
        <v>6.4858859000000004</v>
      </c>
      <c r="F685" t="s">
        <v>4738</v>
      </c>
      <c r="H685" t="s">
        <v>4740</v>
      </c>
    </row>
    <row r="686" spans="1:9" x14ac:dyDescent="0.25">
      <c r="A686" t="s">
        <v>785</v>
      </c>
      <c r="B686" s="1">
        <v>32613</v>
      </c>
      <c r="C686" t="s">
        <v>4737</v>
      </c>
      <c r="D686">
        <v>6.9838364000000004</v>
      </c>
      <c r="E686">
        <v>4.8311956</v>
      </c>
      <c r="F686" t="s">
        <v>4744</v>
      </c>
      <c r="H686" t="s">
        <v>4740</v>
      </c>
    </row>
    <row r="687" spans="1:9" x14ac:dyDescent="0.25">
      <c r="A687" t="s">
        <v>721</v>
      </c>
      <c r="B687" s="1">
        <v>27997</v>
      </c>
      <c r="C687" t="s">
        <v>4737</v>
      </c>
      <c r="D687">
        <v>3.3226969999999998</v>
      </c>
      <c r="E687">
        <v>6.6277907000000003</v>
      </c>
      <c r="F687" t="s">
        <v>4738</v>
      </c>
      <c r="H687" t="s">
        <v>4740</v>
      </c>
    </row>
    <row r="688" spans="1:9" x14ac:dyDescent="0.25">
      <c r="A688" t="s">
        <v>4935</v>
      </c>
      <c r="B688" s="1">
        <v>33116</v>
      </c>
      <c r="C688" t="s">
        <v>4737</v>
      </c>
      <c r="D688">
        <v>3.4181656999999999</v>
      </c>
      <c r="E688">
        <v>6.4633361999999996</v>
      </c>
      <c r="F688" t="s">
        <v>4738</v>
      </c>
      <c r="H688" t="s">
        <v>4752</v>
      </c>
    </row>
    <row r="689" spans="1:9" x14ac:dyDescent="0.25">
      <c r="A689" t="s">
        <v>2590</v>
      </c>
      <c r="B689" s="1">
        <v>29292</v>
      </c>
      <c r="C689" t="s">
        <v>4750</v>
      </c>
      <c r="D689">
        <v>3.4831343000000001</v>
      </c>
      <c r="E689">
        <v>6.4330438000000001</v>
      </c>
      <c r="F689" t="s">
        <v>4738</v>
      </c>
      <c r="H689" t="s">
        <v>4740</v>
      </c>
      <c r="I689" t="s">
        <v>4758</v>
      </c>
    </row>
    <row r="690" spans="1:9" x14ac:dyDescent="0.25">
      <c r="A690" t="s">
        <v>669</v>
      </c>
      <c r="B690" s="1">
        <v>26902</v>
      </c>
      <c r="C690" t="s">
        <v>4750</v>
      </c>
      <c r="D690">
        <v>3.3497542999999999</v>
      </c>
      <c r="E690">
        <v>6.5087650000000004</v>
      </c>
      <c r="F690" t="s">
        <v>4755</v>
      </c>
      <c r="H690" t="s">
        <v>4740</v>
      </c>
      <c r="I690" t="s">
        <v>4771</v>
      </c>
    </row>
    <row r="691" spans="1:9" x14ac:dyDescent="0.25">
      <c r="A691" t="s">
        <v>1005</v>
      </c>
      <c r="B691" s="1">
        <v>29765</v>
      </c>
      <c r="C691" t="s">
        <v>4737</v>
      </c>
      <c r="D691">
        <v>5.2810366999999996</v>
      </c>
      <c r="E691">
        <v>7.6082150000000004</v>
      </c>
      <c r="F691" t="s">
        <v>4762</v>
      </c>
      <c r="H691" t="s">
        <v>4740</v>
      </c>
    </row>
    <row r="692" spans="1:9" x14ac:dyDescent="0.25">
      <c r="A692" t="s">
        <v>525</v>
      </c>
      <c r="B692" s="1">
        <v>30521</v>
      </c>
      <c r="C692" t="s">
        <v>4737</v>
      </c>
      <c r="D692">
        <v>7.6496759000000001</v>
      </c>
      <c r="E692">
        <v>9.0067810999999995</v>
      </c>
      <c r="F692" t="s">
        <v>4738</v>
      </c>
    </row>
    <row r="693" spans="1:9" x14ac:dyDescent="0.25">
      <c r="A693" t="s">
        <v>630</v>
      </c>
      <c r="B693" s="1">
        <v>32500</v>
      </c>
      <c r="C693" t="s">
        <v>4737</v>
      </c>
      <c r="D693">
        <v>-3.5600504000000002</v>
      </c>
      <c r="E693">
        <v>54.593070900000001</v>
      </c>
      <c r="F693" t="s">
        <v>4744</v>
      </c>
      <c r="H693" t="s">
        <v>4740</v>
      </c>
    </row>
    <row r="694" spans="1:9" x14ac:dyDescent="0.25">
      <c r="A694" t="s">
        <v>231</v>
      </c>
      <c r="B694" s="1">
        <v>30269</v>
      </c>
      <c r="C694" t="s">
        <v>4737</v>
      </c>
      <c r="D694">
        <v>7.9117961000000001</v>
      </c>
      <c r="E694">
        <v>5.0372535000000003</v>
      </c>
      <c r="F694" t="s">
        <v>4746</v>
      </c>
      <c r="H694" t="s">
        <v>4740</v>
      </c>
    </row>
    <row r="695" spans="1:9" x14ac:dyDescent="0.25">
      <c r="A695" t="s">
        <v>4936</v>
      </c>
      <c r="B695" s="1">
        <v>31919</v>
      </c>
      <c r="C695" t="s">
        <v>4737</v>
      </c>
      <c r="D695">
        <v>3.3185896000000001</v>
      </c>
      <c r="E695">
        <v>7.1222465000000001</v>
      </c>
      <c r="F695" t="s">
        <v>4852</v>
      </c>
      <c r="H695" t="s">
        <v>4740</v>
      </c>
    </row>
    <row r="696" spans="1:9" x14ac:dyDescent="0.25">
      <c r="A696" t="s">
        <v>1085</v>
      </c>
      <c r="B696" s="1">
        <v>31870</v>
      </c>
      <c r="C696" t="s">
        <v>4737</v>
      </c>
      <c r="D696">
        <v>3.3217367000000002</v>
      </c>
      <c r="E696">
        <v>6.6705642999999997</v>
      </c>
      <c r="F696" t="s">
        <v>4751</v>
      </c>
      <c r="H696" t="s">
        <v>4740</v>
      </c>
    </row>
    <row r="697" spans="1:9" x14ac:dyDescent="0.25">
      <c r="A697" t="s">
        <v>740</v>
      </c>
      <c r="B697" s="1">
        <v>29876</v>
      </c>
      <c r="C697" t="s">
        <v>4750</v>
      </c>
      <c r="D697">
        <v>8.8729803999999994</v>
      </c>
      <c r="E697">
        <v>9.8835268000000003</v>
      </c>
      <c r="F697" t="s">
        <v>4738</v>
      </c>
      <c r="H697" t="s">
        <v>4740</v>
      </c>
    </row>
    <row r="698" spans="1:9" x14ac:dyDescent="0.25">
      <c r="A698" t="s">
        <v>1394</v>
      </c>
      <c r="B698" s="1">
        <v>28046</v>
      </c>
      <c r="C698" t="s">
        <v>4737</v>
      </c>
      <c r="D698">
        <v>3.2770964</v>
      </c>
      <c r="E698">
        <v>6.5898900999999999</v>
      </c>
      <c r="F698" t="s">
        <v>4744</v>
      </c>
      <c r="H698" t="s">
        <v>4740</v>
      </c>
    </row>
    <row r="699" spans="1:9" x14ac:dyDescent="0.25">
      <c r="A699" t="s">
        <v>4937</v>
      </c>
      <c r="B699" s="1">
        <v>29864</v>
      </c>
      <c r="C699" t="s">
        <v>4737</v>
      </c>
      <c r="D699">
        <v>3.3963309000000002</v>
      </c>
      <c r="E699">
        <v>6.6140461999999998</v>
      </c>
      <c r="F699" t="s">
        <v>4756</v>
      </c>
      <c r="H699" t="s">
        <v>4760</v>
      </c>
      <c r="I699" t="s">
        <v>4753</v>
      </c>
    </row>
    <row r="700" spans="1:9" x14ac:dyDescent="0.25">
      <c r="A700" t="s">
        <v>3367</v>
      </c>
      <c r="B700" s="1">
        <v>32684</v>
      </c>
      <c r="C700" t="s">
        <v>4737</v>
      </c>
      <c r="D700">
        <v>3.2457617000000001</v>
      </c>
      <c r="E700">
        <v>6.5866737999999998</v>
      </c>
      <c r="F700" t="s">
        <v>4751</v>
      </c>
      <c r="H700" t="s">
        <v>4740</v>
      </c>
    </row>
    <row r="701" spans="1:9" x14ac:dyDescent="0.25">
      <c r="A701" t="s">
        <v>4412</v>
      </c>
      <c r="B701" s="1">
        <v>27181</v>
      </c>
      <c r="C701" t="s">
        <v>4750</v>
      </c>
      <c r="D701">
        <v>7.0566240999999996</v>
      </c>
      <c r="E701">
        <v>4.7701419999999999</v>
      </c>
      <c r="F701" t="s">
        <v>4738</v>
      </c>
      <c r="H701" t="s">
        <v>4740</v>
      </c>
    </row>
    <row r="702" spans="1:9" x14ac:dyDescent="0.25">
      <c r="A702" t="s">
        <v>4938</v>
      </c>
      <c r="B702" s="1">
        <v>28184</v>
      </c>
      <c r="C702" t="s">
        <v>4737</v>
      </c>
      <c r="D702">
        <v>7.1827196999999998</v>
      </c>
      <c r="E702">
        <v>4.3859157</v>
      </c>
      <c r="F702" t="s">
        <v>4738</v>
      </c>
      <c r="H702" t="s">
        <v>4740</v>
      </c>
    </row>
    <row r="703" spans="1:9" x14ac:dyDescent="0.25">
      <c r="A703" t="s">
        <v>4939</v>
      </c>
      <c r="B703" s="1">
        <v>32020</v>
      </c>
      <c r="C703" t="s">
        <v>4737</v>
      </c>
      <c r="D703">
        <v>3.3921027000000001</v>
      </c>
      <c r="E703">
        <v>6.6052609999999996</v>
      </c>
      <c r="F703" t="s">
        <v>4738</v>
      </c>
      <c r="H703" t="s">
        <v>4752</v>
      </c>
    </row>
    <row r="704" spans="1:9" x14ac:dyDescent="0.25">
      <c r="A704" t="s">
        <v>4940</v>
      </c>
      <c r="B704" s="1">
        <v>30143</v>
      </c>
      <c r="C704" t="s">
        <v>4737</v>
      </c>
      <c r="D704">
        <v>3.2486449999999998</v>
      </c>
      <c r="E704">
        <v>6.5952726000000004</v>
      </c>
      <c r="F704" t="s">
        <v>4751</v>
      </c>
      <c r="H704" t="s">
        <v>4740</v>
      </c>
    </row>
    <row r="705" spans="1:9" x14ac:dyDescent="0.25">
      <c r="A705" t="s">
        <v>2387</v>
      </c>
      <c r="B705" s="1">
        <v>31254</v>
      </c>
      <c r="C705" t="s">
        <v>4737</v>
      </c>
      <c r="D705">
        <v>4.5896906</v>
      </c>
      <c r="E705">
        <v>7.5007010999999997</v>
      </c>
      <c r="F705" t="s">
        <v>4738</v>
      </c>
    </row>
    <row r="706" spans="1:9" x14ac:dyDescent="0.25">
      <c r="A706" t="s">
        <v>3488</v>
      </c>
      <c r="B706" s="1">
        <v>30608</v>
      </c>
      <c r="C706" t="s">
        <v>4737</v>
      </c>
      <c r="D706">
        <v>6.9839034</v>
      </c>
      <c r="E706">
        <v>4.8803064000000003</v>
      </c>
      <c r="F706" t="s">
        <v>4738</v>
      </c>
      <c r="H706" t="s">
        <v>4740</v>
      </c>
    </row>
    <row r="707" spans="1:9" x14ac:dyDescent="0.25">
      <c r="A707" t="s">
        <v>1440</v>
      </c>
      <c r="B707" s="1">
        <v>31465</v>
      </c>
      <c r="C707" t="s">
        <v>4750</v>
      </c>
      <c r="D707">
        <v>3.3048549</v>
      </c>
      <c r="E707">
        <v>6.4615473000000003</v>
      </c>
      <c r="F707" t="s">
        <v>4738</v>
      </c>
      <c r="H707" t="s">
        <v>4740</v>
      </c>
      <c r="I707" t="s">
        <v>4758</v>
      </c>
    </row>
    <row r="708" spans="1:9" x14ac:dyDescent="0.25">
      <c r="A708" t="s">
        <v>4366</v>
      </c>
      <c r="B708" s="1">
        <v>34961</v>
      </c>
      <c r="C708" t="s">
        <v>4737</v>
      </c>
      <c r="D708">
        <v>3.4376880000000001</v>
      </c>
      <c r="E708">
        <v>7.1980161000000003</v>
      </c>
      <c r="F708" t="s">
        <v>4772</v>
      </c>
      <c r="H708" t="s">
        <v>4773</v>
      </c>
    </row>
    <row r="709" spans="1:9" x14ac:dyDescent="0.25">
      <c r="A709" t="s">
        <v>1804</v>
      </c>
      <c r="B709" s="1">
        <v>33736</v>
      </c>
      <c r="C709" t="s">
        <v>4750</v>
      </c>
      <c r="D709">
        <v>3.2540276000000001</v>
      </c>
      <c r="E709">
        <v>6.5943290000000001</v>
      </c>
      <c r="F709" t="s">
        <v>4744</v>
      </c>
      <c r="H709" t="s">
        <v>4773</v>
      </c>
      <c r="I709" t="s">
        <v>4758</v>
      </c>
    </row>
    <row r="710" spans="1:9" x14ac:dyDescent="0.25">
      <c r="A710" t="s">
        <v>4941</v>
      </c>
      <c r="B710" s="1">
        <v>31867</v>
      </c>
      <c r="C710" t="s">
        <v>4737</v>
      </c>
      <c r="D710">
        <v>3.7053593999999999</v>
      </c>
      <c r="E710">
        <v>6.4693940999999997</v>
      </c>
      <c r="F710" t="s">
        <v>4762</v>
      </c>
    </row>
    <row r="711" spans="1:9" x14ac:dyDescent="0.25">
      <c r="A711" t="s">
        <v>2209</v>
      </c>
      <c r="B711" s="1">
        <v>29486</v>
      </c>
      <c r="C711" t="s">
        <v>4737</v>
      </c>
      <c r="D711">
        <v>3.4625067999999999</v>
      </c>
      <c r="E711">
        <v>6.4471128000000002</v>
      </c>
      <c r="F711" t="s">
        <v>4738</v>
      </c>
      <c r="H711" t="s">
        <v>4740</v>
      </c>
      <c r="I711" t="s">
        <v>4753</v>
      </c>
    </row>
    <row r="712" spans="1:9" x14ac:dyDescent="0.25">
      <c r="A712" t="s">
        <v>4942</v>
      </c>
      <c r="B712" s="1">
        <v>29943</v>
      </c>
      <c r="C712" t="s">
        <v>4737</v>
      </c>
      <c r="D712">
        <v>3.3189042999999998</v>
      </c>
      <c r="E712">
        <v>7.1222443000000002</v>
      </c>
      <c r="F712" t="s">
        <v>4738</v>
      </c>
      <c r="H712" t="s">
        <v>4740</v>
      </c>
    </row>
    <row r="713" spans="1:9" x14ac:dyDescent="0.25">
      <c r="A713" t="s">
        <v>3325</v>
      </c>
      <c r="B713" s="1">
        <v>31039</v>
      </c>
      <c r="C713" t="s">
        <v>4737</v>
      </c>
      <c r="D713">
        <v>7.4947039999999996</v>
      </c>
      <c r="E713">
        <v>9.0739020999999997</v>
      </c>
      <c r="F713" t="s">
        <v>4738</v>
      </c>
      <c r="H713" t="s">
        <v>4740</v>
      </c>
    </row>
    <row r="714" spans="1:9" x14ac:dyDescent="0.25">
      <c r="A714" t="s">
        <v>4943</v>
      </c>
      <c r="B714" s="1">
        <v>29503</v>
      </c>
      <c r="C714" t="s">
        <v>4737</v>
      </c>
      <c r="D714">
        <v>3.8402441</v>
      </c>
      <c r="E714">
        <v>7.4281983</v>
      </c>
      <c r="F714" t="s">
        <v>4772</v>
      </c>
      <c r="H714" t="s">
        <v>4740</v>
      </c>
    </row>
    <row r="715" spans="1:9" x14ac:dyDescent="0.25">
      <c r="A715" t="s">
        <v>3176</v>
      </c>
      <c r="B715" s="1">
        <v>31149</v>
      </c>
      <c r="C715" t="s">
        <v>4737</v>
      </c>
      <c r="D715">
        <v>3.3468613</v>
      </c>
      <c r="E715">
        <v>6.5818957999999999</v>
      </c>
      <c r="F715" t="s">
        <v>4738</v>
      </c>
    </row>
    <row r="716" spans="1:9" x14ac:dyDescent="0.25">
      <c r="A716" t="s">
        <v>2227</v>
      </c>
      <c r="B716" s="1">
        <v>28799</v>
      </c>
      <c r="C716" t="s">
        <v>4750</v>
      </c>
      <c r="D716">
        <v>3.8940663999999998</v>
      </c>
      <c r="E716">
        <v>7.4473875999999999</v>
      </c>
      <c r="F716" t="s">
        <v>4748</v>
      </c>
      <c r="H716" t="s">
        <v>4760</v>
      </c>
      <c r="I716" t="s">
        <v>4753</v>
      </c>
    </row>
    <row r="717" spans="1:9" x14ac:dyDescent="0.25">
      <c r="A717" t="s">
        <v>2745</v>
      </c>
      <c r="B717" s="1">
        <v>29759</v>
      </c>
      <c r="C717" t="s">
        <v>4737</v>
      </c>
      <c r="D717">
        <v>5.2247215000000002</v>
      </c>
      <c r="E717">
        <v>7.2378539000000002</v>
      </c>
      <c r="F717" t="s">
        <v>4746</v>
      </c>
    </row>
    <row r="718" spans="1:9" x14ac:dyDescent="0.25">
      <c r="A718" t="s">
        <v>4944</v>
      </c>
      <c r="B718" s="1">
        <v>30209</v>
      </c>
      <c r="C718" t="s">
        <v>4737</v>
      </c>
      <c r="D718">
        <v>3.9924232000000002</v>
      </c>
      <c r="E718">
        <v>6.46286</v>
      </c>
      <c r="F718" t="s">
        <v>4762</v>
      </c>
      <c r="H718" t="s">
        <v>4740</v>
      </c>
    </row>
    <row r="719" spans="1:9" x14ac:dyDescent="0.25">
      <c r="A719" t="s">
        <v>3073</v>
      </c>
      <c r="B719" s="1">
        <v>31283</v>
      </c>
      <c r="C719" t="s">
        <v>4737</v>
      </c>
      <c r="D719">
        <v>7.4969482999999997</v>
      </c>
      <c r="E719">
        <v>9.0309833000000008</v>
      </c>
      <c r="F719" t="s">
        <v>4738</v>
      </c>
      <c r="H719" t="s">
        <v>4740</v>
      </c>
    </row>
    <row r="720" spans="1:9" x14ac:dyDescent="0.25">
      <c r="A720" t="s">
        <v>3996</v>
      </c>
      <c r="B720" s="1">
        <v>29567</v>
      </c>
      <c r="C720" t="s">
        <v>4737</v>
      </c>
      <c r="D720">
        <v>3.9752475999999999</v>
      </c>
      <c r="E720">
        <v>7.4034111999999999</v>
      </c>
      <c r="F720" t="s">
        <v>4762</v>
      </c>
      <c r="H720" t="s">
        <v>4740</v>
      </c>
    </row>
    <row r="721" spans="1:9" x14ac:dyDescent="0.25">
      <c r="A721" t="s">
        <v>1451</v>
      </c>
      <c r="B721" s="1">
        <v>29297</v>
      </c>
      <c r="C721" t="s">
        <v>4737</v>
      </c>
      <c r="D721">
        <v>3.3416397999999998</v>
      </c>
      <c r="E721">
        <v>6.5188370000000004</v>
      </c>
      <c r="F721" t="s">
        <v>4744</v>
      </c>
      <c r="H721" t="s">
        <v>4740</v>
      </c>
    </row>
    <row r="722" spans="1:9" x14ac:dyDescent="0.25">
      <c r="A722" t="s">
        <v>4945</v>
      </c>
      <c r="B722" s="1">
        <v>32761</v>
      </c>
      <c r="C722" t="s">
        <v>4737</v>
      </c>
      <c r="D722">
        <v>5.5927568000000001</v>
      </c>
      <c r="E722">
        <v>6.2977239000000003</v>
      </c>
      <c r="F722" t="s">
        <v>4744</v>
      </c>
      <c r="H722" t="s">
        <v>4752</v>
      </c>
    </row>
    <row r="723" spans="1:9" x14ac:dyDescent="0.25">
      <c r="A723" t="s">
        <v>3868</v>
      </c>
      <c r="B723" s="1">
        <v>33676</v>
      </c>
      <c r="C723" t="s">
        <v>4737</v>
      </c>
      <c r="D723">
        <v>8.3363610999999995</v>
      </c>
      <c r="E723">
        <v>5.0275452999999999</v>
      </c>
      <c r="F723" t="s">
        <v>4744</v>
      </c>
      <c r="H723" t="s">
        <v>4740</v>
      </c>
    </row>
    <row r="724" spans="1:9" x14ac:dyDescent="0.25">
      <c r="A724" t="s">
        <v>4946</v>
      </c>
      <c r="B724" s="1">
        <v>30990</v>
      </c>
      <c r="C724" t="s">
        <v>4737</v>
      </c>
      <c r="D724">
        <v>7.7158923000000001</v>
      </c>
      <c r="E724">
        <v>8.5579201000000005</v>
      </c>
      <c r="F724" t="s">
        <v>4746</v>
      </c>
      <c r="H724" t="s">
        <v>4740</v>
      </c>
    </row>
    <row r="725" spans="1:9" x14ac:dyDescent="0.25">
      <c r="A725" t="s">
        <v>4303</v>
      </c>
      <c r="B725" s="1">
        <v>25850</v>
      </c>
      <c r="C725" t="s">
        <v>4737</v>
      </c>
      <c r="D725">
        <v>3.8788125</v>
      </c>
      <c r="E725">
        <v>7.3877600000000001</v>
      </c>
      <c r="F725" t="s">
        <v>4738</v>
      </c>
      <c r="H725" t="s">
        <v>4740</v>
      </c>
      <c r="I725" t="s">
        <v>4771</v>
      </c>
    </row>
    <row r="726" spans="1:9" x14ac:dyDescent="0.25">
      <c r="A726" t="s">
        <v>2169</v>
      </c>
      <c r="B726" s="1">
        <v>31208</v>
      </c>
      <c r="C726" t="s">
        <v>4737</v>
      </c>
      <c r="D726">
        <v>7.4667515</v>
      </c>
      <c r="E726">
        <v>10.443389099999999</v>
      </c>
      <c r="F726" t="s">
        <v>4738</v>
      </c>
      <c r="H726" t="s">
        <v>4760</v>
      </c>
    </row>
    <row r="727" spans="1:9" x14ac:dyDescent="0.25">
      <c r="A727" t="s">
        <v>1478</v>
      </c>
      <c r="B727" s="1">
        <v>23538</v>
      </c>
      <c r="C727" t="s">
        <v>4737</v>
      </c>
      <c r="D727">
        <v>3.2855669000000001</v>
      </c>
      <c r="E727">
        <v>6.6081703000000003</v>
      </c>
      <c r="F727" t="s">
        <v>4738</v>
      </c>
      <c r="H727" t="s">
        <v>4740</v>
      </c>
    </row>
    <row r="728" spans="1:9" x14ac:dyDescent="0.25">
      <c r="A728" t="s">
        <v>1911</v>
      </c>
      <c r="B728" s="1">
        <v>30476</v>
      </c>
      <c r="C728" t="s">
        <v>4750</v>
      </c>
      <c r="D728">
        <v>3.3454041000000001</v>
      </c>
      <c r="E728">
        <v>6.6135687000000001</v>
      </c>
      <c r="F728" t="s">
        <v>4738</v>
      </c>
      <c r="H728" t="s">
        <v>4740</v>
      </c>
      <c r="I728" t="s">
        <v>4947</v>
      </c>
    </row>
    <row r="729" spans="1:9" x14ac:dyDescent="0.25">
      <c r="A729" t="s">
        <v>4676</v>
      </c>
      <c r="B729" s="1">
        <v>30104</v>
      </c>
      <c r="C729" t="s">
        <v>4737</v>
      </c>
      <c r="D729">
        <v>3.4297483999999998</v>
      </c>
      <c r="E729">
        <v>6.4329071999999998</v>
      </c>
      <c r="F729" t="s">
        <v>4738</v>
      </c>
      <c r="H729" t="s">
        <v>4740</v>
      </c>
    </row>
    <row r="730" spans="1:9" x14ac:dyDescent="0.25">
      <c r="A730" t="s">
        <v>3338</v>
      </c>
      <c r="B730" s="1">
        <v>33333</v>
      </c>
      <c r="C730" t="s">
        <v>4737</v>
      </c>
      <c r="D730">
        <v>3.2724085000000001</v>
      </c>
      <c r="E730">
        <v>7.1479055999999996</v>
      </c>
      <c r="F730" t="s">
        <v>4741</v>
      </c>
    </row>
    <row r="731" spans="1:9" x14ac:dyDescent="0.25">
      <c r="A731" t="s">
        <v>2451</v>
      </c>
      <c r="B731" s="1">
        <v>28822</v>
      </c>
      <c r="C731" t="s">
        <v>4737</v>
      </c>
      <c r="D731">
        <v>3.9835376999999998</v>
      </c>
      <c r="E731">
        <v>7.4137899999999997</v>
      </c>
      <c r="F731" t="s">
        <v>4762</v>
      </c>
      <c r="H731" t="s">
        <v>4740</v>
      </c>
    </row>
    <row r="732" spans="1:9" x14ac:dyDescent="0.25">
      <c r="A732" t="s">
        <v>2855</v>
      </c>
      <c r="B732" s="1">
        <v>31551</v>
      </c>
      <c r="C732" t="s">
        <v>4737</v>
      </c>
      <c r="D732">
        <v>3.3561755</v>
      </c>
      <c r="E732">
        <v>6.6378765</v>
      </c>
      <c r="F732" t="s">
        <v>4772</v>
      </c>
      <c r="H732" t="s">
        <v>4740</v>
      </c>
    </row>
    <row r="733" spans="1:9" x14ac:dyDescent="0.25">
      <c r="A733" t="s">
        <v>2954</v>
      </c>
      <c r="B733" s="1">
        <v>30077</v>
      </c>
      <c r="C733" t="s">
        <v>4737</v>
      </c>
      <c r="D733">
        <v>3.4156604000000002</v>
      </c>
      <c r="E733">
        <v>6.4256966000000002</v>
      </c>
      <c r="F733" t="s">
        <v>4738</v>
      </c>
      <c r="H733" t="s">
        <v>4740</v>
      </c>
    </row>
    <row r="734" spans="1:9" x14ac:dyDescent="0.25">
      <c r="A734" t="s">
        <v>619</v>
      </c>
      <c r="B734" s="1">
        <v>33112</v>
      </c>
      <c r="C734" t="s">
        <v>4737</v>
      </c>
      <c r="D734">
        <v>3.3768003000000002</v>
      </c>
      <c r="E734">
        <v>6.4898933000000003</v>
      </c>
      <c r="F734" t="s">
        <v>4762</v>
      </c>
    </row>
    <row r="735" spans="1:9" x14ac:dyDescent="0.25">
      <c r="A735" t="s">
        <v>3489</v>
      </c>
      <c r="B735" s="1">
        <v>29983</v>
      </c>
      <c r="C735" t="s">
        <v>4737</v>
      </c>
      <c r="D735">
        <v>3.3987131000000002</v>
      </c>
      <c r="E735">
        <v>6.7104406000000001</v>
      </c>
      <c r="F735" t="s">
        <v>4755</v>
      </c>
      <c r="H735" t="s">
        <v>4740</v>
      </c>
    </row>
    <row r="736" spans="1:9" x14ac:dyDescent="0.25">
      <c r="A736" t="s">
        <v>847</v>
      </c>
      <c r="B736" s="1">
        <v>33352</v>
      </c>
      <c r="C736" t="s">
        <v>4750</v>
      </c>
      <c r="D736">
        <v>3.3746529000000001</v>
      </c>
      <c r="E736">
        <v>6.5326003000000004</v>
      </c>
      <c r="F736" t="s">
        <v>4738</v>
      </c>
      <c r="H736" t="s">
        <v>4740</v>
      </c>
      <c r="I736" t="s">
        <v>4758</v>
      </c>
    </row>
    <row r="737" spans="1:9" x14ac:dyDescent="0.25">
      <c r="A737" t="s">
        <v>2212</v>
      </c>
      <c r="B737" s="1">
        <v>28828</v>
      </c>
      <c r="C737" t="s">
        <v>4737</v>
      </c>
      <c r="D737">
        <v>3.2509768999999999</v>
      </c>
      <c r="E737">
        <v>6.4531837000000003</v>
      </c>
      <c r="F737" t="s">
        <v>4755</v>
      </c>
      <c r="H737" t="s">
        <v>4740</v>
      </c>
    </row>
    <row r="738" spans="1:9" x14ac:dyDescent="0.25">
      <c r="A738" t="s">
        <v>1031</v>
      </c>
      <c r="B738" s="1">
        <v>28405</v>
      </c>
      <c r="C738" t="s">
        <v>4750</v>
      </c>
      <c r="D738">
        <v>3.3925985000000001</v>
      </c>
      <c r="E738">
        <v>6.6413992999999998</v>
      </c>
      <c r="F738" t="s">
        <v>4738</v>
      </c>
      <c r="H738" t="s">
        <v>4740</v>
      </c>
    </row>
    <row r="739" spans="1:9" x14ac:dyDescent="0.25">
      <c r="A739" t="s">
        <v>4709</v>
      </c>
      <c r="B739" s="1">
        <v>30667</v>
      </c>
      <c r="C739" t="s">
        <v>4750</v>
      </c>
      <c r="D739">
        <v>3.3462906000000001</v>
      </c>
      <c r="E739">
        <v>6.6573886</v>
      </c>
      <c r="F739" t="s">
        <v>4746</v>
      </c>
      <c r="H739" t="s">
        <v>4740</v>
      </c>
    </row>
    <row r="740" spans="1:9" x14ac:dyDescent="0.25">
      <c r="A740" t="s">
        <v>1297</v>
      </c>
      <c r="B740" s="1">
        <v>32215</v>
      </c>
      <c r="C740" t="s">
        <v>4737</v>
      </c>
      <c r="D740">
        <v>3.4146751000000002</v>
      </c>
      <c r="E740">
        <v>6.4469348000000002</v>
      </c>
      <c r="F740" t="s">
        <v>4762</v>
      </c>
      <c r="H740" t="s">
        <v>4740</v>
      </c>
    </row>
    <row r="741" spans="1:9" x14ac:dyDescent="0.25">
      <c r="A741" t="s">
        <v>3747</v>
      </c>
      <c r="B741" s="1">
        <v>33560</v>
      </c>
      <c r="C741" t="s">
        <v>4737</v>
      </c>
      <c r="D741">
        <v>8.5207832000000003</v>
      </c>
      <c r="E741">
        <v>7.7101613999999996</v>
      </c>
      <c r="F741" t="s">
        <v>4746</v>
      </c>
      <c r="H741" t="s">
        <v>4740</v>
      </c>
      <c r="I741" t="s">
        <v>4758</v>
      </c>
    </row>
    <row r="742" spans="1:9" x14ac:dyDescent="0.25">
      <c r="A742" t="s">
        <v>4948</v>
      </c>
      <c r="B742" s="1">
        <v>30560</v>
      </c>
      <c r="C742" t="s">
        <v>4737</v>
      </c>
      <c r="D742">
        <v>3.2952644000000002</v>
      </c>
      <c r="E742">
        <v>6.5996432</v>
      </c>
      <c r="F742" t="s">
        <v>4751</v>
      </c>
      <c r="H742" t="s">
        <v>4740</v>
      </c>
    </row>
    <row r="743" spans="1:9" x14ac:dyDescent="0.25">
      <c r="A743" t="s">
        <v>3144</v>
      </c>
      <c r="B743" s="1">
        <v>26930</v>
      </c>
      <c r="C743" t="s">
        <v>4737</v>
      </c>
      <c r="D743">
        <v>4.5416530000000002</v>
      </c>
      <c r="E743">
        <v>7.7892792999999996</v>
      </c>
      <c r="F743" t="s">
        <v>4738</v>
      </c>
    </row>
    <row r="744" spans="1:9" x14ac:dyDescent="0.25">
      <c r="A744" t="s">
        <v>4248</v>
      </c>
      <c r="B744" s="1">
        <v>32569</v>
      </c>
      <c r="C744" t="s">
        <v>4737</v>
      </c>
      <c r="D744">
        <v>3.5243563</v>
      </c>
      <c r="E744">
        <v>6.4429322000000004</v>
      </c>
      <c r="F744" t="s">
        <v>4738</v>
      </c>
      <c r="H744" t="s">
        <v>4740</v>
      </c>
    </row>
    <row r="745" spans="1:9" x14ac:dyDescent="0.25">
      <c r="A745" t="s">
        <v>4949</v>
      </c>
      <c r="B745" s="1">
        <v>29634</v>
      </c>
      <c r="C745" t="s">
        <v>4737</v>
      </c>
      <c r="D745">
        <v>3.3931974</v>
      </c>
      <c r="E745">
        <v>6.4525120999999999</v>
      </c>
      <c r="F745" t="s">
        <v>4762</v>
      </c>
      <c r="H745" t="s">
        <v>4740</v>
      </c>
    </row>
    <row r="746" spans="1:9" x14ac:dyDescent="0.25">
      <c r="A746" t="s">
        <v>594</v>
      </c>
      <c r="B746" s="1">
        <v>34122</v>
      </c>
      <c r="C746" t="s">
        <v>4737</v>
      </c>
      <c r="D746">
        <v>3.3064117</v>
      </c>
      <c r="E746">
        <v>6.6683916999999999</v>
      </c>
      <c r="F746" t="s">
        <v>4738</v>
      </c>
      <c r="H746" t="s">
        <v>4740</v>
      </c>
    </row>
    <row r="747" spans="1:9" x14ac:dyDescent="0.25">
      <c r="A747" t="s">
        <v>2360</v>
      </c>
      <c r="B747" s="1">
        <v>28152</v>
      </c>
      <c r="C747" t="s">
        <v>4737</v>
      </c>
      <c r="D747">
        <v>3.2132353999999999</v>
      </c>
      <c r="E747">
        <v>6.8200355999999998</v>
      </c>
      <c r="F747" t="s">
        <v>4748</v>
      </c>
      <c r="H747" t="s">
        <v>4740</v>
      </c>
    </row>
    <row r="748" spans="1:9" x14ac:dyDescent="0.25">
      <c r="A748" t="s">
        <v>413</v>
      </c>
      <c r="B748" s="1">
        <v>32575</v>
      </c>
      <c r="C748" t="s">
        <v>4750</v>
      </c>
      <c r="D748">
        <v>3.8844631999999999</v>
      </c>
      <c r="E748">
        <v>7.3994876999999999</v>
      </c>
      <c r="F748" t="s">
        <v>4762</v>
      </c>
      <c r="H748" t="s">
        <v>4740</v>
      </c>
    </row>
    <row r="749" spans="1:9" x14ac:dyDescent="0.25">
      <c r="A749" t="s">
        <v>2786</v>
      </c>
      <c r="B749" s="1">
        <v>28232</v>
      </c>
      <c r="C749" t="s">
        <v>4750</v>
      </c>
      <c r="D749">
        <v>3.6181852000000001</v>
      </c>
      <c r="E749">
        <v>6.4739358999999999</v>
      </c>
      <c r="F749" t="s">
        <v>4738</v>
      </c>
      <c r="H749" t="s">
        <v>4760</v>
      </c>
    </row>
    <row r="750" spans="1:9" x14ac:dyDescent="0.25">
      <c r="A750" t="s">
        <v>1141</v>
      </c>
      <c r="B750" s="1">
        <v>28428</v>
      </c>
      <c r="C750" t="s">
        <v>4737</v>
      </c>
      <c r="D750">
        <v>3.3596781</v>
      </c>
      <c r="E750">
        <v>6.6062323999999997</v>
      </c>
      <c r="F750" t="s">
        <v>4751</v>
      </c>
      <c r="H750" t="s">
        <v>4740</v>
      </c>
    </row>
    <row r="751" spans="1:9" x14ac:dyDescent="0.25">
      <c r="A751" t="s">
        <v>1055</v>
      </c>
      <c r="B751" s="1">
        <v>30889</v>
      </c>
      <c r="C751" t="s">
        <v>4737</v>
      </c>
      <c r="D751">
        <v>3.2682642999999998</v>
      </c>
      <c r="E751">
        <v>6.5485807999999999</v>
      </c>
      <c r="F751" t="s">
        <v>4746</v>
      </c>
      <c r="H751" t="s">
        <v>4740</v>
      </c>
    </row>
    <row r="752" spans="1:9" x14ac:dyDescent="0.25">
      <c r="A752" t="s">
        <v>4950</v>
      </c>
      <c r="B752" s="1">
        <v>27085</v>
      </c>
      <c r="C752" t="s">
        <v>4737</v>
      </c>
      <c r="D752">
        <v>3.936366</v>
      </c>
      <c r="E752">
        <v>6.8179575000000003</v>
      </c>
      <c r="F752" t="s">
        <v>4772</v>
      </c>
      <c r="H752" t="s">
        <v>4740</v>
      </c>
    </row>
    <row r="753" spans="1:9" x14ac:dyDescent="0.25">
      <c r="A753" t="s">
        <v>293</v>
      </c>
      <c r="B753" s="1">
        <v>28914</v>
      </c>
      <c r="C753" t="s">
        <v>4737</v>
      </c>
      <c r="D753">
        <v>7.4325581999999999</v>
      </c>
      <c r="E753">
        <v>9.0671379000000005</v>
      </c>
      <c r="F753" t="s">
        <v>4739</v>
      </c>
    </row>
    <row r="754" spans="1:9" x14ac:dyDescent="0.25">
      <c r="A754" t="s">
        <v>3562</v>
      </c>
      <c r="B754" s="1">
        <v>34321</v>
      </c>
      <c r="C754" t="s">
        <v>4737</v>
      </c>
      <c r="D754">
        <v>-6.5908599999999998E-2</v>
      </c>
      <c r="E754">
        <v>5.6482745000000003</v>
      </c>
      <c r="F754" t="s">
        <v>4746</v>
      </c>
      <c r="H754" t="s">
        <v>4740</v>
      </c>
    </row>
    <row r="755" spans="1:9" x14ac:dyDescent="0.25">
      <c r="A755" t="s">
        <v>4951</v>
      </c>
      <c r="B755" s="1">
        <v>32501</v>
      </c>
      <c r="C755" t="s">
        <v>4750</v>
      </c>
      <c r="D755">
        <v>7.4677914999999997</v>
      </c>
      <c r="E755">
        <v>9.0669816999999995</v>
      </c>
      <c r="F755" t="s">
        <v>4755</v>
      </c>
      <c r="H755" t="s">
        <v>4740</v>
      </c>
      <c r="I755" t="s">
        <v>4753</v>
      </c>
    </row>
    <row r="756" spans="1:9" x14ac:dyDescent="0.25">
      <c r="A756" t="s">
        <v>1124</v>
      </c>
      <c r="B756" s="1">
        <v>33306</v>
      </c>
      <c r="C756" t="s">
        <v>4737</v>
      </c>
      <c r="D756">
        <v>3.3724319</v>
      </c>
      <c r="E756">
        <v>6.5762068999999999</v>
      </c>
      <c r="F756" t="s">
        <v>4756</v>
      </c>
      <c r="H756" t="s">
        <v>4740</v>
      </c>
    </row>
    <row r="757" spans="1:9" x14ac:dyDescent="0.25">
      <c r="A757" t="s">
        <v>4952</v>
      </c>
      <c r="B757" s="1">
        <v>29932</v>
      </c>
      <c r="C757" t="s">
        <v>4737</v>
      </c>
      <c r="D757">
        <v>4.7452806000000001</v>
      </c>
      <c r="E757">
        <v>7.6507820999999998</v>
      </c>
      <c r="F757" t="s">
        <v>4762</v>
      </c>
      <c r="H757" t="s">
        <v>4740</v>
      </c>
      <c r="I757" t="s">
        <v>4758</v>
      </c>
    </row>
    <row r="758" spans="1:9" x14ac:dyDescent="0.25">
      <c r="A758" t="s">
        <v>1837</v>
      </c>
      <c r="B758" s="1">
        <v>30487</v>
      </c>
      <c r="C758" t="s">
        <v>4750</v>
      </c>
      <c r="D758">
        <v>8.3329716000000005</v>
      </c>
      <c r="E758">
        <v>4.9390003</v>
      </c>
      <c r="F758" t="s">
        <v>4756</v>
      </c>
      <c r="H758" t="s">
        <v>4740</v>
      </c>
    </row>
    <row r="759" spans="1:9" x14ac:dyDescent="0.25">
      <c r="A759" t="s">
        <v>1907</v>
      </c>
      <c r="B759" s="1">
        <v>33890</v>
      </c>
      <c r="C759" t="s">
        <v>4737</v>
      </c>
      <c r="D759">
        <v>3.4159999999999999</v>
      </c>
      <c r="E759">
        <v>6.4351000000000003</v>
      </c>
      <c r="F759" t="s">
        <v>4744</v>
      </c>
      <c r="H759" t="s">
        <v>4740</v>
      </c>
    </row>
    <row r="760" spans="1:9" x14ac:dyDescent="0.25">
      <c r="A760" t="s">
        <v>3208</v>
      </c>
      <c r="B760" s="1">
        <v>31857</v>
      </c>
      <c r="C760" t="s">
        <v>4737</v>
      </c>
      <c r="D760">
        <v>3.2656980999999998</v>
      </c>
      <c r="E760">
        <v>6.5545207999999997</v>
      </c>
      <c r="F760" t="s">
        <v>4746</v>
      </c>
      <c r="H760" t="s">
        <v>4740</v>
      </c>
    </row>
    <row r="761" spans="1:9" x14ac:dyDescent="0.25">
      <c r="A761" t="s">
        <v>4054</v>
      </c>
      <c r="B761" s="1">
        <v>31362</v>
      </c>
      <c r="C761" t="s">
        <v>4750</v>
      </c>
      <c r="D761">
        <v>4.5958192999999996</v>
      </c>
      <c r="E761">
        <v>8.4948131</v>
      </c>
      <c r="F761" t="s">
        <v>4748</v>
      </c>
      <c r="H761" t="s">
        <v>4740</v>
      </c>
      <c r="I761" t="s">
        <v>4771</v>
      </c>
    </row>
    <row r="762" spans="1:9" x14ac:dyDescent="0.25">
      <c r="A762" t="s">
        <v>522</v>
      </c>
      <c r="B762" s="1">
        <v>31473</v>
      </c>
      <c r="C762" t="s">
        <v>4737</v>
      </c>
      <c r="D762">
        <v>3.2876945000000002</v>
      </c>
      <c r="E762">
        <v>6.5919267000000001</v>
      </c>
      <c r="F762" t="s">
        <v>4756</v>
      </c>
      <c r="H762" t="s">
        <v>4740</v>
      </c>
    </row>
    <row r="763" spans="1:9" x14ac:dyDescent="0.25">
      <c r="A763" t="s">
        <v>3491</v>
      </c>
      <c r="B763" s="1">
        <v>31651</v>
      </c>
      <c r="C763" t="s">
        <v>4737</v>
      </c>
      <c r="D763">
        <v>3.8678278000000001</v>
      </c>
      <c r="E763">
        <v>7.3554344</v>
      </c>
      <c r="F763" t="s">
        <v>4748</v>
      </c>
      <c r="H763" t="s">
        <v>4740</v>
      </c>
    </row>
    <row r="764" spans="1:9" x14ac:dyDescent="0.25">
      <c r="A764" t="s">
        <v>4629</v>
      </c>
      <c r="B764" s="1">
        <v>33881</v>
      </c>
      <c r="C764" t="s">
        <v>4737</v>
      </c>
      <c r="D764">
        <v>5.6525556000000003</v>
      </c>
      <c r="E764">
        <v>5.9189496999999998</v>
      </c>
      <c r="F764" t="s">
        <v>4762</v>
      </c>
      <c r="H764" t="s">
        <v>4740</v>
      </c>
    </row>
    <row r="765" spans="1:9" x14ac:dyDescent="0.25">
      <c r="A765" t="s">
        <v>3133</v>
      </c>
      <c r="B765" s="1">
        <v>33033</v>
      </c>
      <c r="C765" t="s">
        <v>4737</v>
      </c>
      <c r="D765">
        <v>3.9131146999999999</v>
      </c>
      <c r="E765">
        <v>6.4402492999999996</v>
      </c>
      <c r="F765" t="s">
        <v>4738</v>
      </c>
      <c r="H765" t="s">
        <v>4760</v>
      </c>
    </row>
    <row r="766" spans="1:9" x14ac:dyDescent="0.25">
      <c r="A766" t="s">
        <v>2310</v>
      </c>
      <c r="B766" s="1">
        <v>29970</v>
      </c>
      <c r="C766" t="s">
        <v>4750</v>
      </c>
      <c r="D766">
        <v>3.2450798999999999</v>
      </c>
      <c r="E766">
        <v>6.6266305000000001</v>
      </c>
      <c r="F766" t="s">
        <v>4738</v>
      </c>
      <c r="H766" t="s">
        <v>4740</v>
      </c>
      <c r="I766" t="s">
        <v>4758</v>
      </c>
    </row>
    <row r="767" spans="1:9" x14ac:dyDescent="0.25">
      <c r="A767" t="s">
        <v>1665</v>
      </c>
      <c r="B767" s="1">
        <v>32094</v>
      </c>
      <c r="C767" t="s">
        <v>4737</v>
      </c>
      <c r="D767">
        <v>8.5616591999999994</v>
      </c>
      <c r="E767">
        <v>12.0047996</v>
      </c>
      <c r="F767" t="s">
        <v>4738</v>
      </c>
      <c r="H767" t="s">
        <v>4740</v>
      </c>
    </row>
    <row r="768" spans="1:9" x14ac:dyDescent="0.25">
      <c r="A768" t="s">
        <v>2969</v>
      </c>
      <c r="B768" s="1">
        <v>28550</v>
      </c>
      <c r="C768" t="s">
        <v>4737</v>
      </c>
      <c r="D768">
        <v>3.4379344999999999</v>
      </c>
      <c r="E768">
        <v>6.4578965000000004</v>
      </c>
      <c r="F768" t="s">
        <v>4772</v>
      </c>
      <c r="H768" t="s">
        <v>4740</v>
      </c>
    </row>
    <row r="769" spans="1:9" x14ac:dyDescent="0.25">
      <c r="A769" t="s">
        <v>4953</v>
      </c>
      <c r="B769" s="1">
        <v>29015</v>
      </c>
      <c r="C769" t="s">
        <v>4737</v>
      </c>
      <c r="D769">
        <v>3.3349565000000001</v>
      </c>
      <c r="E769">
        <v>7.1080207</v>
      </c>
      <c r="F769" t="s">
        <v>4762</v>
      </c>
      <c r="H769" t="s">
        <v>4740</v>
      </c>
    </row>
    <row r="770" spans="1:9" x14ac:dyDescent="0.25">
      <c r="A770" t="s">
        <v>3813</v>
      </c>
      <c r="B770" s="1">
        <v>27151</v>
      </c>
      <c r="C770" t="s">
        <v>4750</v>
      </c>
      <c r="D770">
        <v>3.3025427999999999</v>
      </c>
      <c r="E770">
        <v>6.6610171999999999</v>
      </c>
      <c r="F770" t="s">
        <v>4751</v>
      </c>
      <c r="H770" t="s">
        <v>4760</v>
      </c>
      <c r="I770" t="s">
        <v>4758</v>
      </c>
    </row>
    <row r="771" spans="1:9" x14ac:dyDescent="0.25">
      <c r="A771" t="s">
        <v>907</v>
      </c>
      <c r="B771" s="1">
        <v>34678</v>
      </c>
      <c r="C771" t="s">
        <v>4737</v>
      </c>
      <c r="D771">
        <v>3.3040134999999999</v>
      </c>
      <c r="E771">
        <v>6.5025684000000004</v>
      </c>
      <c r="F771" t="s">
        <v>4748</v>
      </c>
      <c r="H771" t="s">
        <v>4760</v>
      </c>
    </row>
    <row r="772" spans="1:9" x14ac:dyDescent="0.25">
      <c r="A772" t="s">
        <v>3653</v>
      </c>
      <c r="B772" s="1">
        <v>29303</v>
      </c>
      <c r="C772" t="s">
        <v>4737</v>
      </c>
      <c r="D772">
        <v>3.3765274999999999</v>
      </c>
      <c r="E772">
        <v>6.6598527000000001</v>
      </c>
      <c r="F772" t="s">
        <v>4738</v>
      </c>
    </row>
    <row r="773" spans="1:9" x14ac:dyDescent="0.25">
      <c r="A773" t="s">
        <v>1191</v>
      </c>
      <c r="B773" s="1">
        <v>26631</v>
      </c>
      <c r="C773" t="s">
        <v>4737</v>
      </c>
      <c r="D773">
        <v>7.0490361999999998</v>
      </c>
      <c r="E773">
        <v>4.8055781</v>
      </c>
      <c r="F773" t="s">
        <v>4746</v>
      </c>
      <c r="H773" t="s">
        <v>4740</v>
      </c>
    </row>
    <row r="774" spans="1:9" x14ac:dyDescent="0.25">
      <c r="A774" t="s">
        <v>4954</v>
      </c>
      <c r="B774" s="1">
        <v>31634</v>
      </c>
      <c r="C774" t="s">
        <v>4737</v>
      </c>
      <c r="D774">
        <v>4.4978436999999998</v>
      </c>
      <c r="E774">
        <v>8.4319977000000002</v>
      </c>
      <c r="F774" t="s">
        <v>4751</v>
      </c>
      <c r="H774" t="s">
        <v>4740</v>
      </c>
    </row>
    <row r="775" spans="1:9" x14ac:dyDescent="0.25">
      <c r="A775" t="s">
        <v>3592</v>
      </c>
      <c r="B775" s="1">
        <v>30935</v>
      </c>
      <c r="C775" t="s">
        <v>4766</v>
      </c>
      <c r="D775">
        <v>7.4824748999999997</v>
      </c>
      <c r="E775">
        <v>9.0677894999999999</v>
      </c>
      <c r="F775" t="s">
        <v>4762</v>
      </c>
      <c r="H775" t="s">
        <v>4740</v>
      </c>
    </row>
    <row r="776" spans="1:9" x14ac:dyDescent="0.25">
      <c r="A776" t="s">
        <v>3587</v>
      </c>
      <c r="B776" s="1">
        <v>27130</v>
      </c>
      <c r="C776" t="s">
        <v>4766</v>
      </c>
      <c r="D776">
        <v>6.6302434000000003</v>
      </c>
      <c r="E776">
        <v>7.5599287000000004</v>
      </c>
      <c r="F776" t="s">
        <v>4744</v>
      </c>
      <c r="H776" t="s">
        <v>4740</v>
      </c>
    </row>
    <row r="777" spans="1:9" x14ac:dyDescent="0.25">
      <c r="A777" t="s">
        <v>1776</v>
      </c>
      <c r="B777" s="1">
        <v>29798</v>
      </c>
      <c r="C777" t="s">
        <v>4750</v>
      </c>
      <c r="D777">
        <v>3.2984822</v>
      </c>
      <c r="E777">
        <v>6.6647758000000001</v>
      </c>
      <c r="F777" t="s">
        <v>4751</v>
      </c>
      <c r="H777" t="s">
        <v>4740</v>
      </c>
      <c r="I777" t="s">
        <v>4758</v>
      </c>
    </row>
    <row r="778" spans="1:9" x14ac:dyDescent="0.25">
      <c r="A778" t="s">
        <v>4950</v>
      </c>
      <c r="B778" s="1">
        <v>27085</v>
      </c>
      <c r="C778" t="s">
        <v>4737</v>
      </c>
      <c r="D778">
        <v>3.936366</v>
      </c>
      <c r="E778">
        <v>6.8179575000000003</v>
      </c>
      <c r="F778" t="s">
        <v>4772</v>
      </c>
      <c r="H778" t="s">
        <v>4740</v>
      </c>
    </row>
    <row r="779" spans="1:9" x14ac:dyDescent="0.25">
      <c r="A779" t="s">
        <v>2650</v>
      </c>
      <c r="B779" s="1">
        <v>32432</v>
      </c>
      <c r="C779" t="s">
        <v>4737</v>
      </c>
      <c r="D779">
        <v>3.8761144999999999</v>
      </c>
      <c r="E779">
        <v>7.3610841999999996</v>
      </c>
      <c r="F779" t="s">
        <v>4738</v>
      </c>
      <c r="H779" t="s">
        <v>4740</v>
      </c>
    </row>
    <row r="780" spans="1:9" x14ac:dyDescent="0.25">
      <c r="A780" t="s">
        <v>187</v>
      </c>
      <c r="B780" s="1">
        <v>33110</v>
      </c>
      <c r="C780" t="s">
        <v>4737</v>
      </c>
      <c r="D780">
        <v>7.4450653000000004</v>
      </c>
      <c r="E780">
        <v>9.0768353000000008</v>
      </c>
      <c r="F780" t="s">
        <v>4755</v>
      </c>
    </row>
    <row r="781" spans="1:9" x14ac:dyDescent="0.25">
      <c r="A781" t="s">
        <v>3324</v>
      </c>
      <c r="B781" s="1">
        <v>31374</v>
      </c>
      <c r="C781" t="s">
        <v>4737</v>
      </c>
      <c r="D781">
        <v>7.4865098000000003</v>
      </c>
      <c r="E781">
        <v>9.0837675000000004</v>
      </c>
      <c r="F781" t="s">
        <v>4776</v>
      </c>
      <c r="H781" t="s">
        <v>4740</v>
      </c>
    </row>
    <row r="782" spans="1:9" x14ac:dyDescent="0.25">
      <c r="A782" t="s">
        <v>4955</v>
      </c>
      <c r="B782" s="1">
        <v>29716</v>
      </c>
      <c r="C782" t="s">
        <v>4737</v>
      </c>
      <c r="D782">
        <v>3.5943999999999998</v>
      </c>
      <c r="E782">
        <v>6.4598661000000002</v>
      </c>
      <c r="F782" t="s">
        <v>4762</v>
      </c>
      <c r="H782" t="s">
        <v>4740</v>
      </c>
    </row>
    <row r="783" spans="1:9" x14ac:dyDescent="0.25">
      <c r="A783" t="s">
        <v>4956</v>
      </c>
      <c r="B783" s="1">
        <v>33344</v>
      </c>
      <c r="C783" t="s">
        <v>4750</v>
      </c>
      <c r="D783">
        <v>7.0568096999999996</v>
      </c>
      <c r="E783">
        <v>4.7823723999999999</v>
      </c>
      <c r="F783" t="s">
        <v>4762</v>
      </c>
      <c r="H783" t="s">
        <v>4740</v>
      </c>
    </row>
    <row r="784" spans="1:9" x14ac:dyDescent="0.25">
      <c r="A784" t="s">
        <v>493</v>
      </c>
      <c r="B784" s="1">
        <v>30292</v>
      </c>
      <c r="C784" t="s">
        <v>4750</v>
      </c>
      <c r="D784">
        <v>8.8621397999999996</v>
      </c>
      <c r="E784">
        <v>9.9575747999999997</v>
      </c>
      <c r="F784" t="s">
        <v>4751</v>
      </c>
      <c r="H784" t="s">
        <v>4740</v>
      </c>
    </row>
    <row r="785" spans="1:9" x14ac:dyDescent="0.25">
      <c r="A785" t="s">
        <v>3656</v>
      </c>
      <c r="B785" s="1">
        <v>26388</v>
      </c>
      <c r="C785" t="s">
        <v>4737</v>
      </c>
      <c r="D785">
        <v>3.4873400000000001</v>
      </c>
      <c r="E785">
        <v>6.5892283000000003</v>
      </c>
      <c r="F785" t="s">
        <v>4755</v>
      </c>
      <c r="H785" t="s">
        <v>4740</v>
      </c>
    </row>
    <row r="786" spans="1:9" x14ac:dyDescent="0.25">
      <c r="A786" t="s">
        <v>1905</v>
      </c>
      <c r="B786" s="1">
        <v>34625</v>
      </c>
      <c r="C786" t="s">
        <v>4737</v>
      </c>
      <c r="D786">
        <v>3.401424</v>
      </c>
      <c r="E786">
        <v>6.5763448000000002</v>
      </c>
      <c r="F786" t="s">
        <v>4755</v>
      </c>
      <c r="H786" t="s">
        <v>4740</v>
      </c>
    </row>
    <row r="787" spans="1:9" x14ac:dyDescent="0.25">
      <c r="A787" t="s">
        <v>270</v>
      </c>
      <c r="B787" s="1">
        <v>32656</v>
      </c>
      <c r="C787" t="s">
        <v>4737</v>
      </c>
      <c r="D787">
        <v>5.2131293999999997</v>
      </c>
      <c r="E787">
        <v>7.2125532000000003</v>
      </c>
      <c r="F787" t="s">
        <v>4756</v>
      </c>
    </row>
    <row r="788" spans="1:9" x14ac:dyDescent="0.25">
      <c r="A788" t="s">
        <v>1170</v>
      </c>
      <c r="B788" s="1">
        <v>29365</v>
      </c>
      <c r="C788" t="s">
        <v>4737</v>
      </c>
      <c r="D788">
        <v>3.3300698</v>
      </c>
      <c r="E788">
        <v>6.4595756</v>
      </c>
      <c r="F788" t="s">
        <v>4738</v>
      </c>
      <c r="H788" t="s">
        <v>4740</v>
      </c>
    </row>
    <row r="789" spans="1:9" x14ac:dyDescent="0.25">
      <c r="A789" t="s">
        <v>3588</v>
      </c>
      <c r="B789" s="1">
        <v>31577</v>
      </c>
      <c r="C789" t="s">
        <v>4737</v>
      </c>
      <c r="D789">
        <v>8.5300487999999994</v>
      </c>
      <c r="E789">
        <v>12.0247075</v>
      </c>
      <c r="F789" t="s">
        <v>4738</v>
      </c>
      <c r="H789" t="s">
        <v>4740</v>
      </c>
    </row>
    <row r="790" spans="1:9" x14ac:dyDescent="0.25">
      <c r="A790" t="s">
        <v>3165</v>
      </c>
      <c r="B790" s="1">
        <v>29034</v>
      </c>
      <c r="C790" t="s">
        <v>4737</v>
      </c>
      <c r="D790">
        <v>13.1855688</v>
      </c>
      <c r="E790">
        <v>11.8030729</v>
      </c>
      <c r="F790" t="s">
        <v>4762</v>
      </c>
      <c r="H790" t="s">
        <v>4740</v>
      </c>
    </row>
    <row r="791" spans="1:9" x14ac:dyDescent="0.25">
      <c r="A791" t="s">
        <v>4957</v>
      </c>
      <c r="B791" s="1">
        <v>29406</v>
      </c>
      <c r="C791" t="s">
        <v>4750</v>
      </c>
      <c r="D791">
        <v>8.5506431999999997</v>
      </c>
      <c r="E791">
        <v>7.7556294000000001</v>
      </c>
      <c r="F791" t="s">
        <v>4762</v>
      </c>
      <c r="H791" t="s">
        <v>4740</v>
      </c>
    </row>
    <row r="792" spans="1:9" x14ac:dyDescent="0.25">
      <c r="A792" t="s">
        <v>4260</v>
      </c>
      <c r="B792" s="1">
        <v>33733</v>
      </c>
      <c r="C792" t="s">
        <v>4737</v>
      </c>
      <c r="D792">
        <v>6.9287964999999998</v>
      </c>
      <c r="E792">
        <v>4.8861778999999999</v>
      </c>
      <c r="F792" t="s">
        <v>4751</v>
      </c>
      <c r="H792" t="s">
        <v>4740</v>
      </c>
    </row>
    <row r="793" spans="1:9" x14ac:dyDescent="0.25">
      <c r="A793" t="s">
        <v>3291</v>
      </c>
      <c r="B793" s="1">
        <v>28911</v>
      </c>
      <c r="C793" t="s">
        <v>4737</v>
      </c>
      <c r="D793">
        <v>3.3084533999999999</v>
      </c>
      <c r="E793">
        <v>6.6420082999999996</v>
      </c>
      <c r="F793" t="s">
        <v>4739</v>
      </c>
      <c r="H793" t="s">
        <v>4740</v>
      </c>
    </row>
    <row r="794" spans="1:9" x14ac:dyDescent="0.25">
      <c r="A794" t="s">
        <v>4958</v>
      </c>
      <c r="B794" s="1">
        <v>27411</v>
      </c>
      <c r="C794" t="s">
        <v>4737</v>
      </c>
      <c r="D794">
        <v>7.9655173000000001</v>
      </c>
      <c r="E794">
        <v>4.9229478999999996</v>
      </c>
      <c r="F794" t="s">
        <v>4738</v>
      </c>
      <c r="H794" t="s">
        <v>4740</v>
      </c>
    </row>
    <row r="795" spans="1:9" x14ac:dyDescent="0.25">
      <c r="A795" t="s">
        <v>3087</v>
      </c>
      <c r="B795" s="1">
        <v>30762</v>
      </c>
      <c r="C795" t="s">
        <v>4737</v>
      </c>
      <c r="D795">
        <v>3.7602240999999998</v>
      </c>
      <c r="E795">
        <v>6.4759124000000003</v>
      </c>
      <c r="F795" t="s">
        <v>4755</v>
      </c>
      <c r="H795" t="s">
        <v>4740</v>
      </c>
    </row>
    <row r="796" spans="1:9" x14ac:dyDescent="0.25">
      <c r="A796" t="s">
        <v>4652</v>
      </c>
      <c r="B796" s="1">
        <v>30331</v>
      </c>
      <c r="C796" t="s">
        <v>4737</v>
      </c>
      <c r="D796">
        <v>3.3553131</v>
      </c>
      <c r="E796">
        <v>6.4845074</v>
      </c>
      <c r="F796" t="s">
        <v>4762</v>
      </c>
      <c r="H796" t="s">
        <v>4740</v>
      </c>
    </row>
    <row r="797" spans="1:9" x14ac:dyDescent="0.25">
      <c r="A797" t="s">
        <v>1724</v>
      </c>
      <c r="B797" s="1">
        <v>32826</v>
      </c>
      <c r="C797" t="s">
        <v>4750</v>
      </c>
      <c r="D797">
        <v>3.9114958</v>
      </c>
      <c r="E797">
        <v>7.4166268000000004</v>
      </c>
      <c r="F797" t="s">
        <v>4751</v>
      </c>
      <c r="H797" t="s">
        <v>4740</v>
      </c>
      <c r="I797" t="s">
        <v>4758</v>
      </c>
    </row>
    <row r="798" spans="1:9" x14ac:dyDescent="0.25">
      <c r="A798" t="s">
        <v>165</v>
      </c>
      <c r="B798" s="1">
        <v>28677</v>
      </c>
      <c r="C798" t="s">
        <v>4737</v>
      </c>
      <c r="D798">
        <v>3.3232993999999998</v>
      </c>
      <c r="E798">
        <v>6.6277010000000001</v>
      </c>
      <c r="F798" t="s">
        <v>4738</v>
      </c>
      <c r="H798" t="s">
        <v>4740</v>
      </c>
    </row>
    <row r="799" spans="1:9" x14ac:dyDescent="0.25">
      <c r="A799" t="s">
        <v>3392</v>
      </c>
      <c r="B799" s="1">
        <v>31282</v>
      </c>
      <c r="C799" t="s">
        <v>4737</v>
      </c>
      <c r="D799">
        <v>3.4708909000000001</v>
      </c>
      <c r="E799">
        <v>6.4480535000000003</v>
      </c>
      <c r="F799" t="s">
        <v>4738</v>
      </c>
      <c r="H799" t="s">
        <v>4740</v>
      </c>
    </row>
    <row r="800" spans="1:9" x14ac:dyDescent="0.25">
      <c r="A800" t="s">
        <v>4128</v>
      </c>
      <c r="B800" s="1">
        <v>27694</v>
      </c>
      <c r="C800" t="s">
        <v>4737</v>
      </c>
      <c r="D800">
        <v>7.4376072999999998</v>
      </c>
      <c r="E800">
        <v>9.0889351999999999</v>
      </c>
      <c r="F800" t="s">
        <v>4738</v>
      </c>
      <c r="H800" t="s">
        <v>4740</v>
      </c>
    </row>
    <row r="801" spans="1:9" x14ac:dyDescent="0.25">
      <c r="A801" t="s">
        <v>4959</v>
      </c>
      <c r="B801" s="1">
        <v>30659</v>
      </c>
      <c r="C801" t="s">
        <v>4737</v>
      </c>
      <c r="D801">
        <v>9.7802597000000002</v>
      </c>
      <c r="E801">
        <v>10.262212</v>
      </c>
      <c r="F801" t="s">
        <v>4744</v>
      </c>
      <c r="H801" t="s">
        <v>4740</v>
      </c>
    </row>
    <row r="802" spans="1:9" x14ac:dyDescent="0.25">
      <c r="A802" t="s">
        <v>4960</v>
      </c>
      <c r="B802" s="1">
        <v>30576</v>
      </c>
      <c r="C802" t="s">
        <v>4737</v>
      </c>
      <c r="D802">
        <v>3.3318135</v>
      </c>
      <c r="E802">
        <v>6.4432027999999999</v>
      </c>
      <c r="F802" t="s">
        <v>4755</v>
      </c>
      <c r="H802" t="s">
        <v>4740</v>
      </c>
      <c r="I802" t="s">
        <v>4758</v>
      </c>
    </row>
    <row r="803" spans="1:9" x14ac:dyDescent="0.25">
      <c r="A803" t="s">
        <v>2282</v>
      </c>
      <c r="B803" s="1">
        <v>32662</v>
      </c>
      <c r="C803" t="s">
        <v>4737</v>
      </c>
      <c r="D803">
        <v>5.7872427000000002</v>
      </c>
      <c r="E803">
        <v>7.5262206000000003</v>
      </c>
      <c r="F803" t="s">
        <v>4762</v>
      </c>
      <c r="H803" t="s">
        <v>4740</v>
      </c>
    </row>
    <row r="804" spans="1:9" x14ac:dyDescent="0.25">
      <c r="A804" t="s">
        <v>3091</v>
      </c>
      <c r="B804" s="1">
        <v>29932</v>
      </c>
      <c r="C804" t="s">
        <v>4750</v>
      </c>
      <c r="D804">
        <v>3.4256924</v>
      </c>
      <c r="E804">
        <v>6.4340012</v>
      </c>
      <c r="F804" t="s">
        <v>4738</v>
      </c>
      <c r="H804" t="s">
        <v>4740</v>
      </c>
    </row>
    <row r="805" spans="1:9" x14ac:dyDescent="0.25">
      <c r="A805" t="s">
        <v>4961</v>
      </c>
      <c r="B805" s="1">
        <v>32640</v>
      </c>
      <c r="C805" t="s">
        <v>4737</v>
      </c>
      <c r="D805">
        <v>3.3713660999999999</v>
      </c>
      <c r="E805">
        <v>6.5178142000000001</v>
      </c>
      <c r="F805" t="s">
        <v>4746</v>
      </c>
    </row>
    <row r="806" spans="1:9" x14ac:dyDescent="0.25">
      <c r="A806" t="s">
        <v>4962</v>
      </c>
      <c r="B806" s="1">
        <v>32503</v>
      </c>
      <c r="C806" t="s">
        <v>4737</v>
      </c>
      <c r="D806">
        <v>3.2814173000000002</v>
      </c>
      <c r="E806">
        <v>6.5690607999999999</v>
      </c>
      <c r="F806" t="s">
        <v>4739</v>
      </c>
      <c r="H806" t="s">
        <v>4740</v>
      </c>
    </row>
    <row r="807" spans="1:9" x14ac:dyDescent="0.25">
      <c r="A807" t="s">
        <v>3977</v>
      </c>
      <c r="B807" s="1">
        <v>29030</v>
      </c>
      <c r="C807" t="s">
        <v>4737</v>
      </c>
      <c r="D807">
        <v>3.2443778000000001</v>
      </c>
      <c r="E807">
        <v>6.4665283000000002</v>
      </c>
      <c r="F807" t="s">
        <v>4748</v>
      </c>
      <c r="H807" t="s">
        <v>4740</v>
      </c>
    </row>
    <row r="808" spans="1:9" x14ac:dyDescent="0.25">
      <c r="A808" t="s">
        <v>3521</v>
      </c>
      <c r="B808" s="1">
        <v>34094</v>
      </c>
      <c r="C808" t="s">
        <v>4737</v>
      </c>
      <c r="D808">
        <v>3.9251467</v>
      </c>
      <c r="E808">
        <v>7.4234682999999997</v>
      </c>
      <c r="F808" t="s">
        <v>4762</v>
      </c>
      <c r="H808" t="s">
        <v>4740</v>
      </c>
    </row>
    <row r="809" spans="1:9" x14ac:dyDescent="0.25">
      <c r="A809" t="s">
        <v>4963</v>
      </c>
      <c r="B809" s="1">
        <v>29825</v>
      </c>
      <c r="C809" t="s">
        <v>4750</v>
      </c>
      <c r="D809">
        <v>3.8735667999999999</v>
      </c>
      <c r="E809">
        <v>7.4188305999999997</v>
      </c>
      <c r="F809" t="s">
        <v>4751</v>
      </c>
      <c r="G809" t="s">
        <v>4964</v>
      </c>
      <c r="H809" t="s">
        <v>4740</v>
      </c>
      <c r="I809" t="s">
        <v>4771</v>
      </c>
    </row>
    <row r="810" spans="1:9" x14ac:dyDescent="0.25">
      <c r="A810" t="s">
        <v>129</v>
      </c>
      <c r="B810" s="1">
        <v>29472</v>
      </c>
      <c r="C810" t="s">
        <v>4737</v>
      </c>
      <c r="D810">
        <v>6.9935739000000003</v>
      </c>
      <c r="E810">
        <v>4.7879909999999999</v>
      </c>
      <c r="F810" t="s">
        <v>4744</v>
      </c>
      <c r="H810" t="s">
        <v>4740</v>
      </c>
    </row>
    <row r="811" spans="1:9" x14ac:dyDescent="0.25">
      <c r="A811" t="s">
        <v>1100</v>
      </c>
      <c r="B811" s="1">
        <v>33787</v>
      </c>
      <c r="C811" t="s">
        <v>4737</v>
      </c>
      <c r="D811">
        <v>3.3390597999999998</v>
      </c>
      <c r="E811">
        <v>6.4901308999999996</v>
      </c>
      <c r="F811" t="s">
        <v>4755</v>
      </c>
      <c r="H811" t="s">
        <v>4740</v>
      </c>
    </row>
    <row r="812" spans="1:9" x14ac:dyDescent="0.25">
      <c r="A812" t="s">
        <v>731</v>
      </c>
      <c r="B812" s="1">
        <v>27442</v>
      </c>
      <c r="C812" t="s">
        <v>4737</v>
      </c>
      <c r="D812">
        <v>3.2798973999999999</v>
      </c>
      <c r="E812">
        <v>6.6404866</v>
      </c>
      <c r="F812" t="s">
        <v>4755</v>
      </c>
    </row>
    <row r="813" spans="1:9" x14ac:dyDescent="0.25">
      <c r="A813" t="s">
        <v>4533</v>
      </c>
      <c r="B813" s="1">
        <v>30297</v>
      </c>
      <c r="C813" t="s">
        <v>4737</v>
      </c>
      <c r="D813">
        <v>3.3762124999999998</v>
      </c>
      <c r="E813">
        <v>6.6161709999999996</v>
      </c>
      <c r="F813" t="s">
        <v>4738</v>
      </c>
      <c r="H813" t="s">
        <v>4740</v>
      </c>
      <c r="I813" t="s">
        <v>4758</v>
      </c>
    </row>
    <row r="814" spans="1:9" x14ac:dyDescent="0.25">
      <c r="A814" t="s">
        <v>4965</v>
      </c>
      <c r="B814" s="1">
        <v>30829</v>
      </c>
      <c r="C814" t="s">
        <v>4737</v>
      </c>
      <c r="D814">
        <v>3.3232541000000002</v>
      </c>
      <c r="E814">
        <v>6.5428683999999997</v>
      </c>
      <c r="F814" t="s">
        <v>4744</v>
      </c>
      <c r="H814" t="s">
        <v>4740</v>
      </c>
    </row>
    <row r="815" spans="1:9" x14ac:dyDescent="0.25">
      <c r="A815" t="s">
        <v>905</v>
      </c>
      <c r="B815" s="1">
        <v>32191</v>
      </c>
      <c r="C815" t="s">
        <v>4737</v>
      </c>
      <c r="D815">
        <v>3.2444416</v>
      </c>
      <c r="E815">
        <v>6.5445045000000004</v>
      </c>
      <c r="F815" t="s">
        <v>4738</v>
      </c>
      <c r="H815" t="s">
        <v>4740</v>
      </c>
    </row>
    <row r="816" spans="1:9" x14ac:dyDescent="0.25">
      <c r="A816" t="s">
        <v>4966</v>
      </c>
      <c r="B816" s="1">
        <v>32348</v>
      </c>
      <c r="C816" t="s">
        <v>4737</v>
      </c>
      <c r="D816">
        <v>4.5993677999999996</v>
      </c>
      <c r="E816">
        <v>8.4256992999999998</v>
      </c>
      <c r="F816" t="s">
        <v>4746</v>
      </c>
      <c r="H816" t="s">
        <v>4740</v>
      </c>
    </row>
    <row r="817" spans="1:9" x14ac:dyDescent="0.25">
      <c r="A817" t="s">
        <v>3840</v>
      </c>
      <c r="B817" s="1">
        <v>29108</v>
      </c>
      <c r="C817" t="s">
        <v>4750</v>
      </c>
      <c r="D817">
        <v>3.4899724000000001</v>
      </c>
      <c r="E817">
        <v>6.5779494999999999</v>
      </c>
      <c r="F817" t="s">
        <v>4738</v>
      </c>
      <c r="H817" t="s">
        <v>4740</v>
      </c>
    </row>
    <row r="818" spans="1:9" x14ac:dyDescent="0.25">
      <c r="A818" t="s">
        <v>3134</v>
      </c>
      <c r="B818" s="1">
        <v>29463</v>
      </c>
      <c r="C818" t="s">
        <v>4750</v>
      </c>
      <c r="D818">
        <v>7.4704877999999999</v>
      </c>
      <c r="E818">
        <v>9.0734215999999996</v>
      </c>
      <c r="F818" t="s">
        <v>4772</v>
      </c>
      <c r="H818" t="s">
        <v>4740</v>
      </c>
      <c r="I818" t="s">
        <v>4758</v>
      </c>
    </row>
    <row r="819" spans="1:9" x14ac:dyDescent="0.25">
      <c r="A819" t="s">
        <v>916</v>
      </c>
      <c r="B819" s="1">
        <v>29847</v>
      </c>
      <c r="C819" t="s">
        <v>4737</v>
      </c>
      <c r="D819">
        <v>7.4769949000000002</v>
      </c>
      <c r="E819">
        <v>9.0528534999999994</v>
      </c>
      <c r="F819" t="s">
        <v>4738</v>
      </c>
    </row>
    <row r="820" spans="1:9" x14ac:dyDescent="0.25">
      <c r="A820" t="s">
        <v>2115</v>
      </c>
      <c r="B820" s="1">
        <v>29402</v>
      </c>
      <c r="C820" t="s">
        <v>4737</v>
      </c>
      <c r="D820">
        <v>3.3607768</v>
      </c>
      <c r="E820">
        <v>6.5453099000000003</v>
      </c>
      <c r="F820" t="s">
        <v>4772</v>
      </c>
      <c r="H820" t="s">
        <v>4740</v>
      </c>
    </row>
    <row r="821" spans="1:9" x14ac:dyDescent="0.25">
      <c r="A821" t="s">
        <v>3722</v>
      </c>
      <c r="B821" s="1">
        <v>30384</v>
      </c>
      <c r="C821" t="s">
        <v>4737</v>
      </c>
      <c r="D821">
        <v>4.5666827000000003</v>
      </c>
      <c r="E821">
        <v>7.7768818</v>
      </c>
      <c r="F821" t="s">
        <v>4738</v>
      </c>
      <c r="H821" t="s">
        <v>4740</v>
      </c>
    </row>
    <row r="822" spans="1:9" x14ac:dyDescent="0.25">
      <c r="A822" t="s">
        <v>4309</v>
      </c>
      <c r="B822" s="1">
        <v>32595</v>
      </c>
      <c r="C822" t="s">
        <v>4737</v>
      </c>
      <c r="D822">
        <v>6.1106373999999999</v>
      </c>
      <c r="E822">
        <v>4.9777265000000002</v>
      </c>
      <c r="F822" t="s">
        <v>4751</v>
      </c>
    </row>
    <row r="823" spans="1:9" x14ac:dyDescent="0.25">
      <c r="A823" t="s">
        <v>2797</v>
      </c>
      <c r="B823" s="1">
        <v>30979</v>
      </c>
      <c r="C823" t="s">
        <v>4737</v>
      </c>
      <c r="D823">
        <v>7.6797380000000004</v>
      </c>
      <c r="E823">
        <v>9.0171218999999994</v>
      </c>
      <c r="F823" t="s">
        <v>4756</v>
      </c>
      <c r="H823" t="s">
        <v>4740</v>
      </c>
    </row>
    <row r="824" spans="1:9" x14ac:dyDescent="0.25">
      <c r="A824" t="s">
        <v>3171</v>
      </c>
      <c r="B824" s="1">
        <v>29604</v>
      </c>
      <c r="C824" t="s">
        <v>4737</v>
      </c>
      <c r="D824">
        <v>3.5875457000000002</v>
      </c>
      <c r="E824">
        <v>6.4962198000000004</v>
      </c>
      <c r="F824" t="s">
        <v>4762</v>
      </c>
      <c r="H824" t="s">
        <v>4740</v>
      </c>
    </row>
    <row r="825" spans="1:9" x14ac:dyDescent="0.25">
      <c r="A825" t="s">
        <v>2629</v>
      </c>
      <c r="B825" s="1">
        <v>30943</v>
      </c>
      <c r="C825" t="s">
        <v>4750</v>
      </c>
      <c r="D825">
        <v>3.3808433</v>
      </c>
      <c r="E825">
        <v>6.5862717000000002</v>
      </c>
      <c r="F825" t="s">
        <v>4767</v>
      </c>
      <c r="H825" t="s">
        <v>4740</v>
      </c>
    </row>
    <row r="826" spans="1:9" x14ac:dyDescent="0.25">
      <c r="A826" t="s">
        <v>4967</v>
      </c>
      <c r="B826" s="1">
        <v>29812</v>
      </c>
      <c r="C826" t="s">
        <v>4737</v>
      </c>
      <c r="D826">
        <v>3.2618737000000002</v>
      </c>
      <c r="E826">
        <v>6.6207963999999997</v>
      </c>
      <c r="F826" t="s">
        <v>4738</v>
      </c>
      <c r="G826" t="s">
        <v>4968</v>
      </c>
      <c r="H826" t="s">
        <v>4740</v>
      </c>
      <c r="I826" t="s">
        <v>4758</v>
      </c>
    </row>
    <row r="827" spans="1:9" x14ac:dyDescent="0.25">
      <c r="A827" t="s">
        <v>4969</v>
      </c>
      <c r="B827" s="1">
        <v>29912</v>
      </c>
      <c r="C827" t="s">
        <v>4737</v>
      </c>
      <c r="D827">
        <v>3.3274018999999999</v>
      </c>
      <c r="E827">
        <v>6.4952683999999996</v>
      </c>
      <c r="F827" t="s">
        <v>4744</v>
      </c>
      <c r="H827" t="s">
        <v>4740</v>
      </c>
    </row>
    <row r="828" spans="1:9" x14ac:dyDescent="0.25">
      <c r="A828" t="s">
        <v>4632</v>
      </c>
      <c r="B828" s="1">
        <v>30062</v>
      </c>
      <c r="C828" t="s">
        <v>4737</v>
      </c>
      <c r="D828">
        <v>3.3374749000000001</v>
      </c>
      <c r="E828">
        <v>7.1211035000000003</v>
      </c>
      <c r="F828" t="s">
        <v>4738</v>
      </c>
      <c r="H828" t="s">
        <v>4740</v>
      </c>
    </row>
    <row r="829" spans="1:9" x14ac:dyDescent="0.25">
      <c r="A829" t="s">
        <v>856</v>
      </c>
      <c r="B829" s="1">
        <v>31393</v>
      </c>
      <c r="C829" t="s">
        <v>4737</v>
      </c>
      <c r="D829">
        <v>3.3359283</v>
      </c>
      <c r="E829">
        <v>6.6682167000000003</v>
      </c>
      <c r="F829" t="s">
        <v>4738</v>
      </c>
      <c r="H829" t="s">
        <v>4740</v>
      </c>
    </row>
    <row r="830" spans="1:9" x14ac:dyDescent="0.25">
      <c r="A830" t="s">
        <v>4422</v>
      </c>
      <c r="B830" s="1">
        <v>33087</v>
      </c>
      <c r="C830" t="s">
        <v>4737</v>
      </c>
      <c r="D830">
        <v>3.3811227000000001</v>
      </c>
      <c r="E830">
        <v>6.5463949000000001</v>
      </c>
      <c r="F830" t="s">
        <v>4755</v>
      </c>
      <c r="H830" t="s">
        <v>4740</v>
      </c>
    </row>
    <row r="831" spans="1:9" x14ac:dyDescent="0.25">
      <c r="A831" t="s">
        <v>4970</v>
      </c>
      <c r="B831" s="1">
        <v>29684</v>
      </c>
      <c r="C831" t="s">
        <v>4737</v>
      </c>
      <c r="D831">
        <v>7.0149435999999996</v>
      </c>
      <c r="E831">
        <v>4.8612451999999999</v>
      </c>
      <c r="F831" t="s">
        <v>4741</v>
      </c>
      <c r="H831" t="s">
        <v>4740</v>
      </c>
    </row>
    <row r="832" spans="1:9" x14ac:dyDescent="0.25">
      <c r="A832" t="s">
        <v>3090</v>
      </c>
      <c r="B832" s="1">
        <v>33986</v>
      </c>
      <c r="C832" t="s">
        <v>4737</v>
      </c>
      <c r="D832">
        <v>3.9221583</v>
      </c>
      <c r="E832">
        <v>6.8230117000000003</v>
      </c>
      <c r="F832" t="s">
        <v>4738</v>
      </c>
      <c r="H832" t="s">
        <v>4752</v>
      </c>
    </row>
    <row r="833" spans="1:9" x14ac:dyDescent="0.25">
      <c r="A833" t="s">
        <v>3640</v>
      </c>
      <c r="B833" s="1">
        <v>30308</v>
      </c>
      <c r="C833" t="s">
        <v>4750</v>
      </c>
      <c r="D833">
        <v>3.3545075</v>
      </c>
      <c r="E833">
        <v>6.5850413000000003</v>
      </c>
      <c r="F833" t="s">
        <v>4756</v>
      </c>
      <c r="H833" t="s">
        <v>4740</v>
      </c>
    </row>
    <row r="834" spans="1:9" x14ac:dyDescent="0.25">
      <c r="A834" t="s">
        <v>305</v>
      </c>
      <c r="B834" s="1">
        <v>31417</v>
      </c>
      <c r="C834" t="s">
        <v>4737</v>
      </c>
      <c r="D834">
        <v>7.0345541000000003</v>
      </c>
      <c r="E834">
        <v>4.8042933000000003</v>
      </c>
      <c r="F834" t="s">
        <v>4738</v>
      </c>
      <c r="H834" t="s">
        <v>4740</v>
      </c>
    </row>
    <row r="835" spans="1:9" x14ac:dyDescent="0.25">
      <c r="A835" t="s">
        <v>3665</v>
      </c>
      <c r="B835" s="1">
        <v>30355</v>
      </c>
      <c r="C835" t="s">
        <v>4737</v>
      </c>
      <c r="D835">
        <v>3.3357985000000001</v>
      </c>
      <c r="E835">
        <v>6.6640791999999998</v>
      </c>
      <c r="F835" t="s">
        <v>4738</v>
      </c>
      <c r="H835" t="s">
        <v>4740</v>
      </c>
    </row>
    <row r="836" spans="1:9" x14ac:dyDescent="0.25">
      <c r="A836" t="s">
        <v>4621</v>
      </c>
      <c r="B836" s="1">
        <v>25204</v>
      </c>
      <c r="C836" t="s">
        <v>4737</v>
      </c>
      <c r="D836">
        <v>3.3052606999999998</v>
      </c>
      <c r="E836">
        <v>6.5287759999999997</v>
      </c>
      <c r="F836" t="s">
        <v>4762</v>
      </c>
      <c r="H836" t="s">
        <v>4760</v>
      </c>
    </row>
    <row r="837" spans="1:9" x14ac:dyDescent="0.25">
      <c r="A837" t="s">
        <v>3376</v>
      </c>
      <c r="B837" s="1">
        <v>33283</v>
      </c>
      <c r="C837" t="s">
        <v>4737</v>
      </c>
      <c r="D837">
        <v>3.8551000000000002</v>
      </c>
      <c r="E837">
        <v>7.3733500000000003</v>
      </c>
      <c r="F837" t="s">
        <v>4744</v>
      </c>
      <c r="H837" t="s">
        <v>4740</v>
      </c>
    </row>
    <row r="838" spans="1:9" x14ac:dyDescent="0.25">
      <c r="A838" t="s">
        <v>1342</v>
      </c>
      <c r="B838" s="1">
        <v>32839</v>
      </c>
      <c r="C838" t="s">
        <v>4737</v>
      </c>
      <c r="D838">
        <v>3.4515467000000002</v>
      </c>
      <c r="E838">
        <v>6.4369610000000002</v>
      </c>
      <c r="F838" t="s">
        <v>4748</v>
      </c>
      <c r="H838" t="s">
        <v>4740</v>
      </c>
    </row>
    <row r="839" spans="1:9" x14ac:dyDescent="0.25">
      <c r="A839" t="s">
        <v>3018</v>
      </c>
      <c r="B839" s="1">
        <v>29893</v>
      </c>
      <c r="C839" t="s">
        <v>4750</v>
      </c>
      <c r="D839">
        <v>3.3289756000000001</v>
      </c>
      <c r="E839">
        <v>7.1544321999999996</v>
      </c>
      <c r="F839" t="s">
        <v>4738</v>
      </c>
      <c r="H839" t="s">
        <v>4760</v>
      </c>
    </row>
    <row r="840" spans="1:9" x14ac:dyDescent="0.25">
      <c r="A840" t="s">
        <v>4279</v>
      </c>
      <c r="B840" s="1">
        <v>31628</v>
      </c>
      <c r="C840" t="s">
        <v>4737</v>
      </c>
      <c r="D840">
        <v>3.3610145999999999</v>
      </c>
      <c r="E840">
        <v>6.4382697999999996</v>
      </c>
      <c r="F840" t="s">
        <v>4762</v>
      </c>
      <c r="H840" t="s">
        <v>4740</v>
      </c>
    </row>
    <row r="841" spans="1:9" x14ac:dyDescent="0.25">
      <c r="A841" t="s">
        <v>1500</v>
      </c>
      <c r="B841" s="1">
        <v>30575</v>
      </c>
      <c r="C841" t="s">
        <v>4737</v>
      </c>
      <c r="D841">
        <v>3.3502152999999999</v>
      </c>
      <c r="E841">
        <v>6.6889443000000002</v>
      </c>
      <c r="F841" t="s">
        <v>4776</v>
      </c>
      <c r="H841" t="s">
        <v>4740</v>
      </c>
    </row>
    <row r="842" spans="1:9" x14ac:dyDescent="0.25">
      <c r="A842" t="s">
        <v>2550</v>
      </c>
      <c r="B842" s="1">
        <v>31679</v>
      </c>
      <c r="C842" t="s">
        <v>4737</v>
      </c>
      <c r="D842">
        <v>8.5484472999999994</v>
      </c>
      <c r="E842">
        <v>7.7412508999999998</v>
      </c>
      <c r="F842" t="s">
        <v>4738</v>
      </c>
      <c r="H842" t="s">
        <v>4740</v>
      </c>
    </row>
    <row r="843" spans="1:9" x14ac:dyDescent="0.25">
      <c r="A843" t="s">
        <v>4166</v>
      </c>
      <c r="B843" s="1">
        <v>31330</v>
      </c>
      <c r="C843" t="s">
        <v>4766</v>
      </c>
      <c r="D843">
        <v>3.5080843000000002</v>
      </c>
      <c r="E843">
        <v>6.5919362000000001</v>
      </c>
      <c r="F843" t="s">
        <v>4738</v>
      </c>
      <c r="H843" t="s">
        <v>4740</v>
      </c>
    </row>
    <row r="844" spans="1:9" x14ac:dyDescent="0.25">
      <c r="A844" t="s">
        <v>4132</v>
      </c>
      <c r="B844" s="1">
        <v>31815</v>
      </c>
      <c r="C844" t="s">
        <v>4737</v>
      </c>
      <c r="D844">
        <v>7.3686451000000002</v>
      </c>
      <c r="E844">
        <v>9.1390490999999994</v>
      </c>
      <c r="F844" t="s">
        <v>4762</v>
      </c>
      <c r="H844" t="s">
        <v>4740</v>
      </c>
    </row>
    <row r="845" spans="1:9" x14ac:dyDescent="0.25">
      <c r="A845" t="s">
        <v>4971</v>
      </c>
      <c r="B845" s="1">
        <v>30962</v>
      </c>
      <c r="C845" t="s">
        <v>4737</v>
      </c>
      <c r="D845">
        <v>3.3439272999999998</v>
      </c>
      <c r="E845">
        <v>6.6190360999999998</v>
      </c>
      <c r="F845" t="s">
        <v>4746</v>
      </c>
      <c r="H845" t="s">
        <v>4740</v>
      </c>
    </row>
    <row r="846" spans="1:9" x14ac:dyDescent="0.25">
      <c r="A846" t="s">
        <v>4390</v>
      </c>
      <c r="B846" s="1">
        <v>32064</v>
      </c>
      <c r="C846" t="s">
        <v>4737</v>
      </c>
      <c r="D846">
        <v>3.0856617000000002</v>
      </c>
      <c r="E846">
        <v>6.5074985999999999</v>
      </c>
      <c r="F846" t="s">
        <v>4744</v>
      </c>
      <c r="H846" t="s">
        <v>4740</v>
      </c>
    </row>
    <row r="847" spans="1:9" x14ac:dyDescent="0.25">
      <c r="A847" t="s">
        <v>4972</v>
      </c>
      <c r="B847" s="1">
        <v>31594</v>
      </c>
      <c r="C847" t="s">
        <v>4750</v>
      </c>
      <c r="D847">
        <v>3.3948046999999999</v>
      </c>
      <c r="E847">
        <v>7.1721063000000003</v>
      </c>
      <c r="F847" t="s">
        <v>4738</v>
      </c>
      <c r="H847" t="s">
        <v>4740</v>
      </c>
      <c r="I847" t="s">
        <v>4758</v>
      </c>
    </row>
    <row r="848" spans="1:9" x14ac:dyDescent="0.25">
      <c r="A848" t="s">
        <v>4973</v>
      </c>
      <c r="B848" s="1">
        <v>33718</v>
      </c>
      <c r="C848" t="s">
        <v>4750</v>
      </c>
      <c r="D848">
        <v>3.3503840999999999</v>
      </c>
      <c r="E848">
        <v>6.6066780999999999</v>
      </c>
      <c r="F848" t="s">
        <v>4738</v>
      </c>
      <c r="H848" t="s">
        <v>4740</v>
      </c>
    </row>
    <row r="849" spans="1:9" x14ac:dyDescent="0.25">
      <c r="A849" t="s">
        <v>922</v>
      </c>
      <c r="B849" s="1">
        <v>23844</v>
      </c>
      <c r="C849" t="s">
        <v>4737</v>
      </c>
      <c r="D849">
        <v>5.7584381999999996</v>
      </c>
      <c r="E849">
        <v>5.5291664000000003</v>
      </c>
      <c r="F849" t="s">
        <v>4751</v>
      </c>
      <c r="H849" t="s">
        <v>4740</v>
      </c>
    </row>
    <row r="850" spans="1:9" x14ac:dyDescent="0.25">
      <c r="A850" t="s">
        <v>1673</v>
      </c>
      <c r="B850" s="1">
        <v>32130</v>
      </c>
      <c r="C850" t="s">
        <v>4737</v>
      </c>
      <c r="D850">
        <v>7.101534</v>
      </c>
      <c r="E850">
        <v>4.8740955000000001</v>
      </c>
      <c r="F850" t="s">
        <v>4762</v>
      </c>
      <c r="H850" t="s">
        <v>4740</v>
      </c>
    </row>
    <row r="851" spans="1:9" x14ac:dyDescent="0.25">
      <c r="A851" t="s">
        <v>4455</v>
      </c>
      <c r="B851" s="1">
        <v>33595</v>
      </c>
      <c r="C851" t="s">
        <v>4737</v>
      </c>
      <c r="D851">
        <v>7.0416106000000003</v>
      </c>
      <c r="E851">
        <v>4.8254511999999998</v>
      </c>
      <c r="F851" t="s">
        <v>4762</v>
      </c>
      <c r="H851" t="s">
        <v>4740</v>
      </c>
    </row>
    <row r="852" spans="1:9" x14ac:dyDescent="0.25">
      <c r="A852" t="s">
        <v>3496</v>
      </c>
      <c r="B852" s="1">
        <v>31567</v>
      </c>
      <c r="C852" t="s">
        <v>4737</v>
      </c>
      <c r="D852">
        <v>3.2889404999999998</v>
      </c>
      <c r="E852">
        <v>6.6584877999999996</v>
      </c>
      <c r="F852" t="s">
        <v>4738</v>
      </c>
      <c r="H852" t="s">
        <v>4773</v>
      </c>
    </row>
    <row r="853" spans="1:9" x14ac:dyDescent="0.25">
      <c r="A853" t="s">
        <v>4974</v>
      </c>
      <c r="B853" s="1">
        <v>31116</v>
      </c>
      <c r="C853" t="s">
        <v>4737</v>
      </c>
      <c r="D853">
        <v>7.4927481</v>
      </c>
      <c r="E853">
        <v>6.4302412999999996</v>
      </c>
      <c r="F853" t="s">
        <v>4738</v>
      </c>
      <c r="H853" t="s">
        <v>4740</v>
      </c>
    </row>
    <row r="854" spans="1:9" x14ac:dyDescent="0.25">
      <c r="A854" t="s">
        <v>4975</v>
      </c>
      <c r="B854" s="1">
        <v>31235</v>
      </c>
      <c r="C854" t="s">
        <v>4737</v>
      </c>
      <c r="D854">
        <v>3.411394</v>
      </c>
      <c r="E854">
        <v>6.4271685999999999</v>
      </c>
      <c r="F854" t="s">
        <v>4741</v>
      </c>
      <c r="H854" t="s">
        <v>4740</v>
      </c>
    </row>
    <row r="855" spans="1:9" x14ac:dyDescent="0.25">
      <c r="A855" t="s">
        <v>3271</v>
      </c>
      <c r="B855" s="1">
        <v>29926</v>
      </c>
      <c r="C855" t="s">
        <v>4737</v>
      </c>
      <c r="D855">
        <v>3.8708762000000001</v>
      </c>
      <c r="E855">
        <v>7.3401106</v>
      </c>
      <c r="F855" t="s">
        <v>4738</v>
      </c>
      <c r="H855" t="s">
        <v>4740</v>
      </c>
    </row>
    <row r="856" spans="1:9" x14ac:dyDescent="0.25">
      <c r="A856" t="s">
        <v>4976</v>
      </c>
      <c r="B856" s="1">
        <v>26413</v>
      </c>
      <c r="C856" t="s">
        <v>4750</v>
      </c>
      <c r="D856">
        <v>6.9848436999999999</v>
      </c>
      <c r="E856">
        <v>4.8144537999999999</v>
      </c>
      <c r="F856" t="s">
        <v>4749</v>
      </c>
      <c r="H856" t="s">
        <v>4740</v>
      </c>
    </row>
    <row r="857" spans="1:9" x14ac:dyDescent="0.25">
      <c r="A857" t="s">
        <v>1744</v>
      </c>
      <c r="B857" s="1">
        <v>31932</v>
      </c>
      <c r="C857" t="s">
        <v>4737</v>
      </c>
      <c r="D857">
        <v>4.5949083999999996</v>
      </c>
      <c r="E857">
        <v>8.4410194999999995</v>
      </c>
      <c r="F857" t="s">
        <v>4738</v>
      </c>
      <c r="H857" t="s">
        <v>4740</v>
      </c>
    </row>
    <row r="858" spans="1:9" x14ac:dyDescent="0.25">
      <c r="A858" t="s">
        <v>1429</v>
      </c>
      <c r="B858" s="1">
        <v>31490</v>
      </c>
      <c r="C858" t="s">
        <v>4737</v>
      </c>
      <c r="D858">
        <v>56.342638100000002</v>
      </c>
      <c r="E858">
        <v>25.3519975</v>
      </c>
      <c r="F858" t="s">
        <v>4741</v>
      </c>
      <c r="H858" t="s">
        <v>4740</v>
      </c>
    </row>
    <row r="859" spans="1:9" x14ac:dyDescent="0.25">
      <c r="A859" t="s">
        <v>581</v>
      </c>
      <c r="B859" s="1">
        <v>33301</v>
      </c>
      <c r="C859" t="s">
        <v>4737</v>
      </c>
      <c r="D859">
        <v>4.5545448000000004</v>
      </c>
      <c r="E859">
        <v>8.5524512000000001</v>
      </c>
      <c r="F859" t="s">
        <v>4744</v>
      </c>
      <c r="H859" t="s">
        <v>4740</v>
      </c>
    </row>
    <row r="860" spans="1:9" x14ac:dyDescent="0.25">
      <c r="A860" t="s">
        <v>3673</v>
      </c>
      <c r="B860" s="1">
        <v>31353</v>
      </c>
      <c r="C860" t="s">
        <v>4737</v>
      </c>
      <c r="D860">
        <v>5.9982962999999998</v>
      </c>
      <c r="E860">
        <v>9.0446092</v>
      </c>
      <c r="F860" t="s">
        <v>4762</v>
      </c>
    </row>
    <row r="861" spans="1:9" x14ac:dyDescent="0.25">
      <c r="A861" t="s">
        <v>4977</v>
      </c>
      <c r="B861" s="1">
        <v>32365</v>
      </c>
      <c r="C861" t="s">
        <v>4737</v>
      </c>
      <c r="D861">
        <v>3.2345595999999999</v>
      </c>
      <c r="E861">
        <v>6.5567897000000004</v>
      </c>
      <c r="F861" t="s">
        <v>4755</v>
      </c>
      <c r="H861" t="s">
        <v>4740</v>
      </c>
    </row>
    <row r="862" spans="1:9" x14ac:dyDescent="0.25">
      <c r="A862" t="s">
        <v>2198</v>
      </c>
      <c r="B862" s="1">
        <v>32144</v>
      </c>
      <c r="C862" t="s">
        <v>4750</v>
      </c>
      <c r="D862">
        <v>8.0873381999999996</v>
      </c>
      <c r="E862">
        <v>5.8272437000000004</v>
      </c>
      <c r="F862" t="s">
        <v>4762</v>
      </c>
      <c r="H862" t="s">
        <v>4740</v>
      </c>
    </row>
    <row r="863" spans="1:9" x14ac:dyDescent="0.25">
      <c r="A863" t="s">
        <v>1538</v>
      </c>
      <c r="B863" s="1">
        <v>33792</v>
      </c>
      <c r="C863" t="s">
        <v>4750</v>
      </c>
      <c r="D863">
        <v>7.6821124999999997</v>
      </c>
      <c r="E863">
        <v>11.135841900000001</v>
      </c>
      <c r="F863" t="s">
        <v>4772</v>
      </c>
      <c r="H863" t="s">
        <v>4740</v>
      </c>
      <c r="I863" t="s">
        <v>4758</v>
      </c>
    </row>
    <row r="864" spans="1:9" x14ac:dyDescent="0.25">
      <c r="A864" t="s">
        <v>2278</v>
      </c>
      <c r="B864" s="1">
        <v>30528</v>
      </c>
      <c r="C864" t="s">
        <v>4737</v>
      </c>
      <c r="D864">
        <v>3.4045763</v>
      </c>
      <c r="E864">
        <v>7.1807758000000002</v>
      </c>
      <c r="F864" t="s">
        <v>4772</v>
      </c>
    </row>
    <row r="865" spans="1:8" x14ac:dyDescent="0.25">
      <c r="A865" t="s">
        <v>4978</v>
      </c>
      <c r="B865" s="1">
        <v>26894</v>
      </c>
      <c r="C865" t="s">
        <v>4737</v>
      </c>
      <c r="D865">
        <v>3.4418600000000001</v>
      </c>
      <c r="E865">
        <v>6.4499652999999997</v>
      </c>
      <c r="F865" t="s">
        <v>4738</v>
      </c>
      <c r="H865" t="s">
        <v>4740</v>
      </c>
    </row>
    <row r="866" spans="1:8" x14ac:dyDescent="0.25">
      <c r="A866" t="s">
        <v>4979</v>
      </c>
      <c r="B866" s="1">
        <v>32031</v>
      </c>
      <c r="C866" t="s">
        <v>4737</v>
      </c>
      <c r="D866">
        <v>7.5118160999999999</v>
      </c>
      <c r="E866">
        <v>9.0673303000000001</v>
      </c>
      <c r="F866" t="s">
        <v>4744</v>
      </c>
      <c r="H866" t="s">
        <v>4740</v>
      </c>
    </row>
    <row r="867" spans="1:8" x14ac:dyDescent="0.25">
      <c r="A867" t="s">
        <v>4493</v>
      </c>
      <c r="B867" s="1">
        <v>29156</v>
      </c>
      <c r="C867" t="s">
        <v>4750</v>
      </c>
      <c r="D867">
        <v>3.1163452</v>
      </c>
      <c r="E867">
        <v>6.4972694999999998</v>
      </c>
      <c r="F867" t="s">
        <v>4756</v>
      </c>
      <c r="H867" t="s">
        <v>4740</v>
      </c>
    </row>
    <row r="868" spans="1:8" x14ac:dyDescent="0.25">
      <c r="A868" t="s">
        <v>2604</v>
      </c>
      <c r="B868" s="1">
        <v>32047</v>
      </c>
      <c r="C868" t="s">
        <v>4737</v>
      </c>
      <c r="D868">
        <v>7.4257301</v>
      </c>
      <c r="E868">
        <v>9.0034267999999997</v>
      </c>
      <c r="F868" t="s">
        <v>4744</v>
      </c>
      <c r="H868" t="s">
        <v>4740</v>
      </c>
    </row>
    <row r="869" spans="1:8" x14ac:dyDescent="0.25">
      <c r="A869" t="s">
        <v>560</v>
      </c>
      <c r="B869" s="1">
        <v>29022</v>
      </c>
      <c r="C869" t="s">
        <v>4737</v>
      </c>
      <c r="D869">
        <v>3.5071365999999999</v>
      </c>
      <c r="E869">
        <v>6.4368689000000003</v>
      </c>
      <c r="F869" t="s">
        <v>4762</v>
      </c>
      <c r="H869" t="s">
        <v>4740</v>
      </c>
    </row>
    <row r="870" spans="1:8" x14ac:dyDescent="0.25">
      <c r="A870" t="s">
        <v>204</v>
      </c>
      <c r="B870" s="1">
        <v>24430</v>
      </c>
      <c r="C870" t="s">
        <v>4737</v>
      </c>
      <c r="D870">
        <v>3.1270017000000001</v>
      </c>
      <c r="E870">
        <v>6.6744998999999998</v>
      </c>
      <c r="F870" t="s">
        <v>4762</v>
      </c>
      <c r="H870" t="s">
        <v>4740</v>
      </c>
    </row>
    <row r="871" spans="1:8" x14ac:dyDescent="0.25">
      <c r="A871" t="s">
        <v>2316</v>
      </c>
      <c r="B871" s="1">
        <v>32615</v>
      </c>
      <c r="C871" t="s">
        <v>4737</v>
      </c>
      <c r="D871">
        <v>4.5641451999999996</v>
      </c>
      <c r="E871">
        <v>8.4678302999999993</v>
      </c>
      <c r="F871" t="s">
        <v>4738</v>
      </c>
      <c r="H871" t="s">
        <v>4740</v>
      </c>
    </row>
    <row r="872" spans="1:8" x14ac:dyDescent="0.25">
      <c r="A872" t="s">
        <v>1343</v>
      </c>
      <c r="B872" s="1">
        <v>31787</v>
      </c>
      <c r="C872" t="s">
        <v>4737</v>
      </c>
      <c r="D872">
        <v>5.6506319999999999</v>
      </c>
      <c r="E872">
        <v>6.341564</v>
      </c>
      <c r="F872" t="s">
        <v>4751</v>
      </c>
      <c r="H872" t="s">
        <v>4740</v>
      </c>
    </row>
    <row r="873" spans="1:8" x14ac:dyDescent="0.25">
      <c r="A873" t="s">
        <v>1338</v>
      </c>
      <c r="B873" s="1">
        <v>29295</v>
      </c>
      <c r="C873" t="s">
        <v>4737</v>
      </c>
      <c r="D873">
        <v>3.3911549999999999</v>
      </c>
      <c r="E873">
        <v>6.4901333000000001</v>
      </c>
      <c r="F873" t="s">
        <v>4751</v>
      </c>
      <c r="H873" t="s">
        <v>4740</v>
      </c>
    </row>
    <row r="874" spans="1:8" x14ac:dyDescent="0.25">
      <c r="A874" t="s">
        <v>4980</v>
      </c>
      <c r="B874" s="1">
        <v>31654</v>
      </c>
      <c r="C874" t="s">
        <v>4737</v>
      </c>
      <c r="D874">
        <v>6.9398561000000001</v>
      </c>
      <c r="E874">
        <v>4.8700779000000001</v>
      </c>
      <c r="F874" t="s">
        <v>4738</v>
      </c>
      <c r="H874" t="s">
        <v>4740</v>
      </c>
    </row>
    <row r="875" spans="1:8" x14ac:dyDescent="0.25">
      <c r="A875" t="s">
        <v>4981</v>
      </c>
      <c r="B875" s="1">
        <v>30428</v>
      </c>
      <c r="C875" t="s">
        <v>4737</v>
      </c>
      <c r="D875">
        <v>3.3989826000000001</v>
      </c>
      <c r="E875">
        <v>6.4948191</v>
      </c>
      <c r="F875" t="s">
        <v>4744</v>
      </c>
      <c r="H875" t="s">
        <v>4740</v>
      </c>
    </row>
    <row r="876" spans="1:8" x14ac:dyDescent="0.25">
      <c r="A876" t="s">
        <v>1402</v>
      </c>
      <c r="B876" s="1">
        <v>31032</v>
      </c>
      <c r="C876" t="s">
        <v>4737</v>
      </c>
      <c r="D876">
        <v>3.9068868999999999</v>
      </c>
      <c r="E876">
        <v>7.4985616000000004</v>
      </c>
      <c r="F876" t="s">
        <v>4755</v>
      </c>
      <c r="H876" t="s">
        <v>4740</v>
      </c>
    </row>
    <row r="877" spans="1:8" x14ac:dyDescent="0.25">
      <c r="A877" t="s">
        <v>4982</v>
      </c>
      <c r="B877" s="1">
        <v>27574</v>
      </c>
      <c r="C877" t="s">
        <v>4737</v>
      </c>
      <c r="D877">
        <v>3.2305541999999998</v>
      </c>
      <c r="E877">
        <v>6.5394988999999999</v>
      </c>
      <c r="F877" t="s">
        <v>4744</v>
      </c>
      <c r="H877" t="s">
        <v>4740</v>
      </c>
    </row>
    <row r="878" spans="1:8" x14ac:dyDescent="0.25">
      <c r="A878" t="s">
        <v>4983</v>
      </c>
      <c r="B878" s="1">
        <v>29296</v>
      </c>
      <c r="C878" t="s">
        <v>4737</v>
      </c>
      <c r="D878">
        <v>3.2685697</v>
      </c>
      <c r="E878">
        <v>6.6381373999999997</v>
      </c>
      <c r="F878" t="s">
        <v>4738</v>
      </c>
    </row>
    <row r="879" spans="1:8" x14ac:dyDescent="0.25">
      <c r="A879" t="s">
        <v>4984</v>
      </c>
      <c r="B879" s="1">
        <v>33031</v>
      </c>
      <c r="C879" t="s">
        <v>4737</v>
      </c>
      <c r="D879">
        <v>6.9375191999999997</v>
      </c>
      <c r="E879">
        <v>4.8719147999999999</v>
      </c>
      <c r="F879" t="s">
        <v>4751</v>
      </c>
      <c r="H879" t="s">
        <v>4740</v>
      </c>
    </row>
    <row r="880" spans="1:8" x14ac:dyDescent="0.25">
      <c r="A880" t="s">
        <v>3120</v>
      </c>
      <c r="B880" s="1">
        <v>30816</v>
      </c>
      <c r="C880" t="s">
        <v>4737</v>
      </c>
      <c r="D880">
        <v>3.3318086</v>
      </c>
      <c r="E880">
        <v>7.1389521</v>
      </c>
      <c r="F880" t="s">
        <v>4746</v>
      </c>
      <c r="H880" t="s">
        <v>4740</v>
      </c>
    </row>
    <row r="881" spans="1:9" x14ac:dyDescent="0.25">
      <c r="A881" t="s">
        <v>3112</v>
      </c>
      <c r="B881" s="1">
        <v>26090</v>
      </c>
      <c r="C881" t="s">
        <v>4750</v>
      </c>
      <c r="D881">
        <v>7.4446925999999998</v>
      </c>
      <c r="E881">
        <v>9.0674895000000006</v>
      </c>
      <c r="F881" t="s">
        <v>4738</v>
      </c>
      <c r="H881" t="s">
        <v>4760</v>
      </c>
    </row>
    <row r="882" spans="1:9" x14ac:dyDescent="0.25">
      <c r="A882" t="s">
        <v>674</v>
      </c>
      <c r="B882" s="1">
        <v>29045</v>
      </c>
      <c r="C882" t="s">
        <v>4737</v>
      </c>
      <c r="D882">
        <v>8.5619724999999995</v>
      </c>
      <c r="E882">
        <v>12.0155955</v>
      </c>
      <c r="F882" t="s">
        <v>4749</v>
      </c>
      <c r="H882" t="s">
        <v>4740</v>
      </c>
      <c r="I882" t="s">
        <v>4758</v>
      </c>
    </row>
    <row r="883" spans="1:9" x14ac:dyDescent="0.25">
      <c r="A883" t="s">
        <v>987</v>
      </c>
      <c r="B883" s="1">
        <v>32344</v>
      </c>
      <c r="C883" t="s">
        <v>4737</v>
      </c>
      <c r="D883">
        <v>3.3670765</v>
      </c>
      <c r="E883">
        <v>6.6852739999999997</v>
      </c>
      <c r="F883" t="s">
        <v>4751</v>
      </c>
      <c r="H883" t="s">
        <v>4740</v>
      </c>
    </row>
    <row r="884" spans="1:9" x14ac:dyDescent="0.25">
      <c r="A884" t="s">
        <v>441</v>
      </c>
      <c r="B884" s="1">
        <v>32929</v>
      </c>
      <c r="C884" t="s">
        <v>4737</v>
      </c>
      <c r="D884">
        <v>3.2924701999999999</v>
      </c>
      <c r="E884">
        <v>6.5211407000000001</v>
      </c>
      <c r="F884" t="s">
        <v>4738</v>
      </c>
      <c r="H884" t="s">
        <v>4740</v>
      </c>
    </row>
    <row r="885" spans="1:9" x14ac:dyDescent="0.25">
      <c r="A885" t="s">
        <v>3173</v>
      </c>
      <c r="B885" s="1">
        <v>29948</v>
      </c>
      <c r="C885" t="s">
        <v>4737</v>
      </c>
      <c r="D885">
        <v>8.3550228000000004</v>
      </c>
      <c r="E885">
        <v>4.9650791999999999</v>
      </c>
      <c r="F885" t="s">
        <v>4756</v>
      </c>
      <c r="H885" t="s">
        <v>4740</v>
      </c>
    </row>
    <row r="886" spans="1:9" x14ac:dyDescent="0.25">
      <c r="A886" t="s">
        <v>3769</v>
      </c>
      <c r="B886" s="1">
        <v>32202</v>
      </c>
      <c r="C886" t="s">
        <v>4737</v>
      </c>
      <c r="D886">
        <v>3.4768197999999999</v>
      </c>
      <c r="E886">
        <v>6.6491553999999997</v>
      </c>
      <c r="F886" t="s">
        <v>4738</v>
      </c>
      <c r="H886" t="s">
        <v>4760</v>
      </c>
      <c r="I886" t="s">
        <v>4753</v>
      </c>
    </row>
    <row r="887" spans="1:9" x14ac:dyDescent="0.25">
      <c r="A887" t="s">
        <v>2091</v>
      </c>
      <c r="B887" s="1">
        <v>24932</v>
      </c>
      <c r="C887" t="s">
        <v>4737</v>
      </c>
      <c r="D887">
        <v>3.0805183</v>
      </c>
      <c r="E887">
        <v>6.510745</v>
      </c>
      <c r="F887" t="s">
        <v>4762</v>
      </c>
      <c r="H887" t="s">
        <v>4740</v>
      </c>
    </row>
    <row r="888" spans="1:9" x14ac:dyDescent="0.25">
      <c r="A888" t="s">
        <v>4985</v>
      </c>
      <c r="B888" s="1">
        <v>30098</v>
      </c>
      <c r="C888" t="s">
        <v>4737</v>
      </c>
      <c r="D888">
        <v>3.9200387000000001</v>
      </c>
      <c r="E888">
        <v>6.8344130999999999</v>
      </c>
      <c r="F888" t="s">
        <v>4738</v>
      </c>
    </row>
    <row r="889" spans="1:9" x14ac:dyDescent="0.25">
      <c r="A889" t="s">
        <v>1366</v>
      </c>
      <c r="B889" s="1">
        <v>32648</v>
      </c>
      <c r="C889" t="s">
        <v>4737</v>
      </c>
      <c r="D889">
        <v>5.2304265000000001</v>
      </c>
      <c r="E889">
        <v>7.2338908000000002</v>
      </c>
      <c r="F889" t="s">
        <v>4762</v>
      </c>
      <c r="H889" t="s">
        <v>4740</v>
      </c>
    </row>
    <row r="890" spans="1:9" x14ac:dyDescent="0.25">
      <c r="A890" t="s">
        <v>2988</v>
      </c>
      <c r="B890" s="1">
        <v>29018</v>
      </c>
      <c r="C890" t="s">
        <v>4737</v>
      </c>
      <c r="D890">
        <v>7.4569729999999996</v>
      </c>
      <c r="E890">
        <v>10.4504331</v>
      </c>
      <c r="F890" t="s">
        <v>4744</v>
      </c>
      <c r="H890" t="s">
        <v>4760</v>
      </c>
    </row>
    <row r="891" spans="1:9" x14ac:dyDescent="0.25">
      <c r="A891" t="s">
        <v>21</v>
      </c>
      <c r="B891" s="1">
        <v>30470</v>
      </c>
      <c r="C891" t="s">
        <v>4737</v>
      </c>
      <c r="D891">
        <v>7.1233193000000004</v>
      </c>
      <c r="E891">
        <v>4.8834996999999998</v>
      </c>
      <c r="F891" t="s">
        <v>4746</v>
      </c>
      <c r="H891" t="s">
        <v>4740</v>
      </c>
    </row>
    <row r="892" spans="1:9" x14ac:dyDescent="0.25">
      <c r="A892" t="s">
        <v>1218</v>
      </c>
      <c r="B892" s="1">
        <v>31596</v>
      </c>
      <c r="C892" t="s">
        <v>4737</v>
      </c>
      <c r="D892">
        <v>3.3115160000000001</v>
      </c>
      <c r="E892">
        <v>6.4625316000000002</v>
      </c>
      <c r="F892" t="s">
        <v>4751</v>
      </c>
      <c r="H892" t="s">
        <v>4760</v>
      </c>
    </row>
    <row r="893" spans="1:9" x14ac:dyDescent="0.25">
      <c r="A893" t="s">
        <v>1807</v>
      </c>
      <c r="B893" s="1">
        <v>33039</v>
      </c>
      <c r="C893" t="s">
        <v>4750</v>
      </c>
      <c r="D893">
        <v>3.3343269000000002</v>
      </c>
      <c r="E893">
        <v>6.5052057000000003</v>
      </c>
      <c r="F893" t="s">
        <v>4738</v>
      </c>
      <c r="H893" t="s">
        <v>4740</v>
      </c>
      <c r="I893" t="s">
        <v>4758</v>
      </c>
    </row>
    <row r="894" spans="1:9" x14ac:dyDescent="0.25">
      <c r="A894" t="s">
        <v>1058</v>
      </c>
      <c r="B894" s="1">
        <v>34653</v>
      </c>
      <c r="C894" t="s">
        <v>4737</v>
      </c>
      <c r="D894">
        <v>8.9064487999999997</v>
      </c>
      <c r="E894">
        <v>9.8574067999999997</v>
      </c>
      <c r="F894" t="s">
        <v>4738</v>
      </c>
      <c r="H894" t="s">
        <v>4752</v>
      </c>
      <c r="I894" t="s">
        <v>4758</v>
      </c>
    </row>
    <row r="895" spans="1:9" x14ac:dyDescent="0.25">
      <c r="A895" t="s">
        <v>4986</v>
      </c>
      <c r="B895" s="1">
        <v>33664</v>
      </c>
      <c r="C895" t="s">
        <v>4737</v>
      </c>
      <c r="D895">
        <v>3.3777504999999999</v>
      </c>
      <c r="E895">
        <v>6.6282106000000001</v>
      </c>
      <c r="F895" t="s">
        <v>4738</v>
      </c>
      <c r="H895" t="s">
        <v>4740</v>
      </c>
    </row>
    <row r="896" spans="1:9" x14ac:dyDescent="0.25">
      <c r="A896" t="s">
        <v>2548</v>
      </c>
      <c r="B896" s="1">
        <v>27296</v>
      </c>
      <c r="C896" t="s">
        <v>4737</v>
      </c>
      <c r="D896">
        <v>7.9306371000000002</v>
      </c>
      <c r="E896">
        <v>4.6369141999999997</v>
      </c>
      <c r="F896" t="s">
        <v>4762</v>
      </c>
      <c r="H896" t="s">
        <v>4740</v>
      </c>
    </row>
    <row r="897" spans="1:9" x14ac:dyDescent="0.25">
      <c r="A897" t="s">
        <v>647</v>
      </c>
      <c r="B897" s="1">
        <v>31034</v>
      </c>
      <c r="C897" t="s">
        <v>4750</v>
      </c>
      <c r="D897">
        <v>4.5256511000000001</v>
      </c>
      <c r="E897">
        <v>8.4689955000000001</v>
      </c>
      <c r="F897" t="s">
        <v>4738</v>
      </c>
      <c r="H897" t="s">
        <v>4740</v>
      </c>
      <c r="I897" t="s">
        <v>4758</v>
      </c>
    </row>
    <row r="898" spans="1:9" x14ac:dyDescent="0.25">
      <c r="A898" t="s">
        <v>4987</v>
      </c>
      <c r="B898" s="1">
        <v>26818</v>
      </c>
      <c r="C898" t="s">
        <v>4750</v>
      </c>
      <c r="D898">
        <v>7.3687667000000001</v>
      </c>
      <c r="E898">
        <v>9.1481632000000008</v>
      </c>
      <c r="F898" t="s">
        <v>4738</v>
      </c>
      <c r="H898" t="s">
        <v>4740</v>
      </c>
    </row>
    <row r="899" spans="1:9" x14ac:dyDescent="0.25">
      <c r="A899" t="s">
        <v>3802</v>
      </c>
      <c r="B899" s="1">
        <v>34626</v>
      </c>
      <c r="C899" t="s">
        <v>4737</v>
      </c>
      <c r="D899">
        <v>6.9284317</v>
      </c>
      <c r="E899">
        <v>4.8876317</v>
      </c>
      <c r="F899" t="s">
        <v>4751</v>
      </c>
      <c r="H899" t="s">
        <v>4752</v>
      </c>
    </row>
    <row r="900" spans="1:9" x14ac:dyDescent="0.25">
      <c r="A900" t="s">
        <v>1880</v>
      </c>
      <c r="B900" s="1">
        <v>31086</v>
      </c>
      <c r="C900" t="s">
        <v>4750</v>
      </c>
      <c r="D900">
        <v>3.415286</v>
      </c>
      <c r="E900">
        <v>6.4251174999999998</v>
      </c>
      <c r="F900" t="s">
        <v>4738</v>
      </c>
      <c r="H900" t="s">
        <v>4740</v>
      </c>
    </row>
    <row r="901" spans="1:9" x14ac:dyDescent="0.25">
      <c r="A901" t="s">
        <v>4988</v>
      </c>
      <c r="B901" s="1">
        <v>30820</v>
      </c>
      <c r="C901" t="s">
        <v>4737</v>
      </c>
      <c r="D901">
        <v>3.8198970000000001</v>
      </c>
      <c r="E901">
        <v>7.3407230999999999</v>
      </c>
      <c r="F901" t="s">
        <v>4738</v>
      </c>
      <c r="H901" t="s">
        <v>4740</v>
      </c>
    </row>
    <row r="902" spans="1:9" x14ac:dyDescent="0.25">
      <c r="A902" t="s">
        <v>4401</v>
      </c>
      <c r="B902" s="1">
        <v>30869</v>
      </c>
      <c r="C902" t="s">
        <v>4750</v>
      </c>
      <c r="D902">
        <v>6.3270935000000001</v>
      </c>
      <c r="E902">
        <v>4.9401961999999999</v>
      </c>
      <c r="F902" t="s">
        <v>4744</v>
      </c>
      <c r="H902" t="s">
        <v>4740</v>
      </c>
    </row>
    <row r="903" spans="1:9" x14ac:dyDescent="0.25">
      <c r="A903" t="s">
        <v>397</v>
      </c>
      <c r="B903" s="1">
        <v>30277</v>
      </c>
      <c r="C903" t="s">
        <v>4737</v>
      </c>
      <c r="D903">
        <v>3.3182749</v>
      </c>
      <c r="E903">
        <v>6.6862709999999996</v>
      </c>
      <c r="F903" t="s">
        <v>4746</v>
      </c>
      <c r="H903" t="s">
        <v>4740</v>
      </c>
    </row>
    <row r="904" spans="1:9" x14ac:dyDescent="0.25">
      <c r="A904" t="s">
        <v>1411</v>
      </c>
      <c r="B904" s="1">
        <v>27579</v>
      </c>
      <c r="C904" t="s">
        <v>4737</v>
      </c>
      <c r="D904">
        <v>3.4354798999999998</v>
      </c>
      <c r="E904">
        <v>6.8144057</v>
      </c>
      <c r="F904" t="s">
        <v>4762</v>
      </c>
    </row>
    <row r="905" spans="1:9" x14ac:dyDescent="0.25">
      <c r="A905" t="s">
        <v>431</v>
      </c>
      <c r="B905" s="1">
        <v>34309</v>
      </c>
      <c r="C905" t="s">
        <v>4750</v>
      </c>
      <c r="D905">
        <v>3.2519197000000002</v>
      </c>
      <c r="E905">
        <v>6.6076604999999997</v>
      </c>
      <c r="F905" t="s">
        <v>4738</v>
      </c>
      <c r="H905" t="s">
        <v>4740</v>
      </c>
    </row>
    <row r="906" spans="1:9" x14ac:dyDescent="0.25">
      <c r="A906" t="s">
        <v>2429</v>
      </c>
      <c r="B906" s="1">
        <v>32537</v>
      </c>
      <c r="C906" t="s">
        <v>4737</v>
      </c>
      <c r="D906">
        <v>6.6295754999999996</v>
      </c>
      <c r="E906">
        <v>7.5585921000000003</v>
      </c>
      <c r="F906" t="s">
        <v>4762</v>
      </c>
      <c r="H906" t="s">
        <v>4740</v>
      </c>
    </row>
    <row r="907" spans="1:9" x14ac:dyDescent="0.25">
      <c r="A907" t="s">
        <v>4989</v>
      </c>
      <c r="B907" s="1">
        <v>27723</v>
      </c>
      <c r="C907" t="s">
        <v>4737</v>
      </c>
      <c r="D907">
        <v>3.3538481</v>
      </c>
      <c r="E907">
        <v>6.6546691999999998</v>
      </c>
      <c r="F907" t="s">
        <v>4738</v>
      </c>
      <c r="H907" t="s">
        <v>4740</v>
      </c>
    </row>
    <row r="908" spans="1:9" x14ac:dyDescent="0.25">
      <c r="A908" t="s">
        <v>2436</v>
      </c>
      <c r="B908" s="1">
        <v>32230</v>
      </c>
      <c r="C908" t="s">
        <v>4737</v>
      </c>
      <c r="D908">
        <v>3.4894832999999998</v>
      </c>
      <c r="E908">
        <v>6.5882016999999999</v>
      </c>
      <c r="F908" t="s">
        <v>4744</v>
      </c>
      <c r="H908" t="s">
        <v>4740</v>
      </c>
    </row>
    <row r="909" spans="1:9" x14ac:dyDescent="0.25">
      <c r="A909" t="s">
        <v>3470</v>
      </c>
      <c r="B909" s="1">
        <v>33873</v>
      </c>
      <c r="C909" t="s">
        <v>4737</v>
      </c>
      <c r="D909">
        <v>3.3372563999999998</v>
      </c>
      <c r="E909">
        <v>6.5234800999999996</v>
      </c>
      <c r="F909" t="s">
        <v>4762</v>
      </c>
      <c r="H909" t="s">
        <v>4752</v>
      </c>
    </row>
    <row r="910" spans="1:9" x14ac:dyDescent="0.25">
      <c r="A910" t="s">
        <v>341</v>
      </c>
      <c r="B910" s="1">
        <v>29934</v>
      </c>
      <c r="C910" t="s">
        <v>4737</v>
      </c>
      <c r="D910">
        <v>4.5846874</v>
      </c>
      <c r="E910">
        <v>7.8167771999999998</v>
      </c>
      <c r="F910" t="s">
        <v>4738</v>
      </c>
      <c r="H910" t="s">
        <v>4740</v>
      </c>
    </row>
    <row r="911" spans="1:9" x14ac:dyDescent="0.25">
      <c r="A911" t="s">
        <v>1821</v>
      </c>
      <c r="B911" s="1">
        <v>32879</v>
      </c>
      <c r="C911" t="s">
        <v>4737</v>
      </c>
      <c r="D911">
        <v>5.2098677000000002</v>
      </c>
      <c r="E911">
        <v>7.6446712999999997</v>
      </c>
      <c r="F911" t="s">
        <v>4738</v>
      </c>
      <c r="H911" t="s">
        <v>4740</v>
      </c>
    </row>
    <row r="912" spans="1:9" x14ac:dyDescent="0.25">
      <c r="A912" t="s">
        <v>4990</v>
      </c>
      <c r="B912" s="1">
        <v>30023</v>
      </c>
      <c r="C912" t="s">
        <v>4737</v>
      </c>
      <c r="D912">
        <v>6.9520181000000001</v>
      </c>
      <c r="E912">
        <v>4.7953732000000002</v>
      </c>
      <c r="F912" t="s">
        <v>4751</v>
      </c>
      <c r="H912" t="s">
        <v>4740</v>
      </c>
    </row>
    <row r="913" spans="1:9" x14ac:dyDescent="0.25">
      <c r="A913" t="s">
        <v>4325</v>
      </c>
      <c r="B913" s="1">
        <v>26967</v>
      </c>
      <c r="C913" t="s">
        <v>4737</v>
      </c>
      <c r="D913">
        <v>3.3959481999999999</v>
      </c>
      <c r="E913">
        <v>6.4581483999999998</v>
      </c>
      <c r="F913" t="s">
        <v>4744</v>
      </c>
      <c r="H913" t="s">
        <v>4740</v>
      </c>
    </row>
    <row r="914" spans="1:9" x14ac:dyDescent="0.25">
      <c r="A914" t="s">
        <v>3487</v>
      </c>
      <c r="B914" s="1">
        <v>29880</v>
      </c>
      <c r="C914" t="s">
        <v>4737</v>
      </c>
      <c r="D914">
        <v>3.4999799</v>
      </c>
      <c r="E914">
        <v>6.6812130999999999</v>
      </c>
      <c r="F914" t="s">
        <v>4738</v>
      </c>
    </row>
    <row r="915" spans="1:9" x14ac:dyDescent="0.25">
      <c r="A915" t="s">
        <v>4991</v>
      </c>
      <c r="B915" s="1">
        <v>30388</v>
      </c>
      <c r="C915" t="s">
        <v>4737</v>
      </c>
      <c r="D915">
        <v>7.4656900000000004</v>
      </c>
      <c r="E915">
        <v>10.602377799999999</v>
      </c>
      <c r="F915" t="s">
        <v>4738</v>
      </c>
      <c r="H915" t="s">
        <v>4740</v>
      </c>
    </row>
    <row r="916" spans="1:9" x14ac:dyDescent="0.25">
      <c r="A916" t="s">
        <v>1607</v>
      </c>
      <c r="B916" s="1">
        <v>30857</v>
      </c>
      <c r="C916" t="s">
        <v>4737</v>
      </c>
      <c r="D916">
        <v>3.4373681</v>
      </c>
      <c r="E916">
        <v>6.4394188000000003</v>
      </c>
      <c r="F916" t="s">
        <v>4741</v>
      </c>
      <c r="H916" t="s">
        <v>4740</v>
      </c>
    </row>
    <row r="917" spans="1:9" x14ac:dyDescent="0.25">
      <c r="A917" t="s">
        <v>1845</v>
      </c>
      <c r="B917" s="1">
        <v>32429</v>
      </c>
      <c r="C917" t="s">
        <v>4737</v>
      </c>
      <c r="D917">
        <v>4.5456799999999999</v>
      </c>
      <c r="E917">
        <v>7.4896349999999998</v>
      </c>
      <c r="F917" t="s">
        <v>4744</v>
      </c>
      <c r="H917" t="s">
        <v>4740</v>
      </c>
    </row>
    <row r="918" spans="1:9" x14ac:dyDescent="0.25">
      <c r="A918" t="s">
        <v>4347</v>
      </c>
      <c r="B918" s="1">
        <v>30666</v>
      </c>
      <c r="C918" t="s">
        <v>4750</v>
      </c>
      <c r="D918">
        <v>3.2671872</v>
      </c>
      <c r="E918">
        <v>6.5358159999999996</v>
      </c>
      <c r="F918" t="s">
        <v>4772</v>
      </c>
      <c r="H918" t="s">
        <v>4760</v>
      </c>
      <c r="I918" t="s">
        <v>4758</v>
      </c>
    </row>
    <row r="919" spans="1:9" x14ac:dyDescent="0.25">
      <c r="A919" t="s">
        <v>1708</v>
      </c>
      <c r="B919" s="1">
        <v>30180</v>
      </c>
      <c r="C919" t="s">
        <v>4737</v>
      </c>
      <c r="D919">
        <v>3.4189516000000002</v>
      </c>
      <c r="E919">
        <v>6.4276895999999999</v>
      </c>
      <c r="F919" t="s">
        <v>4756</v>
      </c>
      <c r="H919" t="s">
        <v>4740</v>
      </c>
    </row>
    <row r="920" spans="1:9" x14ac:dyDescent="0.25">
      <c r="A920" t="s">
        <v>4710</v>
      </c>
      <c r="B920" s="1">
        <v>30813</v>
      </c>
      <c r="C920" t="s">
        <v>4737</v>
      </c>
      <c r="D920">
        <v>7.4999748999999998</v>
      </c>
      <c r="E920">
        <v>9.0307838</v>
      </c>
      <c r="F920" t="s">
        <v>4738</v>
      </c>
      <c r="H920" t="s">
        <v>4740</v>
      </c>
    </row>
    <row r="921" spans="1:9" x14ac:dyDescent="0.25">
      <c r="A921" t="s">
        <v>2895</v>
      </c>
      <c r="B921" s="1">
        <v>35014</v>
      </c>
      <c r="C921" t="s">
        <v>4737</v>
      </c>
      <c r="D921">
        <v>3.4615233000000001</v>
      </c>
      <c r="E921">
        <v>6.4344378000000004</v>
      </c>
      <c r="F921" t="s">
        <v>4738</v>
      </c>
    </row>
    <row r="922" spans="1:9" x14ac:dyDescent="0.25">
      <c r="A922" t="s">
        <v>1927</v>
      </c>
      <c r="B922" s="1">
        <v>33889</v>
      </c>
      <c r="C922" t="s">
        <v>4737</v>
      </c>
      <c r="D922">
        <v>6.6957490000000002</v>
      </c>
      <c r="E922">
        <v>6.2030015000000001</v>
      </c>
      <c r="F922" t="s">
        <v>4738</v>
      </c>
    </row>
    <row r="923" spans="1:9" x14ac:dyDescent="0.25">
      <c r="A923" t="s">
        <v>3877</v>
      </c>
      <c r="B923" s="1">
        <v>32277</v>
      </c>
      <c r="C923" t="s">
        <v>4737</v>
      </c>
      <c r="D923">
        <v>3.3692815999999999</v>
      </c>
      <c r="E923">
        <v>6.5139607000000002</v>
      </c>
      <c r="F923" t="s">
        <v>4767</v>
      </c>
      <c r="H923" t="s">
        <v>4740</v>
      </c>
    </row>
    <row r="924" spans="1:9" x14ac:dyDescent="0.25">
      <c r="A924" t="s">
        <v>1959</v>
      </c>
      <c r="B924" s="1">
        <v>31126</v>
      </c>
      <c r="C924" t="s">
        <v>4750</v>
      </c>
      <c r="D924">
        <v>3.4633649000000002</v>
      </c>
      <c r="E924">
        <v>6.4452683000000004</v>
      </c>
      <c r="F924" t="s">
        <v>4756</v>
      </c>
      <c r="H924" t="s">
        <v>4740</v>
      </c>
    </row>
    <row r="925" spans="1:9" x14ac:dyDescent="0.25">
      <c r="A925" t="s">
        <v>4992</v>
      </c>
      <c r="B925" s="1">
        <v>29555</v>
      </c>
      <c r="C925" t="s">
        <v>4737</v>
      </c>
      <c r="D925">
        <v>5.7591136000000001</v>
      </c>
      <c r="E925">
        <v>5.5111409</v>
      </c>
      <c r="F925" t="s">
        <v>4746</v>
      </c>
      <c r="H925" t="s">
        <v>4740</v>
      </c>
      <c r="I925" t="s">
        <v>4753</v>
      </c>
    </row>
    <row r="926" spans="1:9" x14ac:dyDescent="0.25">
      <c r="A926" t="s">
        <v>1308</v>
      </c>
      <c r="B926" s="1">
        <v>33788</v>
      </c>
      <c r="C926" t="s">
        <v>4737</v>
      </c>
      <c r="D926">
        <v>6.5718325999999996</v>
      </c>
      <c r="E926">
        <v>9.5963901000000007</v>
      </c>
      <c r="F926" t="s">
        <v>4762</v>
      </c>
    </row>
    <row r="927" spans="1:9" x14ac:dyDescent="0.25">
      <c r="A927" t="s">
        <v>1680</v>
      </c>
      <c r="B927" s="1">
        <v>31208</v>
      </c>
      <c r="C927" t="s">
        <v>4750</v>
      </c>
      <c r="D927">
        <v>8.5527984000000004</v>
      </c>
      <c r="E927">
        <v>7.6932654999999999</v>
      </c>
      <c r="F927" t="s">
        <v>4738</v>
      </c>
      <c r="H927" t="s">
        <v>4740</v>
      </c>
      <c r="I927" t="s">
        <v>4758</v>
      </c>
    </row>
    <row r="928" spans="1:9" x14ac:dyDescent="0.25">
      <c r="A928" t="s">
        <v>4726</v>
      </c>
      <c r="B928" s="1">
        <v>32833</v>
      </c>
      <c r="C928" t="s">
        <v>4737</v>
      </c>
      <c r="D928">
        <v>3.9768417999999999</v>
      </c>
      <c r="E928">
        <v>7.4091288999999998</v>
      </c>
      <c r="F928" t="s">
        <v>4762</v>
      </c>
      <c r="H928" t="s">
        <v>4740</v>
      </c>
    </row>
    <row r="929" spans="1:8" x14ac:dyDescent="0.25">
      <c r="A929" t="s">
        <v>4673</v>
      </c>
      <c r="B929" s="1">
        <v>29619</v>
      </c>
      <c r="C929" t="s">
        <v>4737</v>
      </c>
      <c r="D929">
        <v>3.3304699000000002</v>
      </c>
      <c r="E929">
        <v>6.6387777999999997</v>
      </c>
      <c r="F929" t="s">
        <v>4738</v>
      </c>
      <c r="H929" t="s">
        <v>4740</v>
      </c>
    </row>
    <row r="930" spans="1:8" x14ac:dyDescent="0.25">
      <c r="A930" t="s">
        <v>4993</v>
      </c>
      <c r="B930" s="1">
        <v>29897</v>
      </c>
      <c r="C930" t="s">
        <v>4737</v>
      </c>
      <c r="D930">
        <v>7.0007305999999998</v>
      </c>
      <c r="E930">
        <v>4.8989552999999999</v>
      </c>
      <c r="F930" t="s">
        <v>4738</v>
      </c>
    </row>
    <row r="931" spans="1:8" x14ac:dyDescent="0.25">
      <c r="A931" t="s">
        <v>2314</v>
      </c>
      <c r="B931" s="1">
        <v>30005</v>
      </c>
      <c r="C931" t="s">
        <v>4737</v>
      </c>
      <c r="D931">
        <v>7.4620502000000002</v>
      </c>
      <c r="E931">
        <v>9.0765215000000001</v>
      </c>
      <c r="F931" t="s">
        <v>4748</v>
      </c>
      <c r="H931" t="s">
        <v>4740</v>
      </c>
    </row>
    <row r="932" spans="1:8" x14ac:dyDescent="0.25">
      <c r="A932" t="s">
        <v>1950</v>
      </c>
      <c r="B932" s="1">
        <v>27645</v>
      </c>
      <c r="C932" t="s">
        <v>4737</v>
      </c>
      <c r="D932">
        <v>3.7284354999999998</v>
      </c>
      <c r="E932">
        <v>6.4761952000000003</v>
      </c>
      <c r="F932" t="s">
        <v>4756</v>
      </c>
      <c r="H932" t="s">
        <v>4740</v>
      </c>
    </row>
    <row r="933" spans="1:8" x14ac:dyDescent="0.25">
      <c r="A933" t="s">
        <v>4994</v>
      </c>
      <c r="B933" s="1">
        <v>31061</v>
      </c>
      <c r="C933" t="s">
        <v>4750</v>
      </c>
      <c r="D933">
        <v>3.3311790000000001</v>
      </c>
      <c r="E933">
        <v>7.1379485000000003</v>
      </c>
      <c r="F933" t="s">
        <v>4738</v>
      </c>
      <c r="H933" t="s">
        <v>4740</v>
      </c>
    </row>
    <row r="934" spans="1:8" x14ac:dyDescent="0.25">
      <c r="A934" t="s">
        <v>2182</v>
      </c>
      <c r="B934" s="1">
        <v>31309</v>
      </c>
      <c r="C934" t="s">
        <v>4737</v>
      </c>
      <c r="D934">
        <v>3.3048492</v>
      </c>
      <c r="E934">
        <v>6.4599565999999999</v>
      </c>
      <c r="F934" t="s">
        <v>4755</v>
      </c>
    </row>
    <row r="935" spans="1:8" x14ac:dyDescent="0.25">
      <c r="A935" t="s">
        <v>4136</v>
      </c>
      <c r="B935" s="1">
        <v>32238</v>
      </c>
      <c r="C935" t="s">
        <v>4737</v>
      </c>
      <c r="D935">
        <v>6.2825769999999999</v>
      </c>
      <c r="E935">
        <v>4.9241548999999996</v>
      </c>
      <c r="F935" t="s">
        <v>4739</v>
      </c>
      <c r="H935" t="s">
        <v>4740</v>
      </c>
    </row>
    <row r="936" spans="1:8" x14ac:dyDescent="0.25">
      <c r="A936" t="s">
        <v>2944</v>
      </c>
      <c r="B936" s="1">
        <v>28834</v>
      </c>
      <c r="C936" t="s">
        <v>4737</v>
      </c>
      <c r="D936">
        <v>3.2794797</v>
      </c>
      <c r="E936">
        <v>6.6594461999999996</v>
      </c>
      <c r="F936" t="s">
        <v>4762</v>
      </c>
      <c r="H936" t="s">
        <v>4740</v>
      </c>
    </row>
    <row r="937" spans="1:8" x14ac:dyDescent="0.25">
      <c r="A937" t="s">
        <v>4995</v>
      </c>
      <c r="B937" s="1">
        <v>30653</v>
      </c>
      <c r="C937" t="s">
        <v>4737</v>
      </c>
      <c r="D937">
        <v>3.8612867999999998</v>
      </c>
      <c r="E937">
        <v>7.3673582</v>
      </c>
      <c r="F937" t="s">
        <v>4744</v>
      </c>
      <c r="H937" t="s">
        <v>4740</v>
      </c>
    </row>
    <row r="938" spans="1:8" x14ac:dyDescent="0.25">
      <c r="A938" t="s">
        <v>3931</v>
      </c>
      <c r="B938" s="1">
        <v>31810</v>
      </c>
      <c r="C938" t="s">
        <v>4737</v>
      </c>
      <c r="D938">
        <v>9.8280130000000003</v>
      </c>
      <c r="E938">
        <v>10.305854699999999</v>
      </c>
      <c r="F938" t="s">
        <v>4798</v>
      </c>
      <c r="H938" t="s">
        <v>4740</v>
      </c>
    </row>
    <row r="939" spans="1:8" x14ac:dyDescent="0.25">
      <c r="A939" t="s">
        <v>1852</v>
      </c>
      <c r="B939" s="1">
        <v>30592</v>
      </c>
      <c r="C939" t="s">
        <v>4737</v>
      </c>
      <c r="D939">
        <v>3.7297045999999998</v>
      </c>
      <c r="E939">
        <v>6.4725285000000001</v>
      </c>
      <c r="F939" t="s">
        <v>4738</v>
      </c>
      <c r="H939" t="s">
        <v>4740</v>
      </c>
    </row>
    <row r="940" spans="1:8" x14ac:dyDescent="0.25">
      <c r="A940" t="s">
        <v>447</v>
      </c>
      <c r="B940" s="1">
        <v>31305</v>
      </c>
      <c r="C940" t="s">
        <v>4737</v>
      </c>
      <c r="D940">
        <v>5.0376865000000004</v>
      </c>
      <c r="E940">
        <v>7.8378889000000003</v>
      </c>
      <c r="F940" t="s">
        <v>4762</v>
      </c>
      <c r="H940" t="s">
        <v>4740</v>
      </c>
    </row>
    <row r="941" spans="1:8" x14ac:dyDescent="0.25">
      <c r="A941" t="s">
        <v>3564</v>
      </c>
      <c r="B941" s="1">
        <v>28523</v>
      </c>
      <c r="C941" t="s">
        <v>4737</v>
      </c>
      <c r="D941">
        <v>3.6137069999999998</v>
      </c>
      <c r="E941">
        <v>6.4979741000000004</v>
      </c>
      <c r="F941" t="s">
        <v>4738</v>
      </c>
    </row>
    <row r="942" spans="1:8" x14ac:dyDescent="0.25">
      <c r="A942" t="s">
        <v>2117</v>
      </c>
      <c r="B942" s="1">
        <v>32145</v>
      </c>
      <c r="C942" t="s">
        <v>4737</v>
      </c>
      <c r="D942">
        <v>3.3344942</v>
      </c>
      <c r="E942">
        <v>6.6089820000000001</v>
      </c>
      <c r="F942" t="s">
        <v>4746</v>
      </c>
      <c r="H942" t="s">
        <v>4740</v>
      </c>
    </row>
    <row r="943" spans="1:8" x14ac:dyDescent="0.25">
      <c r="A943" t="s">
        <v>959</v>
      </c>
      <c r="B943" s="1">
        <v>30993</v>
      </c>
      <c r="C943" t="s">
        <v>4737</v>
      </c>
      <c r="D943">
        <v>7.0358432999999998</v>
      </c>
      <c r="E943">
        <v>4.8049884</v>
      </c>
      <c r="F943" t="s">
        <v>4738</v>
      </c>
      <c r="H943" t="s">
        <v>4740</v>
      </c>
    </row>
    <row r="944" spans="1:8" x14ac:dyDescent="0.25">
      <c r="A944" t="s">
        <v>3522</v>
      </c>
      <c r="B944" s="1">
        <v>31642</v>
      </c>
      <c r="C944" t="s">
        <v>4750</v>
      </c>
      <c r="D944">
        <v>3.5284895000000001</v>
      </c>
      <c r="E944">
        <v>6.4562162000000001</v>
      </c>
      <c r="F944" t="s">
        <v>4762</v>
      </c>
      <c r="H944" t="s">
        <v>4740</v>
      </c>
    </row>
    <row r="945" spans="1:9" x14ac:dyDescent="0.25">
      <c r="A945" t="s">
        <v>666</v>
      </c>
      <c r="B945" s="1">
        <v>32799</v>
      </c>
      <c r="C945" t="s">
        <v>4737</v>
      </c>
      <c r="D945">
        <v>7.5918435000000004</v>
      </c>
      <c r="E945">
        <v>8.8903127000000008</v>
      </c>
      <c r="F945" t="s">
        <v>4744</v>
      </c>
      <c r="H945" t="s">
        <v>4740</v>
      </c>
    </row>
    <row r="946" spans="1:9" x14ac:dyDescent="0.25">
      <c r="A946" t="s">
        <v>4996</v>
      </c>
      <c r="B946" s="1">
        <v>32217</v>
      </c>
      <c r="C946" t="s">
        <v>4737</v>
      </c>
      <c r="D946">
        <v>5.7001111</v>
      </c>
      <c r="E946">
        <v>6.3415986999999996</v>
      </c>
      <c r="F946" t="s">
        <v>4744</v>
      </c>
    </row>
    <row r="947" spans="1:9" x14ac:dyDescent="0.25">
      <c r="A947" t="s">
        <v>1097</v>
      </c>
      <c r="B947" s="1">
        <v>29986</v>
      </c>
      <c r="C947" t="s">
        <v>4737</v>
      </c>
      <c r="D947">
        <v>4.6013742000000004</v>
      </c>
      <c r="E947">
        <v>8.4889655000000008</v>
      </c>
      <c r="F947" t="s">
        <v>4751</v>
      </c>
      <c r="H947" t="s">
        <v>4740</v>
      </c>
    </row>
    <row r="948" spans="1:9" x14ac:dyDescent="0.25">
      <c r="A948" t="s">
        <v>2785</v>
      </c>
      <c r="B948" s="1">
        <v>28977</v>
      </c>
      <c r="C948" t="s">
        <v>4737</v>
      </c>
      <c r="D948">
        <v>7.4845699999999997</v>
      </c>
      <c r="E948">
        <v>6.4718850000000003</v>
      </c>
      <c r="F948" t="s">
        <v>4741</v>
      </c>
    </row>
    <row r="949" spans="1:9" x14ac:dyDescent="0.25">
      <c r="A949" t="s">
        <v>2243</v>
      </c>
      <c r="B949" s="1">
        <v>33704</v>
      </c>
      <c r="C949" t="s">
        <v>4737</v>
      </c>
      <c r="D949">
        <v>3.2456347000000001</v>
      </c>
      <c r="E949">
        <v>6.5937023999999997</v>
      </c>
      <c r="F949" t="s">
        <v>4762</v>
      </c>
      <c r="H949" t="s">
        <v>4740</v>
      </c>
    </row>
    <row r="950" spans="1:9" x14ac:dyDescent="0.25">
      <c r="A950" t="s">
        <v>4396</v>
      </c>
      <c r="B950" s="1">
        <v>29763</v>
      </c>
      <c r="C950" t="s">
        <v>4737</v>
      </c>
      <c r="D950">
        <v>3.2756834000000001</v>
      </c>
      <c r="E950">
        <v>6.6850274000000001</v>
      </c>
      <c r="F950" t="s">
        <v>4738</v>
      </c>
      <c r="H950" t="s">
        <v>4740</v>
      </c>
    </row>
    <row r="951" spans="1:9" x14ac:dyDescent="0.25">
      <c r="A951" t="s">
        <v>3343</v>
      </c>
      <c r="B951" s="1">
        <v>34797</v>
      </c>
      <c r="C951" t="s">
        <v>4737</v>
      </c>
      <c r="D951">
        <v>4.5777577999999997</v>
      </c>
      <c r="E951">
        <v>8.4892091999999995</v>
      </c>
      <c r="F951" t="s">
        <v>4738</v>
      </c>
      <c r="H951" t="s">
        <v>4740</v>
      </c>
    </row>
    <row r="952" spans="1:9" x14ac:dyDescent="0.25">
      <c r="A952" t="s">
        <v>1999</v>
      </c>
      <c r="B952" s="1">
        <v>32438</v>
      </c>
      <c r="C952" t="s">
        <v>4737</v>
      </c>
      <c r="D952">
        <v>3.3572828000000001</v>
      </c>
      <c r="E952">
        <v>6.5867721000000001</v>
      </c>
      <c r="F952" t="s">
        <v>4738</v>
      </c>
      <c r="H952" t="s">
        <v>4740</v>
      </c>
    </row>
    <row r="953" spans="1:9" x14ac:dyDescent="0.25">
      <c r="A953" t="s">
        <v>3777</v>
      </c>
      <c r="B953" s="1">
        <v>29486</v>
      </c>
      <c r="C953" t="s">
        <v>4750</v>
      </c>
      <c r="D953">
        <v>3.2341633000000001</v>
      </c>
      <c r="E953">
        <v>6.7153099999999997</v>
      </c>
      <c r="F953" t="s">
        <v>4751</v>
      </c>
      <c r="H953" t="s">
        <v>4740</v>
      </c>
      <c r="I953" t="s">
        <v>4758</v>
      </c>
    </row>
    <row r="954" spans="1:9" x14ac:dyDescent="0.25">
      <c r="A954" t="s">
        <v>4997</v>
      </c>
      <c r="B954" s="1">
        <v>29258</v>
      </c>
      <c r="C954" t="s">
        <v>4737</v>
      </c>
      <c r="D954">
        <v>3.3837746000000002</v>
      </c>
      <c r="E954">
        <v>6.4566466</v>
      </c>
      <c r="F954" t="s">
        <v>4738</v>
      </c>
      <c r="H954" t="s">
        <v>4740</v>
      </c>
    </row>
    <row r="955" spans="1:9" x14ac:dyDescent="0.25">
      <c r="A955" t="s">
        <v>1257</v>
      </c>
      <c r="B955" s="1">
        <v>30878</v>
      </c>
      <c r="C955" t="s">
        <v>4750</v>
      </c>
      <c r="D955">
        <v>5.7632446000000002</v>
      </c>
      <c r="E955">
        <v>5.5489601999999998</v>
      </c>
      <c r="F955" t="s">
        <v>4738</v>
      </c>
      <c r="H955" t="s">
        <v>4760</v>
      </c>
      <c r="I955" t="s">
        <v>4758</v>
      </c>
    </row>
    <row r="956" spans="1:9" x14ac:dyDescent="0.25">
      <c r="A956" t="s">
        <v>1340</v>
      </c>
      <c r="B956" s="1">
        <v>30361</v>
      </c>
      <c r="C956" t="s">
        <v>4737</v>
      </c>
      <c r="D956">
        <v>7.4593825000000002</v>
      </c>
      <c r="E956">
        <v>10.444242600000001</v>
      </c>
      <c r="F956" t="s">
        <v>4738</v>
      </c>
      <c r="H956" t="s">
        <v>4740</v>
      </c>
    </row>
    <row r="957" spans="1:9" x14ac:dyDescent="0.25">
      <c r="A957" t="s">
        <v>1842</v>
      </c>
      <c r="B957" s="1">
        <v>31392</v>
      </c>
      <c r="C957" t="s">
        <v>4737</v>
      </c>
      <c r="D957">
        <v>7.1792999999999996</v>
      </c>
      <c r="E957">
        <v>9.1805000000000003</v>
      </c>
      <c r="F957" t="s">
        <v>4738</v>
      </c>
      <c r="H957" t="s">
        <v>4740</v>
      </c>
    </row>
    <row r="958" spans="1:9" x14ac:dyDescent="0.25">
      <c r="A958" t="s">
        <v>3303</v>
      </c>
      <c r="B958" s="1">
        <v>31232</v>
      </c>
      <c r="C958" t="s">
        <v>4737</v>
      </c>
      <c r="D958">
        <v>3.5310085999999998</v>
      </c>
      <c r="E958">
        <v>6.6211757999999996</v>
      </c>
      <c r="F958" t="s">
        <v>4744</v>
      </c>
    </row>
    <row r="959" spans="1:9" x14ac:dyDescent="0.25">
      <c r="A959" t="s">
        <v>4117</v>
      </c>
      <c r="B959" s="1">
        <v>29881</v>
      </c>
      <c r="C959" t="s">
        <v>4750</v>
      </c>
      <c r="D959">
        <v>3.4386443</v>
      </c>
      <c r="E959">
        <v>6.4309856999999999</v>
      </c>
      <c r="F959" t="s">
        <v>4748</v>
      </c>
      <c r="H959" t="s">
        <v>4740</v>
      </c>
      <c r="I959" t="s">
        <v>4758</v>
      </c>
    </row>
    <row r="960" spans="1:9" x14ac:dyDescent="0.25">
      <c r="A960" t="s">
        <v>2158</v>
      </c>
      <c r="B960" s="1">
        <v>32642</v>
      </c>
      <c r="C960" t="s">
        <v>4737</v>
      </c>
      <c r="D960">
        <v>7.4497878000000002</v>
      </c>
      <c r="E960">
        <v>9.0695864999999998</v>
      </c>
      <c r="F960" t="s">
        <v>4756</v>
      </c>
      <c r="H960" t="s">
        <v>4740</v>
      </c>
    </row>
    <row r="961" spans="1:9" x14ac:dyDescent="0.25">
      <c r="A961" t="s">
        <v>2350</v>
      </c>
      <c r="B961" s="1">
        <v>28612</v>
      </c>
      <c r="C961" t="s">
        <v>4737</v>
      </c>
      <c r="D961">
        <v>3.3361672000000002</v>
      </c>
      <c r="E961">
        <v>6.6162374000000002</v>
      </c>
      <c r="F961" t="s">
        <v>4738</v>
      </c>
      <c r="H961" t="s">
        <v>4740</v>
      </c>
    </row>
    <row r="962" spans="1:9" x14ac:dyDescent="0.25">
      <c r="A962" t="s">
        <v>4585</v>
      </c>
      <c r="B962" s="1">
        <v>33722</v>
      </c>
      <c r="C962" t="s">
        <v>4750</v>
      </c>
      <c r="D962">
        <v>3.5164667000000001</v>
      </c>
      <c r="E962">
        <v>6.6486067000000002</v>
      </c>
      <c r="F962" t="s">
        <v>4744</v>
      </c>
      <c r="H962" t="s">
        <v>4740</v>
      </c>
      <c r="I962" t="s">
        <v>4758</v>
      </c>
    </row>
    <row r="963" spans="1:9" x14ac:dyDescent="0.25">
      <c r="A963" t="s">
        <v>84</v>
      </c>
      <c r="B963" s="1">
        <v>32230</v>
      </c>
      <c r="C963" t="s">
        <v>4737</v>
      </c>
      <c r="D963">
        <v>3.1696445</v>
      </c>
      <c r="E963">
        <v>6.6879675000000001</v>
      </c>
      <c r="F963" t="s">
        <v>4772</v>
      </c>
      <c r="H963" t="s">
        <v>4740</v>
      </c>
    </row>
    <row r="964" spans="1:9" x14ac:dyDescent="0.25">
      <c r="A964" t="s">
        <v>2251</v>
      </c>
      <c r="B964" s="1">
        <v>26290</v>
      </c>
      <c r="C964" t="s">
        <v>4737</v>
      </c>
      <c r="D964">
        <v>7.1318516000000001</v>
      </c>
      <c r="E964">
        <v>4.8813129999999996</v>
      </c>
      <c r="F964" t="s">
        <v>4738</v>
      </c>
      <c r="H964" t="s">
        <v>4740</v>
      </c>
    </row>
    <row r="965" spans="1:9" x14ac:dyDescent="0.25">
      <c r="A965" t="s">
        <v>4419</v>
      </c>
      <c r="B965" s="1">
        <v>29026</v>
      </c>
      <c r="C965" t="s">
        <v>4737</v>
      </c>
      <c r="D965">
        <v>3.3601806999999999</v>
      </c>
      <c r="E965">
        <v>6.4930364999999997</v>
      </c>
      <c r="F965" t="s">
        <v>4738</v>
      </c>
      <c r="H965" t="s">
        <v>4740</v>
      </c>
    </row>
    <row r="966" spans="1:9" x14ac:dyDescent="0.25">
      <c r="A966" t="s">
        <v>4998</v>
      </c>
      <c r="B966" s="1">
        <v>32902</v>
      </c>
      <c r="C966" t="s">
        <v>4737</v>
      </c>
      <c r="D966">
        <v>3.2776559999999999</v>
      </c>
      <c r="E966">
        <v>6.6629893999999998</v>
      </c>
      <c r="F966" t="s">
        <v>4762</v>
      </c>
      <c r="H966" t="s">
        <v>4740</v>
      </c>
    </row>
    <row r="967" spans="1:9" x14ac:dyDescent="0.25">
      <c r="A967" t="s">
        <v>4999</v>
      </c>
      <c r="B967" s="1">
        <v>29008</v>
      </c>
      <c r="C967" t="s">
        <v>4737</v>
      </c>
      <c r="D967">
        <v>3.3972259</v>
      </c>
      <c r="E967">
        <v>6.6396971999999996</v>
      </c>
      <c r="F967" t="s">
        <v>4749</v>
      </c>
      <c r="H967" t="s">
        <v>4740</v>
      </c>
    </row>
    <row r="968" spans="1:9" x14ac:dyDescent="0.25">
      <c r="A968" t="s">
        <v>1335</v>
      </c>
      <c r="B968" s="1">
        <v>30980</v>
      </c>
      <c r="C968" t="s">
        <v>4737</v>
      </c>
      <c r="D968">
        <v>6.7436543000000002</v>
      </c>
      <c r="E968">
        <v>7.8023328999999997</v>
      </c>
      <c r="F968" t="s">
        <v>4762</v>
      </c>
      <c r="H968" t="s">
        <v>4740</v>
      </c>
    </row>
    <row r="969" spans="1:9" x14ac:dyDescent="0.25">
      <c r="A969" t="s">
        <v>3816</v>
      </c>
      <c r="B969" s="1">
        <v>32672</v>
      </c>
      <c r="C969" t="s">
        <v>4750</v>
      </c>
      <c r="D969">
        <v>5.2066062000000004</v>
      </c>
      <c r="E969">
        <v>7.2284074</v>
      </c>
      <c r="F969" t="s">
        <v>4738</v>
      </c>
      <c r="H969" t="s">
        <v>4760</v>
      </c>
    </row>
    <row r="970" spans="1:9" x14ac:dyDescent="0.25">
      <c r="A970" t="s">
        <v>1721</v>
      </c>
      <c r="B970" s="1">
        <v>34068</v>
      </c>
      <c r="C970" t="s">
        <v>4750</v>
      </c>
      <c r="D970">
        <v>3.2717049999999999</v>
      </c>
      <c r="E970">
        <v>6.4518817000000004</v>
      </c>
      <c r="F970" t="s">
        <v>4756</v>
      </c>
      <c r="H970" t="s">
        <v>4740</v>
      </c>
    </row>
    <row r="971" spans="1:9" x14ac:dyDescent="0.25">
      <c r="A971" t="s">
        <v>3222</v>
      </c>
      <c r="B971" s="1">
        <v>32058</v>
      </c>
      <c r="C971" t="s">
        <v>4737</v>
      </c>
      <c r="D971">
        <v>7.4992989999999997</v>
      </c>
      <c r="E971">
        <v>5.5086909000000004</v>
      </c>
      <c r="F971" t="s">
        <v>4738</v>
      </c>
      <c r="H971" t="s">
        <v>4760</v>
      </c>
      <c r="I971" t="s">
        <v>4758</v>
      </c>
    </row>
    <row r="972" spans="1:9" x14ac:dyDescent="0.25">
      <c r="A972" t="s">
        <v>3748</v>
      </c>
      <c r="B972" s="1">
        <v>27478</v>
      </c>
      <c r="C972" t="s">
        <v>4737</v>
      </c>
      <c r="D972">
        <v>3.9067463</v>
      </c>
      <c r="E972">
        <v>7.4444879999999998</v>
      </c>
      <c r="F972" t="s">
        <v>4744</v>
      </c>
      <c r="H972" t="s">
        <v>4740</v>
      </c>
      <c r="I972" t="s">
        <v>4758</v>
      </c>
    </row>
    <row r="973" spans="1:9" x14ac:dyDescent="0.25">
      <c r="A973" t="s">
        <v>3828</v>
      </c>
      <c r="B973" s="1">
        <v>29118</v>
      </c>
      <c r="C973" t="s">
        <v>4737</v>
      </c>
      <c r="D973">
        <v>3.0807785000000001</v>
      </c>
      <c r="E973">
        <v>6.5053179999999999</v>
      </c>
      <c r="F973" t="s">
        <v>4755</v>
      </c>
      <c r="H973" t="s">
        <v>4740</v>
      </c>
    </row>
    <row r="974" spans="1:9" x14ac:dyDescent="0.25">
      <c r="A974" t="s">
        <v>3366</v>
      </c>
      <c r="B974" s="1">
        <v>30683</v>
      </c>
      <c r="C974" t="s">
        <v>4737</v>
      </c>
      <c r="D974">
        <v>3.2818885999999998</v>
      </c>
      <c r="E974">
        <v>6.6478514000000004</v>
      </c>
      <c r="F974" t="s">
        <v>4772</v>
      </c>
    </row>
    <row r="975" spans="1:9" x14ac:dyDescent="0.25">
      <c r="A975" t="s">
        <v>2152</v>
      </c>
      <c r="B975" s="1">
        <v>27574</v>
      </c>
      <c r="C975" t="s">
        <v>4737</v>
      </c>
      <c r="D975">
        <v>3.3379693000000001</v>
      </c>
      <c r="E975">
        <v>6.7246876999999996</v>
      </c>
      <c r="F975" t="s">
        <v>4749</v>
      </c>
      <c r="H975" t="s">
        <v>4740</v>
      </c>
    </row>
    <row r="976" spans="1:9" x14ac:dyDescent="0.25">
      <c r="A976" t="s">
        <v>4177</v>
      </c>
      <c r="B976" s="1">
        <v>32732</v>
      </c>
      <c r="C976" t="s">
        <v>4737</v>
      </c>
      <c r="D976">
        <v>3.5166743</v>
      </c>
      <c r="E976">
        <v>6.6575886999999998</v>
      </c>
      <c r="F976" t="s">
        <v>4744</v>
      </c>
      <c r="H976" t="s">
        <v>4740</v>
      </c>
    </row>
    <row r="977" spans="1:9" x14ac:dyDescent="0.25">
      <c r="A977" t="s">
        <v>416</v>
      </c>
      <c r="B977" s="1">
        <v>34450</v>
      </c>
      <c r="C977" t="s">
        <v>4737</v>
      </c>
      <c r="D977">
        <v>5.6283450000000004</v>
      </c>
      <c r="E977">
        <v>6.4071382999999997</v>
      </c>
      <c r="F977" t="s">
        <v>4738</v>
      </c>
      <c r="H977" t="s">
        <v>4752</v>
      </c>
    </row>
    <row r="978" spans="1:9" x14ac:dyDescent="0.25">
      <c r="A978" t="s">
        <v>3119</v>
      </c>
      <c r="B978" s="1">
        <v>27967</v>
      </c>
      <c r="C978" t="s">
        <v>4737</v>
      </c>
      <c r="D978">
        <v>3.2915333000000002</v>
      </c>
      <c r="E978">
        <v>6.5847392999999999</v>
      </c>
      <c r="F978" t="s">
        <v>4751</v>
      </c>
    </row>
    <row r="979" spans="1:9" x14ac:dyDescent="0.25">
      <c r="A979" t="s">
        <v>4207</v>
      </c>
      <c r="B979" s="1">
        <v>32288</v>
      </c>
      <c r="C979" t="s">
        <v>4750</v>
      </c>
      <c r="D979">
        <v>3.2943641000000001</v>
      </c>
      <c r="E979">
        <v>6.4665413000000003</v>
      </c>
      <c r="F979" t="s">
        <v>4738</v>
      </c>
      <c r="H979" t="s">
        <v>4760</v>
      </c>
      <c r="I979" t="s">
        <v>4758</v>
      </c>
    </row>
    <row r="980" spans="1:9" x14ac:dyDescent="0.25">
      <c r="A980" t="s">
        <v>150</v>
      </c>
      <c r="B980" s="1">
        <v>31949</v>
      </c>
      <c r="C980" t="s">
        <v>4737</v>
      </c>
      <c r="D980">
        <v>3.3768425999999998</v>
      </c>
      <c r="E980">
        <v>6.5578571999999999</v>
      </c>
      <c r="F980" t="s">
        <v>4772</v>
      </c>
    </row>
    <row r="981" spans="1:9" x14ac:dyDescent="0.25">
      <c r="A981" t="s">
        <v>1936</v>
      </c>
      <c r="B981" s="1">
        <v>34903</v>
      </c>
      <c r="C981" t="s">
        <v>4737</v>
      </c>
      <c r="D981">
        <v>3.3560572</v>
      </c>
      <c r="E981">
        <v>6.6154111999999996</v>
      </c>
      <c r="F981" t="s">
        <v>4746</v>
      </c>
    </row>
    <row r="982" spans="1:9" x14ac:dyDescent="0.25">
      <c r="A982" t="s">
        <v>2552</v>
      </c>
      <c r="B982" s="1">
        <v>29700</v>
      </c>
      <c r="C982" t="s">
        <v>4737</v>
      </c>
      <c r="D982">
        <v>4.5749149999999998</v>
      </c>
      <c r="E982">
        <v>8.4688549999999996</v>
      </c>
      <c r="F982" t="s">
        <v>4738</v>
      </c>
      <c r="H982" t="s">
        <v>4740</v>
      </c>
    </row>
    <row r="983" spans="1:9" x14ac:dyDescent="0.25">
      <c r="A983" t="s">
        <v>2515</v>
      </c>
      <c r="B983" s="1">
        <v>29354</v>
      </c>
      <c r="C983" t="s">
        <v>4737</v>
      </c>
      <c r="D983">
        <v>3.2890172</v>
      </c>
      <c r="E983">
        <v>6.6127516999999996</v>
      </c>
      <c r="F983" t="s">
        <v>4738</v>
      </c>
    </row>
    <row r="984" spans="1:9" x14ac:dyDescent="0.25">
      <c r="A984" t="s">
        <v>3965</v>
      </c>
      <c r="B984" s="1">
        <v>30060</v>
      </c>
      <c r="C984" t="s">
        <v>4737</v>
      </c>
      <c r="D984">
        <v>3.3563049</v>
      </c>
      <c r="E984">
        <v>6.6371808000000003</v>
      </c>
      <c r="F984" t="s">
        <v>4738</v>
      </c>
      <c r="H984" t="s">
        <v>4760</v>
      </c>
      <c r="I984" t="s">
        <v>4758</v>
      </c>
    </row>
    <row r="985" spans="1:9" x14ac:dyDescent="0.25">
      <c r="A985" t="s">
        <v>3038</v>
      </c>
      <c r="B985" s="1">
        <v>30947</v>
      </c>
      <c r="C985" t="s">
        <v>4737</v>
      </c>
      <c r="D985">
        <v>3.2810662000000002</v>
      </c>
      <c r="E985">
        <v>6.5526600999999998</v>
      </c>
      <c r="F985" t="s">
        <v>4762</v>
      </c>
      <c r="H985" t="s">
        <v>4740</v>
      </c>
    </row>
    <row r="986" spans="1:9" x14ac:dyDescent="0.25">
      <c r="A986" t="s">
        <v>5000</v>
      </c>
      <c r="B986" s="1">
        <v>27677</v>
      </c>
      <c r="C986" t="s">
        <v>4737</v>
      </c>
      <c r="D986">
        <v>4.5779909999999999</v>
      </c>
      <c r="E986">
        <v>8.4596441000000002</v>
      </c>
      <c r="F986" t="s">
        <v>4751</v>
      </c>
    </row>
    <row r="987" spans="1:9" x14ac:dyDescent="0.25">
      <c r="A987" t="s">
        <v>2946</v>
      </c>
      <c r="B987" s="1">
        <v>34549</v>
      </c>
      <c r="C987" t="s">
        <v>4750</v>
      </c>
      <c r="D987">
        <v>3.5147672000000001</v>
      </c>
      <c r="E987">
        <v>6.4404804000000002</v>
      </c>
      <c r="F987" t="s">
        <v>4755</v>
      </c>
      <c r="H987" t="s">
        <v>4740</v>
      </c>
      <c r="I987" t="s">
        <v>4758</v>
      </c>
    </row>
    <row r="988" spans="1:9" x14ac:dyDescent="0.25">
      <c r="A988" t="s">
        <v>4109</v>
      </c>
      <c r="B988" s="1">
        <v>31791</v>
      </c>
      <c r="C988" t="s">
        <v>4737</v>
      </c>
      <c r="D988">
        <v>3.3666075000000002</v>
      </c>
      <c r="E988">
        <v>6.4465643999999998</v>
      </c>
      <c r="F988" t="s">
        <v>4746</v>
      </c>
      <c r="H988" t="s">
        <v>4740</v>
      </c>
    </row>
    <row r="989" spans="1:9" x14ac:dyDescent="0.25">
      <c r="A989" t="s">
        <v>5001</v>
      </c>
      <c r="B989" s="1">
        <v>30100</v>
      </c>
      <c r="C989" t="s">
        <v>4737</v>
      </c>
      <c r="D989">
        <v>3.3104081999999999</v>
      </c>
      <c r="E989">
        <v>6.6489563</v>
      </c>
      <c r="F989" t="s">
        <v>4738</v>
      </c>
      <c r="H989" t="s">
        <v>4740</v>
      </c>
    </row>
    <row r="990" spans="1:9" x14ac:dyDescent="0.25">
      <c r="A990" t="s">
        <v>319</v>
      </c>
      <c r="B990" s="1">
        <v>31406</v>
      </c>
      <c r="C990" t="s">
        <v>4737</v>
      </c>
      <c r="D990">
        <v>7.5184632000000002</v>
      </c>
      <c r="E990">
        <v>10.4332387</v>
      </c>
      <c r="F990" t="s">
        <v>4738</v>
      </c>
      <c r="H990" t="s">
        <v>4740</v>
      </c>
    </row>
    <row r="991" spans="1:9" x14ac:dyDescent="0.25">
      <c r="A991" t="s">
        <v>5002</v>
      </c>
      <c r="B991" s="1">
        <v>32840</v>
      </c>
      <c r="C991" t="s">
        <v>4737</v>
      </c>
      <c r="D991">
        <v>3.4405625999999998</v>
      </c>
      <c r="E991">
        <v>6.4369807999999997</v>
      </c>
      <c r="F991" t="s">
        <v>4755</v>
      </c>
    </row>
    <row r="992" spans="1:9" x14ac:dyDescent="0.25">
      <c r="A992" t="s">
        <v>5003</v>
      </c>
      <c r="B992" s="1">
        <v>30056</v>
      </c>
      <c r="C992" t="s">
        <v>4750</v>
      </c>
      <c r="D992">
        <v>3.2359306999999999</v>
      </c>
      <c r="E992">
        <v>6.6746702999999998</v>
      </c>
      <c r="F992" t="s">
        <v>4738</v>
      </c>
      <c r="H992" t="s">
        <v>4752</v>
      </c>
      <c r="I992" t="s">
        <v>4758</v>
      </c>
    </row>
    <row r="993" spans="1:9" x14ac:dyDescent="0.25">
      <c r="A993" t="s">
        <v>4159</v>
      </c>
      <c r="B993" s="1">
        <v>28678</v>
      </c>
      <c r="C993" t="s">
        <v>4737</v>
      </c>
      <c r="D993">
        <v>4.4215109999999997</v>
      </c>
      <c r="E993">
        <v>7.7347121999999997</v>
      </c>
      <c r="F993" t="s">
        <v>4738</v>
      </c>
      <c r="H993" t="s">
        <v>4740</v>
      </c>
    </row>
    <row r="994" spans="1:9" x14ac:dyDescent="0.25">
      <c r="A994" t="s">
        <v>1154</v>
      </c>
      <c r="B994" s="1">
        <v>31847</v>
      </c>
      <c r="C994" t="s">
        <v>4737</v>
      </c>
      <c r="D994">
        <v>4.5978342000000003</v>
      </c>
      <c r="E994">
        <v>8.4920407000000004</v>
      </c>
      <c r="F994" t="s">
        <v>4738</v>
      </c>
      <c r="H994" t="s">
        <v>4740</v>
      </c>
    </row>
    <row r="995" spans="1:9" x14ac:dyDescent="0.25">
      <c r="A995" t="s">
        <v>274</v>
      </c>
      <c r="B995" s="1">
        <v>31038</v>
      </c>
      <c r="C995" t="s">
        <v>4750</v>
      </c>
      <c r="D995">
        <v>3.296138</v>
      </c>
      <c r="E995">
        <v>6.6630858000000002</v>
      </c>
      <c r="F995" t="s">
        <v>4738</v>
      </c>
      <c r="H995" t="s">
        <v>4760</v>
      </c>
    </row>
    <row r="996" spans="1:9" x14ac:dyDescent="0.25">
      <c r="A996" t="s">
        <v>2722</v>
      </c>
      <c r="B996" s="1">
        <v>33087</v>
      </c>
      <c r="C996" t="s">
        <v>4737</v>
      </c>
      <c r="D996">
        <v>3.8657788000000002</v>
      </c>
      <c r="E996">
        <v>7.3641183999999997</v>
      </c>
      <c r="F996" t="s">
        <v>4738</v>
      </c>
      <c r="H996" t="s">
        <v>4740</v>
      </c>
    </row>
    <row r="997" spans="1:9" x14ac:dyDescent="0.25">
      <c r="A997" t="s">
        <v>5004</v>
      </c>
      <c r="B997" s="1">
        <v>33778</v>
      </c>
      <c r="C997" t="s">
        <v>4737</v>
      </c>
      <c r="D997">
        <v>3.5197444999999998</v>
      </c>
      <c r="E997">
        <v>6.4391197</v>
      </c>
      <c r="F997" t="s">
        <v>4738</v>
      </c>
      <c r="H997" t="s">
        <v>4740</v>
      </c>
    </row>
    <row r="998" spans="1:9" x14ac:dyDescent="0.25">
      <c r="A998" t="s">
        <v>558</v>
      </c>
      <c r="B998" s="1">
        <v>26657</v>
      </c>
      <c r="C998" t="s">
        <v>4737</v>
      </c>
      <c r="D998">
        <v>6.9804582999999996</v>
      </c>
      <c r="E998">
        <v>4.8522233000000003</v>
      </c>
      <c r="F998" t="s">
        <v>4738</v>
      </c>
    </row>
    <row r="999" spans="1:9" x14ac:dyDescent="0.25">
      <c r="A999" t="s">
        <v>2529</v>
      </c>
      <c r="B999" s="1">
        <v>30239</v>
      </c>
      <c r="C999" t="s">
        <v>4750</v>
      </c>
      <c r="D999">
        <v>4.5816276</v>
      </c>
      <c r="E999">
        <v>8.4898480999999997</v>
      </c>
      <c r="F999" t="s">
        <v>4756</v>
      </c>
      <c r="H999" t="s">
        <v>4740</v>
      </c>
    </row>
    <row r="1000" spans="1:9" x14ac:dyDescent="0.25">
      <c r="A1000" t="s">
        <v>503</v>
      </c>
      <c r="B1000" s="1">
        <v>32821</v>
      </c>
      <c r="C1000" t="s">
        <v>4737</v>
      </c>
      <c r="D1000">
        <v>3.3516667999999998</v>
      </c>
      <c r="E1000">
        <v>6.6570188999999997</v>
      </c>
      <c r="F1000" t="s">
        <v>4738</v>
      </c>
      <c r="G1000" t="s">
        <v>5005</v>
      </c>
      <c r="H1000" t="s">
        <v>4740</v>
      </c>
      <c r="I1000" t="s">
        <v>4947</v>
      </c>
    </row>
    <row r="1001" spans="1:9" x14ac:dyDescent="0.25">
      <c r="A1001" t="s">
        <v>4531</v>
      </c>
      <c r="B1001" s="1">
        <v>33608</v>
      </c>
      <c r="C1001" t="s">
        <v>4737</v>
      </c>
      <c r="D1001">
        <v>3.3318698000000002</v>
      </c>
      <c r="E1001">
        <v>6.5466717000000001</v>
      </c>
      <c r="F1001" t="s">
        <v>4738</v>
      </c>
      <c r="H1001" t="s">
        <v>4752</v>
      </c>
    </row>
    <row r="1002" spans="1:9" x14ac:dyDescent="0.25">
      <c r="A1002" t="s">
        <v>1589</v>
      </c>
      <c r="B1002" s="1">
        <v>32439</v>
      </c>
      <c r="C1002" t="s">
        <v>4737</v>
      </c>
      <c r="D1002">
        <v>7.4567703999999999</v>
      </c>
      <c r="E1002">
        <v>8.9803803000000002</v>
      </c>
      <c r="F1002" t="s">
        <v>4749</v>
      </c>
      <c r="H1002" t="s">
        <v>4740</v>
      </c>
    </row>
    <row r="1003" spans="1:9" x14ac:dyDescent="0.25">
      <c r="A1003" t="s">
        <v>3254</v>
      </c>
      <c r="B1003" s="1">
        <v>33108</v>
      </c>
      <c r="C1003" t="s">
        <v>4737</v>
      </c>
      <c r="D1003">
        <v>5.2118247000000002</v>
      </c>
      <c r="E1003">
        <v>7.2575674000000001</v>
      </c>
      <c r="F1003" t="s">
        <v>4751</v>
      </c>
      <c r="H1003" t="s">
        <v>4740</v>
      </c>
    </row>
    <row r="1004" spans="1:9" x14ac:dyDescent="0.25">
      <c r="A1004" t="s">
        <v>2518</v>
      </c>
      <c r="B1004" s="1">
        <v>30759</v>
      </c>
      <c r="C1004" t="s">
        <v>4737</v>
      </c>
      <c r="D1004">
        <v>3.3916173000000001</v>
      </c>
      <c r="E1004">
        <v>6.4672662000000001</v>
      </c>
      <c r="F1004" t="s">
        <v>4738</v>
      </c>
      <c r="H1004" t="s">
        <v>4740</v>
      </c>
    </row>
    <row r="1005" spans="1:9" x14ac:dyDescent="0.25">
      <c r="A1005" t="s">
        <v>893</v>
      </c>
      <c r="B1005" s="1">
        <v>28718</v>
      </c>
      <c r="C1005" t="s">
        <v>4737</v>
      </c>
      <c r="D1005">
        <v>3.8335667999999998</v>
      </c>
      <c r="E1005">
        <v>7.4309542999999998</v>
      </c>
      <c r="F1005" t="s">
        <v>4738</v>
      </c>
      <c r="H1005" t="s">
        <v>4740</v>
      </c>
    </row>
    <row r="1006" spans="1:9" x14ac:dyDescent="0.25">
      <c r="A1006" t="s">
        <v>5006</v>
      </c>
      <c r="B1006" s="1">
        <v>31902</v>
      </c>
      <c r="C1006" t="s">
        <v>4737</v>
      </c>
      <c r="D1006">
        <v>3.2910632999999998</v>
      </c>
      <c r="E1006">
        <v>6.6183582999999997</v>
      </c>
      <c r="F1006" t="s">
        <v>4751</v>
      </c>
      <c r="H1006" t="s">
        <v>4740</v>
      </c>
    </row>
    <row r="1007" spans="1:9" x14ac:dyDescent="0.25">
      <c r="A1007" t="s">
        <v>5007</v>
      </c>
      <c r="B1007" s="1">
        <v>34087</v>
      </c>
      <c r="C1007" t="s">
        <v>4737</v>
      </c>
      <c r="D1007">
        <v>7.074414</v>
      </c>
      <c r="E1007">
        <v>8.9337423000000005</v>
      </c>
      <c r="F1007" t="s">
        <v>4738</v>
      </c>
      <c r="H1007" t="s">
        <v>4740</v>
      </c>
    </row>
    <row r="1008" spans="1:9" x14ac:dyDescent="0.25">
      <c r="A1008" t="s">
        <v>4588</v>
      </c>
      <c r="B1008" s="1">
        <v>33445</v>
      </c>
      <c r="C1008" t="s">
        <v>4750</v>
      </c>
      <c r="D1008">
        <v>6.1124383</v>
      </c>
      <c r="E1008">
        <v>4.9747954999999999</v>
      </c>
      <c r="F1008" t="s">
        <v>4738</v>
      </c>
      <c r="H1008" t="s">
        <v>4910</v>
      </c>
      <c r="I1008" t="s">
        <v>4758</v>
      </c>
    </row>
    <row r="1009" spans="1:9" x14ac:dyDescent="0.25">
      <c r="A1009" t="s">
        <v>4053</v>
      </c>
      <c r="B1009" s="1">
        <v>26764</v>
      </c>
      <c r="C1009" t="s">
        <v>4750</v>
      </c>
      <c r="D1009">
        <v>7.4729980999999999</v>
      </c>
      <c r="E1009">
        <v>9.0519982999999993</v>
      </c>
      <c r="F1009" t="s">
        <v>4738</v>
      </c>
      <c r="H1009" t="s">
        <v>4760</v>
      </c>
      <c r="I1009" t="s">
        <v>4771</v>
      </c>
    </row>
    <row r="1010" spans="1:9" x14ac:dyDescent="0.25">
      <c r="A1010" t="s">
        <v>1748</v>
      </c>
      <c r="B1010" s="1">
        <v>30275</v>
      </c>
      <c r="C1010" t="s">
        <v>4737</v>
      </c>
      <c r="D1010">
        <v>6.9660552999999998</v>
      </c>
      <c r="E1010">
        <v>4.8257370999999996</v>
      </c>
      <c r="F1010" t="s">
        <v>4788</v>
      </c>
      <c r="H1010" t="s">
        <v>4740</v>
      </c>
    </row>
    <row r="1011" spans="1:9" x14ac:dyDescent="0.25">
      <c r="A1011" t="s">
        <v>2275</v>
      </c>
      <c r="B1011" s="1">
        <v>32327</v>
      </c>
      <c r="C1011" t="s">
        <v>4737</v>
      </c>
      <c r="D1011">
        <v>3.5204059999999999</v>
      </c>
      <c r="E1011">
        <v>6.6335109000000001</v>
      </c>
      <c r="F1011" t="s">
        <v>4738</v>
      </c>
      <c r="H1011" t="s">
        <v>4740</v>
      </c>
    </row>
    <row r="1012" spans="1:9" x14ac:dyDescent="0.25">
      <c r="A1012" t="s">
        <v>600</v>
      </c>
      <c r="B1012" s="1">
        <v>30164</v>
      </c>
      <c r="C1012" t="s">
        <v>4737</v>
      </c>
      <c r="D1012">
        <v>7.5336458999999998</v>
      </c>
      <c r="E1012">
        <v>9.0468852999999996</v>
      </c>
      <c r="F1012" t="s">
        <v>4751</v>
      </c>
      <c r="H1012" t="s">
        <v>4740</v>
      </c>
    </row>
    <row r="1013" spans="1:9" x14ac:dyDescent="0.25">
      <c r="A1013" t="s">
        <v>1213</v>
      </c>
      <c r="B1013" s="1">
        <v>30183</v>
      </c>
      <c r="C1013" t="s">
        <v>4737</v>
      </c>
      <c r="D1013">
        <v>7.0568229999999996</v>
      </c>
      <c r="E1013">
        <v>4.8310440999999997</v>
      </c>
      <c r="F1013" t="s">
        <v>4755</v>
      </c>
      <c r="H1013" t="s">
        <v>4760</v>
      </c>
    </row>
    <row r="1014" spans="1:9" x14ac:dyDescent="0.25">
      <c r="A1014" t="s">
        <v>2291</v>
      </c>
      <c r="B1014" s="1">
        <v>28750</v>
      </c>
      <c r="C1014" t="s">
        <v>4737</v>
      </c>
      <c r="D1014">
        <v>3.8994236999999998</v>
      </c>
      <c r="E1014">
        <v>7.5151016999999998</v>
      </c>
      <c r="F1014" t="s">
        <v>4738</v>
      </c>
      <c r="H1014" t="s">
        <v>4740</v>
      </c>
    </row>
    <row r="1015" spans="1:9" x14ac:dyDescent="0.25">
      <c r="A1015" t="s">
        <v>1439</v>
      </c>
      <c r="B1015" s="1">
        <v>32843</v>
      </c>
      <c r="C1015" t="s">
        <v>4737</v>
      </c>
      <c r="D1015">
        <v>7.3734343000000004</v>
      </c>
      <c r="E1015">
        <v>9.1435276999999999</v>
      </c>
      <c r="F1015" t="s">
        <v>4746</v>
      </c>
    </row>
    <row r="1016" spans="1:9" x14ac:dyDescent="0.25">
      <c r="A1016" t="s">
        <v>921</v>
      </c>
      <c r="B1016" s="1">
        <v>31748</v>
      </c>
      <c r="C1016" t="s">
        <v>4737</v>
      </c>
      <c r="D1016">
        <v>-3.9771507000000001</v>
      </c>
      <c r="E1016">
        <v>5.2994399999999997</v>
      </c>
      <c r="F1016" t="s">
        <v>4756</v>
      </c>
      <c r="H1016" t="s">
        <v>4740</v>
      </c>
    </row>
    <row r="1017" spans="1:9" x14ac:dyDescent="0.25">
      <c r="A1017" t="s">
        <v>600</v>
      </c>
      <c r="B1017" s="1">
        <v>30164</v>
      </c>
      <c r="C1017" t="s">
        <v>4737</v>
      </c>
      <c r="D1017">
        <v>7.5336458999999998</v>
      </c>
      <c r="E1017">
        <v>9.0468852999999996</v>
      </c>
      <c r="F1017" t="s">
        <v>4751</v>
      </c>
      <c r="H1017" t="s">
        <v>4740</v>
      </c>
    </row>
    <row r="1018" spans="1:9" x14ac:dyDescent="0.25">
      <c r="A1018" t="s">
        <v>918</v>
      </c>
      <c r="B1018" s="1">
        <v>33282</v>
      </c>
      <c r="C1018" t="s">
        <v>4737</v>
      </c>
      <c r="D1018">
        <v>3.5842222000000001</v>
      </c>
      <c r="E1018">
        <v>6.4941459999999998</v>
      </c>
      <c r="F1018" t="s">
        <v>4756</v>
      </c>
      <c r="H1018" t="s">
        <v>4740</v>
      </c>
    </row>
    <row r="1019" spans="1:9" x14ac:dyDescent="0.25">
      <c r="A1019" t="s">
        <v>132</v>
      </c>
      <c r="B1019" s="1">
        <v>28270</v>
      </c>
      <c r="C1019" t="s">
        <v>4737</v>
      </c>
      <c r="D1019">
        <v>4.4920480999999999</v>
      </c>
      <c r="E1019">
        <v>8.4683092000000002</v>
      </c>
      <c r="F1019" t="s">
        <v>4738</v>
      </c>
      <c r="H1019" t="s">
        <v>4740</v>
      </c>
    </row>
    <row r="1020" spans="1:9" x14ac:dyDescent="0.25">
      <c r="A1020" t="s">
        <v>4646</v>
      </c>
      <c r="B1020" s="1">
        <v>32183</v>
      </c>
      <c r="C1020" t="s">
        <v>4750</v>
      </c>
      <c r="D1020">
        <v>8.8840125000000008</v>
      </c>
      <c r="E1020">
        <v>9.8521423000000006</v>
      </c>
      <c r="F1020" t="s">
        <v>4738</v>
      </c>
      <c r="H1020" t="s">
        <v>4740</v>
      </c>
      <c r="I1020" t="s">
        <v>4771</v>
      </c>
    </row>
    <row r="1021" spans="1:9" x14ac:dyDescent="0.25">
      <c r="A1021" t="s">
        <v>5008</v>
      </c>
      <c r="B1021" s="1">
        <v>30618</v>
      </c>
      <c r="C1021" t="s">
        <v>4737</v>
      </c>
      <c r="D1021">
        <v>7.4199045000000003</v>
      </c>
      <c r="E1021">
        <v>10.5093248</v>
      </c>
      <c r="F1021" t="s">
        <v>4738</v>
      </c>
      <c r="H1021" t="s">
        <v>4740</v>
      </c>
    </row>
    <row r="1022" spans="1:9" x14ac:dyDescent="0.25">
      <c r="A1022" t="s">
        <v>3756</v>
      </c>
      <c r="B1022" s="1">
        <v>34095</v>
      </c>
      <c r="C1022" t="s">
        <v>4737</v>
      </c>
      <c r="D1022">
        <v>3.4201375000000001</v>
      </c>
      <c r="E1022">
        <v>6.4420570000000001</v>
      </c>
      <c r="F1022" t="s">
        <v>4755</v>
      </c>
      <c r="H1022" t="s">
        <v>4740</v>
      </c>
    </row>
    <row r="1023" spans="1:9" x14ac:dyDescent="0.25">
      <c r="A1023" t="s">
        <v>3723</v>
      </c>
      <c r="B1023" s="1">
        <v>24758</v>
      </c>
      <c r="C1023" t="s">
        <v>4737</v>
      </c>
      <c r="D1023">
        <v>3.1814816000000001</v>
      </c>
      <c r="E1023">
        <v>6.6634694000000003</v>
      </c>
      <c r="F1023" t="s">
        <v>4762</v>
      </c>
      <c r="H1023" t="s">
        <v>4910</v>
      </c>
    </row>
    <row r="1024" spans="1:9" x14ac:dyDescent="0.25">
      <c r="A1024" t="s">
        <v>1592</v>
      </c>
      <c r="B1024" s="1">
        <v>29146</v>
      </c>
      <c r="C1024" t="s">
        <v>4737</v>
      </c>
      <c r="D1024">
        <v>3.283042</v>
      </c>
      <c r="E1024">
        <v>6.5927924999999998</v>
      </c>
      <c r="F1024" t="s">
        <v>4738</v>
      </c>
      <c r="H1024" t="s">
        <v>4740</v>
      </c>
    </row>
    <row r="1025" spans="1:9" x14ac:dyDescent="0.25">
      <c r="A1025" t="s">
        <v>3846</v>
      </c>
      <c r="B1025" s="1">
        <v>30139</v>
      </c>
      <c r="C1025" t="s">
        <v>4750</v>
      </c>
      <c r="D1025">
        <v>3.3945148000000001</v>
      </c>
      <c r="E1025">
        <v>6.5435398999999999</v>
      </c>
      <c r="F1025" t="s">
        <v>4762</v>
      </c>
      <c r="H1025" t="s">
        <v>4760</v>
      </c>
    </row>
    <row r="1026" spans="1:9" x14ac:dyDescent="0.25">
      <c r="A1026" t="s">
        <v>490</v>
      </c>
      <c r="B1026" s="1">
        <v>30217</v>
      </c>
      <c r="C1026" t="s">
        <v>4737</v>
      </c>
      <c r="D1026">
        <v>3.2472059</v>
      </c>
      <c r="E1026">
        <v>6.5343977000000004</v>
      </c>
      <c r="F1026" t="s">
        <v>4744</v>
      </c>
    </row>
    <row r="1027" spans="1:9" x14ac:dyDescent="0.25">
      <c r="A1027" t="s">
        <v>4205</v>
      </c>
      <c r="B1027" s="1">
        <v>30211</v>
      </c>
      <c r="C1027" t="s">
        <v>4737</v>
      </c>
      <c r="D1027">
        <v>3.3082837</v>
      </c>
      <c r="E1027">
        <v>6.6516136000000001</v>
      </c>
      <c r="F1027" t="s">
        <v>4755</v>
      </c>
      <c r="H1027" t="s">
        <v>4740</v>
      </c>
    </row>
    <row r="1028" spans="1:9" x14ac:dyDescent="0.25">
      <c r="A1028" t="s">
        <v>1588</v>
      </c>
      <c r="B1028" s="1">
        <v>31016</v>
      </c>
      <c r="C1028" t="s">
        <v>4737</v>
      </c>
      <c r="D1028">
        <v>3.2254854000000002</v>
      </c>
      <c r="E1028">
        <v>6.7320488999999997</v>
      </c>
      <c r="F1028" t="s">
        <v>4738</v>
      </c>
      <c r="H1028" t="s">
        <v>4740</v>
      </c>
    </row>
    <row r="1029" spans="1:9" x14ac:dyDescent="0.25">
      <c r="A1029" t="s">
        <v>5009</v>
      </c>
      <c r="B1029" s="1">
        <v>32998</v>
      </c>
      <c r="C1029" t="s">
        <v>4737</v>
      </c>
      <c r="D1029">
        <v>8.8433393999999996</v>
      </c>
      <c r="E1029">
        <v>9.8646122999999992</v>
      </c>
      <c r="F1029" t="s">
        <v>4762</v>
      </c>
      <c r="H1029" t="s">
        <v>4740</v>
      </c>
    </row>
    <row r="1030" spans="1:9" x14ac:dyDescent="0.25">
      <c r="A1030" t="s">
        <v>10</v>
      </c>
      <c r="B1030" s="1">
        <v>26313</v>
      </c>
      <c r="C1030" t="s">
        <v>4750</v>
      </c>
      <c r="D1030">
        <v>3.4320102000000001</v>
      </c>
      <c r="E1030">
        <v>6.4330553000000004</v>
      </c>
      <c r="F1030" t="s">
        <v>4756</v>
      </c>
      <c r="H1030" t="s">
        <v>4740</v>
      </c>
      <c r="I1030" t="s">
        <v>4771</v>
      </c>
    </row>
    <row r="1031" spans="1:9" x14ac:dyDescent="0.25">
      <c r="A1031" t="s">
        <v>3633</v>
      </c>
      <c r="B1031" s="1">
        <v>28884</v>
      </c>
      <c r="C1031" t="s">
        <v>4737</v>
      </c>
      <c r="D1031">
        <v>3.3063883000000001</v>
      </c>
      <c r="E1031">
        <v>6.6518433000000003</v>
      </c>
      <c r="F1031" t="s">
        <v>4738</v>
      </c>
      <c r="G1031" t="s">
        <v>5010</v>
      </c>
      <c r="H1031" t="s">
        <v>4740</v>
      </c>
      <c r="I1031" t="s">
        <v>4758</v>
      </c>
    </row>
    <row r="1032" spans="1:9" x14ac:dyDescent="0.25">
      <c r="A1032" t="s">
        <v>3689</v>
      </c>
      <c r="B1032" s="1">
        <v>23705</v>
      </c>
      <c r="C1032" t="s">
        <v>4750</v>
      </c>
      <c r="D1032">
        <v>3.3419227999999999</v>
      </c>
      <c r="E1032">
        <v>7.1289625000000001</v>
      </c>
      <c r="F1032" t="s">
        <v>4762</v>
      </c>
      <c r="H1032" t="s">
        <v>4760</v>
      </c>
      <c r="I1032" t="s">
        <v>4758</v>
      </c>
    </row>
    <row r="1033" spans="1:9" x14ac:dyDescent="0.25">
      <c r="A1033" t="s">
        <v>1396</v>
      </c>
      <c r="B1033" s="1">
        <v>32497</v>
      </c>
      <c r="C1033" t="s">
        <v>4750</v>
      </c>
      <c r="D1033">
        <v>4.1532062999999999</v>
      </c>
      <c r="E1033">
        <v>7.6237408999999996</v>
      </c>
      <c r="F1033" t="s">
        <v>4762</v>
      </c>
      <c r="H1033" t="s">
        <v>4760</v>
      </c>
    </row>
    <row r="1034" spans="1:9" x14ac:dyDescent="0.25">
      <c r="A1034" t="s">
        <v>1401</v>
      </c>
      <c r="B1034" s="1">
        <v>27726</v>
      </c>
      <c r="C1034" t="s">
        <v>4737</v>
      </c>
      <c r="D1034">
        <v>3.3617119</v>
      </c>
      <c r="E1034">
        <v>6.5076565000000004</v>
      </c>
      <c r="F1034" t="s">
        <v>4762</v>
      </c>
      <c r="H1034" t="s">
        <v>4740</v>
      </c>
    </row>
    <row r="1035" spans="1:9" x14ac:dyDescent="0.25">
      <c r="A1035" t="s">
        <v>2312</v>
      </c>
      <c r="B1035" s="1">
        <v>31916</v>
      </c>
      <c r="C1035" t="s">
        <v>4737</v>
      </c>
      <c r="D1035">
        <v>7.4386425000000003</v>
      </c>
      <c r="E1035">
        <v>9.0622105000000008</v>
      </c>
      <c r="F1035" t="s">
        <v>4738</v>
      </c>
    </row>
    <row r="1036" spans="1:9" x14ac:dyDescent="0.25">
      <c r="A1036" t="s">
        <v>2163</v>
      </c>
      <c r="B1036" s="1">
        <v>31484</v>
      </c>
      <c r="C1036" t="s">
        <v>4737</v>
      </c>
      <c r="D1036">
        <v>3.3822679999999998</v>
      </c>
      <c r="E1036">
        <v>6.4747498999999999</v>
      </c>
      <c r="F1036" t="s">
        <v>4772</v>
      </c>
      <c r="H1036" t="s">
        <v>4740</v>
      </c>
    </row>
    <row r="1037" spans="1:9" x14ac:dyDescent="0.25">
      <c r="A1037" t="s">
        <v>1565</v>
      </c>
      <c r="B1037" s="1">
        <v>31558</v>
      </c>
      <c r="C1037" t="s">
        <v>4737</v>
      </c>
      <c r="D1037">
        <v>7.4058617</v>
      </c>
      <c r="E1037">
        <v>9.1129897</v>
      </c>
      <c r="F1037" t="s">
        <v>4755</v>
      </c>
      <c r="H1037" t="s">
        <v>4740</v>
      </c>
    </row>
    <row r="1038" spans="1:9" x14ac:dyDescent="0.25">
      <c r="A1038" t="s">
        <v>3872</v>
      </c>
      <c r="B1038" s="1">
        <v>31331</v>
      </c>
      <c r="C1038" t="s">
        <v>4737</v>
      </c>
      <c r="D1038">
        <v>4.5393971999999998</v>
      </c>
      <c r="E1038">
        <v>7.7659285000000002</v>
      </c>
      <c r="F1038" t="s">
        <v>4746</v>
      </c>
    </row>
    <row r="1039" spans="1:9" x14ac:dyDescent="0.25">
      <c r="A1039" t="s">
        <v>4384</v>
      </c>
      <c r="B1039" s="1">
        <v>27314</v>
      </c>
      <c r="C1039" t="s">
        <v>4750</v>
      </c>
      <c r="D1039">
        <v>3.8714162000000001</v>
      </c>
      <c r="E1039">
        <v>7.3578041000000001</v>
      </c>
      <c r="F1039" t="s">
        <v>4756</v>
      </c>
      <c r="H1039" t="s">
        <v>4760</v>
      </c>
    </row>
    <row r="1040" spans="1:9" x14ac:dyDescent="0.25">
      <c r="A1040" t="s">
        <v>1908</v>
      </c>
      <c r="B1040" s="1">
        <v>32404</v>
      </c>
      <c r="C1040" t="s">
        <v>4737</v>
      </c>
      <c r="D1040">
        <v>7.1794542000000003</v>
      </c>
      <c r="E1040">
        <v>9.1792081000000003</v>
      </c>
      <c r="F1040" t="s">
        <v>4749</v>
      </c>
    </row>
    <row r="1041" spans="1:9" x14ac:dyDescent="0.25">
      <c r="A1041" t="s">
        <v>2970</v>
      </c>
      <c r="B1041" s="1">
        <v>31201</v>
      </c>
      <c r="C1041" t="s">
        <v>4737</v>
      </c>
      <c r="D1041">
        <v>3.3305495000000001</v>
      </c>
      <c r="E1041">
        <v>6.5648266</v>
      </c>
      <c r="F1041" t="s">
        <v>4738</v>
      </c>
      <c r="H1041" t="s">
        <v>4740</v>
      </c>
    </row>
    <row r="1042" spans="1:9" x14ac:dyDescent="0.25">
      <c r="A1042" t="s">
        <v>2321</v>
      </c>
      <c r="B1042" s="1">
        <v>29869</v>
      </c>
      <c r="C1042" t="s">
        <v>4737</v>
      </c>
      <c r="D1042">
        <v>3.3056888</v>
      </c>
      <c r="E1042">
        <v>6.6103084000000001</v>
      </c>
      <c r="F1042" t="s">
        <v>4751</v>
      </c>
      <c r="H1042" t="s">
        <v>4740</v>
      </c>
    </row>
    <row r="1043" spans="1:9" x14ac:dyDescent="0.25">
      <c r="A1043" t="s">
        <v>670</v>
      </c>
      <c r="B1043" s="1">
        <v>34336</v>
      </c>
      <c r="C1043" t="s">
        <v>4737</v>
      </c>
      <c r="D1043">
        <v>3.8754742000000002</v>
      </c>
      <c r="E1043">
        <v>7.3261643999999997</v>
      </c>
      <c r="F1043" t="s">
        <v>4755</v>
      </c>
      <c r="H1043" t="s">
        <v>4752</v>
      </c>
    </row>
    <row r="1044" spans="1:9" x14ac:dyDescent="0.25">
      <c r="A1044" t="s">
        <v>191</v>
      </c>
      <c r="B1044" s="1">
        <v>32430</v>
      </c>
      <c r="C1044" t="s">
        <v>4750</v>
      </c>
      <c r="D1044">
        <v>3.2701278999999999</v>
      </c>
      <c r="E1044">
        <v>6.5798375</v>
      </c>
      <c r="F1044" t="s">
        <v>4751</v>
      </c>
      <c r="H1044" t="s">
        <v>4740</v>
      </c>
      <c r="I1044" t="s">
        <v>4758</v>
      </c>
    </row>
    <row r="1045" spans="1:9" x14ac:dyDescent="0.25">
      <c r="A1045" t="s">
        <v>4482</v>
      </c>
      <c r="B1045" s="1">
        <v>30265</v>
      </c>
      <c r="C1045" t="s">
        <v>4737</v>
      </c>
      <c r="D1045">
        <v>3.3462011999999999</v>
      </c>
      <c r="E1045">
        <v>6.4777830999999999</v>
      </c>
      <c r="F1045" t="s">
        <v>4762</v>
      </c>
      <c r="H1045" t="s">
        <v>4740</v>
      </c>
    </row>
    <row r="1046" spans="1:9" x14ac:dyDescent="0.25">
      <c r="A1046" t="s">
        <v>3952</v>
      </c>
      <c r="B1046" s="1">
        <v>29717</v>
      </c>
      <c r="C1046" t="s">
        <v>4750</v>
      </c>
      <c r="D1046">
        <v>3.5534683</v>
      </c>
      <c r="E1046">
        <v>6.6186600000000002</v>
      </c>
      <c r="F1046" t="s">
        <v>4756</v>
      </c>
      <c r="H1046" t="s">
        <v>4740</v>
      </c>
    </row>
    <row r="1047" spans="1:9" x14ac:dyDescent="0.25">
      <c r="A1047" t="s">
        <v>5011</v>
      </c>
      <c r="B1047" s="1">
        <v>30552</v>
      </c>
      <c r="C1047" t="s">
        <v>4737</v>
      </c>
      <c r="D1047">
        <v>7.9223467999999997</v>
      </c>
      <c r="E1047">
        <v>5.0480874</v>
      </c>
      <c r="F1047" t="s">
        <v>4738</v>
      </c>
      <c r="H1047" t="s">
        <v>4752</v>
      </c>
      <c r="I1047" t="s">
        <v>4758</v>
      </c>
    </row>
    <row r="1048" spans="1:9" x14ac:dyDescent="0.25">
      <c r="A1048" t="s">
        <v>5012</v>
      </c>
      <c r="B1048" s="1">
        <v>22746</v>
      </c>
      <c r="C1048" t="s">
        <v>4737</v>
      </c>
      <c r="D1048">
        <v>3.3348900000000001</v>
      </c>
      <c r="E1048">
        <v>6.6350550000000004</v>
      </c>
      <c r="F1048" t="s">
        <v>4738</v>
      </c>
    </row>
    <row r="1049" spans="1:9" x14ac:dyDescent="0.25">
      <c r="A1049" t="s">
        <v>5013</v>
      </c>
      <c r="B1049" s="1">
        <v>28143</v>
      </c>
      <c r="C1049" t="s">
        <v>4750</v>
      </c>
      <c r="D1049">
        <v>6.9968434999999998</v>
      </c>
      <c r="E1049">
        <v>4.8202391999999996</v>
      </c>
      <c r="F1049" t="s">
        <v>4762</v>
      </c>
      <c r="H1049" t="s">
        <v>4760</v>
      </c>
      <c r="I1049" t="s">
        <v>4758</v>
      </c>
    </row>
    <row r="1050" spans="1:9" x14ac:dyDescent="0.25">
      <c r="A1050" t="s">
        <v>3928</v>
      </c>
      <c r="B1050" s="1">
        <v>28726</v>
      </c>
      <c r="C1050" t="s">
        <v>4737</v>
      </c>
      <c r="D1050">
        <v>4.5593259000000002</v>
      </c>
      <c r="E1050">
        <v>7.7894835000000002</v>
      </c>
      <c r="F1050" t="s">
        <v>4738</v>
      </c>
    </row>
    <row r="1051" spans="1:9" x14ac:dyDescent="0.25">
      <c r="A1051" t="s">
        <v>3961</v>
      </c>
      <c r="B1051" s="1">
        <v>31659</v>
      </c>
      <c r="C1051" t="s">
        <v>4737</v>
      </c>
      <c r="D1051">
        <v>4.5695854999999996</v>
      </c>
      <c r="E1051">
        <v>8.4770547999999994</v>
      </c>
      <c r="F1051" t="s">
        <v>4738</v>
      </c>
      <c r="H1051" t="s">
        <v>4740</v>
      </c>
    </row>
    <row r="1052" spans="1:9" x14ac:dyDescent="0.25">
      <c r="A1052" t="s">
        <v>5014</v>
      </c>
      <c r="B1052" s="1">
        <v>31520</v>
      </c>
      <c r="C1052" t="s">
        <v>4750</v>
      </c>
      <c r="D1052">
        <v>3.2852432999999999</v>
      </c>
      <c r="E1052">
        <v>6.5777834000000004</v>
      </c>
      <c r="F1052" t="s">
        <v>4738</v>
      </c>
      <c r="H1052" t="s">
        <v>4760</v>
      </c>
    </row>
    <row r="1053" spans="1:9" x14ac:dyDescent="0.25">
      <c r="A1053" t="s">
        <v>4708</v>
      </c>
      <c r="B1053" s="1">
        <v>34024</v>
      </c>
      <c r="C1053" t="s">
        <v>4737</v>
      </c>
      <c r="D1053">
        <v>3.3936533</v>
      </c>
      <c r="E1053">
        <v>6.5638496999999996</v>
      </c>
      <c r="F1053" t="s">
        <v>4755</v>
      </c>
      <c r="H1053" t="s">
        <v>4773</v>
      </c>
    </row>
    <row r="1054" spans="1:9" x14ac:dyDescent="0.25">
      <c r="A1054" t="s">
        <v>3382</v>
      </c>
      <c r="B1054" s="1">
        <v>31319</v>
      </c>
      <c r="C1054" t="s">
        <v>4737</v>
      </c>
      <c r="D1054">
        <v>3.3657377999999998</v>
      </c>
      <c r="E1054">
        <v>6.6391324999999997</v>
      </c>
      <c r="F1054" t="s">
        <v>4755</v>
      </c>
      <c r="H1054" t="s">
        <v>4740</v>
      </c>
    </row>
    <row r="1055" spans="1:9" x14ac:dyDescent="0.25">
      <c r="A1055" t="s">
        <v>4450</v>
      </c>
      <c r="B1055" s="1">
        <v>31057</v>
      </c>
      <c r="C1055" t="s">
        <v>4750</v>
      </c>
      <c r="D1055">
        <v>6.7014481000000004</v>
      </c>
      <c r="E1055">
        <v>6.2125716000000004</v>
      </c>
      <c r="F1055" t="s">
        <v>4755</v>
      </c>
      <c r="H1055" t="s">
        <v>4760</v>
      </c>
      <c r="I1055" t="s">
        <v>4771</v>
      </c>
    </row>
    <row r="1056" spans="1:9" x14ac:dyDescent="0.25">
      <c r="A1056" t="s">
        <v>5015</v>
      </c>
      <c r="B1056" s="1">
        <v>31622</v>
      </c>
      <c r="C1056" t="s">
        <v>4737</v>
      </c>
      <c r="D1056">
        <v>3.9392936000000001</v>
      </c>
      <c r="E1056">
        <v>6.8285786999999996</v>
      </c>
      <c r="F1056" t="s">
        <v>4744</v>
      </c>
      <c r="H1056" t="s">
        <v>4740</v>
      </c>
    </row>
    <row r="1057" spans="1:9" x14ac:dyDescent="0.25">
      <c r="A1057" t="s">
        <v>5016</v>
      </c>
      <c r="B1057" s="1">
        <v>31305</v>
      </c>
      <c r="C1057" t="s">
        <v>4737</v>
      </c>
      <c r="D1057">
        <v>5.2180223000000003</v>
      </c>
      <c r="E1057">
        <v>7.6570741</v>
      </c>
      <c r="F1057" t="s">
        <v>4738</v>
      </c>
      <c r="H1057" t="s">
        <v>4740</v>
      </c>
    </row>
    <row r="1058" spans="1:9" x14ac:dyDescent="0.25">
      <c r="A1058" t="s">
        <v>4470</v>
      </c>
      <c r="B1058" s="1">
        <v>33026</v>
      </c>
      <c r="C1058" t="s">
        <v>4737</v>
      </c>
      <c r="D1058">
        <v>7.0997716000000004</v>
      </c>
      <c r="E1058">
        <v>6.2255573999999996</v>
      </c>
      <c r="F1058" t="s">
        <v>4756</v>
      </c>
      <c r="H1058" t="s">
        <v>4740</v>
      </c>
    </row>
    <row r="1059" spans="1:9" x14ac:dyDescent="0.25">
      <c r="A1059" t="s">
        <v>5017</v>
      </c>
      <c r="B1059" s="1">
        <v>31673</v>
      </c>
      <c r="C1059" t="s">
        <v>4737</v>
      </c>
      <c r="D1059">
        <v>7.9178357000000004</v>
      </c>
      <c r="E1059">
        <v>4.6325573000000002</v>
      </c>
      <c r="F1059" t="s">
        <v>4762</v>
      </c>
      <c r="H1059" t="s">
        <v>4740</v>
      </c>
    </row>
    <row r="1060" spans="1:9" x14ac:dyDescent="0.25">
      <c r="A1060" t="s">
        <v>2221</v>
      </c>
      <c r="B1060" s="1">
        <v>32595</v>
      </c>
      <c r="C1060" t="s">
        <v>4750</v>
      </c>
      <c r="D1060">
        <v>3.3866106999999999</v>
      </c>
      <c r="E1060">
        <v>6.4745859000000001</v>
      </c>
      <c r="F1060" t="s">
        <v>4738</v>
      </c>
      <c r="H1060" t="s">
        <v>4740</v>
      </c>
    </row>
    <row r="1061" spans="1:9" x14ac:dyDescent="0.25">
      <c r="A1061" t="s">
        <v>2424</v>
      </c>
      <c r="B1061" s="1">
        <v>34750</v>
      </c>
      <c r="C1061" t="s">
        <v>4737</v>
      </c>
      <c r="D1061">
        <v>6.2929469999999998</v>
      </c>
      <c r="E1061">
        <v>4.8907619000000002</v>
      </c>
      <c r="F1061" t="s">
        <v>4738</v>
      </c>
      <c r="H1061" t="s">
        <v>4752</v>
      </c>
    </row>
    <row r="1062" spans="1:9" x14ac:dyDescent="0.25">
      <c r="A1062" t="s">
        <v>2315</v>
      </c>
      <c r="B1062" s="1">
        <v>32388</v>
      </c>
      <c r="C1062" t="s">
        <v>4737</v>
      </c>
      <c r="D1062">
        <v>3.3658066999999998</v>
      </c>
      <c r="E1062">
        <v>6.5536744000000002</v>
      </c>
      <c r="F1062" t="s">
        <v>4744</v>
      </c>
      <c r="H1062" t="s">
        <v>4740</v>
      </c>
    </row>
    <row r="1063" spans="1:9" x14ac:dyDescent="0.25">
      <c r="A1063" t="s">
        <v>4348</v>
      </c>
      <c r="B1063" s="1">
        <v>34020</v>
      </c>
      <c r="C1063" t="s">
        <v>4737</v>
      </c>
      <c r="D1063">
        <v>7.4788794999999997</v>
      </c>
      <c r="E1063">
        <v>9.0130303000000005</v>
      </c>
      <c r="F1063" t="s">
        <v>4756</v>
      </c>
      <c r="H1063" t="s">
        <v>4740</v>
      </c>
    </row>
    <row r="1064" spans="1:9" x14ac:dyDescent="0.25">
      <c r="A1064" t="s">
        <v>1133</v>
      </c>
      <c r="B1064" s="1">
        <v>33059</v>
      </c>
      <c r="C1064" t="s">
        <v>4737</v>
      </c>
      <c r="D1064">
        <v>3.2221441</v>
      </c>
      <c r="E1064">
        <v>6.7652861</v>
      </c>
      <c r="F1064" t="s">
        <v>4762</v>
      </c>
      <c r="H1064" t="s">
        <v>4740</v>
      </c>
    </row>
    <row r="1065" spans="1:9" x14ac:dyDescent="0.25">
      <c r="A1065" t="s">
        <v>3968</v>
      </c>
      <c r="B1065" s="1">
        <v>31246</v>
      </c>
      <c r="C1065" t="s">
        <v>4750</v>
      </c>
      <c r="D1065">
        <v>3.8452109999999999</v>
      </c>
      <c r="E1065">
        <v>7.3364241999999997</v>
      </c>
      <c r="F1065" t="s">
        <v>4738</v>
      </c>
      <c r="H1065" t="s">
        <v>4740</v>
      </c>
      <c r="I1065" t="s">
        <v>4758</v>
      </c>
    </row>
    <row r="1066" spans="1:9" x14ac:dyDescent="0.25">
      <c r="A1066" t="s">
        <v>1770</v>
      </c>
      <c r="B1066" s="1">
        <v>33027</v>
      </c>
      <c r="C1066" t="s">
        <v>4737</v>
      </c>
      <c r="D1066">
        <v>3.2873318</v>
      </c>
      <c r="E1066">
        <v>6.6129002000000003</v>
      </c>
      <c r="F1066" t="s">
        <v>4738</v>
      </c>
      <c r="H1066" t="s">
        <v>4740</v>
      </c>
    </row>
    <row r="1067" spans="1:9" x14ac:dyDescent="0.25">
      <c r="A1067" t="s">
        <v>628</v>
      </c>
      <c r="B1067" s="1">
        <v>28989</v>
      </c>
      <c r="C1067" t="s">
        <v>4737</v>
      </c>
      <c r="D1067">
        <v>3.3729167000000002</v>
      </c>
      <c r="E1067">
        <v>6.5354983000000004</v>
      </c>
      <c r="F1067" t="s">
        <v>4746</v>
      </c>
    </row>
    <row r="1068" spans="1:9" x14ac:dyDescent="0.25">
      <c r="A1068" t="s">
        <v>3911</v>
      </c>
      <c r="B1068" s="1">
        <v>29879</v>
      </c>
      <c r="C1068" t="s">
        <v>4737</v>
      </c>
      <c r="D1068">
        <v>3.4222331000000001</v>
      </c>
      <c r="E1068">
        <v>6.6932385999999999</v>
      </c>
      <c r="F1068" t="s">
        <v>4756</v>
      </c>
    </row>
    <row r="1069" spans="1:9" x14ac:dyDescent="0.25">
      <c r="A1069" t="s">
        <v>2489</v>
      </c>
      <c r="B1069" s="1">
        <v>31137</v>
      </c>
      <c r="C1069" t="s">
        <v>4737</v>
      </c>
      <c r="D1069">
        <v>3.3286753999999998</v>
      </c>
      <c r="E1069">
        <v>6.6658632000000004</v>
      </c>
      <c r="F1069" t="s">
        <v>4755</v>
      </c>
      <c r="H1069" t="s">
        <v>4740</v>
      </c>
    </row>
    <row r="1070" spans="1:9" x14ac:dyDescent="0.25">
      <c r="A1070" t="s">
        <v>3492</v>
      </c>
      <c r="B1070" s="1">
        <v>31481</v>
      </c>
      <c r="C1070" t="s">
        <v>4750</v>
      </c>
      <c r="D1070">
        <v>3.2572624999999999</v>
      </c>
      <c r="E1070">
        <v>6.5932937999999996</v>
      </c>
      <c r="F1070" t="s">
        <v>4744</v>
      </c>
      <c r="H1070" t="s">
        <v>4740</v>
      </c>
      <c r="I1070" t="s">
        <v>4771</v>
      </c>
    </row>
    <row r="1071" spans="1:9" x14ac:dyDescent="0.25">
      <c r="A1071" t="s">
        <v>2327</v>
      </c>
      <c r="B1071" s="1">
        <v>33543</v>
      </c>
      <c r="C1071" t="s">
        <v>4737</v>
      </c>
      <c r="D1071">
        <v>7.0123075000000004</v>
      </c>
      <c r="E1071">
        <v>4.7530532000000001</v>
      </c>
      <c r="F1071" t="s">
        <v>4738</v>
      </c>
      <c r="H1071" t="s">
        <v>4740</v>
      </c>
    </row>
    <row r="1072" spans="1:9" x14ac:dyDescent="0.25">
      <c r="A1072" t="s">
        <v>3552</v>
      </c>
      <c r="B1072" s="1">
        <v>30797</v>
      </c>
      <c r="C1072" t="s">
        <v>4737</v>
      </c>
      <c r="D1072">
        <v>3.3566824</v>
      </c>
      <c r="E1072">
        <v>6.6403087000000003</v>
      </c>
      <c r="F1072" t="s">
        <v>4738</v>
      </c>
    </row>
    <row r="1073" spans="1:9" x14ac:dyDescent="0.25">
      <c r="A1073" t="s">
        <v>269</v>
      </c>
      <c r="B1073" s="1">
        <v>33298</v>
      </c>
      <c r="C1073" t="s">
        <v>4737</v>
      </c>
      <c r="D1073">
        <v>3.3922637</v>
      </c>
      <c r="E1073">
        <v>6.5737625</v>
      </c>
      <c r="F1073" t="s">
        <v>4751</v>
      </c>
      <c r="H1073" t="s">
        <v>4740</v>
      </c>
    </row>
    <row r="1074" spans="1:9" x14ac:dyDescent="0.25">
      <c r="A1074" t="s">
        <v>2104</v>
      </c>
      <c r="B1074" s="1">
        <v>31785</v>
      </c>
      <c r="C1074" t="s">
        <v>4737</v>
      </c>
      <c r="D1074">
        <v>7.5043850000000001</v>
      </c>
      <c r="E1074">
        <v>8.9776916999999994</v>
      </c>
      <c r="F1074" t="s">
        <v>4738</v>
      </c>
      <c r="H1074" t="s">
        <v>4740</v>
      </c>
    </row>
    <row r="1075" spans="1:9" x14ac:dyDescent="0.25">
      <c r="A1075" t="s">
        <v>1352</v>
      </c>
      <c r="B1075" s="1">
        <v>28908</v>
      </c>
      <c r="C1075" t="s">
        <v>4737</v>
      </c>
      <c r="D1075">
        <v>3.3352713</v>
      </c>
      <c r="E1075">
        <v>7.1268307999999996</v>
      </c>
      <c r="F1075" t="s">
        <v>4738</v>
      </c>
      <c r="H1075" t="s">
        <v>4760</v>
      </c>
      <c r="I1075" t="s">
        <v>4758</v>
      </c>
    </row>
    <row r="1076" spans="1:9" x14ac:dyDescent="0.25">
      <c r="A1076" t="s">
        <v>4219</v>
      </c>
      <c r="B1076" s="1">
        <v>32774</v>
      </c>
      <c r="C1076" t="s">
        <v>4737</v>
      </c>
      <c r="D1076">
        <v>8.3327217000000005</v>
      </c>
      <c r="E1076">
        <v>4.9587243000000001</v>
      </c>
      <c r="F1076" t="s">
        <v>4772</v>
      </c>
      <c r="H1076" t="s">
        <v>4740</v>
      </c>
    </row>
    <row r="1077" spans="1:9" x14ac:dyDescent="0.25">
      <c r="A1077" t="s">
        <v>745</v>
      </c>
      <c r="B1077" s="1">
        <v>33682</v>
      </c>
      <c r="C1077" t="s">
        <v>4737</v>
      </c>
      <c r="D1077">
        <v>7.0832930999999997</v>
      </c>
      <c r="E1077">
        <v>5.7445430000000002</v>
      </c>
      <c r="F1077" t="s">
        <v>4762</v>
      </c>
    </row>
    <row r="1078" spans="1:9" x14ac:dyDescent="0.25">
      <c r="A1078" t="s">
        <v>3446</v>
      </c>
      <c r="B1078" s="1">
        <v>33449</v>
      </c>
      <c r="C1078" t="s">
        <v>4737</v>
      </c>
      <c r="D1078">
        <v>3.3799934</v>
      </c>
      <c r="E1078">
        <v>6.4979164999999997</v>
      </c>
      <c r="F1078" t="s">
        <v>4738</v>
      </c>
      <c r="H1078" t="s">
        <v>4740</v>
      </c>
    </row>
    <row r="1079" spans="1:9" x14ac:dyDescent="0.25">
      <c r="A1079" t="s">
        <v>5018</v>
      </c>
      <c r="B1079" s="1">
        <v>31296</v>
      </c>
      <c r="C1079" t="s">
        <v>4750</v>
      </c>
      <c r="D1079">
        <v>8.5635931999999997</v>
      </c>
      <c r="E1079">
        <v>12.0198625</v>
      </c>
      <c r="F1079" t="s">
        <v>4738</v>
      </c>
      <c r="H1079" t="s">
        <v>4760</v>
      </c>
    </row>
    <row r="1080" spans="1:9" x14ac:dyDescent="0.25">
      <c r="A1080" t="s">
        <v>544</v>
      </c>
      <c r="B1080" s="1">
        <v>29396</v>
      </c>
      <c r="C1080" t="s">
        <v>4737</v>
      </c>
      <c r="D1080">
        <v>3.1758383000000001</v>
      </c>
      <c r="E1080">
        <v>6.6813469000000003</v>
      </c>
      <c r="F1080" t="s">
        <v>4751</v>
      </c>
    </row>
    <row r="1081" spans="1:9" x14ac:dyDescent="0.25">
      <c r="A1081" t="s">
        <v>1739</v>
      </c>
      <c r="B1081" s="1">
        <v>29275</v>
      </c>
      <c r="C1081" t="s">
        <v>4737</v>
      </c>
      <c r="D1081">
        <v>3.3370850000000001</v>
      </c>
      <c r="E1081">
        <v>7.1355111999999998</v>
      </c>
      <c r="F1081" t="s">
        <v>4744</v>
      </c>
      <c r="H1081" t="s">
        <v>4740</v>
      </c>
    </row>
    <row r="1082" spans="1:9" x14ac:dyDescent="0.25">
      <c r="A1082" t="s">
        <v>3195</v>
      </c>
      <c r="B1082" s="1">
        <v>32136</v>
      </c>
      <c r="C1082" t="s">
        <v>4737</v>
      </c>
      <c r="D1082">
        <v>7.4927481</v>
      </c>
      <c r="E1082">
        <v>9.1235730000000004</v>
      </c>
      <c r="F1082" t="s">
        <v>4762</v>
      </c>
      <c r="H1082" t="s">
        <v>4740</v>
      </c>
    </row>
    <row r="1083" spans="1:9" x14ac:dyDescent="0.25">
      <c r="A1083" t="s">
        <v>1219</v>
      </c>
      <c r="B1083" s="1">
        <v>32395</v>
      </c>
      <c r="C1083" t="s">
        <v>4750</v>
      </c>
      <c r="D1083">
        <v>3.4363679</v>
      </c>
      <c r="E1083">
        <v>6.8094619999999999</v>
      </c>
      <c r="F1083" t="s">
        <v>4738</v>
      </c>
      <c r="H1083" t="s">
        <v>4760</v>
      </c>
      <c r="I1083" t="s">
        <v>4758</v>
      </c>
    </row>
    <row r="1084" spans="1:9" x14ac:dyDescent="0.25">
      <c r="A1084" t="s">
        <v>5019</v>
      </c>
      <c r="B1084" s="1">
        <v>28580</v>
      </c>
      <c r="C1084" t="s">
        <v>4737</v>
      </c>
      <c r="D1084">
        <v>3.2402932</v>
      </c>
      <c r="E1084">
        <v>6.4575744999999998</v>
      </c>
      <c r="F1084" t="s">
        <v>4751</v>
      </c>
    </row>
    <row r="1085" spans="1:9" x14ac:dyDescent="0.25">
      <c r="A1085" t="s">
        <v>5020</v>
      </c>
      <c r="B1085" s="1">
        <v>31179</v>
      </c>
      <c r="C1085" t="s">
        <v>4750</v>
      </c>
      <c r="D1085">
        <v>3.3773586</v>
      </c>
      <c r="E1085">
        <v>6.5007503</v>
      </c>
      <c r="F1085" t="s">
        <v>4762</v>
      </c>
      <c r="H1085" t="s">
        <v>4740</v>
      </c>
    </row>
    <row r="1086" spans="1:9" x14ac:dyDescent="0.25">
      <c r="A1086" t="s">
        <v>3459</v>
      </c>
      <c r="B1086" s="1">
        <v>27750</v>
      </c>
      <c r="C1086" t="s">
        <v>4750</v>
      </c>
      <c r="D1086">
        <v>3.9322697999999998</v>
      </c>
      <c r="E1086">
        <v>7.4049227999999996</v>
      </c>
      <c r="F1086" t="s">
        <v>4762</v>
      </c>
      <c r="H1086" t="s">
        <v>4760</v>
      </c>
    </row>
    <row r="1087" spans="1:9" x14ac:dyDescent="0.25">
      <c r="A1087" t="s">
        <v>3537</v>
      </c>
      <c r="B1087" s="1">
        <v>29578</v>
      </c>
      <c r="C1087" t="s">
        <v>4737</v>
      </c>
      <c r="D1087">
        <v>3.1553520000000002</v>
      </c>
      <c r="E1087">
        <v>6.4913404000000003</v>
      </c>
      <c r="F1087" t="s">
        <v>4751</v>
      </c>
      <c r="H1087" t="s">
        <v>4740</v>
      </c>
    </row>
    <row r="1088" spans="1:9" x14ac:dyDescent="0.25">
      <c r="A1088" t="s">
        <v>2502</v>
      </c>
      <c r="B1088" s="1">
        <v>31013</v>
      </c>
      <c r="C1088" t="s">
        <v>4750</v>
      </c>
      <c r="D1088">
        <v>3.4201421999999999</v>
      </c>
      <c r="E1088">
        <v>6.6104317999999997</v>
      </c>
      <c r="F1088" t="s">
        <v>4751</v>
      </c>
      <c r="H1088" t="s">
        <v>4760</v>
      </c>
    </row>
    <row r="1089" spans="1:9" x14ac:dyDescent="0.25">
      <c r="A1089" t="s">
        <v>288</v>
      </c>
      <c r="B1089" s="1">
        <v>31678</v>
      </c>
      <c r="C1089" t="s">
        <v>4737</v>
      </c>
      <c r="D1089">
        <v>3.3695493000000001</v>
      </c>
      <c r="E1089">
        <v>6.6247867999999999</v>
      </c>
      <c r="F1089" t="s">
        <v>4738</v>
      </c>
      <c r="H1089" t="s">
        <v>4740</v>
      </c>
    </row>
    <row r="1090" spans="1:9" x14ac:dyDescent="0.25">
      <c r="A1090" t="s">
        <v>583</v>
      </c>
      <c r="B1090" s="1">
        <v>31399</v>
      </c>
      <c r="C1090" t="s">
        <v>4737</v>
      </c>
      <c r="D1090">
        <v>7.4683637000000003</v>
      </c>
      <c r="E1090">
        <v>9.0590861999999994</v>
      </c>
      <c r="F1090" t="s">
        <v>4738</v>
      </c>
      <c r="H1090" t="s">
        <v>4740</v>
      </c>
    </row>
    <row r="1091" spans="1:9" x14ac:dyDescent="0.25">
      <c r="A1091" t="s">
        <v>3413</v>
      </c>
      <c r="B1091" s="1">
        <v>32226</v>
      </c>
      <c r="C1091" t="s">
        <v>4737</v>
      </c>
      <c r="D1091">
        <v>3.3603866999999998</v>
      </c>
      <c r="E1091">
        <v>6.5792032999999996</v>
      </c>
      <c r="F1091" t="s">
        <v>4738</v>
      </c>
      <c r="H1091" t="s">
        <v>4740</v>
      </c>
    </row>
    <row r="1092" spans="1:9" x14ac:dyDescent="0.25">
      <c r="A1092" t="s">
        <v>1226</v>
      </c>
      <c r="B1092" s="1">
        <v>29128</v>
      </c>
      <c r="C1092" t="s">
        <v>4737</v>
      </c>
      <c r="D1092">
        <v>3.3670083000000002</v>
      </c>
      <c r="E1092">
        <v>6.4973131000000004</v>
      </c>
      <c r="F1092" t="s">
        <v>4739</v>
      </c>
      <c r="H1092" t="s">
        <v>4740</v>
      </c>
    </row>
    <row r="1093" spans="1:9" x14ac:dyDescent="0.25">
      <c r="A1093" t="s">
        <v>395</v>
      </c>
      <c r="B1093" s="1">
        <v>31942</v>
      </c>
      <c r="C1093" t="s">
        <v>4737</v>
      </c>
      <c r="D1093">
        <v>3.4025775</v>
      </c>
      <c r="E1093">
        <v>6.6139086999999996</v>
      </c>
      <c r="F1093" t="s">
        <v>4738</v>
      </c>
      <c r="H1093" t="s">
        <v>4740</v>
      </c>
    </row>
    <row r="1094" spans="1:9" x14ac:dyDescent="0.25">
      <c r="A1094" t="s">
        <v>2176</v>
      </c>
      <c r="B1094" s="1">
        <v>32965</v>
      </c>
      <c r="C1094" t="s">
        <v>4737</v>
      </c>
      <c r="D1094">
        <v>3.3311790000000001</v>
      </c>
      <c r="E1094">
        <v>6.6524865999999996</v>
      </c>
      <c r="F1094" t="s">
        <v>4738</v>
      </c>
      <c r="H1094" t="s">
        <v>4740</v>
      </c>
    </row>
    <row r="1095" spans="1:9" x14ac:dyDescent="0.25">
      <c r="A1095" t="s">
        <v>168</v>
      </c>
      <c r="B1095" s="1">
        <v>28030</v>
      </c>
      <c r="C1095" t="s">
        <v>4750</v>
      </c>
      <c r="D1095">
        <v>3.2972893999999999</v>
      </c>
      <c r="E1095">
        <v>6.6627479000000003</v>
      </c>
      <c r="F1095" t="s">
        <v>4738</v>
      </c>
      <c r="H1095" t="s">
        <v>4740</v>
      </c>
    </row>
    <row r="1096" spans="1:9" x14ac:dyDescent="0.25">
      <c r="A1096" t="s">
        <v>95</v>
      </c>
      <c r="B1096" s="1">
        <v>32387</v>
      </c>
      <c r="C1096" t="s">
        <v>4737</v>
      </c>
      <c r="D1096">
        <v>3.8485124000000002</v>
      </c>
      <c r="E1096">
        <v>7.3684474</v>
      </c>
      <c r="F1096" t="s">
        <v>4744</v>
      </c>
      <c r="H1096" t="s">
        <v>4740</v>
      </c>
    </row>
    <row r="1097" spans="1:9" x14ac:dyDescent="0.25">
      <c r="A1097" t="s">
        <v>908</v>
      </c>
      <c r="B1097" s="1">
        <v>30263</v>
      </c>
      <c r="C1097" t="s">
        <v>4750</v>
      </c>
      <c r="D1097">
        <v>3.3888166000000002</v>
      </c>
      <c r="E1097">
        <v>6.4512932999999997</v>
      </c>
      <c r="F1097" t="s">
        <v>4762</v>
      </c>
      <c r="H1097" t="s">
        <v>4740</v>
      </c>
    </row>
    <row r="1098" spans="1:9" x14ac:dyDescent="0.25">
      <c r="A1098" t="s">
        <v>588</v>
      </c>
      <c r="B1098" s="1">
        <v>29093</v>
      </c>
      <c r="C1098" t="s">
        <v>4737</v>
      </c>
      <c r="D1098">
        <v>9.8062114000000005</v>
      </c>
      <c r="E1098">
        <v>10.317396499999999</v>
      </c>
      <c r="F1098" t="s">
        <v>4738</v>
      </c>
      <c r="H1098" t="s">
        <v>4740</v>
      </c>
    </row>
    <row r="1099" spans="1:9" x14ac:dyDescent="0.25">
      <c r="A1099" t="s">
        <v>2039</v>
      </c>
      <c r="B1099" s="1">
        <v>25539</v>
      </c>
      <c r="C1099" t="s">
        <v>4737</v>
      </c>
      <c r="D1099">
        <v>3.5185792999999999</v>
      </c>
      <c r="E1099">
        <v>6.4389614999999996</v>
      </c>
      <c r="F1099" t="s">
        <v>4738</v>
      </c>
      <c r="H1099" t="s">
        <v>4740</v>
      </c>
    </row>
    <row r="1100" spans="1:9" x14ac:dyDescent="0.25">
      <c r="A1100" t="s">
        <v>4345</v>
      </c>
      <c r="B1100" s="1">
        <v>29284</v>
      </c>
      <c r="C1100" t="s">
        <v>4737</v>
      </c>
      <c r="D1100">
        <v>6.3018415000000001</v>
      </c>
      <c r="E1100">
        <v>5.1134272000000003</v>
      </c>
      <c r="F1100" t="s">
        <v>4738</v>
      </c>
      <c r="H1100" t="s">
        <v>4740</v>
      </c>
    </row>
    <row r="1101" spans="1:9" x14ac:dyDescent="0.25">
      <c r="A1101" t="s">
        <v>5021</v>
      </c>
      <c r="B1101" s="1">
        <v>33006</v>
      </c>
      <c r="C1101" t="s">
        <v>4737</v>
      </c>
      <c r="D1101">
        <v>3.3680072999999999</v>
      </c>
      <c r="E1101">
        <v>6.4826901000000001</v>
      </c>
      <c r="F1101" t="s">
        <v>4762</v>
      </c>
      <c r="H1101" t="s">
        <v>4740</v>
      </c>
    </row>
    <row r="1102" spans="1:9" x14ac:dyDescent="0.25">
      <c r="A1102" t="s">
        <v>2871</v>
      </c>
      <c r="B1102" s="1">
        <v>30159</v>
      </c>
      <c r="C1102" t="s">
        <v>4737</v>
      </c>
      <c r="D1102">
        <v>3.3921032000000002</v>
      </c>
      <c r="E1102">
        <v>6.5849263999999996</v>
      </c>
      <c r="F1102" t="s">
        <v>4748</v>
      </c>
      <c r="H1102" t="s">
        <v>4740</v>
      </c>
      <c r="I1102" t="s">
        <v>4758</v>
      </c>
    </row>
    <row r="1103" spans="1:9" x14ac:dyDescent="0.25">
      <c r="A1103" t="s">
        <v>990</v>
      </c>
      <c r="B1103" s="1">
        <v>30487</v>
      </c>
      <c r="C1103" t="s">
        <v>4737</v>
      </c>
      <c r="D1103">
        <v>3.3581451000000002</v>
      </c>
      <c r="E1103">
        <v>6.6181798000000001</v>
      </c>
      <c r="F1103" t="s">
        <v>4749</v>
      </c>
      <c r="H1103" t="s">
        <v>4740</v>
      </c>
    </row>
    <row r="1104" spans="1:9" x14ac:dyDescent="0.25">
      <c r="A1104" t="s">
        <v>5022</v>
      </c>
      <c r="B1104" s="1">
        <v>31480</v>
      </c>
      <c r="C1104" t="s">
        <v>4750</v>
      </c>
      <c r="D1104">
        <v>3.3406232</v>
      </c>
      <c r="E1104">
        <v>7.1721649999999997</v>
      </c>
      <c r="F1104" t="s">
        <v>4738</v>
      </c>
      <c r="H1104" t="s">
        <v>4760</v>
      </c>
    </row>
    <row r="1105" spans="1:9" x14ac:dyDescent="0.25">
      <c r="A1105" t="s">
        <v>3869</v>
      </c>
      <c r="B1105" s="1">
        <v>32223</v>
      </c>
      <c r="C1105" t="s">
        <v>4737</v>
      </c>
      <c r="D1105">
        <v>3.3545661999999998</v>
      </c>
      <c r="E1105">
        <v>6.5126524999999997</v>
      </c>
      <c r="F1105" t="s">
        <v>4744</v>
      </c>
    </row>
    <row r="1106" spans="1:9" x14ac:dyDescent="0.25">
      <c r="A1106" t="s">
        <v>751</v>
      </c>
      <c r="B1106" s="1">
        <v>34268</v>
      </c>
      <c r="C1106" t="s">
        <v>4737</v>
      </c>
      <c r="D1106">
        <v>3.3556252999999998</v>
      </c>
      <c r="E1106">
        <v>6.6374962000000002</v>
      </c>
      <c r="F1106" t="s">
        <v>4748</v>
      </c>
      <c r="G1106" t="s">
        <v>5023</v>
      </c>
      <c r="H1106" t="s">
        <v>4740</v>
      </c>
      <c r="I1106" t="s">
        <v>4758</v>
      </c>
    </row>
    <row r="1107" spans="1:9" x14ac:dyDescent="0.25">
      <c r="A1107" t="s">
        <v>3806</v>
      </c>
      <c r="B1107" s="1">
        <v>33574</v>
      </c>
      <c r="C1107" t="s">
        <v>4737</v>
      </c>
      <c r="D1107">
        <v>3.5169304000000001</v>
      </c>
      <c r="E1107">
        <v>6.6502074000000002</v>
      </c>
      <c r="F1107" t="s">
        <v>4854</v>
      </c>
      <c r="H1107" t="s">
        <v>4740</v>
      </c>
    </row>
    <row r="1108" spans="1:9" x14ac:dyDescent="0.25">
      <c r="A1108" t="s">
        <v>716</v>
      </c>
      <c r="B1108" s="1">
        <v>30789</v>
      </c>
      <c r="C1108" t="s">
        <v>4750</v>
      </c>
      <c r="D1108">
        <v>3.9102958000000001</v>
      </c>
      <c r="E1108">
        <v>7.4395924000000004</v>
      </c>
      <c r="F1108" t="s">
        <v>4738</v>
      </c>
      <c r="G1108" t="s">
        <v>5024</v>
      </c>
      <c r="H1108" t="s">
        <v>4760</v>
      </c>
      <c r="I1108" t="s">
        <v>4758</v>
      </c>
    </row>
    <row r="1109" spans="1:9" x14ac:dyDescent="0.25">
      <c r="A1109" t="s">
        <v>792</v>
      </c>
      <c r="B1109" s="1">
        <v>29839</v>
      </c>
      <c r="C1109" t="s">
        <v>4737</v>
      </c>
      <c r="D1109">
        <v>3.3078911999999998</v>
      </c>
      <c r="E1109">
        <v>6.6719914999999999</v>
      </c>
      <c r="F1109" t="s">
        <v>4741</v>
      </c>
      <c r="H1109" t="s">
        <v>4740</v>
      </c>
    </row>
    <row r="1110" spans="1:9" x14ac:dyDescent="0.25">
      <c r="A1110" t="s">
        <v>2204</v>
      </c>
      <c r="B1110" s="1">
        <v>30845</v>
      </c>
      <c r="C1110" t="s">
        <v>4737</v>
      </c>
      <c r="D1110">
        <v>6.7137798000000002</v>
      </c>
      <c r="E1110">
        <v>6.1986157000000004</v>
      </c>
      <c r="F1110" t="s">
        <v>4744</v>
      </c>
      <c r="H1110" t="s">
        <v>4740</v>
      </c>
    </row>
    <row r="1111" spans="1:9" x14ac:dyDescent="0.25">
      <c r="A1111" t="s">
        <v>1320</v>
      </c>
      <c r="B1111" s="1">
        <v>33340</v>
      </c>
      <c r="C1111" t="s">
        <v>4737</v>
      </c>
      <c r="D1111">
        <v>7.8941537000000004</v>
      </c>
      <c r="E1111">
        <v>5.0253456999999999</v>
      </c>
      <c r="F1111" t="s">
        <v>4755</v>
      </c>
      <c r="H1111" t="s">
        <v>4773</v>
      </c>
    </row>
    <row r="1112" spans="1:9" x14ac:dyDescent="0.25">
      <c r="A1112" t="s">
        <v>3917</v>
      </c>
      <c r="B1112" s="1">
        <v>32831</v>
      </c>
      <c r="C1112" t="s">
        <v>4750</v>
      </c>
      <c r="D1112">
        <v>3.3324186</v>
      </c>
      <c r="E1112">
        <v>6.5668965000000004</v>
      </c>
      <c r="F1112" t="s">
        <v>4738</v>
      </c>
      <c r="H1112" t="s">
        <v>4760</v>
      </c>
      <c r="I1112" t="s">
        <v>4758</v>
      </c>
    </row>
    <row r="1113" spans="1:9" x14ac:dyDescent="0.25">
      <c r="A1113" t="s">
        <v>1904</v>
      </c>
      <c r="B1113" s="1">
        <v>27567</v>
      </c>
      <c r="C1113" t="s">
        <v>4750</v>
      </c>
      <c r="D1113">
        <v>3.3596056000000001</v>
      </c>
      <c r="E1113">
        <v>6.6151058000000003</v>
      </c>
      <c r="F1113" t="s">
        <v>4738</v>
      </c>
      <c r="H1113" t="s">
        <v>4740</v>
      </c>
    </row>
    <row r="1114" spans="1:9" x14ac:dyDescent="0.25">
      <c r="A1114" t="s">
        <v>3598</v>
      </c>
      <c r="B1114" s="1">
        <v>29688</v>
      </c>
      <c r="C1114" t="s">
        <v>4737</v>
      </c>
      <c r="D1114">
        <v>3.4405568</v>
      </c>
      <c r="E1114">
        <v>6.4257799999999996</v>
      </c>
      <c r="F1114" t="s">
        <v>4755</v>
      </c>
      <c r="H1114" t="s">
        <v>4740</v>
      </c>
    </row>
    <row r="1115" spans="1:9" x14ac:dyDescent="0.25">
      <c r="A1115" t="s">
        <v>4416</v>
      </c>
      <c r="B1115" s="1">
        <v>31241</v>
      </c>
      <c r="C1115" t="s">
        <v>4750</v>
      </c>
      <c r="D1115">
        <v>7.3559533000000004</v>
      </c>
      <c r="E1115">
        <v>8.9890322999999999</v>
      </c>
      <c r="F1115" t="s">
        <v>4738</v>
      </c>
      <c r="H1115" t="s">
        <v>4740</v>
      </c>
      <c r="I1115" t="s">
        <v>4758</v>
      </c>
    </row>
    <row r="1116" spans="1:9" x14ac:dyDescent="0.25">
      <c r="A1116" t="s">
        <v>5025</v>
      </c>
      <c r="B1116" s="1">
        <v>32567</v>
      </c>
      <c r="C1116" t="s">
        <v>4737</v>
      </c>
      <c r="D1116">
        <v>3.9756752</v>
      </c>
      <c r="E1116">
        <v>7.4046238999999998</v>
      </c>
      <c r="F1116" t="s">
        <v>4738</v>
      </c>
      <c r="H1116" t="s">
        <v>4740</v>
      </c>
    </row>
    <row r="1117" spans="1:9" x14ac:dyDescent="0.25">
      <c r="A1117" t="s">
        <v>5026</v>
      </c>
      <c r="B1117" s="1">
        <v>33686</v>
      </c>
      <c r="C1117" t="s">
        <v>4750</v>
      </c>
      <c r="D1117">
        <v>3.2898147</v>
      </c>
      <c r="E1117">
        <v>6.4476576000000003</v>
      </c>
      <c r="F1117" t="s">
        <v>4767</v>
      </c>
      <c r="H1117" t="s">
        <v>4740</v>
      </c>
      <c r="I1117" t="s">
        <v>4753</v>
      </c>
    </row>
    <row r="1118" spans="1:9" x14ac:dyDescent="0.25">
      <c r="A1118" t="s">
        <v>2400</v>
      </c>
      <c r="B1118" s="1">
        <v>32734</v>
      </c>
      <c r="C1118" t="s">
        <v>4737</v>
      </c>
      <c r="D1118">
        <v>3.5470177999999999</v>
      </c>
      <c r="E1118">
        <v>6.4639223000000001</v>
      </c>
      <c r="F1118" t="s">
        <v>4762</v>
      </c>
      <c r="H1118" t="s">
        <v>4740</v>
      </c>
    </row>
    <row r="1119" spans="1:9" x14ac:dyDescent="0.25">
      <c r="A1119" t="s">
        <v>2202</v>
      </c>
      <c r="B1119" s="1">
        <v>28096</v>
      </c>
      <c r="C1119" t="s">
        <v>4737</v>
      </c>
      <c r="D1119">
        <v>3.5060009000000001</v>
      </c>
      <c r="E1119">
        <v>6.6315191999999996</v>
      </c>
      <c r="F1119" t="s">
        <v>4854</v>
      </c>
    </row>
    <row r="1120" spans="1:9" x14ac:dyDescent="0.25">
      <c r="A1120" t="s">
        <v>4388</v>
      </c>
      <c r="B1120" s="1">
        <v>27520</v>
      </c>
      <c r="C1120" t="s">
        <v>4737</v>
      </c>
      <c r="D1120">
        <v>5.7861099999999999</v>
      </c>
      <c r="E1120">
        <v>5.5671178000000001</v>
      </c>
      <c r="F1120" t="s">
        <v>4744</v>
      </c>
    </row>
    <row r="1121" spans="1:9" x14ac:dyDescent="0.25">
      <c r="A1121" t="s">
        <v>5027</v>
      </c>
      <c r="B1121" s="1">
        <v>32312</v>
      </c>
      <c r="C1121" t="s">
        <v>4737</v>
      </c>
      <c r="D1121">
        <v>5.6325368999999998</v>
      </c>
      <c r="E1121">
        <v>6.3371906999999998</v>
      </c>
      <c r="F1121" t="s">
        <v>4741</v>
      </c>
      <c r="H1121" t="s">
        <v>4740</v>
      </c>
    </row>
    <row r="1122" spans="1:9" x14ac:dyDescent="0.25">
      <c r="A1122" t="s">
        <v>839</v>
      </c>
      <c r="B1122" s="1">
        <v>29796</v>
      </c>
      <c r="C1122" t="s">
        <v>4737</v>
      </c>
      <c r="D1122">
        <v>3.3262111999999999</v>
      </c>
      <c r="E1122">
        <v>6.6348355000000003</v>
      </c>
      <c r="F1122" t="s">
        <v>4744</v>
      </c>
      <c r="H1122" t="s">
        <v>4740</v>
      </c>
    </row>
    <row r="1123" spans="1:9" x14ac:dyDescent="0.25">
      <c r="A1123" t="s">
        <v>1111</v>
      </c>
      <c r="B1123" s="1">
        <v>33330</v>
      </c>
      <c r="C1123" t="s">
        <v>4737</v>
      </c>
      <c r="D1123">
        <v>3.2475201</v>
      </c>
      <c r="E1123">
        <v>6.4718302000000003</v>
      </c>
      <c r="F1123" t="s">
        <v>4738</v>
      </c>
      <c r="H1123" t="s">
        <v>4740</v>
      </c>
    </row>
    <row r="1124" spans="1:9" x14ac:dyDescent="0.25">
      <c r="A1124" t="s">
        <v>2112</v>
      </c>
      <c r="B1124" s="1">
        <v>33843</v>
      </c>
      <c r="C1124" t="s">
        <v>4737</v>
      </c>
      <c r="D1124">
        <v>7.1544778999999998</v>
      </c>
      <c r="E1124">
        <v>4.7179447000000003</v>
      </c>
      <c r="F1124" t="s">
        <v>4744</v>
      </c>
      <c r="H1124" t="s">
        <v>4740</v>
      </c>
    </row>
    <row r="1125" spans="1:9" x14ac:dyDescent="0.25">
      <c r="A1125" t="s">
        <v>3580</v>
      </c>
      <c r="B1125" s="1">
        <v>29858</v>
      </c>
      <c r="C1125" t="s">
        <v>4766</v>
      </c>
      <c r="D1125">
        <v>6.2699587000000001</v>
      </c>
      <c r="E1125">
        <v>4.9184640000000002</v>
      </c>
      <c r="F1125" t="s">
        <v>4738</v>
      </c>
      <c r="H1125" t="s">
        <v>4740</v>
      </c>
    </row>
    <row r="1126" spans="1:9" x14ac:dyDescent="0.25">
      <c r="A1126" t="s">
        <v>48</v>
      </c>
      <c r="B1126" s="1">
        <v>31167</v>
      </c>
      <c r="C1126" t="s">
        <v>4750</v>
      </c>
      <c r="D1126">
        <v>3.4085367999999998</v>
      </c>
      <c r="E1126">
        <v>6.4281638000000001</v>
      </c>
      <c r="F1126" t="s">
        <v>4762</v>
      </c>
      <c r="H1126" t="s">
        <v>4740</v>
      </c>
      <c r="I1126" t="s">
        <v>4758</v>
      </c>
    </row>
    <row r="1127" spans="1:9" x14ac:dyDescent="0.25">
      <c r="A1127" t="s">
        <v>2286</v>
      </c>
      <c r="B1127" s="1">
        <v>30816</v>
      </c>
      <c r="C1127" t="s">
        <v>4737</v>
      </c>
      <c r="D1127">
        <v>3.3134828999999999</v>
      </c>
      <c r="E1127">
        <v>6.6161732999999998</v>
      </c>
      <c r="F1127" t="s">
        <v>4755</v>
      </c>
      <c r="H1127" t="s">
        <v>4740</v>
      </c>
    </row>
    <row r="1128" spans="1:9" x14ac:dyDescent="0.25">
      <c r="A1128" t="s">
        <v>2658</v>
      </c>
      <c r="B1128" s="1">
        <v>30846</v>
      </c>
      <c r="C1128" t="s">
        <v>4737</v>
      </c>
      <c r="D1128">
        <v>3.3256160000000001</v>
      </c>
      <c r="E1128">
        <v>6.6531878999999998</v>
      </c>
      <c r="F1128" t="s">
        <v>4739</v>
      </c>
      <c r="G1128" t="s">
        <v>5028</v>
      </c>
      <c r="H1128" t="s">
        <v>4740</v>
      </c>
      <c r="I1128" t="s">
        <v>4758</v>
      </c>
    </row>
    <row r="1129" spans="1:9" x14ac:dyDescent="0.25">
      <c r="A1129" t="s">
        <v>71</v>
      </c>
      <c r="B1129" s="1">
        <v>31682</v>
      </c>
      <c r="C1129" t="s">
        <v>4766</v>
      </c>
      <c r="D1129">
        <v>3.9074054999999999</v>
      </c>
      <c r="E1129">
        <v>6.8171078999999999</v>
      </c>
      <c r="F1129" t="s">
        <v>4751</v>
      </c>
      <c r="H1129" t="s">
        <v>4740</v>
      </c>
    </row>
    <row r="1130" spans="1:9" x14ac:dyDescent="0.25">
      <c r="A1130" t="s">
        <v>1220</v>
      </c>
      <c r="B1130" s="1">
        <v>30981</v>
      </c>
      <c r="C1130" t="s">
        <v>4737</v>
      </c>
      <c r="D1130">
        <v>3.2401178000000002</v>
      </c>
      <c r="E1130">
        <v>6.5849905</v>
      </c>
      <c r="F1130" t="s">
        <v>4744</v>
      </c>
      <c r="H1130" t="s">
        <v>4740</v>
      </c>
    </row>
    <row r="1131" spans="1:9" x14ac:dyDescent="0.25">
      <c r="A1131" t="s">
        <v>1640</v>
      </c>
      <c r="B1131" s="1">
        <v>30986</v>
      </c>
      <c r="C1131" t="s">
        <v>4737</v>
      </c>
      <c r="D1131">
        <v>7.1087515999999997</v>
      </c>
      <c r="E1131">
        <v>4.8677219999999997</v>
      </c>
      <c r="F1131" t="s">
        <v>4749</v>
      </c>
      <c r="H1131" t="s">
        <v>4760</v>
      </c>
      <c r="I1131" t="s">
        <v>4753</v>
      </c>
    </row>
    <row r="1132" spans="1:9" x14ac:dyDescent="0.25">
      <c r="A1132" t="s">
        <v>739</v>
      </c>
      <c r="B1132" s="1">
        <v>33550</v>
      </c>
      <c r="C1132" t="s">
        <v>4737</v>
      </c>
      <c r="D1132">
        <v>3.3770099999999998</v>
      </c>
      <c r="E1132">
        <v>6.5017109</v>
      </c>
      <c r="F1132" t="s">
        <v>4738</v>
      </c>
      <c r="H1132" t="s">
        <v>4740</v>
      </c>
    </row>
    <row r="1133" spans="1:9" x14ac:dyDescent="0.25">
      <c r="A1133" t="s">
        <v>2804</v>
      </c>
      <c r="B1133" s="1">
        <v>33225</v>
      </c>
      <c r="C1133" t="s">
        <v>4737</v>
      </c>
      <c r="D1133">
        <v>3.9382774999999999</v>
      </c>
      <c r="E1133">
        <v>7.3963207000000004</v>
      </c>
      <c r="F1133" t="s">
        <v>4756</v>
      </c>
      <c r="H1133" t="s">
        <v>4740</v>
      </c>
    </row>
    <row r="1134" spans="1:9" x14ac:dyDescent="0.25">
      <c r="A1134" t="s">
        <v>4614</v>
      </c>
      <c r="B1134" s="1">
        <v>28725</v>
      </c>
      <c r="C1134" t="s">
        <v>4737</v>
      </c>
      <c r="D1134">
        <v>3.3702266000000001</v>
      </c>
      <c r="E1134">
        <v>6.5715579000000002</v>
      </c>
      <c r="F1134" t="s">
        <v>4738</v>
      </c>
      <c r="H1134" t="s">
        <v>4740</v>
      </c>
    </row>
    <row r="1135" spans="1:9" x14ac:dyDescent="0.25">
      <c r="A1135" t="s">
        <v>2082</v>
      </c>
      <c r="B1135" s="1">
        <v>33834</v>
      </c>
      <c r="C1135" t="s">
        <v>4737</v>
      </c>
      <c r="D1135">
        <v>3.4127649999999998</v>
      </c>
      <c r="E1135">
        <v>6.4244417</v>
      </c>
      <c r="F1135" t="s">
        <v>4756</v>
      </c>
      <c r="H1135" t="s">
        <v>4740</v>
      </c>
    </row>
    <row r="1136" spans="1:9" x14ac:dyDescent="0.25">
      <c r="A1136" t="s">
        <v>5029</v>
      </c>
      <c r="B1136" s="1">
        <v>31765</v>
      </c>
      <c r="C1136" t="s">
        <v>4737</v>
      </c>
      <c r="D1136">
        <v>3.3441649999999998</v>
      </c>
      <c r="E1136">
        <v>6.4926354000000002</v>
      </c>
      <c r="F1136" t="s">
        <v>4738</v>
      </c>
      <c r="H1136" t="s">
        <v>4740</v>
      </c>
    </row>
    <row r="1137" spans="1:9" x14ac:dyDescent="0.25">
      <c r="A1137" t="s">
        <v>5030</v>
      </c>
      <c r="B1137" s="1">
        <v>32300</v>
      </c>
      <c r="C1137" t="s">
        <v>4750</v>
      </c>
      <c r="D1137">
        <v>3.3333537</v>
      </c>
      <c r="E1137">
        <v>6.5456145000000001</v>
      </c>
      <c r="F1137" t="s">
        <v>4738</v>
      </c>
      <c r="H1137" t="s">
        <v>4760</v>
      </c>
    </row>
    <row r="1138" spans="1:9" x14ac:dyDescent="0.25">
      <c r="A1138" t="s">
        <v>823</v>
      </c>
      <c r="B1138" s="1">
        <v>33466</v>
      </c>
      <c r="C1138" t="s">
        <v>4737</v>
      </c>
      <c r="D1138">
        <v>3.8294267999999998</v>
      </c>
      <c r="E1138">
        <v>7.3841729999999997</v>
      </c>
      <c r="F1138" t="s">
        <v>4738</v>
      </c>
      <c r="H1138" t="s">
        <v>4740</v>
      </c>
    </row>
    <row r="1139" spans="1:9" x14ac:dyDescent="0.25">
      <c r="A1139" t="s">
        <v>4192</v>
      </c>
      <c r="B1139" s="1">
        <v>29259</v>
      </c>
      <c r="C1139" t="s">
        <v>4737</v>
      </c>
      <c r="D1139">
        <v>3.4707965000000001</v>
      </c>
      <c r="E1139">
        <v>6.5436867000000003</v>
      </c>
      <c r="F1139" t="s">
        <v>4762</v>
      </c>
    </row>
    <row r="1140" spans="1:9" x14ac:dyDescent="0.25">
      <c r="A1140" t="s">
        <v>699</v>
      </c>
      <c r="B1140" s="1">
        <v>32426</v>
      </c>
      <c r="C1140" t="s">
        <v>4737</v>
      </c>
      <c r="D1140">
        <v>3.8647349000000002</v>
      </c>
      <c r="E1140">
        <v>6.6979839999999999</v>
      </c>
      <c r="F1140" t="s">
        <v>4738</v>
      </c>
      <c r="H1140" t="s">
        <v>4740</v>
      </c>
    </row>
    <row r="1141" spans="1:9" x14ac:dyDescent="0.25">
      <c r="A1141" t="s">
        <v>722</v>
      </c>
      <c r="B1141" s="1">
        <v>33168</v>
      </c>
      <c r="C1141" t="s">
        <v>4737</v>
      </c>
      <c r="D1141">
        <v>4.5558341000000002</v>
      </c>
      <c r="E1141">
        <v>7.7962433000000004</v>
      </c>
      <c r="F1141" t="s">
        <v>4744</v>
      </c>
      <c r="H1141" t="s">
        <v>4740</v>
      </c>
    </row>
    <row r="1142" spans="1:9" x14ac:dyDescent="0.25">
      <c r="A1142" t="s">
        <v>790</v>
      </c>
      <c r="B1142" s="1">
        <v>30353</v>
      </c>
      <c r="C1142" t="s">
        <v>4737</v>
      </c>
      <c r="D1142">
        <v>7.0271622999999996</v>
      </c>
      <c r="E1142">
        <v>4.8133755000000003</v>
      </c>
      <c r="F1142" t="s">
        <v>4746</v>
      </c>
      <c r="H1142" t="s">
        <v>4740</v>
      </c>
    </row>
    <row r="1143" spans="1:9" x14ac:dyDescent="0.25">
      <c r="A1143" t="s">
        <v>2207</v>
      </c>
      <c r="B1143" s="1">
        <v>30414</v>
      </c>
      <c r="C1143" t="s">
        <v>4737</v>
      </c>
      <c r="D1143">
        <v>7.5204998999999999</v>
      </c>
      <c r="E1143">
        <v>6.3761187000000001</v>
      </c>
      <c r="F1143" t="s">
        <v>4738</v>
      </c>
    </row>
    <row r="1144" spans="1:9" x14ac:dyDescent="0.25">
      <c r="A1144" t="s">
        <v>2854</v>
      </c>
      <c r="B1144" s="1">
        <v>30862</v>
      </c>
      <c r="C1144" t="s">
        <v>4737</v>
      </c>
      <c r="D1144">
        <v>4.4708129999999997</v>
      </c>
      <c r="E1144">
        <v>8.4498172</v>
      </c>
      <c r="F1144" t="s">
        <v>4738</v>
      </c>
      <c r="H1144" t="s">
        <v>4740</v>
      </c>
      <c r="I1144" t="s">
        <v>4771</v>
      </c>
    </row>
    <row r="1145" spans="1:9" x14ac:dyDescent="0.25">
      <c r="A1145" t="s">
        <v>3916</v>
      </c>
      <c r="B1145" s="1">
        <v>32414</v>
      </c>
      <c r="C1145" t="s">
        <v>4737</v>
      </c>
      <c r="D1145">
        <v>3.5170878000000001</v>
      </c>
      <c r="E1145">
        <v>6.6496164999999996</v>
      </c>
      <c r="F1145" t="s">
        <v>4767</v>
      </c>
      <c r="H1145" t="s">
        <v>4740</v>
      </c>
    </row>
    <row r="1146" spans="1:9" x14ac:dyDescent="0.25">
      <c r="A1146" t="s">
        <v>3883</v>
      </c>
      <c r="B1146" s="1">
        <v>31896</v>
      </c>
      <c r="C1146" t="s">
        <v>4766</v>
      </c>
      <c r="D1146">
        <v>4.5286317</v>
      </c>
      <c r="E1146">
        <v>8.4687867000000008</v>
      </c>
      <c r="F1146" t="s">
        <v>4762</v>
      </c>
      <c r="H1146" t="s">
        <v>5031</v>
      </c>
    </row>
    <row r="1147" spans="1:9" x14ac:dyDescent="0.25">
      <c r="A1147" t="s">
        <v>673</v>
      </c>
      <c r="B1147" s="1">
        <v>32019</v>
      </c>
      <c r="C1147" t="s">
        <v>4737</v>
      </c>
      <c r="D1147">
        <v>7.3678433999999999</v>
      </c>
      <c r="E1147">
        <v>9.0089997999999998</v>
      </c>
      <c r="F1147" t="s">
        <v>4749</v>
      </c>
      <c r="H1147" t="s">
        <v>4740</v>
      </c>
    </row>
    <row r="1148" spans="1:9" x14ac:dyDescent="0.25">
      <c r="A1148" t="s">
        <v>5032</v>
      </c>
      <c r="B1148" s="1">
        <v>29346</v>
      </c>
      <c r="C1148" t="s">
        <v>4737</v>
      </c>
      <c r="D1148">
        <v>4.7126675000000002</v>
      </c>
      <c r="E1148">
        <v>8.1373729000000008</v>
      </c>
      <c r="F1148" t="s">
        <v>4738</v>
      </c>
      <c r="H1148" t="s">
        <v>4740</v>
      </c>
    </row>
    <row r="1149" spans="1:9" x14ac:dyDescent="0.25">
      <c r="A1149" t="s">
        <v>5033</v>
      </c>
      <c r="B1149" s="1">
        <v>28043</v>
      </c>
      <c r="C1149" t="s">
        <v>4737</v>
      </c>
      <c r="D1149">
        <v>7.4690330999999999</v>
      </c>
      <c r="E1149">
        <v>9.0223396999999999</v>
      </c>
      <c r="F1149" t="s">
        <v>4755</v>
      </c>
      <c r="H1149" t="s">
        <v>4740</v>
      </c>
    </row>
    <row r="1150" spans="1:9" x14ac:dyDescent="0.25">
      <c r="A1150" t="s">
        <v>5034</v>
      </c>
      <c r="B1150" s="1">
        <v>25516</v>
      </c>
      <c r="C1150" t="s">
        <v>4737</v>
      </c>
      <c r="D1150">
        <v>6.5454819000000004</v>
      </c>
      <c r="E1150">
        <v>9.5944664999999993</v>
      </c>
      <c r="F1150" t="s">
        <v>4755</v>
      </c>
      <c r="H1150" t="s">
        <v>4740</v>
      </c>
    </row>
    <row r="1151" spans="1:9" x14ac:dyDescent="0.25">
      <c r="A1151" t="s">
        <v>5035</v>
      </c>
      <c r="B1151" s="1">
        <v>27767</v>
      </c>
      <c r="C1151" t="s">
        <v>4737</v>
      </c>
      <c r="D1151">
        <v>3.5311585999999999</v>
      </c>
      <c r="E1151">
        <v>6.4417248000000003</v>
      </c>
      <c r="F1151" t="s">
        <v>4755</v>
      </c>
      <c r="H1151" t="s">
        <v>4740</v>
      </c>
    </row>
    <row r="1152" spans="1:9" x14ac:dyDescent="0.25">
      <c r="A1152" t="s">
        <v>2313</v>
      </c>
      <c r="B1152" s="1">
        <v>31023</v>
      </c>
      <c r="C1152" t="s">
        <v>4737</v>
      </c>
      <c r="D1152">
        <v>7.3928095999999996</v>
      </c>
      <c r="E1152">
        <v>9.1249752999999991</v>
      </c>
      <c r="F1152" t="s">
        <v>4755</v>
      </c>
      <c r="H1152" t="s">
        <v>4740</v>
      </c>
    </row>
    <row r="1153" spans="1:9" x14ac:dyDescent="0.25">
      <c r="A1153" t="s">
        <v>494</v>
      </c>
      <c r="B1153" s="1">
        <v>33033</v>
      </c>
      <c r="C1153" t="s">
        <v>4737</v>
      </c>
      <c r="D1153">
        <v>3.3619078999999998</v>
      </c>
      <c r="E1153">
        <v>6.5184153</v>
      </c>
      <c r="F1153" t="s">
        <v>4744</v>
      </c>
      <c r="H1153" t="s">
        <v>4760</v>
      </c>
    </row>
    <row r="1154" spans="1:9" x14ac:dyDescent="0.25">
      <c r="A1154" t="s">
        <v>1003</v>
      </c>
      <c r="B1154" s="1">
        <v>27074</v>
      </c>
      <c r="C1154" t="s">
        <v>4750</v>
      </c>
      <c r="D1154">
        <v>8.1213966000000006</v>
      </c>
      <c r="E1154">
        <v>7.1983138999999996</v>
      </c>
      <c r="F1154" t="s">
        <v>4762</v>
      </c>
      <c r="H1154" t="s">
        <v>4740</v>
      </c>
    </row>
    <row r="1155" spans="1:9" x14ac:dyDescent="0.25">
      <c r="A1155" t="s">
        <v>3214</v>
      </c>
      <c r="B1155" s="1">
        <v>28162</v>
      </c>
      <c r="C1155" t="s">
        <v>4737</v>
      </c>
      <c r="D1155">
        <v>5.6223032000000002</v>
      </c>
      <c r="E1155">
        <v>6.2826795999999998</v>
      </c>
      <c r="F1155" t="s">
        <v>4762</v>
      </c>
      <c r="H1155" t="s">
        <v>4740</v>
      </c>
    </row>
    <row r="1156" spans="1:9" x14ac:dyDescent="0.25">
      <c r="A1156" t="s">
        <v>4669</v>
      </c>
      <c r="B1156" s="1">
        <v>30729</v>
      </c>
      <c r="C1156" t="s">
        <v>4737</v>
      </c>
      <c r="D1156">
        <v>5.1688517000000003</v>
      </c>
      <c r="E1156">
        <v>7.1977567000000002</v>
      </c>
      <c r="F1156" t="s">
        <v>4756</v>
      </c>
      <c r="H1156" t="s">
        <v>4740</v>
      </c>
    </row>
    <row r="1157" spans="1:9" x14ac:dyDescent="0.25">
      <c r="A1157" t="s">
        <v>489</v>
      </c>
      <c r="B1157" s="1">
        <v>30486</v>
      </c>
      <c r="C1157" t="s">
        <v>4737</v>
      </c>
      <c r="D1157">
        <v>3.3582277</v>
      </c>
      <c r="E1157">
        <v>6.6174485000000001</v>
      </c>
      <c r="F1157" t="s">
        <v>4744</v>
      </c>
      <c r="H1157" t="s">
        <v>4740</v>
      </c>
    </row>
    <row r="1158" spans="1:9" x14ac:dyDescent="0.25">
      <c r="A1158" t="s">
        <v>1675</v>
      </c>
      <c r="B1158" s="1">
        <v>33829</v>
      </c>
      <c r="C1158" t="s">
        <v>4750</v>
      </c>
      <c r="D1158">
        <v>3.4159999999999999</v>
      </c>
      <c r="E1158">
        <v>6.4351000000000003</v>
      </c>
      <c r="F1158" t="s">
        <v>4738</v>
      </c>
      <c r="H1158" t="s">
        <v>4760</v>
      </c>
    </row>
    <row r="1159" spans="1:9" x14ac:dyDescent="0.25">
      <c r="A1159" t="s">
        <v>3347</v>
      </c>
      <c r="B1159" s="1">
        <v>32308</v>
      </c>
      <c r="C1159" t="s">
        <v>4737</v>
      </c>
      <c r="D1159">
        <v>4.5545448000000004</v>
      </c>
      <c r="E1159">
        <v>7.7942239999999998</v>
      </c>
      <c r="F1159" t="s">
        <v>4751</v>
      </c>
      <c r="H1159" t="s">
        <v>4740</v>
      </c>
    </row>
    <row r="1160" spans="1:9" x14ac:dyDescent="0.25">
      <c r="A1160" t="s">
        <v>5036</v>
      </c>
      <c r="B1160" s="1">
        <v>28007</v>
      </c>
      <c r="C1160" t="s">
        <v>4737</v>
      </c>
      <c r="D1160">
        <v>3.3138576999999998</v>
      </c>
      <c r="E1160">
        <v>6.6701562000000001</v>
      </c>
      <c r="F1160" t="s">
        <v>4755</v>
      </c>
      <c r="H1160" t="s">
        <v>4740</v>
      </c>
    </row>
    <row r="1161" spans="1:9" x14ac:dyDescent="0.25">
      <c r="A1161" t="s">
        <v>1655</v>
      </c>
      <c r="B1161" s="1">
        <v>31615</v>
      </c>
      <c r="C1161" t="s">
        <v>4737</v>
      </c>
      <c r="D1161">
        <v>3.2585196999999999</v>
      </c>
      <c r="E1161">
        <v>6.7447670999999998</v>
      </c>
      <c r="F1161" t="s">
        <v>4738</v>
      </c>
    </row>
    <row r="1162" spans="1:9" x14ac:dyDescent="0.25">
      <c r="A1162" t="s">
        <v>1231</v>
      </c>
      <c r="B1162" s="1">
        <v>32433</v>
      </c>
      <c r="C1162" t="s">
        <v>4750</v>
      </c>
      <c r="D1162">
        <v>3.3726189999999998</v>
      </c>
      <c r="E1162">
        <v>6.5179844999999998</v>
      </c>
      <c r="F1162" t="s">
        <v>4755</v>
      </c>
      <c r="H1162" t="s">
        <v>4740</v>
      </c>
    </row>
    <row r="1163" spans="1:9" x14ac:dyDescent="0.25">
      <c r="A1163" t="s">
        <v>4101</v>
      </c>
      <c r="B1163" s="1">
        <v>32221</v>
      </c>
      <c r="C1163" t="s">
        <v>4750</v>
      </c>
      <c r="D1163">
        <v>3.5811055999999999</v>
      </c>
      <c r="E1163">
        <v>6.4940300000000004</v>
      </c>
      <c r="F1163" t="s">
        <v>4738</v>
      </c>
      <c r="H1163" t="s">
        <v>4740</v>
      </c>
      <c r="I1163" t="s">
        <v>4758</v>
      </c>
    </row>
    <row r="1164" spans="1:9" x14ac:dyDescent="0.25">
      <c r="A1164" t="s">
        <v>5037</v>
      </c>
      <c r="B1164" s="1">
        <v>28967</v>
      </c>
      <c r="C1164" t="s">
        <v>4737</v>
      </c>
      <c r="D1164">
        <v>3.4183867000000001</v>
      </c>
      <c r="E1164">
        <v>6.4270483</v>
      </c>
      <c r="F1164" t="s">
        <v>4744</v>
      </c>
      <c r="H1164" t="s">
        <v>4740</v>
      </c>
    </row>
    <row r="1165" spans="1:9" x14ac:dyDescent="0.25">
      <c r="A1165" t="s">
        <v>566</v>
      </c>
      <c r="B1165" s="1">
        <v>29630</v>
      </c>
      <c r="C1165" t="s">
        <v>4737</v>
      </c>
      <c r="D1165">
        <v>3.2799499999999999</v>
      </c>
      <c r="E1165">
        <v>6.5896805000000001</v>
      </c>
      <c r="F1165" t="s">
        <v>4748</v>
      </c>
      <c r="H1165" t="s">
        <v>4740</v>
      </c>
    </row>
    <row r="1166" spans="1:9" x14ac:dyDescent="0.25">
      <c r="A1166" t="s">
        <v>5038</v>
      </c>
      <c r="B1166" s="1">
        <v>32848</v>
      </c>
      <c r="C1166" t="s">
        <v>4737</v>
      </c>
      <c r="D1166">
        <v>3.0438429</v>
      </c>
      <c r="E1166">
        <v>6.4829496999999998</v>
      </c>
      <c r="F1166" t="s">
        <v>4749</v>
      </c>
      <c r="H1166" t="s">
        <v>4740</v>
      </c>
    </row>
    <row r="1167" spans="1:9" x14ac:dyDescent="0.25">
      <c r="A1167" t="s">
        <v>5039</v>
      </c>
      <c r="B1167" s="1">
        <v>30769</v>
      </c>
      <c r="C1167" t="s">
        <v>4737</v>
      </c>
      <c r="D1167">
        <v>4.5785274999999999</v>
      </c>
      <c r="E1167">
        <v>7.7918291999999996</v>
      </c>
      <c r="F1167" t="s">
        <v>4756</v>
      </c>
      <c r="H1167" t="s">
        <v>4740</v>
      </c>
    </row>
    <row r="1168" spans="1:9" x14ac:dyDescent="0.25">
      <c r="A1168" t="s">
        <v>5040</v>
      </c>
      <c r="B1168" s="1">
        <v>30338</v>
      </c>
      <c r="C1168" t="s">
        <v>4737</v>
      </c>
      <c r="D1168">
        <v>3.3762558</v>
      </c>
      <c r="E1168">
        <v>6.5460843000000004</v>
      </c>
      <c r="F1168" t="s">
        <v>4738</v>
      </c>
      <c r="H1168" t="s">
        <v>4760</v>
      </c>
    </row>
    <row r="1169" spans="1:9" x14ac:dyDescent="0.25">
      <c r="A1169" t="s">
        <v>5041</v>
      </c>
      <c r="B1169" s="1">
        <v>32455</v>
      </c>
      <c r="C1169" t="s">
        <v>4750</v>
      </c>
      <c r="D1169">
        <v>3.3445200000000002</v>
      </c>
      <c r="E1169">
        <v>6.6232100000000003</v>
      </c>
      <c r="F1169" t="s">
        <v>4738</v>
      </c>
      <c r="H1169" t="s">
        <v>4740</v>
      </c>
    </row>
    <row r="1170" spans="1:9" x14ac:dyDescent="0.25">
      <c r="A1170" t="s">
        <v>1043</v>
      </c>
      <c r="B1170" s="1">
        <v>32640</v>
      </c>
      <c r="C1170" t="s">
        <v>4737</v>
      </c>
      <c r="D1170">
        <v>3.3991463999999998</v>
      </c>
      <c r="E1170">
        <v>6.5907780999999996</v>
      </c>
      <c r="F1170" t="s">
        <v>4738</v>
      </c>
      <c r="H1170" t="s">
        <v>4740</v>
      </c>
    </row>
    <row r="1171" spans="1:9" x14ac:dyDescent="0.25">
      <c r="A1171" t="s">
        <v>5042</v>
      </c>
      <c r="B1171" s="1">
        <v>34466</v>
      </c>
      <c r="C1171" t="s">
        <v>4750</v>
      </c>
      <c r="D1171">
        <v>6.7053513999999996</v>
      </c>
      <c r="E1171">
        <v>6.2200613000000002</v>
      </c>
      <c r="F1171" t="s">
        <v>4755</v>
      </c>
      <c r="H1171" t="s">
        <v>4760</v>
      </c>
    </row>
    <row r="1172" spans="1:9" x14ac:dyDescent="0.25">
      <c r="A1172" t="s">
        <v>1848</v>
      </c>
      <c r="B1172" s="1">
        <v>29384</v>
      </c>
      <c r="C1172" t="s">
        <v>4737</v>
      </c>
      <c r="D1172">
        <v>3.4297727</v>
      </c>
      <c r="E1172">
        <v>6.4426579000000004</v>
      </c>
      <c r="F1172" t="s">
        <v>4738</v>
      </c>
      <c r="H1172" t="s">
        <v>4740</v>
      </c>
    </row>
    <row r="1173" spans="1:9" x14ac:dyDescent="0.25">
      <c r="A1173" t="s">
        <v>5043</v>
      </c>
      <c r="B1173" s="1">
        <v>27192</v>
      </c>
      <c r="C1173" t="s">
        <v>4750</v>
      </c>
      <c r="D1173">
        <v>3.3208221</v>
      </c>
      <c r="E1173">
        <v>6.4801427</v>
      </c>
      <c r="F1173" t="s">
        <v>4756</v>
      </c>
      <c r="H1173" t="s">
        <v>4740</v>
      </c>
    </row>
    <row r="1174" spans="1:9" x14ac:dyDescent="0.25">
      <c r="A1174" t="s">
        <v>224</v>
      </c>
      <c r="B1174" s="1">
        <v>30778</v>
      </c>
      <c r="C1174" t="s">
        <v>4737</v>
      </c>
      <c r="D1174">
        <v>3.4617966999999998</v>
      </c>
      <c r="E1174">
        <v>6.4278599999999999</v>
      </c>
      <c r="F1174" t="s">
        <v>4755</v>
      </c>
      <c r="H1174" t="s">
        <v>4740</v>
      </c>
    </row>
    <row r="1175" spans="1:9" x14ac:dyDescent="0.25">
      <c r="A1175" t="s">
        <v>577</v>
      </c>
      <c r="B1175" s="1">
        <v>25885</v>
      </c>
      <c r="C1175" t="s">
        <v>4737</v>
      </c>
      <c r="D1175">
        <v>3.8710979999999999</v>
      </c>
      <c r="E1175">
        <v>7.3473617999999998</v>
      </c>
      <c r="F1175" t="s">
        <v>4756</v>
      </c>
      <c r="H1175" t="s">
        <v>4740</v>
      </c>
    </row>
    <row r="1176" spans="1:9" x14ac:dyDescent="0.25">
      <c r="A1176" t="s">
        <v>5044</v>
      </c>
      <c r="B1176" s="1">
        <v>25685</v>
      </c>
      <c r="C1176" t="s">
        <v>4737</v>
      </c>
      <c r="D1176">
        <v>3.8685665</v>
      </c>
      <c r="E1176">
        <v>7.3334773999999996</v>
      </c>
      <c r="F1176" t="s">
        <v>4744</v>
      </c>
      <c r="H1176" t="s">
        <v>4740</v>
      </c>
    </row>
    <row r="1177" spans="1:9" x14ac:dyDescent="0.25">
      <c r="A1177" t="s">
        <v>5045</v>
      </c>
      <c r="B1177" s="1">
        <v>34338</v>
      </c>
      <c r="C1177" t="s">
        <v>4737</v>
      </c>
      <c r="D1177">
        <v>3.3728061999999999</v>
      </c>
      <c r="E1177">
        <v>6.5188211000000003</v>
      </c>
      <c r="F1177" t="s">
        <v>4738</v>
      </c>
      <c r="H1177" t="s">
        <v>4740</v>
      </c>
    </row>
    <row r="1178" spans="1:9" x14ac:dyDescent="0.25">
      <c r="A1178" t="s">
        <v>5046</v>
      </c>
      <c r="B1178" s="1">
        <v>30086</v>
      </c>
      <c r="C1178" t="s">
        <v>4750</v>
      </c>
      <c r="D1178">
        <v>5.2203058000000002</v>
      </c>
      <c r="E1178">
        <v>7.2470575000000004</v>
      </c>
      <c r="F1178" t="s">
        <v>4751</v>
      </c>
      <c r="H1178" t="s">
        <v>4740</v>
      </c>
    </row>
    <row r="1179" spans="1:9" x14ac:dyDescent="0.25">
      <c r="A1179" t="s">
        <v>5047</v>
      </c>
      <c r="B1179" s="1">
        <v>31492</v>
      </c>
      <c r="C1179" t="s">
        <v>4737</v>
      </c>
      <c r="D1179">
        <v>11.168009400000001</v>
      </c>
      <c r="E1179">
        <v>10.3148462</v>
      </c>
      <c r="F1179" t="s">
        <v>4739</v>
      </c>
      <c r="H1179" t="s">
        <v>4740</v>
      </c>
    </row>
    <row r="1180" spans="1:9" x14ac:dyDescent="0.25">
      <c r="A1180" t="s">
        <v>4193</v>
      </c>
      <c r="B1180" s="1">
        <v>31420</v>
      </c>
      <c r="C1180" t="s">
        <v>4737</v>
      </c>
      <c r="D1180">
        <v>3.3874868999999999</v>
      </c>
      <c r="E1180">
        <v>6.4600274999999998</v>
      </c>
      <c r="F1180" t="s">
        <v>4756</v>
      </c>
      <c r="H1180" t="s">
        <v>4740</v>
      </c>
    </row>
    <row r="1181" spans="1:9" x14ac:dyDescent="0.25">
      <c r="A1181" t="s">
        <v>576</v>
      </c>
      <c r="B1181" s="1">
        <v>28924</v>
      </c>
      <c r="C1181" t="s">
        <v>4737</v>
      </c>
      <c r="D1181">
        <v>3.3349416000000001</v>
      </c>
      <c r="E1181">
        <v>7.1170106999999998</v>
      </c>
      <c r="F1181" t="s">
        <v>4756</v>
      </c>
      <c r="H1181" t="s">
        <v>4740</v>
      </c>
    </row>
    <row r="1182" spans="1:9" x14ac:dyDescent="0.25">
      <c r="A1182" t="s">
        <v>5048</v>
      </c>
      <c r="B1182" s="1">
        <v>33615</v>
      </c>
      <c r="C1182" t="s">
        <v>4737</v>
      </c>
      <c r="D1182">
        <v>7.4479252999999996</v>
      </c>
      <c r="E1182">
        <v>9.0868497999999995</v>
      </c>
      <c r="F1182" t="s">
        <v>4738</v>
      </c>
      <c r="H1182" t="s">
        <v>4740</v>
      </c>
    </row>
    <row r="1183" spans="1:9" x14ac:dyDescent="0.25">
      <c r="A1183" t="s">
        <v>5049</v>
      </c>
      <c r="B1183" s="1">
        <v>34612</v>
      </c>
      <c r="C1183" t="s">
        <v>4737</v>
      </c>
      <c r="D1183">
        <v>4.6137895999999996</v>
      </c>
      <c r="E1183">
        <v>8.5329533000000009</v>
      </c>
      <c r="F1183" t="s">
        <v>4738</v>
      </c>
    </row>
    <row r="1184" spans="1:9" x14ac:dyDescent="0.25">
      <c r="A1184" t="s">
        <v>423</v>
      </c>
      <c r="B1184" s="1">
        <v>28350</v>
      </c>
      <c r="C1184" t="s">
        <v>4737</v>
      </c>
      <c r="D1184">
        <v>2.9913854999999998</v>
      </c>
      <c r="E1184">
        <v>6.418329</v>
      </c>
      <c r="F1184" t="s">
        <v>4755</v>
      </c>
      <c r="H1184" t="s">
        <v>4740</v>
      </c>
      <c r="I1184" t="s">
        <v>4758</v>
      </c>
    </row>
    <row r="1185" spans="1:9" x14ac:dyDescent="0.25">
      <c r="A1185" t="s">
        <v>801</v>
      </c>
      <c r="B1185" s="1">
        <v>33460</v>
      </c>
      <c r="C1185" t="s">
        <v>4737</v>
      </c>
      <c r="D1185">
        <v>6.9949171000000003</v>
      </c>
      <c r="E1185">
        <v>4.8043787</v>
      </c>
      <c r="F1185" t="s">
        <v>4751</v>
      </c>
      <c r="H1185" t="s">
        <v>4740</v>
      </c>
    </row>
    <row r="1186" spans="1:9" x14ac:dyDescent="0.25">
      <c r="A1186" t="s">
        <v>2554</v>
      </c>
      <c r="B1186" s="1">
        <v>30303</v>
      </c>
      <c r="C1186" t="s">
        <v>4737</v>
      </c>
      <c r="D1186">
        <v>8.8840125000000008</v>
      </c>
      <c r="E1186">
        <v>9.8849631000000002</v>
      </c>
      <c r="F1186" t="s">
        <v>4748</v>
      </c>
      <c r="H1186" t="s">
        <v>4740</v>
      </c>
    </row>
    <row r="1187" spans="1:9" x14ac:dyDescent="0.25">
      <c r="A1187" t="s">
        <v>3581</v>
      </c>
      <c r="B1187" s="1">
        <v>32793</v>
      </c>
      <c r="C1187" t="s">
        <v>4737</v>
      </c>
      <c r="D1187">
        <v>3.3711717000000001</v>
      </c>
      <c r="E1187">
        <v>6.5435756999999999</v>
      </c>
      <c r="F1187" t="s">
        <v>4772</v>
      </c>
      <c r="H1187" t="s">
        <v>4740</v>
      </c>
    </row>
    <row r="1188" spans="1:9" x14ac:dyDescent="0.25">
      <c r="A1188" t="s">
        <v>4536</v>
      </c>
      <c r="B1188" s="1">
        <v>31233</v>
      </c>
      <c r="C1188" t="s">
        <v>4750</v>
      </c>
      <c r="D1188">
        <v>3.9921402000000001</v>
      </c>
      <c r="E1188">
        <v>7.3833221</v>
      </c>
      <c r="F1188" t="s">
        <v>4762</v>
      </c>
      <c r="H1188" t="s">
        <v>4740</v>
      </c>
      <c r="I1188" t="s">
        <v>4758</v>
      </c>
    </row>
    <row r="1189" spans="1:9" x14ac:dyDescent="0.25">
      <c r="A1189" t="s">
        <v>2408</v>
      </c>
      <c r="B1189" s="1">
        <v>30672</v>
      </c>
      <c r="C1189" t="s">
        <v>4737</v>
      </c>
      <c r="D1189">
        <v>5.4536544999999998</v>
      </c>
      <c r="E1189">
        <v>6.0008584000000003</v>
      </c>
      <c r="F1189" t="s">
        <v>4746</v>
      </c>
      <c r="H1189" t="s">
        <v>4740</v>
      </c>
    </row>
    <row r="1190" spans="1:9" x14ac:dyDescent="0.25">
      <c r="A1190" t="s">
        <v>4128</v>
      </c>
      <c r="B1190" s="1">
        <v>27694</v>
      </c>
      <c r="C1190" t="s">
        <v>4737</v>
      </c>
      <c r="D1190">
        <v>7.4376072999999998</v>
      </c>
      <c r="E1190">
        <v>9.0889351999999999</v>
      </c>
      <c r="F1190" t="s">
        <v>4738</v>
      </c>
      <c r="H1190" t="s">
        <v>4740</v>
      </c>
    </row>
    <row r="1191" spans="1:9" x14ac:dyDescent="0.25">
      <c r="A1191" t="s">
        <v>1524</v>
      </c>
      <c r="B1191" s="1">
        <v>31259</v>
      </c>
      <c r="C1191" t="s">
        <v>4737</v>
      </c>
      <c r="D1191">
        <v>3.9078379999999999</v>
      </c>
      <c r="E1191">
        <v>7.4449800000000002</v>
      </c>
      <c r="F1191" t="s">
        <v>4738</v>
      </c>
      <c r="H1191" t="s">
        <v>4740</v>
      </c>
    </row>
    <row r="1192" spans="1:9" x14ac:dyDescent="0.25">
      <c r="A1192" t="s">
        <v>2674</v>
      </c>
      <c r="B1192" s="1">
        <v>31315</v>
      </c>
      <c r="C1192" t="s">
        <v>4737</v>
      </c>
      <c r="D1192">
        <v>7.3602650000000001</v>
      </c>
      <c r="E1192">
        <v>9.1441382999999998</v>
      </c>
      <c r="F1192" t="s">
        <v>4738</v>
      </c>
      <c r="H1192" t="s">
        <v>4740</v>
      </c>
    </row>
    <row r="1193" spans="1:9" x14ac:dyDescent="0.25">
      <c r="A1193" t="s">
        <v>5050</v>
      </c>
      <c r="B1193" s="1">
        <v>26776</v>
      </c>
      <c r="C1193" t="s">
        <v>4766</v>
      </c>
      <c r="D1193">
        <v>3.4878707000000002</v>
      </c>
      <c r="E1193">
        <v>6.6200711999999999</v>
      </c>
      <c r="F1193" t="s">
        <v>4762</v>
      </c>
      <c r="H1193" t="s">
        <v>4740</v>
      </c>
    </row>
    <row r="1194" spans="1:9" x14ac:dyDescent="0.25">
      <c r="A1194" t="s">
        <v>409</v>
      </c>
      <c r="B1194" s="1">
        <v>31732</v>
      </c>
      <c r="C1194" t="s">
        <v>4737</v>
      </c>
      <c r="D1194">
        <v>3.3255134000000002</v>
      </c>
      <c r="E1194">
        <v>6.4636791000000002</v>
      </c>
      <c r="F1194" t="s">
        <v>4744</v>
      </c>
      <c r="H1194" t="s">
        <v>4740</v>
      </c>
    </row>
    <row r="1195" spans="1:9" x14ac:dyDescent="0.25">
      <c r="A1195" t="s">
        <v>777</v>
      </c>
      <c r="B1195" s="1">
        <v>31921</v>
      </c>
      <c r="C1195" t="s">
        <v>4737</v>
      </c>
      <c r="D1195">
        <v>3.5432242</v>
      </c>
      <c r="E1195">
        <v>6.4455195999999999</v>
      </c>
      <c r="F1195" t="s">
        <v>4738</v>
      </c>
      <c r="H1195" t="s">
        <v>4740</v>
      </c>
    </row>
    <row r="1196" spans="1:9" x14ac:dyDescent="0.25">
      <c r="A1196" t="s">
        <v>3805</v>
      </c>
      <c r="B1196" s="1">
        <v>34649</v>
      </c>
      <c r="C1196" t="s">
        <v>4737</v>
      </c>
      <c r="D1196">
        <v>6.9361519999999999</v>
      </c>
      <c r="E1196">
        <v>4.8913596999999998</v>
      </c>
      <c r="F1196" t="s">
        <v>4756</v>
      </c>
      <c r="H1196" t="s">
        <v>4740</v>
      </c>
    </row>
    <row r="1197" spans="1:9" x14ac:dyDescent="0.25">
      <c r="A1197" t="s">
        <v>3415</v>
      </c>
      <c r="B1197" s="1">
        <v>25632</v>
      </c>
      <c r="C1197" t="s">
        <v>4737</v>
      </c>
      <c r="D1197">
        <v>3.3975724999999999</v>
      </c>
      <c r="E1197">
        <v>6.4492510000000003</v>
      </c>
      <c r="F1197" t="s">
        <v>4738</v>
      </c>
      <c r="H1197" t="s">
        <v>4740</v>
      </c>
    </row>
    <row r="1198" spans="1:9" x14ac:dyDescent="0.25">
      <c r="A1198" t="s">
        <v>2124</v>
      </c>
      <c r="B1198" s="1">
        <v>31058</v>
      </c>
      <c r="C1198" t="s">
        <v>4737</v>
      </c>
      <c r="D1198">
        <v>3.4444807000000002</v>
      </c>
      <c r="E1198">
        <v>6.4560029999999999</v>
      </c>
      <c r="F1198" t="s">
        <v>4738</v>
      </c>
    </row>
    <row r="1199" spans="1:9" x14ac:dyDescent="0.25">
      <c r="A1199" t="s">
        <v>37</v>
      </c>
      <c r="B1199" s="1">
        <v>30349</v>
      </c>
      <c r="C1199" t="s">
        <v>4737</v>
      </c>
      <c r="D1199">
        <v>7.1694297000000002</v>
      </c>
      <c r="E1199">
        <v>9.2174067999999991</v>
      </c>
      <c r="F1199" t="s">
        <v>4738</v>
      </c>
    </row>
    <row r="1200" spans="1:9" x14ac:dyDescent="0.25">
      <c r="A1200" t="s">
        <v>5051</v>
      </c>
      <c r="B1200" s="1">
        <v>33481</v>
      </c>
      <c r="C1200" t="s">
        <v>4737</v>
      </c>
      <c r="D1200">
        <v>3.3481798</v>
      </c>
      <c r="E1200">
        <v>6.5477243999999999</v>
      </c>
      <c r="F1200" t="s">
        <v>4762</v>
      </c>
      <c r="H1200" t="s">
        <v>4740</v>
      </c>
    </row>
    <row r="1201" spans="1:9" x14ac:dyDescent="0.25">
      <c r="A1201" t="s">
        <v>208</v>
      </c>
      <c r="B1201" s="1">
        <v>31845</v>
      </c>
      <c r="C1201" t="s">
        <v>4737</v>
      </c>
      <c r="D1201">
        <v>7.0270619999999999</v>
      </c>
      <c r="E1201">
        <v>4.8300052000000004</v>
      </c>
      <c r="F1201" t="s">
        <v>4756</v>
      </c>
      <c r="H1201" t="s">
        <v>4740</v>
      </c>
    </row>
    <row r="1202" spans="1:9" x14ac:dyDescent="0.25">
      <c r="A1202" t="s">
        <v>813</v>
      </c>
      <c r="B1202" s="1">
        <v>28119</v>
      </c>
      <c r="C1202" t="s">
        <v>4737</v>
      </c>
      <c r="D1202">
        <v>3.2340097000000001</v>
      </c>
      <c r="E1202">
        <v>6.545471</v>
      </c>
      <c r="F1202" t="s">
        <v>4748</v>
      </c>
    </row>
    <row r="1203" spans="1:9" x14ac:dyDescent="0.25">
      <c r="A1203" t="s">
        <v>3433</v>
      </c>
      <c r="B1203" s="1">
        <v>29257</v>
      </c>
      <c r="C1203" t="s">
        <v>4750</v>
      </c>
      <c r="D1203">
        <v>7.3932614000000001</v>
      </c>
      <c r="E1203">
        <v>9.0749236999999994</v>
      </c>
      <c r="F1203" t="s">
        <v>4738</v>
      </c>
      <c r="H1203" t="s">
        <v>4740</v>
      </c>
      <c r="I1203" t="s">
        <v>4771</v>
      </c>
    </row>
    <row r="1204" spans="1:9" x14ac:dyDescent="0.25">
      <c r="A1204" t="s">
        <v>3132</v>
      </c>
      <c r="B1204" s="1">
        <v>30757</v>
      </c>
      <c r="C1204" t="s">
        <v>4737</v>
      </c>
      <c r="D1204">
        <v>3.9368531999999998</v>
      </c>
      <c r="E1204">
        <v>7.4063863000000003</v>
      </c>
      <c r="F1204" t="s">
        <v>4738</v>
      </c>
      <c r="H1204" t="s">
        <v>4760</v>
      </c>
    </row>
    <row r="1205" spans="1:9" x14ac:dyDescent="0.25">
      <c r="A1205" t="s">
        <v>5052</v>
      </c>
      <c r="B1205" s="1">
        <v>29446</v>
      </c>
      <c r="C1205" t="s">
        <v>4737</v>
      </c>
      <c r="D1205">
        <v>3.3706768</v>
      </c>
      <c r="E1205">
        <v>6.6040269</v>
      </c>
      <c r="F1205" t="s">
        <v>4762</v>
      </c>
      <c r="H1205" t="s">
        <v>4740</v>
      </c>
    </row>
    <row r="1206" spans="1:9" x14ac:dyDescent="0.25">
      <c r="A1206" t="s">
        <v>2398</v>
      </c>
      <c r="B1206" s="1">
        <v>30398</v>
      </c>
      <c r="C1206" t="s">
        <v>4766</v>
      </c>
      <c r="D1206">
        <v>3.3849890999999999</v>
      </c>
      <c r="E1206">
        <v>6.4546099999999997</v>
      </c>
      <c r="F1206" t="s">
        <v>4755</v>
      </c>
      <c r="H1206" t="s">
        <v>4740</v>
      </c>
    </row>
    <row r="1207" spans="1:9" x14ac:dyDescent="0.25">
      <c r="A1207" t="s">
        <v>4381</v>
      </c>
      <c r="B1207" s="1">
        <v>34156</v>
      </c>
      <c r="C1207" t="s">
        <v>4737</v>
      </c>
      <c r="D1207">
        <v>3.3781346999999999</v>
      </c>
      <c r="E1207">
        <v>6.5062632000000002</v>
      </c>
      <c r="F1207" t="s">
        <v>4751</v>
      </c>
      <c r="H1207" t="s">
        <v>4740</v>
      </c>
    </row>
    <row r="1208" spans="1:9" x14ac:dyDescent="0.25">
      <c r="A1208" t="s">
        <v>3197</v>
      </c>
      <c r="B1208" s="1">
        <v>32577</v>
      </c>
      <c r="C1208" t="s">
        <v>4737</v>
      </c>
      <c r="D1208">
        <v>7.0238027000000001</v>
      </c>
      <c r="E1208">
        <v>5.4422870999999997</v>
      </c>
      <c r="F1208" t="s">
        <v>4744</v>
      </c>
      <c r="H1208" t="s">
        <v>4740</v>
      </c>
    </row>
    <row r="1209" spans="1:9" x14ac:dyDescent="0.25">
      <c r="A1209" t="s">
        <v>1327</v>
      </c>
      <c r="B1209" s="1">
        <v>31760</v>
      </c>
      <c r="C1209" t="s">
        <v>4737</v>
      </c>
      <c r="D1209">
        <v>8.5558786999999992</v>
      </c>
      <c r="E1209">
        <v>7.7558688</v>
      </c>
      <c r="F1209" t="s">
        <v>4756</v>
      </c>
      <c r="H1209" t="s">
        <v>4740</v>
      </c>
    </row>
    <row r="1210" spans="1:9" x14ac:dyDescent="0.25">
      <c r="A1210" t="s">
        <v>5053</v>
      </c>
      <c r="B1210" s="1">
        <v>32515</v>
      </c>
      <c r="C1210" t="s">
        <v>4737</v>
      </c>
      <c r="D1210">
        <v>3.2711459000000001</v>
      </c>
      <c r="E1210">
        <v>6.4532977000000002</v>
      </c>
      <c r="F1210" t="s">
        <v>4738</v>
      </c>
      <c r="H1210" t="s">
        <v>4740</v>
      </c>
    </row>
    <row r="1211" spans="1:9" x14ac:dyDescent="0.25">
      <c r="A1211" t="s">
        <v>5054</v>
      </c>
      <c r="B1211" s="1">
        <v>31834</v>
      </c>
      <c r="C1211" t="s">
        <v>4766</v>
      </c>
      <c r="D1211">
        <v>3.9414634999999998</v>
      </c>
      <c r="E1211">
        <v>7.4023612999999999</v>
      </c>
      <c r="F1211" t="s">
        <v>4854</v>
      </c>
      <c r="H1211" t="s">
        <v>4740</v>
      </c>
    </row>
    <row r="1212" spans="1:9" x14ac:dyDescent="0.25">
      <c r="A1212" t="s">
        <v>2607</v>
      </c>
      <c r="B1212" s="1">
        <v>31945</v>
      </c>
      <c r="C1212" t="s">
        <v>4737</v>
      </c>
      <c r="D1212">
        <v>3.0015244999999999</v>
      </c>
      <c r="E1212">
        <v>6.8989985999999996</v>
      </c>
      <c r="F1212" t="s">
        <v>4738</v>
      </c>
      <c r="H1212" t="s">
        <v>4740</v>
      </c>
    </row>
    <row r="1213" spans="1:9" x14ac:dyDescent="0.25">
      <c r="A1213" t="s">
        <v>4728</v>
      </c>
      <c r="B1213" s="1">
        <v>32371</v>
      </c>
      <c r="C1213" t="s">
        <v>4737</v>
      </c>
      <c r="D1213">
        <v>3.7256550000000002</v>
      </c>
      <c r="E1213">
        <v>6.4744299999999901</v>
      </c>
      <c r="F1213" t="s">
        <v>4738</v>
      </c>
    </row>
    <row r="1214" spans="1:9" x14ac:dyDescent="0.25">
      <c r="A1214" t="s">
        <v>1298</v>
      </c>
      <c r="B1214" s="1">
        <v>28983</v>
      </c>
      <c r="C1214" t="s">
        <v>4750</v>
      </c>
      <c r="D1214">
        <v>7.3956748000000001</v>
      </c>
      <c r="E1214">
        <v>9.0628922999999997</v>
      </c>
      <c r="F1214" t="s">
        <v>4746</v>
      </c>
      <c r="H1214" t="s">
        <v>4760</v>
      </c>
    </row>
    <row r="1215" spans="1:9" x14ac:dyDescent="0.25">
      <c r="A1215" t="s">
        <v>3361</v>
      </c>
      <c r="B1215" s="1">
        <v>25493</v>
      </c>
      <c r="C1215" t="s">
        <v>4737</v>
      </c>
      <c r="D1215">
        <v>3.3314938000000001</v>
      </c>
      <c r="E1215">
        <v>6.5628218</v>
      </c>
      <c r="F1215" t="s">
        <v>4751</v>
      </c>
      <c r="H1215" t="s">
        <v>4740</v>
      </c>
      <c r="I1215" t="s">
        <v>4758</v>
      </c>
    </row>
    <row r="1216" spans="1:9" x14ac:dyDescent="0.25">
      <c r="A1216" t="s">
        <v>5055</v>
      </c>
      <c r="B1216" s="1">
        <v>31508</v>
      </c>
      <c r="C1216" t="s">
        <v>4750</v>
      </c>
      <c r="D1216">
        <v>8.9982237000000005</v>
      </c>
      <c r="E1216">
        <v>7.3168348999999999</v>
      </c>
      <c r="F1216" t="s">
        <v>4744</v>
      </c>
      <c r="H1216" t="s">
        <v>4760</v>
      </c>
    </row>
    <row r="1217" spans="1:8" x14ac:dyDescent="0.25">
      <c r="A1217" t="s">
        <v>3651</v>
      </c>
      <c r="B1217" s="1">
        <v>28717</v>
      </c>
      <c r="C1217" t="s">
        <v>4737</v>
      </c>
      <c r="D1217">
        <v>8.5094601000000001</v>
      </c>
      <c r="E1217">
        <v>8.5095297999999993</v>
      </c>
      <c r="F1217" t="s">
        <v>4744</v>
      </c>
      <c r="H1217" t="s">
        <v>4740</v>
      </c>
    </row>
    <row r="1218" spans="1:8" x14ac:dyDescent="0.25">
      <c r="A1218" t="s">
        <v>121</v>
      </c>
      <c r="B1218" s="1">
        <v>30584</v>
      </c>
      <c r="C1218" t="s">
        <v>4737</v>
      </c>
      <c r="D1218">
        <v>3.3329005</v>
      </c>
      <c r="E1218">
        <v>6.5848310999999997</v>
      </c>
      <c r="F1218" t="s">
        <v>4749</v>
      </c>
      <c r="H1218" t="s">
        <v>4740</v>
      </c>
    </row>
    <row r="1219" spans="1:8" x14ac:dyDescent="0.25">
      <c r="A1219" t="s">
        <v>3796</v>
      </c>
      <c r="B1219" s="1">
        <v>30947</v>
      </c>
      <c r="C1219" t="s">
        <v>4737</v>
      </c>
      <c r="D1219">
        <v>3.3715584999999999</v>
      </c>
      <c r="E1219">
        <v>6.5347283000000003</v>
      </c>
      <c r="F1219" t="s">
        <v>4738</v>
      </c>
      <c r="H1219" t="s">
        <v>4740</v>
      </c>
    </row>
    <row r="1220" spans="1:8" x14ac:dyDescent="0.25">
      <c r="A1220" t="s">
        <v>2883</v>
      </c>
      <c r="B1220" s="1">
        <v>31363</v>
      </c>
      <c r="C1220" t="s">
        <v>4737</v>
      </c>
      <c r="D1220">
        <v>3.3957999999999999</v>
      </c>
      <c r="E1220">
        <v>6.4531000000000001</v>
      </c>
      <c r="F1220" t="s">
        <v>4738</v>
      </c>
    </row>
    <row r="1221" spans="1:8" x14ac:dyDescent="0.25">
      <c r="A1221" t="s">
        <v>2880</v>
      </c>
      <c r="B1221" s="1">
        <v>32516</v>
      </c>
      <c r="C1221" t="s">
        <v>4737</v>
      </c>
      <c r="D1221">
        <v>4.6109825999999998</v>
      </c>
      <c r="E1221">
        <v>8.4183866999999992</v>
      </c>
      <c r="F1221" t="s">
        <v>4756</v>
      </c>
      <c r="H1221" t="s">
        <v>4740</v>
      </c>
    </row>
    <row r="1222" spans="1:8" x14ac:dyDescent="0.25">
      <c r="A1222" t="s">
        <v>4011</v>
      </c>
      <c r="B1222" s="1">
        <v>28659</v>
      </c>
      <c r="C1222" t="s">
        <v>4737</v>
      </c>
      <c r="D1222">
        <v>3.9376259</v>
      </c>
      <c r="E1222">
        <v>7.4256545000000003</v>
      </c>
      <c r="F1222" t="s">
        <v>4762</v>
      </c>
      <c r="H1222" t="s">
        <v>4740</v>
      </c>
    </row>
    <row r="1223" spans="1:8" x14ac:dyDescent="0.25">
      <c r="A1223" t="s">
        <v>3772</v>
      </c>
      <c r="B1223" s="1">
        <v>28969</v>
      </c>
      <c r="C1223" t="s">
        <v>4737</v>
      </c>
      <c r="D1223">
        <v>3.3885508</v>
      </c>
      <c r="E1223">
        <v>6.4539447000000001</v>
      </c>
      <c r="F1223" t="s">
        <v>4746</v>
      </c>
    </row>
    <row r="1224" spans="1:8" x14ac:dyDescent="0.25">
      <c r="A1224" t="s">
        <v>2461</v>
      </c>
      <c r="B1224" s="1">
        <v>34053</v>
      </c>
      <c r="C1224" t="s">
        <v>4737</v>
      </c>
      <c r="D1224">
        <v>3.5159824999999998</v>
      </c>
      <c r="E1224">
        <v>6.4394673999999998</v>
      </c>
      <c r="F1224" t="s">
        <v>4738</v>
      </c>
    </row>
    <row r="1225" spans="1:8" x14ac:dyDescent="0.25">
      <c r="A1225" t="s">
        <v>4691</v>
      </c>
      <c r="B1225" s="1">
        <v>32005</v>
      </c>
      <c r="C1225" t="s">
        <v>4737</v>
      </c>
      <c r="D1225">
        <v>3.3673915000000001</v>
      </c>
      <c r="E1225">
        <v>6.5272873999999996</v>
      </c>
      <c r="F1225" t="s">
        <v>4738</v>
      </c>
      <c r="H1225" t="s">
        <v>4740</v>
      </c>
    </row>
    <row r="1226" spans="1:8" x14ac:dyDescent="0.25">
      <c r="A1226" t="s">
        <v>2215</v>
      </c>
      <c r="B1226" s="1">
        <v>31800</v>
      </c>
      <c r="C1226" t="s">
        <v>4737</v>
      </c>
      <c r="D1226">
        <v>3.5976916999999999</v>
      </c>
      <c r="E1226">
        <v>6.65205</v>
      </c>
      <c r="F1226" t="s">
        <v>4744</v>
      </c>
      <c r="H1226" t="s">
        <v>4740</v>
      </c>
    </row>
    <row r="1227" spans="1:8" x14ac:dyDescent="0.25">
      <c r="A1227" t="s">
        <v>4460</v>
      </c>
      <c r="B1227" s="1">
        <v>29283</v>
      </c>
      <c r="C1227" t="s">
        <v>4737</v>
      </c>
      <c r="D1227">
        <v>6.9814862</v>
      </c>
      <c r="E1227">
        <v>4.8463469000000003</v>
      </c>
      <c r="F1227" t="s">
        <v>4744</v>
      </c>
      <c r="H1227" t="s">
        <v>4740</v>
      </c>
    </row>
    <row r="1228" spans="1:8" x14ac:dyDescent="0.25">
      <c r="A1228" t="s">
        <v>4714</v>
      </c>
      <c r="B1228" s="1">
        <v>31806</v>
      </c>
      <c r="C1228" t="s">
        <v>4737</v>
      </c>
      <c r="D1228">
        <v>7.4633707999999999</v>
      </c>
      <c r="E1228">
        <v>9.0652649000000007</v>
      </c>
      <c r="F1228" t="s">
        <v>4744</v>
      </c>
      <c r="H1228" t="s">
        <v>4740</v>
      </c>
    </row>
    <row r="1229" spans="1:8" x14ac:dyDescent="0.25">
      <c r="A1229" t="s">
        <v>3178</v>
      </c>
      <c r="B1229" s="1">
        <v>30002</v>
      </c>
      <c r="C1229" t="s">
        <v>4737</v>
      </c>
      <c r="D1229">
        <v>3.2673212</v>
      </c>
      <c r="E1229">
        <v>6.549919</v>
      </c>
      <c r="F1229" t="s">
        <v>4738</v>
      </c>
      <c r="H1229" t="s">
        <v>4740</v>
      </c>
    </row>
    <row r="1230" spans="1:8" x14ac:dyDescent="0.25">
      <c r="A1230" t="s">
        <v>5056</v>
      </c>
      <c r="B1230" s="1">
        <v>28803</v>
      </c>
      <c r="C1230" t="s">
        <v>4750</v>
      </c>
      <c r="D1230">
        <v>3.4159389999999998</v>
      </c>
      <c r="E1230">
        <v>6.4365866</v>
      </c>
      <c r="F1230" t="s">
        <v>4751</v>
      </c>
      <c r="H1230" t="s">
        <v>4740</v>
      </c>
    </row>
    <row r="1231" spans="1:8" x14ac:dyDescent="0.25">
      <c r="A1231" t="s">
        <v>4395</v>
      </c>
      <c r="B1231" s="1">
        <v>29603</v>
      </c>
      <c r="C1231" t="s">
        <v>4737</v>
      </c>
      <c r="D1231">
        <v>7.7982202999999997</v>
      </c>
      <c r="E1231">
        <v>4.9970394000000002</v>
      </c>
      <c r="F1231" t="s">
        <v>4762</v>
      </c>
    </row>
    <row r="1232" spans="1:8" x14ac:dyDescent="0.25">
      <c r="A1232" t="s">
        <v>5057</v>
      </c>
      <c r="B1232" s="1">
        <v>31217</v>
      </c>
      <c r="C1232" t="s">
        <v>4737</v>
      </c>
      <c r="D1232">
        <v>3.3329833</v>
      </c>
      <c r="E1232">
        <v>7.140555</v>
      </c>
      <c r="F1232" t="s">
        <v>4762</v>
      </c>
      <c r="H1232" t="s">
        <v>4740</v>
      </c>
    </row>
    <row r="1233" spans="1:9" x14ac:dyDescent="0.25">
      <c r="A1233" t="s">
        <v>5058</v>
      </c>
      <c r="B1233" s="1">
        <v>31963</v>
      </c>
      <c r="C1233" t="s">
        <v>4737</v>
      </c>
      <c r="D1233">
        <v>3.3544898000000001</v>
      </c>
      <c r="E1233">
        <v>6.669467</v>
      </c>
      <c r="F1233" t="s">
        <v>4755</v>
      </c>
    </row>
    <row r="1234" spans="1:9" x14ac:dyDescent="0.25">
      <c r="A1234" t="s">
        <v>1159</v>
      </c>
      <c r="B1234" s="1">
        <v>31243</v>
      </c>
      <c r="C1234" t="s">
        <v>4737</v>
      </c>
      <c r="D1234">
        <v>3.3362156999999999</v>
      </c>
      <c r="E1234">
        <v>6.5664546000000001</v>
      </c>
      <c r="F1234" t="s">
        <v>4762</v>
      </c>
      <c r="H1234" t="s">
        <v>4740</v>
      </c>
    </row>
    <row r="1235" spans="1:9" x14ac:dyDescent="0.25">
      <c r="A1235" t="s">
        <v>2681</v>
      </c>
      <c r="B1235" s="1">
        <v>28781</v>
      </c>
      <c r="C1235" t="s">
        <v>4750</v>
      </c>
      <c r="D1235">
        <v>3.3658274000000001</v>
      </c>
      <c r="E1235">
        <v>6.6299083000000003</v>
      </c>
      <c r="F1235" t="s">
        <v>4738</v>
      </c>
    </row>
    <row r="1236" spans="1:9" x14ac:dyDescent="0.25">
      <c r="A1236" t="s">
        <v>1996</v>
      </c>
      <c r="B1236" s="1">
        <v>31513</v>
      </c>
      <c r="C1236" t="s">
        <v>4737</v>
      </c>
      <c r="D1236">
        <v>3.4821901</v>
      </c>
      <c r="E1236">
        <v>6.4446653999999999</v>
      </c>
      <c r="F1236" t="s">
        <v>4738</v>
      </c>
      <c r="H1236" t="s">
        <v>4740</v>
      </c>
    </row>
    <row r="1237" spans="1:9" x14ac:dyDescent="0.25">
      <c r="A1237" t="s">
        <v>867</v>
      </c>
      <c r="B1237" s="1">
        <v>30761</v>
      </c>
      <c r="C1237" t="s">
        <v>4737</v>
      </c>
      <c r="D1237">
        <v>3.3581050000000001</v>
      </c>
      <c r="E1237">
        <v>6.6302066999999996</v>
      </c>
      <c r="F1237" t="s">
        <v>4738</v>
      </c>
      <c r="H1237" t="s">
        <v>4740</v>
      </c>
    </row>
    <row r="1238" spans="1:9" x14ac:dyDescent="0.25">
      <c r="A1238" t="s">
        <v>612</v>
      </c>
      <c r="B1238" s="1">
        <v>29418</v>
      </c>
      <c r="C1238" t="s">
        <v>4737</v>
      </c>
      <c r="D1238">
        <v>7.1293829999999998</v>
      </c>
      <c r="E1238">
        <v>8.9181001999999996</v>
      </c>
      <c r="F1238" t="s">
        <v>4751</v>
      </c>
      <c r="H1238" t="s">
        <v>4740</v>
      </c>
      <c r="I1238" t="s">
        <v>4758</v>
      </c>
    </row>
    <row r="1239" spans="1:9" x14ac:dyDescent="0.25">
      <c r="A1239" t="s">
        <v>5059</v>
      </c>
      <c r="B1239" s="1">
        <v>32843</v>
      </c>
      <c r="C1239" t="s">
        <v>4737</v>
      </c>
      <c r="D1239">
        <v>3.3836895</v>
      </c>
      <c r="E1239">
        <v>6.6386479999999999</v>
      </c>
      <c r="F1239" t="s">
        <v>4749</v>
      </c>
      <c r="H1239" t="s">
        <v>4740</v>
      </c>
    </row>
    <row r="1240" spans="1:9" x14ac:dyDescent="0.25">
      <c r="A1240" t="s">
        <v>5060</v>
      </c>
      <c r="B1240" s="1">
        <v>28732</v>
      </c>
      <c r="C1240" t="s">
        <v>4737</v>
      </c>
      <c r="D1240">
        <v>3.8886324999999999</v>
      </c>
      <c r="E1240">
        <v>7.3589935999999998</v>
      </c>
      <c r="F1240" t="s">
        <v>4739</v>
      </c>
      <c r="H1240" t="s">
        <v>4740</v>
      </c>
      <c r="I1240" t="s">
        <v>4771</v>
      </c>
    </row>
    <row r="1241" spans="1:9" x14ac:dyDescent="0.25">
      <c r="A1241" t="s">
        <v>2032</v>
      </c>
      <c r="B1241" s="1">
        <v>29642</v>
      </c>
      <c r="C1241" t="s">
        <v>4737</v>
      </c>
      <c r="D1241">
        <v>3.5037430999999999</v>
      </c>
      <c r="E1241">
        <v>6.4301830999999998</v>
      </c>
      <c r="F1241" t="s">
        <v>4772</v>
      </c>
      <c r="H1241" t="s">
        <v>4740</v>
      </c>
    </row>
    <row r="1242" spans="1:9" x14ac:dyDescent="0.25">
      <c r="A1242" t="s">
        <v>5061</v>
      </c>
      <c r="B1242" s="1">
        <v>32067</v>
      </c>
      <c r="C1242" t="s">
        <v>4737</v>
      </c>
      <c r="D1242">
        <v>8.3238120000000002</v>
      </c>
      <c r="E1242">
        <v>4.9422742</v>
      </c>
      <c r="F1242" t="s">
        <v>4762</v>
      </c>
    </row>
    <row r="1243" spans="1:9" x14ac:dyDescent="0.25">
      <c r="A1243" t="s">
        <v>685</v>
      </c>
      <c r="B1243" s="1">
        <v>27307</v>
      </c>
      <c r="C1243" t="s">
        <v>4737</v>
      </c>
      <c r="D1243">
        <v>3.4286341</v>
      </c>
      <c r="E1243">
        <v>6.4271846999999998</v>
      </c>
      <c r="F1243" t="s">
        <v>4738</v>
      </c>
      <c r="H1243" t="s">
        <v>4740</v>
      </c>
    </row>
    <row r="1244" spans="1:9" x14ac:dyDescent="0.25">
      <c r="A1244" t="s">
        <v>216</v>
      </c>
      <c r="B1244" s="1">
        <v>30149</v>
      </c>
      <c r="C1244" t="s">
        <v>4737</v>
      </c>
      <c r="D1244">
        <v>3.3248839000000001</v>
      </c>
      <c r="E1244">
        <v>6.4882979000000001</v>
      </c>
      <c r="F1244" t="s">
        <v>4738</v>
      </c>
      <c r="H1244" t="s">
        <v>4740</v>
      </c>
    </row>
    <row r="1245" spans="1:9" x14ac:dyDescent="0.25">
      <c r="A1245" t="s">
        <v>2095</v>
      </c>
      <c r="B1245" s="1">
        <v>31234</v>
      </c>
      <c r="C1245" t="s">
        <v>4750</v>
      </c>
      <c r="D1245">
        <v>3.5875914</v>
      </c>
      <c r="E1245">
        <v>6.5000504000000001</v>
      </c>
      <c r="F1245" t="s">
        <v>4738</v>
      </c>
      <c r="H1245" t="s">
        <v>4740</v>
      </c>
    </row>
    <row r="1246" spans="1:9" x14ac:dyDescent="0.25">
      <c r="A1246" t="s">
        <v>3632</v>
      </c>
      <c r="B1246" s="1">
        <v>34157</v>
      </c>
      <c r="C1246" t="s">
        <v>4737</v>
      </c>
      <c r="D1246">
        <v>3.6089587000000001</v>
      </c>
      <c r="E1246">
        <v>6.4511203000000004</v>
      </c>
      <c r="F1246" t="s">
        <v>4748</v>
      </c>
    </row>
    <row r="1247" spans="1:9" x14ac:dyDescent="0.25">
      <c r="A1247" t="s">
        <v>5062</v>
      </c>
      <c r="B1247" s="1">
        <v>31909</v>
      </c>
      <c r="C1247" t="s">
        <v>4737</v>
      </c>
      <c r="D1247">
        <v>7.4589420000000004</v>
      </c>
      <c r="E1247">
        <v>9.0538615999999994</v>
      </c>
      <c r="F1247" t="s">
        <v>4738</v>
      </c>
    </row>
    <row r="1248" spans="1:9" x14ac:dyDescent="0.25">
      <c r="A1248" t="s">
        <v>1897</v>
      </c>
      <c r="B1248" s="1">
        <v>33815</v>
      </c>
      <c r="C1248" t="s">
        <v>4737</v>
      </c>
      <c r="D1248">
        <v>3.2751027000000001</v>
      </c>
      <c r="E1248">
        <v>6.4702390000000003</v>
      </c>
      <c r="F1248" t="s">
        <v>4744</v>
      </c>
    </row>
    <row r="1249" spans="1:9" x14ac:dyDescent="0.25">
      <c r="A1249" t="s">
        <v>5063</v>
      </c>
      <c r="B1249" s="1">
        <v>28230</v>
      </c>
      <c r="C1249" t="s">
        <v>4737</v>
      </c>
      <c r="D1249">
        <v>3.4269736000000002</v>
      </c>
      <c r="E1249">
        <v>6.4451906000000001</v>
      </c>
      <c r="F1249" t="s">
        <v>4738</v>
      </c>
      <c r="H1249" t="s">
        <v>4740</v>
      </c>
    </row>
    <row r="1250" spans="1:9" x14ac:dyDescent="0.25">
      <c r="A1250" t="s">
        <v>3027</v>
      </c>
      <c r="B1250" s="1">
        <v>34344</v>
      </c>
      <c r="C1250" t="s">
        <v>4750</v>
      </c>
      <c r="D1250">
        <v>3.8535249</v>
      </c>
      <c r="E1250">
        <v>6.4876690000000004</v>
      </c>
      <c r="F1250" t="s">
        <v>4755</v>
      </c>
      <c r="H1250" t="s">
        <v>4740</v>
      </c>
      <c r="I1250" t="s">
        <v>4753</v>
      </c>
    </row>
    <row r="1251" spans="1:9" x14ac:dyDescent="0.25">
      <c r="A1251" t="s">
        <v>2798</v>
      </c>
      <c r="B1251" s="1">
        <v>34173</v>
      </c>
      <c r="C1251" t="s">
        <v>4737</v>
      </c>
      <c r="D1251">
        <v>3.3846204000000002</v>
      </c>
      <c r="E1251">
        <v>6.5247019000000002</v>
      </c>
      <c r="F1251" t="s">
        <v>4762</v>
      </c>
    </row>
    <row r="1252" spans="1:9" x14ac:dyDescent="0.25">
      <c r="A1252" t="s">
        <v>26</v>
      </c>
      <c r="B1252" s="1">
        <v>29036</v>
      </c>
      <c r="C1252" t="s">
        <v>4750</v>
      </c>
      <c r="D1252">
        <v>3.3526543000000002</v>
      </c>
      <c r="E1252">
        <v>6.4562090000000003</v>
      </c>
      <c r="F1252" t="s">
        <v>4762</v>
      </c>
      <c r="H1252" t="s">
        <v>4760</v>
      </c>
    </row>
    <row r="1253" spans="1:9" x14ac:dyDescent="0.25">
      <c r="A1253" t="s">
        <v>4603</v>
      </c>
      <c r="B1253" s="1">
        <v>32672</v>
      </c>
      <c r="C1253" t="s">
        <v>4737</v>
      </c>
      <c r="D1253">
        <v>3.8710384000000002</v>
      </c>
      <c r="E1253">
        <v>7.3077655000000004</v>
      </c>
      <c r="F1253" t="s">
        <v>4751</v>
      </c>
      <c r="H1253" t="s">
        <v>4740</v>
      </c>
    </row>
    <row r="1254" spans="1:9" x14ac:dyDescent="0.25">
      <c r="A1254" t="s">
        <v>1044</v>
      </c>
      <c r="B1254" s="1">
        <v>29952</v>
      </c>
      <c r="C1254" t="s">
        <v>4737</v>
      </c>
      <c r="D1254">
        <v>3.5573893999999999</v>
      </c>
      <c r="E1254">
        <v>6.4631169999999996</v>
      </c>
      <c r="F1254" t="s">
        <v>4772</v>
      </c>
      <c r="H1254" t="s">
        <v>4760</v>
      </c>
      <c r="I1254" t="s">
        <v>4947</v>
      </c>
    </row>
    <row r="1255" spans="1:9" x14ac:dyDescent="0.25">
      <c r="A1255" t="s">
        <v>5064</v>
      </c>
      <c r="B1255" s="1">
        <v>32971</v>
      </c>
      <c r="C1255" t="s">
        <v>4737</v>
      </c>
      <c r="D1255">
        <v>5.1792167999999998</v>
      </c>
      <c r="E1255">
        <v>7.2565951999999996</v>
      </c>
      <c r="F1255" t="s">
        <v>4738</v>
      </c>
      <c r="H1255" t="s">
        <v>4740</v>
      </c>
    </row>
    <row r="1256" spans="1:9" x14ac:dyDescent="0.25">
      <c r="A1256" t="s">
        <v>5065</v>
      </c>
      <c r="B1256" s="1">
        <v>27609</v>
      </c>
      <c r="C1256" t="s">
        <v>4737</v>
      </c>
      <c r="D1256">
        <v>3.2933081</v>
      </c>
      <c r="E1256">
        <v>6.5408898999999998</v>
      </c>
      <c r="F1256" t="s">
        <v>4738</v>
      </c>
      <c r="H1256" t="s">
        <v>4760</v>
      </c>
    </row>
    <row r="1257" spans="1:9" x14ac:dyDescent="0.25">
      <c r="A1257" t="s">
        <v>690</v>
      </c>
      <c r="B1257" s="1">
        <v>28964</v>
      </c>
      <c r="C1257" t="s">
        <v>4737</v>
      </c>
      <c r="D1257">
        <v>6.9324867000000001</v>
      </c>
      <c r="E1257">
        <v>6.0378505000000002</v>
      </c>
      <c r="F1257" t="s">
        <v>4749</v>
      </c>
      <c r="H1257" t="s">
        <v>4740</v>
      </c>
    </row>
    <row r="1258" spans="1:9" x14ac:dyDescent="0.25">
      <c r="A1258" t="s">
        <v>4616</v>
      </c>
      <c r="B1258" s="1">
        <v>34917</v>
      </c>
      <c r="C1258" t="s">
        <v>4737</v>
      </c>
      <c r="D1258">
        <v>5.3002605999999997</v>
      </c>
      <c r="E1258">
        <v>7.6058120999999996</v>
      </c>
      <c r="F1258" t="s">
        <v>4762</v>
      </c>
      <c r="H1258" t="s">
        <v>4752</v>
      </c>
    </row>
    <row r="1259" spans="1:9" x14ac:dyDescent="0.25">
      <c r="A1259" t="s">
        <v>5066</v>
      </c>
      <c r="B1259" s="1">
        <v>31947</v>
      </c>
      <c r="C1259" t="s">
        <v>4750</v>
      </c>
      <c r="D1259">
        <v>7.4526728000000002</v>
      </c>
      <c r="E1259">
        <v>10.443356700000001</v>
      </c>
      <c r="F1259" t="s">
        <v>4738</v>
      </c>
      <c r="H1259" t="s">
        <v>4740</v>
      </c>
    </row>
    <row r="1260" spans="1:9" x14ac:dyDescent="0.25">
      <c r="A1260" t="s">
        <v>3621</v>
      </c>
      <c r="B1260" s="1">
        <v>33808</v>
      </c>
      <c r="C1260" t="s">
        <v>4737</v>
      </c>
      <c r="D1260">
        <v>7.0461616999999999</v>
      </c>
      <c r="E1260">
        <v>4.8389550000000003</v>
      </c>
      <c r="F1260" t="s">
        <v>4738</v>
      </c>
      <c r="H1260" t="s">
        <v>4740</v>
      </c>
    </row>
    <row r="1261" spans="1:9" x14ac:dyDescent="0.25">
      <c r="A1261" t="s">
        <v>5067</v>
      </c>
      <c r="B1261" s="1">
        <v>33171</v>
      </c>
      <c r="C1261" t="s">
        <v>4737</v>
      </c>
      <c r="D1261">
        <v>3.4268266999999999</v>
      </c>
      <c r="E1261">
        <v>6.7134767000000002</v>
      </c>
      <c r="F1261" t="s">
        <v>4762</v>
      </c>
      <c r="H1261" t="s">
        <v>4740</v>
      </c>
    </row>
    <row r="1262" spans="1:9" x14ac:dyDescent="0.25">
      <c r="A1262" t="s">
        <v>5068</v>
      </c>
      <c r="B1262" s="1">
        <v>31217</v>
      </c>
      <c r="C1262" t="s">
        <v>4737</v>
      </c>
      <c r="D1262">
        <v>3.2824445</v>
      </c>
      <c r="E1262">
        <v>6.5855889999999997</v>
      </c>
      <c r="F1262" t="s">
        <v>4738</v>
      </c>
      <c r="H1262" t="s">
        <v>4740</v>
      </c>
      <c r="I1262" t="s">
        <v>4758</v>
      </c>
    </row>
    <row r="1263" spans="1:9" x14ac:dyDescent="0.25">
      <c r="A1263" t="s">
        <v>304</v>
      </c>
      <c r="B1263" s="1">
        <v>30242</v>
      </c>
      <c r="C1263" t="s">
        <v>4737</v>
      </c>
      <c r="D1263">
        <v>3.328249</v>
      </c>
      <c r="E1263">
        <v>7.1478017999999999</v>
      </c>
      <c r="F1263" t="s">
        <v>4738</v>
      </c>
      <c r="H1263" t="s">
        <v>4740</v>
      </c>
    </row>
    <row r="1264" spans="1:9" x14ac:dyDescent="0.25">
      <c r="A1264" t="s">
        <v>1347</v>
      </c>
      <c r="B1264" s="1">
        <v>27061</v>
      </c>
      <c r="C1264" t="s">
        <v>4750</v>
      </c>
      <c r="D1264">
        <v>6.9533458000000001</v>
      </c>
      <c r="E1264">
        <v>6.1781915999999999</v>
      </c>
      <c r="F1264" t="s">
        <v>4748</v>
      </c>
      <c r="H1264" t="s">
        <v>4760</v>
      </c>
      <c r="I1264" t="s">
        <v>4753</v>
      </c>
    </row>
    <row r="1265" spans="1:9" x14ac:dyDescent="0.25">
      <c r="A1265" t="s">
        <v>5069</v>
      </c>
      <c r="B1265" s="1">
        <v>32258</v>
      </c>
      <c r="C1265" t="s">
        <v>4737</v>
      </c>
      <c r="D1265">
        <v>3.3238249999999998</v>
      </c>
      <c r="E1265">
        <v>6.45486</v>
      </c>
      <c r="F1265" t="s">
        <v>4739</v>
      </c>
      <c r="H1265" t="s">
        <v>4740</v>
      </c>
    </row>
    <row r="1266" spans="1:9" x14ac:dyDescent="0.25">
      <c r="A1266" t="s">
        <v>2254</v>
      </c>
      <c r="B1266" s="1">
        <v>29318</v>
      </c>
      <c r="C1266" t="s">
        <v>4737</v>
      </c>
      <c r="D1266">
        <v>3.3634442999999998</v>
      </c>
      <c r="E1266">
        <v>6.6082675000000002</v>
      </c>
      <c r="F1266" t="s">
        <v>4738</v>
      </c>
      <c r="H1266" t="s">
        <v>4740</v>
      </c>
    </row>
    <row r="1267" spans="1:9" x14ac:dyDescent="0.25">
      <c r="A1267" t="s">
        <v>1766</v>
      </c>
      <c r="B1267" s="1">
        <v>29327</v>
      </c>
      <c r="C1267" t="s">
        <v>4737</v>
      </c>
      <c r="D1267">
        <v>5.1700150000000002</v>
      </c>
      <c r="E1267">
        <v>7.2641499999999999</v>
      </c>
      <c r="F1267" t="s">
        <v>4739</v>
      </c>
      <c r="H1267" t="s">
        <v>4740</v>
      </c>
    </row>
    <row r="1268" spans="1:9" x14ac:dyDescent="0.25">
      <c r="A1268" t="s">
        <v>3919</v>
      </c>
      <c r="B1268" s="1">
        <v>29694</v>
      </c>
      <c r="C1268" t="s">
        <v>4737</v>
      </c>
      <c r="D1268">
        <v>3.1923615000000001</v>
      </c>
      <c r="E1268">
        <v>6.8321711000000001</v>
      </c>
      <c r="F1268" t="s">
        <v>4762</v>
      </c>
      <c r="H1268" t="s">
        <v>4740</v>
      </c>
    </row>
    <row r="1269" spans="1:9" x14ac:dyDescent="0.25">
      <c r="A1269" t="s">
        <v>1102</v>
      </c>
      <c r="B1269" s="1">
        <v>33026</v>
      </c>
      <c r="C1269" t="s">
        <v>4737</v>
      </c>
      <c r="D1269">
        <v>3.8662067000000002</v>
      </c>
      <c r="E1269">
        <v>7.3921216999999997</v>
      </c>
      <c r="F1269" t="s">
        <v>4738</v>
      </c>
    </row>
    <row r="1270" spans="1:9" x14ac:dyDescent="0.25">
      <c r="A1270" t="s">
        <v>3422</v>
      </c>
      <c r="B1270" s="1">
        <v>29447</v>
      </c>
      <c r="C1270" t="s">
        <v>4737</v>
      </c>
      <c r="D1270">
        <v>3.3327529</v>
      </c>
      <c r="E1270">
        <v>6.6925148999999999</v>
      </c>
      <c r="F1270" t="s">
        <v>4762</v>
      </c>
      <c r="H1270" t="s">
        <v>4740</v>
      </c>
    </row>
    <row r="1271" spans="1:9" x14ac:dyDescent="0.25">
      <c r="A1271" t="s">
        <v>1505</v>
      </c>
      <c r="B1271" s="1">
        <v>29561</v>
      </c>
      <c r="C1271" t="s">
        <v>4737</v>
      </c>
      <c r="D1271">
        <v>4.5868133999999996</v>
      </c>
      <c r="E1271">
        <v>8.4854620999999995</v>
      </c>
      <c r="F1271" t="s">
        <v>4738</v>
      </c>
    </row>
    <row r="1272" spans="1:9" x14ac:dyDescent="0.25">
      <c r="A1272" t="s">
        <v>35</v>
      </c>
      <c r="B1272" s="1">
        <v>34221</v>
      </c>
      <c r="C1272" t="s">
        <v>4737</v>
      </c>
      <c r="D1272">
        <v>3.5246642000000001</v>
      </c>
      <c r="E1272">
        <v>6.6592427000000001</v>
      </c>
      <c r="F1272" t="s">
        <v>4762</v>
      </c>
      <c r="H1272" t="s">
        <v>4740</v>
      </c>
    </row>
    <row r="1273" spans="1:9" x14ac:dyDescent="0.25">
      <c r="A1273" t="s">
        <v>4281</v>
      </c>
      <c r="B1273" s="1">
        <v>27124</v>
      </c>
      <c r="C1273" t="s">
        <v>4737</v>
      </c>
      <c r="D1273">
        <v>7.3812018999999998</v>
      </c>
      <c r="E1273">
        <v>9.1691372999999992</v>
      </c>
      <c r="F1273" t="s">
        <v>4744</v>
      </c>
      <c r="H1273" t="s">
        <v>4740</v>
      </c>
    </row>
    <row r="1274" spans="1:9" x14ac:dyDescent="0.25">
      <c r="A1274" t="s">
        <v>4414</v>
      </c>
      <c r="B1274" s="1">
        <v>29040</v>
      </c>
      <c r="C1274" t="s">
        <v>4737</v>
      </c>
      <c r="D1274">
        <v>3.3665942000000002</v>
      </c>
      <c r="E1274">
        <v>6.5529615000000003</v>
      </c>
      <c r="F1274" t="s">
        <v>4749</v>
      </c>
      <c r="H1274" t="s">
        <v>4740</v>
      </c>
    </row>
    <row r="1275" spans="1:9" x14ac:dyDescent="0.25">
      <c r="A1275" t="s">
        <v>760</v>
      </c>
      <c r="B1275" s="1">
        <v>29506</v>
      </c>
      <c r="C1275" t="s">
        <v>4750</v>
      </c>
      <c r="D1275">
        <v>3.4132916</v>
      </c>
      <c r="E1275">
        <v>6.4284882999999997</v>
      </c>
      <c r="F1275" t="s">
        <v>4751</v>
      </c>
      <c r="H1275" t="s">
        <v>4760</v>
      </c>
      <c r="I1275" t="s">
        <v>4758</v>
      </c>
    </row>
    <row r="1276" spans="1:9" x14ac:dyDescent="0.25">
      <c r="A1276" t="s">
        <v>1065</v>
      </c>
      <c r="B1276" s="1">
        <v>26782</v>
      </c>
      <c r="C1276" t="s">
        <v>4737</v>
      </c>
      <c r="D1276">
        <v>3.1483216999999999</v>
      </c>
      <c r="E1276">
        <v>6.4638023000000002</v>
      </c>
      <c r="F1276" t="s">
        <v>4738</v>
      </c>
    </row>
    <row r="1277" spans="1:9" x14ac:dyDescent="0.25">
      <c r="A1277" t="s">
        <v>4231</v>
      </c>
      <c r="B1277" s="1">
        <v>28654</v>
      </c>
      <c r="C1277" t="s">
        <v>4737</v>
      </c>
      <c r="D1277">
        <v>3.3563675000000002</v>
      </c>
      <c r="E1277">
        <v>6.6523173</v>
      </c>
      <c r="F1277" t="s">
        <v>4762</v>
      </c>
      <c r="H1277" t="s">
        <v>4740</v>
      </c>
    </row>
    <row r="1278" spans="1:9" x14ac:dyDescent="0.25">
      <c r="A1278" t="s">
        <v>2789</v>
      </c>
      <c r="B1278" s="1">
        <v>29715</v>
      </c>
      <c r="C1278" t="s">
        <v>4737</v>
      </c>
      <c r="D1278">
        <v>3.3939591</v>
      </c>
      <c r="E1278">
        <v>6.6074703000000001</v>
      </c>
      <c r="F1278" t="s">
        <v>4755</v>
      </c>
    </row>
    <row r="1279" spans="1:9" x14ac:dyDescent="0.25">
      <c r="A1279" t="s">
        <v>3412</v>
      </c>
      <c r="B1279" s="1">
        <v>32717</v>
      </c>
      <c r="C1279" t="s">
        <v>4737</v>
      </c>
      <c r="D1279">
        <v>3.5953493999999999</v>
      </c>
      <c r="E1279">
        <v>6.4608568000000002</v>
      </c>
      <c r="F1279" t="s">
        <v>4738</v>
      </c>
      <c r="H1279" t="s">
        <v>4740</v>
      </c>
    </row>
    <row r="1280" spans="1:9" x14ac:dyDescent="0.25">
      <c r="A1280" t="s">
        <v>5070</v>
      </c>
      <c r="B1280" s="1">
        <v>34247</v>
      </c>
      <c r="C1280" t="s">
        <v>4750</v>
      </c>
      <c r="D1280">
        <v>9.4805116999999992</v>
      </c>
      <c r="E1280">
        <v>8.8510483000000004</v>
      </c>
      <c r="F1280" t="s">
        <v>4755</v>
      </c>
      <c r="H1280" t="s">
        <v>4740</v>
      </c>
      <c r="I1280" t="s">
        <v>4758</v>
      </c>
    </row>
    <row r="1281" spans="1:9" x14ac:dyDescent="0.25">
      <c r="A1281" t="s">
        <v>3200</v>
      </c>
      <c r="B1281" s="1">
        <v>24865</v>
      </c>
      <c r="C1281" t="s">
        <v>4750</v>
      </c>
      <c r="D1281">
        <v>3.3075953</v>
      </c>
      <c r="E1281">
        <v>6.6681067000000001</v>
      </c>
      <c r="F1281" t="s">
        <v>4738</v>
      </c>
      <c r="H1281" t="s">
        <v>4760</v>
      </c>
      <c r="I1281" t="s">
        <v>4758</v>
      </c>
    </row>
    <row r="1282" spans="1:9" x14ac:dyDescent="0.25">
      <c r="A1282" t="s">
        <v>5071</v>
      </c>
      <c r="B1282" s="1">
        <v>30230</v>
      </c>
      <c r="C1282" t="s">
        <v>4737</v>
      </c>
      <c r="D1282">
        <v>4.5640821000000003</v>
      </c>
      <c r="E1282">
        <v>8.4755848999999994</v>
      </c>
      <c r="F1282" t="s">
        <v>4756</v>
      </c>
      <c r="H1282" t="s">
        <v>4740</v>
      </c>
    </row>
    <row r="1283" spans="1:9" x14ac:dyDescent="0.25">
      <c r="A1283" t="s">
        <v>1553</v>
      </c>
      <c r="B1283" s="1">
        <v>30967</v>
      </c>
      <c r="C1283" t="s">
        <v>4737</v>
      </c>
      <c r="D1283">
        <v>3.2685282999999998</v>
      </c>
      <c r="E1283">
        <v>6.6055932999999998</v>
      </c>
      <c r="F1283" t="s">
        <v>4738</v>
      </c>
      <c r="H1283" t="s">
        <v>4740</v>
      </c>
      <c r="I1283" t="s">
        <v>4753</v>
      </c>
    </row>
    <row r="1284" spans="1:9" x14ac:dyDescent="0.25">
      <c r="A1284" t="s">
        <v>3643</v>
      </c>
      <c r="B1284" s="1">
        <v>27550</v>
      </c>
      <c r="C1284" t="s">
        <v>4737</v>
      </c>
      <c r="D1284">
        <v>3.8729716999999999</v>
      </c>
      <c r="E1284">
        <v>7.3131516999999997</v>
      </c>
      <c r="F1284" t="s">
        <v>4741</v>
      </c>
      <c r="H1284" t="s">
        <v>4740</v>
      </c>
    </row>
    <row r="1285" spans="1:9" x14ac:dyDescent="0.25">
      <c r="A1285" t="s">
        <v>5072</v>
      </c>
      <c r="B1285" s="1">
        <v>29234</v>
      </c>
      <c r="C1285" t="s">
        <v>4737</v>
      </c>
      <c r="D1285">
        <v>4.5630845000000004</v>
      </c>
      <c r="E1285">
        <v>8.4813483999999999</v>
      </c>
      <c r="F1285" t="s">
        <v>4751</v>
      </c>
      <c r="H1285" t="s">
        <v>4740</v>
      </c>
    </row>
    <row r="1286" spans="1:9" x14ac:dyDescent="0.25">
      <c r="A1286" t="s">
        <v>627</v>
      </c>
      <c r="B1286" s="1">
        <v>34179</v>
      </c>
      <c r="C1286" t="s">
        <v>4737</v>
      </c>
      <c r="D1286">
        <v>3.4250419000000001</v>
      </c>
      <c r="E1286">
        <v>6.4304949000000002</v>
      </c>
      <c r="F1286" t="s">
        <v>4762</v>
      </c>
      <c r="H1286" t="s">
        <v>4740</v>
      </c>
    </row>
    <row r="1287" spans="1:9" x14ac:dyDescent="0.25">
      <c r="A1287" t="s">
        <v>2927</v>
      </c>
      <c r="B1287" s="1">
        <v>31613</v>
      </c>
      <c r="C1287" t="s">
        <v>4750</v>
      </c>
      <c r="D1287">
        <v>100.077894869381</v>
      </c>
      <c r="E1287">
        <v>71.228069393681693</v>
      </c>
      <c r="F1287" t="s">
        <v>4756</v>
      </c>
      <c r="H1287" t="s">
        <v>4740</v>
      </c>
    </row>
    <row r="1288" spans="1:9" x14ac:dyDescent="0.25">
      <c r="A1288" t="s">
        <v>1698</v>
      </c>
      <c r="B1288" s="1">
        <v>33096</v>
      </c>
      <c r="C1288" t="s">
        <v>4737</v>
      </c>
      <c r="D1288">
        <v>3.3639264999999998</v>
      </c>
      <c r="E1288">
        <v>6.5046780000000002</v>
      </c>
      <c r="F1288" t="s">
        <v>4738</v>
      </c>
      <c r="H1288" t="s">
        <v>4740</v>
      </c>
    </row>
    <row r="1289" spans="1:9" x14ac:dyDescent="0.25">
      <c r="A1289" t="s">
        <v>599</v>
      </c>
      <c r="B1289" s="1">
        <v>30108</v>
      </c>
      <c r="C1289" t="s">
        <v>4737</v>
      </c>
      <c r="D1289">
        <v>3.4455849000000001</v>
      </c>
      <c r="E1289">
        <v>6.4534187999999997</v>
      </c>
      <c r="F1289" t="s">
        <v>4738</v>
      </c>
      <c r="H1289" t="s">
        <v>4740</v>
      </c>
    </row>
    <row r="1290" spans="1:9" x14ac:dyDescent="0.25">
      <c r="A1290" t="s">
        <v>5073</v>
      </c>
      <c r="B1290" s="1">
        <v>31936</v>
      </c>
      <c r="C1290" t="s">
        <v>4737</v>
      </c>
      <c r="D1290">
        <v>3.5927943</v>
      </c>
      <c r="E1290">
        <v>6.5007573000000001</v>
      </c>
      <c r="F1290" t="s">
        <v>4744</v>
      </c>
    </row>
    <row r="1291" spans="1:9" x14ac:dyDescent="0.25">
      <c r="A1291" t="s">
        <v>1196</v>
      </c>
      <c r="B1291" s="1">
        <v>28992</v>
      </c>
      <c r="C1291" t="s">
        <v>4737</v>
      </c>
      <c r="D1291">
        <v>3.5398947999999999</v>
      </c>
      <c r="E1291">
        <v>6.6650349000000002</v>
      </c>
      <c r="F1291" t="s">
        <v>4744</v>
      </c>
    </row>
    <row r="1292" spans="1:9" x14ac:dyDescent="0.25">
      <c r="A1292" t="s">
        <v>3196</v>
      </c>
      <c r="B1292" s="1">
        <v>30437</v>
      </c>
      <c r="C1292" t="s">
        <v>4737</v>
      </c>
      <c r="D1292">
        <v>3.4905008</v>
      </c>
      <c r="E1292">
        <v>6.6224464999999997</v>
      </c>
      <c r="F1292" t="s">
        <v>4744</v>
      </c>
    </row>
    <row r="1293" spans="1:9" x14ac:dyDescent="0.25">
      <c r="A1293" t="s">
        <v>5074</v>
      </c>
      <c r="B1293" s="1">
        <v>30091</v>
      </c>
      <c r="C1293" t="s">
        <v>4737</v>
      </c>
      <c r="D1293">
        <v>9.8255715000000006</v>
      </c>
      <c r="E1293">
        <v>10.318749</v>
      </c>
      <c r="F1293" t="s">
        <v>4738</v>
      </c>
      <c r="H1293" t="s">
        <v>4740</v>
      </c>
    </row>
    <row r="1294" spans="1:9" x14ac:dyDescent="0.25">
      <c r="A1294" t="s">
        <v>3086</v>
      </c>
      <c r="B1294" s="1">
        <v>32484</v>
      </c>
      <c r="C1294" t="s">
        <v>4737</v>
      </c>
      <c r="D1294">
        <v>3.3464258999999998</v>
      </c>
      <c r="E1294">
        <v>7.1519539999999999</v>
      </c>
      <c r="F1294" t="s">
        <v>4762</v>
      </c>
      <c r="H1294" t="s">
        <v>4740</v>
      </c>
    </row>
    <row r="1295" spans="1:9" x14ac:dyDescent="0.25">
      <c r="A1295" t="s">
        <v>5075</v>
      </c>
      <c r="B1295" s="1">
        <v>32222</v>
      </c>
      <c r="C1295" t="s">
        <v>4737</v>
      </c>
      <c r="D1295">
        <v>3.4181336999999998</v>
      </c>
      <c r="E1295">
        <v>6.4311536</v>
      </c>
      <c r="F1295" t="s">
        <v>4741</v>
      </c>
      <c r="H1295" t="s">
        <v>4740</v>
      </c>
    </row>
    <row r="1296" spans="1:9" x14ac:dyDescent="0.25">
      <c r="A1296" t="s">
        <v>5076</v>
      </c>
      <c r="B1296" s="1">
        <v>30268</v>
      </c>
      <c r="C1296" t="s">
        <v>4737</v>
      </c>
      <c r="D1296">
        <v>3.3116180000000002</v>
      </c>
      <c r="E1296">
        <v>6.6600149999999996</v>
      </c>
      <c r="F1296" t="s">
        <v>4738</v>
      </c>
      <c r="H1296" t="s">
        <v>4740</v>
      </c>
    </row>
    <row r="1297" spans="1:9" x14ac:dyDescent="0.25">
      <c r="A1297" t="s">
        <v>1800</v>
      </c>
      <c r="B1297" s="1">
        <v>30029</v>
      </c>
      <c r="C1297" t="s">
        <v>4737</v>
      </c>
      <c r="D1297">
        <v>3.3542694000000002</v>
      </c>
      <c r="E1297">
        <v>7.1319499000000004</v>
      </c>
      <c r="F1297" t="s">
        <v>4751</v>
      </c>
      <c r="H1297" t="s">
        <v>4740</v>
      </c>
    </row>
    <row r="1298" spans="1:9" x14ac:dyDescent="0.25">
      <c r="A1298" t="s">
        <v>3740</v>
      </c>
      <c r="B1298" s="1">
        <v>29055</v>
      </c>
      <c r="C1298" t="s">
        <v>4737</v>
      </c>
      <c r="D1298">
        <v>6.9890062000000004</v>
      </c>
      <c r="E1298">
        <v>4.8288460000000004</v>
      </c>
      <c r="F1298" t="s">
        <v>4751</v>
      </c>
      <c r="H1298" t="s">
        <v>4740</v>
      </c>
    </row>
    <row r="1299" spans="1:9" x14ac:dyDescent="0.25">
      <c r="A1299" t="s">
        <v>3784</v>
      </c>
      <c r="B1299" s="1">
        <v>29017</v>
      </c>
      <c r="C1299" t="s">
        <v>4737</v>
      </c>
      <c r="D1299">
        <v>3.2825517</v>
      </c>
      <c r="E1299">
        <v>6.6946266999999997</v>
      </c>
      <c r="F1299" t="s">
        <v>4738</v>
      </c>
      <c r="H1299" t="s">
        <v>4740</v>
      </c>
    </row>
    <row r="1300" spans="1:9" x14ac:dyDescent="0.25">
      <c r="A1300" t="s">
        <v>5077</v>
      </c>
      <c r="B1300" s="1">
        <v>24915</v>
      </c>
      <c r="C1300" t="s">
        <v>4750</v>
      </c>
      <c r="D1300">
        <v>3.3976513000000002</v>
      </c>
      <c r="E1300">
        <v>6.4504349000000003</v>
      </c>
      <c r="F1300" t="s">
        <v>4751</v>
      </c>
      <c r="H1300" t="s">
        <v>4760</v>
      </c>
      <c r="I1300" t="s">
        <v>4771</v>
      </c>
    </row>
    <row r="1301" spans="1:9" x14ac:dyDescent="0.25">
      <c r="A1301" t="s">
        <v>2690</v>
      </c>
      <c r="B1301" s="1">
        <v>27952</v>
      </c>
      <c r="C1301" t="s">
        <v>4737</v>
      </c>
      <c r="D1301">
        <v>4.5416530000000002</v>
      </c>
      <c r="E1301">
        <v>7.7835196</v>
      </c>
      <c r="F1301" t="s">
        <v>4746</v>
      </c>
    </row>
    <row r="1302" spans="1:9" x14ac:dyDescent="0.25">
      <c r="A1302" t="s">
        <v>5078</v>
      </c>
      <c r="B1302" s="1">
        <v>32077</v>
      </c>
      <c r="C1302" t="s">
        <v>4737</v>
      </c>
      <c r="D1302">
        <v>6.40158</v>
      </c>
      <c r="E1302">
        <v>5.0364034000000002</v>
      </c>
      <c r="F1302" t="s">
        <v>4772</v>
      </c>
    </row>
    <row r="1303" spans="1:9" x14ac:dyDescent="0.25">
      <c r="A1303" t="s">
        <v>5079</v>
      </c>
      <c r="B1303" s="1">
        <v>30448</v>
      </c>
      <c r="C1303" t="s">
        <v>4737</v>
      </c>
      <c r="D1303">
        <v>3.3683633999999998</v>
      </c>
      <c r="E1303">
        <v>6.4867824000000001</v>
      </c>
      <c r="F1303" t="s">
        <v>4756</v>
      </c>
    </row>
    <row r="1304" spans="1:9" x14ac:dyDescent="0.25">
      <c r="A1304" t="s">
        <v>5080</v>
      </c>
      <c r="B1304" s="1">
        <v>32364</v>
      </c>
      <c r="C1304" t="s">
        <v>4750</v>
      </c>
      <c r="D1304">
        <v>3.5166143999999999</v>
      </c>
      <c r="E1304">
        <v>6.6128703</v>
      </c>
      <c r="F1304" t="s">
        <v>4738</v>
      </c>
      <c r="H1304" t="s">
        <v>4760</v>
      </c>
    </row>
    <row r="1305" spans="1:9" x14ac:dyDescent="0.25">
      <c r="A1305" t="s">
        <v>1407</v>
      </c>
      <c r="B1305" s="1">
        <v>31839</v>
      </c>
      <c r="C1305" t="s">
        <v>4737</v>
      </c>
      <c r="D1305">
        <v>3.2117100000000001</v>
      </c>
      <c r="E1305">
        <v>6.9180191999999998</v>
      </c>
      <c r="F1305" t="s">
        <v>4772</v>
      </c>
      <c r="H1305" t="s">
        <v>4740</v>
      </c>
    </row>
    <row r="1306" spans="1:9" x14ac:dyDescent="0.25">
      <c r="A1306" t="s">
        <v>2107</v>
      </c>
      <c r="B1306" s="1">
        <v>28856</v>
      </c>
      <c r="C1306" t="s">
        <v>4737</v>
      </c>
      <c r="D1306">
        <v>3.3233103000000002</v>
      </c>
      <c r="E1306">
        <v>6.4636934999999998</v>
      </c>
      <c r="F1306" t="s">
        <v>4738</v>
      </c>
      <c r="H1306" t="s">
        <v>4740</v>
      </c>
    </row>
    <row r="1307" spans="1:9" x14ac:dyDescent="0.25">
      <c r="A1307" t="s">
        <v>3812</v>
      </c>
      <c r="B1307" s="1">
        <v>31884</v>
      </c>
      <c r="C1307" t="s">
        <v>4737</v>
      </c>
      <c r="D1307">
        <v>7.4866590999999998</v>
      </c>
      <c r="E1307">
        <v>9.1298788999999996</v>
      </c>
      <c r="F1307" t="s">
        <v>4738</v>
      </c>
      <c r="H1307" t="s">
        <v>4740</v>
      </c>
    </row>
    <row r="1308" spans="1:9" x14ac:dyDescent="0.25">
      <c r="A1308" t="s">
        <v>5081</v>
      </c>
      <c r="B1308" s="1">
        <v>28060</v>
      </c>
      <c r="C1308" t="s">
        <v>4737</v>
      </c>
      <c r="D1308">
        <v>7.4967199999999998</v>
      </c>
      <c r="E1308">
        <v>9.0517617000000001</v>
      </c>
      <c r="F1308" t="s">
        <v>4738</v>
      </c>
      <c r="H1308" t="s">
        <v>4740</v>
      </c>
    </row>
    <row r="1309" spans="1:9" x14ac:dyDescent="0.25">
      <c r="A1309" t="s">
        <v>4361</v>
      </c>
      <c r="B1309" s="1">
        <v>26928</v>
      </c>
      <c r="C1309" t="s">
        <v>4737</v>
      </c>
      <c r="D1309">
        <v>3.3680214999999998</v>
      </c>
      <c r="E1309">
        <v>7.1423871999999999</v>
      </c>
      <c r="F1309" t="s">
        <v>4738</v>
      </c>
      <c r="H1309" t="s">
        <v>4740</v>
      </c>
    </row>
    <row r="1310" spans="1:9" x14ac:dyDescent="0.25">
      <c r="A1310" t="s">
        <v>2022</v>
      </c>
      <c r="B1310" s="1">
        <v>32022</v>
      </c>
      <c r="C1310" t="s">
        <v>4737</v>
      </c>
      <c r="D1310">
        <v>6.7907289999999998</v>
      </c>
      <c r="E1310">
        <v>6.1505232999999997</v>
      </c>
      <c r="F1310" t="s">
        <v>4741</v>
      </c>
      <c r="H1310" t="s">
        <v>4740</v>
      </c>
    </row>
    <row r="1311" spans="1:9" x14ac:dyDescent="0.25">
      <c r="A1311" t="s">
        <v>3677</v>
      </c>
      <c r="B1311" s="1">
        <v>30879</v>
      </c>
      <c r="C1311" t="s">
        <v>4737</v>
      </c>
      <c r="D1311">
        <v>3.2582054</v>
      </c>
      <c r="E1311">
        <v>6.5716291</v>
      </c>
      <c r="F1311" t="s">
        <v>4739</v>
      </c>
      <c r="H1311" t="s">
        <v>4740</v>
      </c>
    </row>
    <row r="1312" spans="1:9" x14ac:dyDescent="0.25">
      <c r="A1312" t="s">
        <v>1460</v>
      </c>
      <c r="B1312" s="1">
        <v>28769</v>
      </c>
      <c r="C1312" t="s">
        <v>4737</v>
      </c>
      <c r="D1312">
        <v>7.4405390999999996</v>
      </c>
      <c r="E1312">
        <v>10.482378600000001</v>
      </c>
      <c r="F1312" t="s">
        <v>4744</v>
      </c>
      <c r="H1312" t="s">
        <v>4740</v>
      </c>
    </row>
    <row r="1313" spans="1:8" x14ac:dyDescent="0.25">
      <c r="A1313" t="s">
        <v>3103</v>
      </c>
      <c r="B1313" s="1">
        <v>30858</v>
      </c>
      <c r="C1313" t="s">
        <v>4737</v>
      </c>
      <c r="D1313">
        <v>3.3628026000000002</v>
      </c>
      <c r="E1313">
        <v>6.4551059999999998</v>
      </c>
      <c r="F1313" t="s">
        <v>4776</v>
      </c>
      <c r="H1313" t="s">
        <v>4740</v>
      </c>
    </row>
    <row r="1314" spans="1:8" x14ac:dyDescent="0.25">
      <c r="A1314" t="s">
        <v>3274</v>
      </c>
      <c r="B1314" s="1">
        <v>28875</v>
      </c>
      <c r="C1314" t="s">
        <v>4737</v>
      </c>
      <c r="D1314">
        <v>3.3129254000000001</v>
      </c>
      <c r="E1314">
        <v>7.1195991999999997</v>
      </c>
      <c r="F1314" t="s">
        <v>4738</v>
      </c>
      <c r="H1314" t="s">
        <v>4740</v>
      </c>
    </row>
    <row r="1315" spans="1:8" x14ac:dyDescent="0.25">
      <c r="A1315" t="s">
        <v>4282</v>
      </c>
      <c r="B1315" s="1">
        <v>34841</v>
      </c>
      <c r="C1315" t="s">
        <v>4737</v>
      </c>
      <c r="D1315">
        <v>7.3518286000000002</v>
      </c>
      <c r="E1315">
        <v>5.1210196000000003</v>
      </c>
      <c r="F1315" t="s">
        <v>4744</v>
      </c>
      <c r="H1315" t="s">
        <v>4740</v>
      </c>
    </row>
    <row r="1316" spans="1:8" x14ac:dyDescent="0.25">
      <c r="A1316" t="s">
        <v>5082</v>
      </c>
      <c r="B1316" s="1">
        <v>32153</v>
      </c>
      <c r="C1316" t="s">
        <v>4737</v>
      </c>
      <c r="D1316">
        <v>3.3920479000000001</v>
      </c>
      <c r="E1316">
        <v>6.5525779999999996</v>
      </c>
      <c r="F1316" t="s">
        <v>4751</v>
      </c>
      <c r="H1316" t="s">
        <v>4740</v>
      </c>
    </row>
    <row r="1317" spans="1:8" x14ac:dyDescent="0.25">
      <c r="A1317" t="s">
        <v>4363</v>
      </c>
      <c r="B1317" s="1">
        <v>31551</v>
      </c>
      <c r="C1317" t="s">
        <v>4737</v>
      </c>
      <c r="D1317">
        <v>3.3552160999999998</v>
      </c>
      <c r="E1317">
        <v>6.6269077999999997</v>
      </c>
      <c r="F1317" t="s">
        <v>4738</v>
      </c>
      <c r="H1317" t="s">
        <v>4740</v>
      </c>
    </row>
    <row r="1318" spans="1:8" x14ac:dyDescent="0.25">
      <c r="A1318" t="s">
        <v>5083</v>
      </c>
      <c r="B1318" s="1">
        <v>34224</v>
      </c>
      <c r="C1318" t="s">
        <v>4737</v>
      </c>
      <c r="D1318">
        <v>6.9586600000000001</v>
      </c>
      <c r="E1318">
        <v>4.8008891</v>
      </c>
      <c r="F1318" t="s">
        <v>4744</v>
      </c>
      <c r="H1318" t="s">
        <v>4752</v>
      </c>
    </row>
    <row r="1319" spans="1:8" x14ac:dyDescent="0.25">
      <c r="A1319" t="s">
        <v>302</v>
      </c>
      <c r="B1319" s="1">
        <v>30536</v>
      </c>
      <c r="C1319" t="s">
        <v>4750</v>
      </c>
      <c r="D1319">
        <v>6.8059757000000003</v>
      </c>
      <c r="E1319">
        <v>6.1490754000000001</v>
      </c>
      <c r="F1319" t="s">
        <v>4738</v>
      </c>
      <c r="H1319" t="s">
        <v>4760</v>
      </c>
    </row>
    <row r="1320" spans="1:8" x14ac:dyDescent="0.25">
      <c r="A1320" t="s">
        <v>3437</v>
      </c>
      <c r="B1320" s="1">
        <v>32507</v>
      </c>
      <c r="C1320" t="s">
        <v>4750</v>
      </c>
      <c r="D1320">
        <v>3.8838267000000002</v>
      </c>
      <c r="E1320">
        <v>7.3509583999999997</v>
      </c>
      <c r="F1320" t="s">
        <v>4741</v>
      </c>
      <c r="H1320" t="s">
        <v>4740</v>
      </c>
    </row>
    <row r="1321" spans="1:8" x14ac:dyDescent="0.25">
      <c r="A1321" t="s">
        <v>2370</v>
      </c>
      <c r="B1321" s="1">
        <v>31681</v>
      </c>
      <c r="C1321" t="s">
        <v>4737</v>
      </c>
      <c r="D1321">
        <v>3.3487798</v>
      </c>
      <c r="E1321">
        <v>6.6023192000000002</v>
      </c>
      <c r="F1321" t="s">
        <v>4738</v>
      </c>
      <c r="H1321" t="s">
        <v>4740</v>
      </c>
    </row>
    <row r="1322" spans="1:8" x14ac:dyDescent="0.25">
      <c r="A1322" t="s">
        <v>5084</v>
      </c>
      <c r="B1322" s="1">
        <v>31658</v>
      </c>
      <c r="C1322" t="s">
        <v>4737</v>
      </c>
      <c r="D1322">
        <v>3.3215978000000002</v>
      </c>
      <c r="E1322">
        <v>6.4767995000000003</v>
      </c>
      <c r="F1322" t="s">
        <v>4755</v>
      </c>
      <c r="H1322" t="s">
        <v>4740</v>
      </c>
    </row>
    <row r="1323" spans="1:8" x14ac:dyDescent="0.25">
      <c r="A1323" t="s">
        <v>5085</v>
      </c>
      <c r="B1323" s="1">
        <v>32904</v>
      </c>
      <c r="C1323" t="s">
        <v>4737</v>
      </c>
      <c r="D1323">
        <v>6.1609591999999997</v>
      </c>
      <c r="E1323">
        <v>5.8477831</v>
      </c>
      <c r="F1323" t="s">
        <v>4755</v>
      </c>
      <c r="H1323" t="s">
        <v>4740</v>
      </c>
    </row>
    <row r="1324" spans="1:8" x14ac:dyDescent="0.25">
      <c r="A1324" t="s">
        <v>1094</v>
      </c>
      <c r="B1324" s="1">
        <v>32427</v>
      </c>
      <c r="C1324" t="s">
        <v>4737</v>
      </c>
      <c r="D1324">
        <v>7.0882490999999996</v>
      </c>
      <c r="E1324">
        <v>6.2291378999999996</v>
      </c>
      <c r="F1324" t="s">
        <v>4738</v>
      </c>
    </row>
    <row r="1325" spans="1:8" x14ac:dyDescent="0.25">
      <c r="A1325" t="s">
        <v>4175</v>
      </c>
      <c r="B1325" s="1">
        <v>26697</v>
      </c>
      <c r="C1325" t="s">
        <v>4737</v>
      </c>
      <c r="D1325">
        <v>3.0596545000000002</v>
      </c>
      <c r="E1325">
        <v>6.4862985000000002</v>
      </c>
      <c r="F1325" t="s">
        <v>4749</v>
      </c>
      <c r="H1325" t="s">
        <v>4740</v>
      </c>
    </row>
    <row r="1326" spans="1:8" x14ac:dyDescent="0.25">
      <c r="A1326" t="s">
        <v>5086</v>
      </c>
      <c r="B1326" s="1">
        <v>33062</v>
      </c>
      <c r="C1326" t="s">
        <v>4750</v>
      </c>
      <c r="D1326">
        <v>3.4935550000000002</v>
      </c>
      <c r="E1326">
        <v>6.6233649000000003</v>
      </c>
      <c r="F1326" t="s">
        <v>4772</v>
      </c>
      <c r="H1326" t="s">
        <v>4740</v>
      </c>
    </row>
    <row r="1327" spans="1:8" x14ac:dyDescent="0.25">
      <c r="A1327" t="s">
        <v>49</v>
      </c>
      <c r="B1327" s="1">
        <v>30153</v>
      </c>
      <c r="C1327" t="s">
        <v>4737</v>
      </c>
      <c r="D1327">
        <v>3.2934204999999999</v>
      </c>
      <c r="E1327">
        <v>6.6400639000000004</v>
      </c>
      <c r="F1327" t="s">
        <v>4748</v>
      </c>
      <c r="H1327" t="s">
        <v>4740</v>
      </c>
    </row>
    <row r="1328" spans="1:8" x14ac:dyDescent="0.25">
      <c r="A1328" t="s">
        <v>3948</v>
      </c>
      <c r="B1328" s="1">
        <v>32899</v>
      </c>
      <c r="C1328" t="s">
        <v>4737</v>
      </c>
      <c r="D1328">
        <v>3.3728356000000002</v>
      </c>
      <c r="E1328">
        <v>6.5073331999999997</v>
      </c>
      <c r="F1328" t="s">
        <v>4738</v>
      </c>
      <c r="H1328" t="s">
        <v>4740</v>
      </c>
    </row>
    <row r="1329" spans="1:9" x14ac:dyDescent="0.25">
      <c r="A1329" t="s">
        <v>2003</v>
      </c>
      <c r="B1329" s="1">
        <v>28968</v>
      </c>
      <c r="C1329" t="s">
        <v>4750</v>
      </c>
      <c r="D1329">
        <v>4.5869150999999997</v>
      </c>
      <c r="E1329">
        <v>8.4639970000000009</v>
      </c>
      <c r="F1329" t="s">
        <v>4744</v>
      </c>
      <c r="H1329" t="s">
        <v>4740</v>
      </c>
      <c r="I1329" t="s">
        <v>4758</v>
      </c>
    </row>
    <row r="1330" spans="1:9" x14ac:dyDescent="0.25">
      <c r="A1330" t="s">
        <v>5087</v>
      </c>
      <c r="B1330" s="1">
        <v>33356</v>
      </c>
      <c r="C1330" t="s">
        <v>4737</v>
      </c>
      <c r="D1330">
        <v>3.3092372000000001</v>
      </c>
      <c r="E1330">
        <v>6.6442544999999997</v>
      </c>
      <c r="F1330" t="s">
        <v>4755</v>
      </c>
      <c r="G1330" t="s">
        <v>5088</v>
      </c>
      <c r="H1330" t="s">
        <v>4740</v>
      </c>
      <c r="I1330" t="s">
        <v>4758</v>
      </c>
    </row>
    <row r="1331" spans="1:9" x14ac:dyDescent="0.25">
      <c r="A1331" t="s">
        <v>3409</v>
      </c>
      <c r="B1331" s="1">
        <v>28969</v>
      </c>
      <c r="C1331" t="s">
        <v>4750</v>
      </c>
      <c r="D1331">
        <v>7.3705546999999996</v>
      </c>
      <c r="E1331">
        <v>5.1146482000000004</v>
      </c>
      <c r="F1331" t="s">
        <v>4772</v>
      </c>
      <c r="H1331" t="s">
        <v>4760</v>
      </c>
      <c r="I1331" t="s">
        <v>4753</v>
      </c>
    </row>
    <row r="1332" spans="1:9" x14ac:dyDescent="0.25">
      <c r="A1332" t="s">
        <v>449</v>
      </c>
      <c r="B1332" s="1">
        <v>33048</v>
      </c>
      <c r="C1332" t="s">
        <v>4737</v>
      </c>
      <c r="D1332">
        <v>3.4169318</v>
      </c>
      <c r="E1332">
        <v>6.4425100999999998</v>
      </c>
      <c r="F1332" t="s">
        <v>4744</v>
      </c>
      <c r="H1332" t="s">
        <v>4740</v>
      </c>
    </row>
    <row r="1333" spans="1:9" x14ac:dyDescent="0.25">
      <c r="A1333" t="s">
        <v>5089</v>
      </c>
      <c r="B1333" s="1">
        <v>31102</v>
      </c>
      <c r="C1333" t="s">
        <v>4737</v>
      </c>
      <c r="D1333">
        <v>3.2572624999999999</v>
      </c>
      <c r="E1333">
        <v>6.6659870000000003</v>
      </c>
      <c r="F1333" t="s">
        <v>4762</v>
      </c>
    </row>
    <row r="1334" spans="1:9" x14ac:dyDescent="0.25">
      <c r="A1334" t="s">
        <v>3575</v>
      </c>
      <c r="B1334" s="1">
        <v>33488</v>
      </c>
      <c r="C1334" t="s">
        <v>4750</v>
      </c>
      <c r="D1334">
        <v>3.3588870000000002</v>
      </c>
      <c r="E1334">
        <v>7.1384208999999998</v>
      </c>
      <c r="F1334" t="s">
        <v>4749</v>
      </c>
      <c r="H1334" t="s">
        <v>4760</v>
      </c>
    </row>
    <row r="1335" spans="1:9" x14ac:dyDescent="0.25">
      <c r="A1335" t="s">
        <v>2939</v>
      </c>
      <c r="B1335" s="1">
        <v>28219</v>
      </c>
      <c r="C1335" t="s">
        <v>4737</v>
      </c>
      <c r="D1335">
        <v>7.5030843999999997</v>
      </c>
      <c r="E1335">
        <v>9.0283551000000006</v>
      </c>
      <c r="F1335" t="s">
        <v>4749</v>
      </c>
      <c r="H1335" t="s">
        <v>4740</v>
      </c>
    </row>
    <row r="1336" spans="1:9" x14ac:dyDescent="0.25">
      <c r="A1336" t="s">
        <v>978</v>
      </c>
      <c r="B1336" s="1">
        <v>33948</v>
      </c>
      <c r="C1336" t="s">
        <v>4737</v>
      </c>
      <c r="D1336">
        <v>3.4373835000000001</v>
      </c>
      <c r="E1336">
        <v>7.1831057999999999</v>
      </c>
      <c r="F1336" t="s">
        <v>4738</v>
      </c>
      <c r="H1336" t="s">
        <v>4740</v>
      </c>
    </row>
    <row r="1337" spans="1:9" x14ac:dyDescent="0.25">
      <c r="A1337" t="s">
        <v>4699</v>
      </c>
      <c r="B1337" s="1">
        <v>34117</v>
      </c>
      <c r="C1337" t="s">
        <v>4737</v>
      </c>
      <c r="D1337">
        <v>5.6985624000000001</v>
      </c>
      <c r="E1337">
        <v>5.8797845000000004</v>
      </c>
      <c r="F1337" t="s">
        <v>4756</v>
      </c>
      <c r="H1337" t="s">
        <v>4760</v>
      </c>
    </row>
    <row r="1338" spans="1:9" x14ac:dyDescent="0.25">
      <c r="A1338" t="s">
        <v>76</v>
      </c>
      <c r="B1338" s="1">
        <v>31785</v>
      </c>
      <c r="C1338" t="s">
        <v>4737</v>
      </c>
      <c r="D1338">
        <v>7.4847390999999996</v>
      </c>
      <c r="E1338">
        <v>8.9966162000000001</v>
      </c>
      <c r="F1338" t="s">
        <v>4751</v>
      </c>
      <c r="H1338" t="s">
        <v>4740</v>
      </c>
    </row>
    <row r="1339" spans="1:9" x14ac:dyDescent="0.25">
      <c r="A1339" t="s">
        <v>1769</v>
      </c>
      <c r="B1339" s="1">
        <v>32383</v>
      </c>
      <c r="C1339" t="s">
        <v>4737</v>
      </c>
      <c r="D1339">
        <v>6.1520549999999998</v>
      </c>
      <c r="E1339">
        <v>5.8430666999999996</v>
      </c>
      <c r="F1339" t="s">
        <v>4738</v>
      </c>
      <c r="H1339" t="s">
        <v>4740</v>
      </c>
    </row>
    <row r="1340" spans="1:9" x14ac:dyDescent="0.25">
      <c r="A1340" t="s">
        <v>2654</v>
      </c>
      <c r="B1340" s="1">
        <v>30336</v>
      </c>
      <c r="C1340" t="s">
        <v>4737</v>
      </c>
      <c r="D1340">
        <v>8.5269600000000008</v>
      </c>
      <c r="E1340">
        <v>12.023014999999999</v>
      </c>
      <c r="F1340" t="s">
        <v>4749</v>
      </c>
      <c r="H1340" t="s">
        <v>4740</v>
      </c>
    </row>
    <row r="1341" spans="1:9" x14ac:dyDescent="0.25">
      <c r="A1341" t="s">
        <v>2567</v>
      </c>
      <c r="B1341" s="1">
        <v>31498</v>
      </c>
      <c r="C1341" t="s">
        <v>4737</v>
      </c>
      <c r="D1341">
        <v>3.9552659000000001</v>
      </c>
      <c r="E1341">
        <v>6.8403498999999996</v>
      </c>
      <c r="F1341" t="s">
        <v>4738</v>
      </c>
      <c r="H1341" t="s">
        <v>4740</v>
      </c>
    </row>
    <row r="1342" spans="1:9" x14ac:dyDescent="0.25">
      <c r="A1342" t="s">
        <v>3100</v>
      </c>
      <c r="B1342" s="1">
        <v>32032</v>
      </c>
      <c r="C1342" t="s">
        <v>4737</v>
      </c>
      <c r="D1342">
        <v>3.4067831000000002</v>
      </c>
      <c r="E1342">
        <v>6.6516409999999997</v>
      </c>
      <c r="F1342" t="s">
        <v>4738</v>
      </c>
      <c r="H1342" t="s">
        <v>4740</v>
      </c>
    </row>
    <row r="1343" spans="1:9" x14ac:dyDescent="0.25">
      <c r="A1343" t="s">
        <v>456</v>
      </c>
      <c r="B1343" s="1">
        <v>34199</v>
      </c>
      <c r="C1343" t="s">
        <v>4737</v>
      </c>
      <c r="D1343">
        <v>5.5848005000000001</v>
      </c>
      <c r="E1343">
        <v>7.1680725000000001</v>
      </c>
      <c r="F1343" t="s">
        <v>4738</v>
      </c>
      <c r="H1343" t="s">
        <v>4752</v>
      </c>
    </row>
    <row r="1344" spans="1:9" x14ac:dyDescent="0.25">
      <c r="A1344" t="s">
        <v>5090</v>
      </c>
      <c r="B1344" s="1">
        <v>33057</v>
      </c>
      <c r="C1344" t="s">
        <v>4737</v>
      </c>
      <c r="D1344">
        <v>3.3231883</v>
      </c>
      <c r="E1344">
        <v>6.7149616999999999</v>
      </c>
      <c r="F1344" t="s">
        <v>4744</v>
      </c>
      <c r="H1344" t="s">
        <v>4740</v>
      </c>
      <c r="I1344" t="s">
        <v>4758</v>
      </c>
    </row>
    <row r="1345" spans="1:9" x14ac:dyDescent="0.25">
      <c r="A1345" t="s">
        <v>5091</v>
      </c>
      <c r="B1345" s="1">
        <v>33899</v>
      </c>
      <c r="C1345" t="s">
        <v>4766</v>
      </c>
      <c r="D1345">
        <v>3.3374833000000002</v>
      </c>
      <c r="E1345">
        <v>6.5048187999999998</v>
      </c>
      <c r="F1345" t="s">
        <v>4772</v>
      </c>
      <c r="G1345" t="s">
        <v>5092</v>
      </c>
      <c r="H1345" t="s">
        <v>4740</v>
      </c>
      <c r="I1345" t="s">
        <v>4758</v>
      </c>
    </row>
    <row r="1346" spans="1:9" x14ac:dyDescent="0.25">
      <c r="A1346" t="s">
        <v>3365</v>
      </c>
      <c r="B1346" s="1">
        <v>33359</v>
      </c>
      <c r="C1346" t="s">
        <v>4737</v>
      </c>
      <c r="D1346">
        <v>3.2877592</v>
      </c>
      <c r="E1346">
        <v>6.6561113000000001</v>
      </c>
      <c r="F1346" t="s">
        <v>4738</v>
      </c>
      <c r="H1346" t="s">
        <v>4740</v>
      </c>
    </row>
    <row r="1347" spans="1:9" x14ac:dyDescent="0.25">
      <c r="A1347" t="s">
        <v>2428</v>
      </c>
      <c r="B1347" s="1">
        <v>27889</v>
      </c>
      <c r="C1347" t="s">
        <v>4737</v>
      </c>
      <c r="D1347">
        <v>3.4633794999999998</v>
      </c>
      <c r="E1347">
        <v>6.4471178</v>
      </c>
      <c r="F1347" t="s">
        <v>4738</v>
      </c>
    </row>
    <row r="1348" spans="1:9" x14ac:dyDescent="0.25">
      <c r="A1348" t="s">
        <v>641</v>
      </c>
      <c r="B1348" s="1">
        <v>30275</v>
      </c>
      <c r="C1348" t="s">
        <v>4737</v>
      </c>
      <c r="D1348">
        <v>3.3420953999999998</v>
      </c>
      <c r="E1348">
        <v>6.4322546999999997</v>
      </c>
      <c r="F1348" t="s">
        <v>4744</v>
      </c>
      <c r="H1348" t="s">
        <v>4740</v>
      </c>
    </row>
    <row r="1349" spans="1:9" x14ac:dyDescent="0.25">
      <c r="A1349" t="s">
        <v>3137</v>
      </c>
      <c r="B1349" s="1">
        <v>30901</v>
      </c>
      <c r="C1349" t="s">
        <v>4737</v>
      </c>
      <c r="D1349">
        <v>3.3963934</v>
      </c>
      <c r="E1349">
        <v>6.5810176</v>
      </c>
      <c r="F1349" t="s">
        <v>4738</v>
      </c>
      <c r="H1349" t="s">
        <v>4740</v>
      </c>
    </row>
    <row r="1350" spans="1:9" x14ac:dyDescent="0.25">
      <c r="A1350" t="s">
        <v>3751</v>
      </c>
      <c r="B1350" s="1">
        <v>33992</v>
      </c>
      <c r="C1350" t="s">
        <v>4737</v>
      </c>
      <c r="D1350">
        <v>5.7852401999999996</v>
      </c>
      <c r="E1350">
        <v>5.5091928000000001</v>
      </c>
      <c r="F1350" t="s">
        <v>4756</v>
      </c>
      <c r="H1350" t="s">
        <v>4740</v>
      </c>
    </row>
    <row r="1351" spans="1:9" x14ac:dyDescent="0.25">
      <c r="A1351" t="s">
        <v>3924</v>
      </c>
      <c r="B1351" s="1">
        <v>32358</v>
      </c>
      <c r="C1351" t="s">
        <v>4737</v>
      </c>
      <c r="D1351">
        <v>3.4604257</v>
      </c>
      <c r="E1351">
        <v>6.4352121999999996</v>
      </c>
      <c r="F1351" t="s">
        <v>4756</v>
      </c>
      <c r="H1351" t="s">
        <v>4740</v>
      </c>
    </row>
    <row r="1352" spans="1:9" x14ac:dyDescent="0.25">
      <c r="A1352" t="s">
        <v>3899</v>
      </c>
      <c r="B1352" s="1">
        <v>32825</v>
      </c>
      <c r="C1352" t="s">
        <v>4750</v>
      </c>
      <c r="D1352">
        <v>3.4746199</v>
      </c>
      <c r="E1352">
        <v>6.4562150000000003</v>
      </c>
      <c r="F1352" t="s">
        <v>4739</v>
      </c>
      <c r="H1352" t="s">
        <v>4740</v>
      </c>
      <c r="I1352" t="s">
        <v>4758</v>
      </c>
    </row>
    <row r="1353" spans="1:9" x14ac:dyDescent="0.25">
      <c r="A1353" t="s">
        <v>621</v>
      </c>
      <c r="B1353" s="1">
        <v>27545</v>
      </c>
      <c r="C1353" t="s">
        <v>4737</v>
      </c>
      <c r="D1353">
        <v>7.4319845999999998</v>
      </c>
      <c r="E1353">
        <v>10.524137899999999</v>
      </c>
      <c r="F1353" t="s">
        <v>4738</v>
      </c>
      <c r="H1353" t="s">
        <v>4740</v>
      </c>
    </row>
    <row r="1354" spans="1:9" x14ac:dyDescent="0.25">
      <c r="A1354" t="s">
        <v>1867</v>
      </c>
      <c r="B1354" s="1">
        <v>32808</v>
      </c>
      <c r="C1354" t="s">
        <v>4737</v>
      </c>
      <c r="D1354">
        <v>5.9952373999999997</v>
      </c>
      <c r="E1354">
        <v>5.4958821999999996</v>
      </c>
      <c r="F1354" t="s">
        <v>4756</v>
      </c>
      <c r="H1354" t="s">
        <v>4740</v>
      </c>
    </row>
    <row r="1355" spans="1:9" x14ac:dyDescent="0.25">
      <c r="A1355" t="s">
        <v>5093</v>
      </c>
      <c r="B1355" s="1">
        <v>33409</v>
      </c>
      <c r="C1355" t="s">
        <v>4737</v>
      </c>
      <c r="D1355">
        <v>3.3553932</v>
      </c>
      <c r="E1355">
        <v>6.6196136000000001</v>
      </c>
      <c r="F1355" t="s">
        <v>4788</v>
      </c>
      <c r="H1355" t="s">
        <v>4740</v>
      </c>
    </row>
    <row r="1356" spans="1:9" x14ac:dyDescent="0.25">
      <c r="A1356" t="s">
        <v>5094</v>
      </c>
      <c r="B1356" s="1">
        <v>29357</v>
      </c>
      <c r="C1356" t="s">
        <v>4750</v>
      </c>
      <c r="D1356">
        <v>7.9328989999999999</v>
      </c>
      <c r="E1356">
        <v>5.0308717999999999</v>
      </c>
      <c r="F1356" t="s">
        <v>4762</v>
      </c>
      <c r="H1356" t="s">
        <v>4740</v>
      </c>
    </row>
    <row r="1357" spans="1:9" x14ac:dyDescent="0.25">
      <c r="A1357" t="s">
        <v>3827</v>
      </c>
      <c r="B1357" s="1">
        <v>33597</v>
      </c>
      <c r="C1357" t="s">
        <v>4737</v>
      </c>
      <c r="D1357">
        <v>5.2526767000000003</v>
      </c>
      <c r="E1357">
        <v>7.4973299999999998</v>
      </c>
      <c r="F1357" t="s">
        <v>4744</v>
      </c>
      <c r="H1357" t="s">
        <v>4760</v>
      </c>
    </row>
    <row r="1358" spans="1:9" x14ac:dyDescent="0.25">
      <c r="A1358" t="s">
        <v>980</v>
      </c>
      <c r="B1358" s="1">
        <v>28080</v>
      </c>
      <c r="C1358" t="s">
        <v>4737</v>
      </c>
      <c r="D1358">
        <v>3.3668879999999999</v>
      </c>
      <c r="E1358">
        <v>6.5838010999999996</v>
      </c>
      <c r="F1358" t="s">
        <v>4738</v>
      </c>
      <c r="H1358" t="s">
        <v>4740</v>
      </c>
    </row>
    <row r="1359" spans="1:9" x14ac:dyDescent="0.25">
      <c r="A1359" t="s">
        <v>5095</v>
      </c>
      <c r="B1359" s="1">
        <v>31569</v>
      </c>
      <c r="C1359" t="s">
        <v>4750</v>
      </c>
      <c r="D1359">
        <v>3.4492693999999999</v>
      </c>
      <c r="E1359">
        <v>6.4661961999999997</v>
      </c>
      <c r="F1359" t="s">
        <v>4741</v>
      </c>
      <c r="H1359" t="s">
        <v>4740</v>
      </c>
      <c r="I1359" t="s">
        <v>4753</v>
      </c>
    </row>
    <row r="1360" spans="1:9" x14ac:dyDescent="0.25">
      <c r="A1360" t="s">
        <v>1283</v>
      </c>
      <c r="B1360" s="1">
        <v>33573</v>
      </c>
      <c r="C1360" t="s">
        <v>4737</v>
      </c>
      <c r="D1360">
        <v>3.3475500999999999</v>
      </c>
      <c r="E1360">
        <v>6.5257544000000003</v>
      </c>
      <c r="F1360" t="s">
        <v>4744</v>
      </c>
      <c r="H1360" t="s">
        <v>4773</v>
      </c>
    </row>
    <row r="1361" spans="1:9" x14ac:dyDescent="0.25">
      <c r="A1361" t="s">
        <v>3613</v>
      </c>
      <c r="B1361" s="1">
        <v>34434</v>
      </c>
      <c r="C1361" t="s">
        <v>4737</v>
      </c>
      <c r="D1361">
        <v>3.3493936</v>
      </c>
      <c r="E1361">
        <v>6.5369288000000001</v>
      </c>
      <c r="F1361" t="s">
        <v>4744</v>
      </c>
    </row>
    <row r="1362" spans="1:9" x14ac:dyDescent="0.25">
      <c r="A1362" t="s">
        <v>789</v>
      </c>
      <c r="B1362" s="1">
        <v>32278</v>
      </c>
      <c r="C1362" t="s">
        <v>4750</v>
      </c>
      <c r="D1362">
        <v>3.7899832999999998</v>
      </c>
      <c r="E1362">
        <v>6.4721045000000004</v>
      </c>
      <c r="F1362" t="s">
        <v>4744</v>
      </c>
      <c r="H1362" t="s">
        <v>4740</v>
      </c>
    </row>
    <row r="1363" spans="1:9" x14ac:dyDescent="0.25">
      <c r="A1363" t="s">
        <v>2713</v>
      </c>
      <c r="B1363" s="1">
        <v>31443</v>
      </c>
      <c r="C1363" t="s">
        <v>4737</v>
      </c>
      <c r="D1363">
        <v>3.3610229</v>
      </c>
      <c r="E1363">
        <v>6.4807943000000003</v>
      </c>
      <c r="F1363" t="s">
        <v>4762</v>
      </c>
      <c r="H1363" t="s">
        <v>4740</v>
      </c>
    </row>
    <row r="1364" spans="1:9" x14ac:dyDescent="0.25">
      <c r="A1364" t="s">
        <v>4362</v>
      </c>
      <c r="B1364" s="1">
        <v>33899</v>
      </c>
      <c r="C1364" t="s">
        <v>4737</v>
      </c>
      <c r="D1364">
        <v>3.365151</v>
      </c>
      <c r="E1364">
        <v>6.5171771999999999</v>
      </c>
      <c r="F1364" t="s">
        <v>4751</v>
      </c>
      <c r="H1364" t="s">
        <v>4740</v>
      </c>
    </row>
    <row r="1365" spans="1:9" x14ac:dyDescent="0.25">
      <c r="A1365" t="s">
        <v>1853</v>
      </c>
      <c r="B1365" s="1">
        <v>31255</v>
      </c>
      <c r="C1365" t="s">
        <v>4737</v>
      </c>
      <c r="D1365">
        <v>3.3369442999999999</v>
      </c>
      <c r="E1365">
        <v>6.56393</v>
      </c>
      <c r="F1365" t="s">
        <v>4755</v>
      </c>
      <c r="H1365" t="s">
        <v>4740</v>
      </c>
    </row>
    <row r="1366" spans="1:9" x14ac:dyDescent="0.25">
      <c r="A1366" t="s">
        <v>5096</v>
      </c>
      <c r="B1366" s="1">
        <v>33610</v>
      </c>
      <c r="C1366" t="s">
        <v>4750</v>
      </c>
      <c r="D1366">
        <v>8.8657413999999992</v>
      </c>
      <c r="E1366">
        <v>9.7904684999999994</v>
      </c>
      <c r="F1366" t="s">
        <v>4741</v>
      </c>
      <c r="H1366" t="s">
        <v>4740</v>
      </c>
      <c r="I1366" t="s">
        <v>4758</v>
      </c>
    </row>
    <row r="1367" spans="1:9" x14ac:dyDescent="0.25">
      <c r="A1367" t="s">
        <v>473</v>
      </c>
      <c r="B1367" s="1">
        <v>33255</v>
      </c>
      <c r="C1367" t="s">
        <v>4750</v>
      </c>
      <c r="D1367">
        <v>8.5774688000000001</v>
      </c>
      <c r="E1367">
        <v>7.7122482000000003</v>
      </c>
      <c r="F1367" t="s">
        <v>4744</v>
      </c>
      <c r="H1367" t="s">
        <v>4740</v>
      </c>
    </row>
    <row r="1368" spans="1:9" x14ac:dyDescent="0.25">
      <c r="A1368" t="s">
        <v>3417</v>
      </c>
      <c r="B1368" s="1">
        <v>27565</v>
      </c>
      <c r="C1368" t="s">
        <v>4737</v>
      </c>
      <c r="D1368">
        <v>3.3935439999999999</v>
      </c>
      <c r="E1368">
        <v>6.5364342000000004</v>
      </c>
      <c r="F1368" t="s">
        <v>4744</v>
      </c>
      <c r="H1368" t="s">
        <v>4740</v>
      </c>
    </row>
    <row r="1369" spans="1:9" x14ac:dyDescent="0.25">
      <c r="A1369" t="s">
        <v>5097</v>
      </c>
      <c r="B1369" s="1">
        <v>28904</v>
      </c>
      <c r="C1369" t="s">
        <v>4737</v>
      </c>
      <c r="D1369">
        <v>6.7371894000000001</v>
      </c>
      <c r="E1369">
        <v>7.7801375000000004</v>
      </c>
      <c r="F1369" t="s">
        <v>4739</v>
      </c>
      <c r="H1369" t="s">
        <v>4740</v>
      </c>
    </row>
    <row r="1370" spans="1:9" x14ac:dyDescent="0.25">
      <c r="A1370" t="s">
        <v>1260</v>
      </c>
      <c r="B1370" s="1">
        <v>31546</v>
      </c>
      <c r="C1370" t="s">
        <v>4750</v>
      </c>
      <c r="D1370">
        <v>4.2478433000000004</v>
      </c>
      <c r="E1370">
        <v>8.1486300000000007</v>
      </c>
      <c r="F1370" t="s">
        <v>4755</v>
      </c>
      <c r="H1370" t="s">
        <v>4740</v>
      </c>
    </row>
    <row r="1371" spans="1:9" x14ac:dyDescent="0.25">
      <c r="A1371" t="s">
        <v>3160</v>
      </c>
      <c r="B1371" s="1">
        <v>24698</v>
      </c>
      <c r="C1371" t="s">
        <v>4737</v>
      </c>
      <c r="D1371">
        <v>6.1116039000000004</v>
      </c>
      <c r="E1371">
        <v>7.2790222</v>
      </c>
      <c r="F1371" t="s">
        <v>4798</v>
      </c>
      <c r="H1371" t="s">
        <v>4740</v>
      </c>
    </row>
    <row r="1372" spans="1:9" x14ac:dyDescent="0.25">
      <c r="A1372" t="s">
        <v>24</v>
      </c>
      <c r="B1372" s="1">
        <v>23907</v>
      </c>
      <c r="C1372" t="s">
        <v>4737</v>
      </c>
      <c r="D1372">
        <v>3.1727935</v>
      </c>
      <c r="E1372">
        <v>6.6832653000000004</v>
      </c>
      <c r="F1372" t="s">
        <v>4762</v>
      </c>
    </row>
    <row r="1373" spans="1:9" x14ac:dyDescent="0.25">
      <c r="A1373" t="s">
        <v>861</v>
      </c>
      <c r="B1373" s="1">
        <v>30168</v>
      </c>
      <c r="C1373" t="s">
        <v>4737</v>
      </c>
      <c r="D1373">
        <v>7.4052100000000003</v>
      </c>
      <c r="E1373">
        <v>10.441353700000001</v>
      </c>
      <c r="F1373" t="s">
        <v>4749</v>
      </c>
      <c r="H1373" t="s">
        <v>4740</v>
      </c>
      <c r="I1373" t="s">
        <v>4758</v>
      </c>
    </row>
    <row r="1374" spans="1:9" x14ac:dyDescent="0.25">
      <c r="A1374" t="s">
        <v>86</v>
      </c>
      <c r="B1374" s="1">
        <v>31094</v>
      </c>
      <c r="C1374" t="s">
        <v>4750</v>
      </c>
      <c r="D1374">
        <v>3.5760217000000001</v>
      </c>
      <c r="E1374">
        <v>6.4722632999999998</v>
      </c>
      <c r="F1374" t="s">
        <v>4756</v>
      </c>
      <c r="H1374" t="s">
        <v>4760</v>
      </c>
    </row>
    <row r="1375" spans="1:9" x14ac:dyDescent="0.25">
      <c r="A1375" t="s">
        <v>3005</v>
      </c>
      <c r="B1375" s="1">
        <v>32540</v>
      </c>
      <c r="C1375" t="s">
        <v>4737</v>
      </c>
      <c r="D1375">
        <v>3.3638469999999998</v>
      </c>
      <c r="E1375">
        <v>6.6087151000000004</v>
      </c>
      <c r="F1375" t="s">
        <v>4751</v>
      </c>
      <c r="H1375" t="s">
        <v>4740</v>
      </c>
    </row>
    <row r="1376" spans="1:9" x14ac:dyDescent="0.25">
      <c r="A1376" t="s">
        <v>1167</v>
      </c>
      <c r="B1376" s="1">
        <v>30574</v>
      </c>
      <c r="C1376" t="s">
        <v>4766</v>
      </c>
      <c r="D1376">
        <v>7.5858413999999996</v>
      </c>
      <c r="E1376">
        <v>9.0310699999999997</v>
      </c>
      <c r="F1376" t="s">
        <v>4741</v>
      </c>
      <c r="H1376" t="s">
        <v>4740</v>
      </c>
    </row>
    <row r="1377" spans="1:9" x14ac:dyDescent="0.25">
      <c r="A1377" t="s">
        <v>4713</v>
      </c>
      <c r="B1377" s="1">
        <v>30878</v>
      </c>
      <c r="C1377" t="s">
        <v>4737</v>
      </c>
      <c r="D1377">
        <v>3.4873777000000001</v>
      </c>
      <c r="E1377">
        <v>6.6047136000000002</v>
      </c>
      <c r="F1377" t="s">
        <v>4762</v>
      </c>
      <c r="H1377" t="s">
        <v>4740</v>
      </c>
    </row>
    <row r="1378" spans="1:9" x14ac:dyDescent="0.25">
      <c r="A1378" t="s">
        <v>5098</v>
      </c>
      <c r="B1378" s="1">
        <v>33628</v>
      </c>
      <c r="C1378" t="s">
        <v>4737</v>
      </c>
      <c r="D1378">
        <v>3.3167015000000002</v>
      </c>
      <c r="E1378">
        <v>6.4940072999999998</v>
      </c>
      <c r="F1378" t="s">
        <v>4746</v>
      </c>
      <c r="H1378" t="s">
        <v>4740</v>
      </c>
    </row>
    <row r="1379" spans="1:9" x14ac:dyDescent="0.25">
      <c r="A1379" t="s">
        <v>2914</v>
      </c>
      <c r="B1379" s="1">
        <v>31215</v>
      </c>
      <c r="C1379" t="s">
        <v>4737</v>
      </c>
      <c r="D1379">
        <v>3.9704655</v>
      </c>
      <c r="E1379">
        <v>6.5858268999999998</v>
      </c>
      <c r="F1379" t="s">
        <v>4751</v>
      </c>
      <c r="H1379" t="s">
        <v>4740</v>
      </c>
    </row>
    <row r="1380" spans="1:9" x14ac:dyDescent="0.25">
      <c r="A1380" t="s">
        <v>3295</v>
      </c>
      <c r="B1380" s="1">
        <v>28031</v>
      </c>
      <c r="C1380" t="s">
        <v>4737</v>
      </c>
      <c r="D1380">
        <v>3.9166177000000002</v>
      </c>
      <c r="E1380">
        <v>7.3227165999999997</v>
      </c>
      <c r="F1380" t="s">
        <v>4756</v>
      </c>
      <c r="H1380" t="s">
        <v>4740</v>
      </c>
    </row>
    <row r="1381" spans="1:9" x14ac:dyDescent="0.25">
      <c r="A1381" t="s">
        <v>171</v>
      </c>
      <c r="B1381" s="1">
        <v>30207</v>
      </c>
      <c r="C1381" t="s">
        <v>4737</v>
      </c>
      <c r="D1381">
        <v>3.4446284999999999</v>
      </c>
      <c r="E1381">
        <v>6.8397570999999999</v>
      </c>
      <c r="F1381" t="s">
        <v>4762</v>
      </c>
      <c r="H1381" t="s">
        <v>4740</v>
      </c>
    </row>
    <row r="1382" spans="1:9" x14ac:dyDescent="0.25">
      <c r="A1382" t="s">
        <v>1353</v>
      </c>
      <c r="B1382" s="1">
        <v>31163</v>
      </c>
      <c r="C1382" t="s">
        <v>4737</v>
      </c>
      <c r="D1382">
        <v>3.2808408</v>
      </c>
      <c r="E1382">
        <v>6.6294756000000001</v>
      </c>
      <c r="F1382" t="s">
        <v>4741</v>
      </c>
      <c r="G1382" t="s">
        <v>5099</v>
      </c>
      <c r="H1382" t="s">
        <v>4740</v>
      </c>
      <c r="I1382" t="s">
        <v>4758</v>
      </c>
    </row>
    <row r="1383" spans="1:9" x14ac:dyDescent="0.25">
      <c r="A1383" t="s">
        <v>5100</v>
      </c>
      <c r="B1383" s="1">
        <v>29561</v>
      </c>
      <c r="C1383" t="s">
        <v>4737</v>
      </c>
      <c r="D1383">
        <v>7.4980460999999998</v>
      </c>
      <c r="E1383">
        <v>8.9807018000000003</v>
      </c>
      <c r="F1383" t="s">
        <v>4738</v>
      </c>
      <c r="H1383" t="s">
        <v>4740</v>
      </c>
    </row>
    <row r="1384" spans="1:9" x14ac:dyDescent="0.25">
      <c r="A1384" t="s">
        <v>3847</v>
      </c>
      <c r="B1384" s="1">
        <v>28346</v>
      </c>
      <c r="C1384" t="s">
        <v>4750</v>
      </c>
      <c r="D1384">
        <v>3.3737379000000001</v>
      </c>
      <c r="E1384">
        <v>6.6094641999999997</v>
      </c>
      <c r="F1384" t="s">
        <v>4738</v>
      </c>
      <c r="H1384" t="s">
        <v>4740</v>
      </c>
    </row>
    <row r="1385" spans="1:9" x14ac:dyDescent="0.25">
      <c r="A1385" t="s">
        <v>2574</v>
      </c>
      <c r="B1385" s="1">
        <v>27655</v>
      </c>
      <c r="C1385" t="s">
        <v>4737</v>
      </c>
      <c r="D1385">
        <v>7.4931076000000001</v>
      </c>
      <c r="E1385">
        <v>9.0585916999999991</v>
      </c>
      <c r="F1385" t="s">
        <v>4738</v>
      </c>
      <c r="H1385" t="s">
        <v>4740</v>
      </c>
    </row>
    <row r="1386" spans="1:9" x14ac:dyDescent="0.25">
      <c r="A1386" t="s">
        <v>2589</v>
      </c>
      <c r="B1386" s="1">
        <v>32562</v>
      </c>
      <c r="C1386" t="s">
        <v>4737</v>
      </c>
      <c r="D1386">
        <v>7.9016168000000002</v>
      </c>
      <c r="E1386">
        <v>5.0482687000000004</v>
      </c>
      <c r="F1386" t="s">
        <v>4738</v>
      </c>
    </row>
    <row r="1387" spans="1:9" x14ac:dyDescent="0.25">
      <c r="A1387" t="s">
        <v>2527</v>
      </c>
      <c r="B1387" s="1">
        <v>28668</v>
      </c>
      <c r="C1387" t="s">
        <v>4737</v>
      </c>
      <c r="D1387">
        <v>7.1691798999999996</v>
      </c>
      <c r="E1387">
        <v>4.4381332999999996</v>
      </c>
      <c r="F1387" t="s">
        <v>4738</v>
      </c>
      <c r="H1387" t="s">
        <v>4760</v>
      </c>
      <c r="I1387" t="s">
        <v>4758</v>
      </c>
    </row>
    <row r="1388" spans="1:9" x14ac:dyDescent="0.25">
      <c r="A1388" t="s">
        <v>2045</v>
      </c>
      <c r="B1388" s="1">
        <v>31513</v>
      </c>
      <c r="C1388" t="s">
        <v>4737</v>
      </c>
      <c r="D1388">
        <v>7.0352261</v>
      </c>
      <c r="E1388">
        <v>4.7894939000000001</v>
      </c>
      <c r="F1388" t="s">
        <v>4744</v>
      </c>
    </row>
    <row r="1389" spans="1:9" x14ac:dyDescent="0.25">
      <c r="A1389" t="s">
        <v>1493</v>
      </c>
      <c r="B1389" s="1">
        <v>30697</v>
      </c>
      <c r="C1389" t="s">
        <v>4737</v>
      </c>
      <c r="D1389">
        <v>7.4730606000000002</v>
      </c>
      <c r="E1389">
        <v>10.468449400000001</v>
      </c>
      <c r="F1389" t="s">
        <v>4762</v>
      </c>
      <c r="H1389" t="s">
        <v>4740</v>
      </c>
    </row>
    <row r="1390" spans="1:9" x14ac:dyDescent="0.25">
      <c r="A1390" t="s">
        <v>2872</v>
      </c>
      <c r="B1390" s="1">
        <v>29687</v>
      </c>
      <c r="C1390" t="s">
        <v>4737</v>
      </c>
      <c r="D1390">
        <v>3.2453547999999999</v>
      </c>
      <c r="E1390">
        <v>6.6333374000000003</v>
      </c>
      <c r="F1390" t="s">
        <v>4756</v>
      </c>
    </row>
    <row r="1391" spans="1:9" x14ac:dyDescent="0.25">
      <c r="A1391" t="s">
        <v>5101</v>
      </c>
      <c r="B1391" s="1">
        <v>33012</v>
      </c>
      <c r="C1391" t="s">
        <v>4737</v>
      </c>
      <c r="D1391">
        <v>4.1928653000000002</v>
      </c>
      <c r="E1391">
        <v>7.6620752999999997</v>
      </c>
      <c r="F1391" t="s">
        <v>4738</v>
      </c>
      <c r="H1391" t="s">
        <v>4740</v>
      </c>
    </row>
    <row r="1392" spans="1:9" x14ac:dyDescent="0.25">
      <c r="A1392" t="s">
        <v>1582</v>
      </c>
      <c r="B1392" s="1">
        <v>31388</v>
      </c>
      <c r="C1392" t="s">
        <v>4750</v>
      </c>
      <c r="D1392">
        <v>7.3445640000000001</v>
      </c>
      <c r="E1392">
        <v>8.9569916999999997</v>
      </c>
      <c r="F1392" t="s">
        <v>4738</v>
      </c>
      <c r="H1392" t="s">
        <v>4740</v>
      </c>
      <c r="I1392" t="s">
        <v>4758</v>
      </c>
    </row>
    <row r="1393" spans="1:9" x14ac:dyDescent="0.25">
      <c r="A1393" t="s">
        <v>585</v>
      </c>
      <c r="B1393" s="1">
        <v>32149</v>
      </c>
      <c r="C1393" t="s">
        <v>4737</v>
      </c>
      <c r="D1393">
        <v>5.7529013000000004</v>
      </c>
      <c r="E1393">
        <v>8.7182104000000002</v>
      </c>
      <c r="F1393" t="s">
        <v>4762</v>
      </c>
      <c r="H1393" t="s">
        <v>4740</v>
      </c>
    </row>
    <row r="1394" spans="1:9" x14ac:dyDescent="0.25">
      <c r="A1394" t="s">
        <v>300</v>
      </c>
      <c r="B1394" s="1">
        <v>29121</v>
      </c>
      <c r="C1394" t="s">
        <v>4750</v>
      </c>
      <c r="D1394">
        <v>7.3714081</v>
      </c>
      <c r="E1394">
        <v>8.9922228000000004</v>
      </c>
      <c r="F1394" t="s">
        <v>4762</v>
      </c>
      <c r="H1394" t="s">
        <v>4760</v>
      </c>
    </row>
    <row r="1395" spans="1:9" x14ac:dyDescent="0.25">
      <c r="A1395" t="s">
        <v>5102</v>
      </c>
      <c r="B1395" s="1">
        <v>30084</v>
      </c>
      <c r="C1395" t="s">
        <v>4737</v>
      </c>
      <c r="D1395">
        <v>7.4352622999999998</v>
      </c>
      <c r="E1395">
        <v>8.9923131999999999</v>
      </c>
      <c r="F1395" t="s">
        <v>4738</v>
      </c>
    </row>
    <row r="1396" spans="1:9" x14ac:dyDescent="0.25">
      <c r="A1396" t="s">
        <v>4349</v>
      </c>
      <c r="B1396" s="1">
        <v>27328</v>
      </c>
      <c r="C1396" t="s">
        <v>4750</v>
      </c>
      <c r="D1396">
        <v>3.2758098000000002</v>
      </c>
      <c r="E1396">
        <v>6.5708485999999997</v>
      </c>
      <c r="F1396" t="s">
        <v>4738</v>
      </c>
      <c r="H1396" t="s">
        <v>4760</v>
      </c>
      <c r="I1396" t="s">
        <v>4758</v>
      </c>
    </row>
    <row r="1397" spans="1:9" x14ac:dyDescent="0.25">
      <c r="A1397" t="s">
        <v>2475</v>
      </c>
      <c r="B1397" s="1">
        <v>31762</v>
      </c>
      <c r="C1397" t="s">
        <v>4737</v>
      </c>
      <c r="D1397">
        <v>5.8074200999999999</v>
      </c>
      <c r="E1397">
        <v>5.5703712000000003</v>
      </c>
      <c r="F1397" t="s">
        <v>4772</v>
      </c>
      <c r="H1397" t="s">
        <v>4740</v>
      </c>
    </row>
    <row r="1398" spans="1:9" x14ac:dyDescent="0.25">
      <c r="A1398" t="s">
        <v>592</v>
      </c>
      <c r="B1398" s="1">
        <v>31192</v>
      </c>
      <c r="C1398" t="s">
        <v>4737</v>
      </c>
      <c r="D1398">
        <v>3.3711733000000002</v>
      </c>
      <c r="E1398">
        <v>6.4473775</v>
      </c>
      <c r="F1398" t="s">
        <v>4738</v>
      </c>
      <c r="H1398" t="s">
        <v>4740</v>
      </c>
    </row>
    <row r="1399" spans="1:9" x14ac:dyDescent="0.25">
      <c r="A1399" t="s">
        <v>1590</v>
      </c>
      <c r="B1399" s="1">
        <v>33353</v>
      </c>
      <c r="C1399" t="s">
        <v>4737</v>
      </c>
      <c r="D1399">
        <v>3.3820708000000002</v>
      </c>
      <c r="E1399">
        <v>6.5204898</v>
      </c>
      <c r="F1399" t="s">
        <v>4738</v>
      </c>
      <c r="H1399" t="s">
        <v>4740</v>
      </c>
    </row>
    <row r="1400" spans="1:9" x14ac:dyDescent="0.25">
      <c r="A1400" t="s">
        <v>5103</v>
      </c>
      <c r="B1400" s="1">
        <v>28135</v>
      </c>
      <c r="C1400" t="s">
        <v>4766</v>
      </c>
      <c r="D1400">
        <v>3.8707798000000002</v>
      </c>
      <c r="E1400">
        <v>7.4181530999999996</v>
      </c>
      <c r="F1400" t="s">
        <v>4755</v>
      </c>
      <c r="H1400" t="s">
        <v>4740</v>
      </c>
      <c r="I1400" t="s">
        <v>4771</v>
      </c>
    </row>
    <row r="1401" spans="1:9" x14ac:dyDescent="0.25">
      <c r="A1401" t="s">
        <v>5104</v>
      </c>
      <c r="B1401" s="1">
        <v>33226</v>
      </c>
      <c r="C1401" t="s">
        <v>4737</v>
      </c>
      <c r="D1401">
        <v>3.373062</v>
      </c>
      <c r="E1401">
        <v>7.1715930999999999</v>
      </c>
      <c r="F1401" t="s">
        <v>4738</v>
      </c>
      <c r="H1401" t="s">
        <v>4740</v>
      </c>
    </row>
    <row r="1402" spans="1:9" x14ac:dyDescent="0.25">
      <c r="A1402" t="s">
        <v>5105</v>
      </c>
      <c r="B1402" s="1">
        <v>32989</v>
      </c>
      <c r="C1402" t="s">
        <v>4737</v>
      </c>
      <c r="D1402">
        <v>7.4199698999999999</v>
      </c>
      <c r="E1402">
        <v>9.1040971000000006</v>
      </c>
      <c r="F1402" t="s">
        <v>4755</v>
      </c>
    </row>
    <row r="1403" spans="1:9" x14ac:dyDescent="0.25">
      <c r="A1403" t="s">
        <v>5106</v>
      </c>
      <c r="B1403" s="1">
        <v>32171</v>
      </c>
      <c r="C1403" t="s">
        <v>4737</v>
      </c>
      <c r="D1403">
        <v>3.3439586000000001</v>
      </c>
      <c r="E1403">
        <v>6.6053148999999998</v>
      </c>
      <c r="F1403" t="s">
        <v>4738</v>
      </c>
      <c r="H1403" t="s">
        <v>4740</v>
      </c>
    </row>
    <row r="1404" spans="1:9" x14ac:dyDescent="0.25">
      <c r="A1404" t="s">
        <v>5107</v>
      </c>
      <c r="B1404" s="1">
        <v>33710</v>
      </c>
      <c r="C1404" t="s">
        <v>4737</v>
      </c>
      <c r="D1404">
        <v>3.4170028000000001</v>
      </c>
      <c r="E1404">
        <v>6.4263864999999996</v>
      </c>
      <c r="F1404" t="s">
        <v>4755</v>
      </c>
      <c r="H1404" t="s">
        <v>4740</v>
      </c>
    </row>
    <row r="1405" spans="1:9" x14ac:dyDescent="0.25">
      <c r="A1405" t="s">
        <v>2652</v>
      </c>
      <c r="B1405" s="1">
        <v>27754</v>
      </c>
      <c r="C1405" t="s">
        <v>4750</v>
      </c>
      <c r="D1405">
        <v>3.2504</v>
      </c>
      <c r="E1405">
        <v>6.5947100000000001</v>
      </c>
      <c r="F1405" t="s">
        <v>4738</v>
      </c>
      <c r="H1405" t="s">
        <v>4760</v>
      </c>
      <c r="I1405" t="s">
        <v>4758</v>
      </c>
    </row>
    <row r="1406" spans="1:9" x14ac:dyDescent="0.25">
      <c r="A1406" t="s">
        <v>104</v>
      </c>
      <c r="B1406" s="1">
        <v>29872</v>
      </c>
      <c r="C1406" t="s">
        <v>4737</v>
      </c>
      <c r="D1406">
        <v>3.0422946</v>
      </c>
      <c r="E1406">
        <v>7.0111401999999998</v>
      </c>
      <c r="F1406" t="s">
        <v>4762</v>
      </c>
      <c r="H1406" t="s">
        <v>4740</v>
      </c>
    </row>
    <row r="1407" spans="1:9" x14ac:dyDescent="0.25">
      <c r="A1407" t="s">
        <v>399</v>
      </c>
      <c r="B1407" s="1">
        <v>28432</v>
      </c>
      <c r="C1407" t="s">
        <v>4750</v>
      </c>
      <c r="D1407">
        <v>3.9040903999999998</v>
      </c>
      <c r="E1407">
        <v>7.4220429000000001</v>
      </c>
      <c r="F1407" t="s">
        <v>4738</v>
      </c>
      <c r="H1407" t="s">
        <v>4760</v>
      </c>
      <c r="I1407" t="s">
        <v>4771</v>
      </c>
    </row>
    <row r="1408" spans="1:9" x14ac:dyDescent="0.25">
      <c r="A1408" t="s">
        <v>945</v>
      </c>
      <c r="B1408" s="1">
        <v>30171</v>
      </c>
      <c r="C1408" t="s">
        <v>4737</v>
      </c>
      <c r="D1408">
        <v>3.3314938000000001</v>
      </c>
      <c r="E1408">
        <v>6.4982363000000003</v>
      </c>
      <c r="F1408" t="s">
        <v>4762</v>
      </c>
      <c r="H1408" t="s">
        <v>4740</v>
      </c>
    </row>
    <row r="1409" spans="1:9" x14ac:dyDescent="0.25">
      <c r="A1409" t="s">
        <v>1134</v>
      </c>
      <c r="B1409" s="1">
        <v>34296</v>
      </c>
      <c r="C1409" t="s">
        <v>4750</v>
      </c>
      <c r="D1409">
        <v>3.3756651999999998</v>
      </c>
      <c r="E1409">
        <v>6.6036358000000002</v>
      </c>
      <c r="F1409" t="s">
        <v>4738</v>
      </c>
      <c r="H1409" t="s">
        <v>4773</v>
      </c>
    </row>
    <row r="1410" spans="1:9" x14ac:dyDescent="0.25">
      <c r="A1410" t="s">
        <v>2188</v>
      </c>
      <c r="B1410" s="1">
        <v>30540</v>
      </c>
      <c r="C1410" t="s">
        <v>4737</v>
      </c>
      <c r="D1410">
        <v>3.8743354000000001</v>
      </c>
      <c r="E1410">
        <v>7.4196274999999998</v>
      </c>
      <c r="F1410" t="s">
        <v>4762</v>
      </c>
      <c r="H1410" t="s">
        <v>4740</v>
      </c>
    </row>
    <row r="1411" spans="1:9" x14ac:dyDescent="0.25">
      <c r="A1411" t="s">
        <v>1706</v>
      </c>
      <c r="B1411" s="1">
        <v>28949</v>
      </c>
      <c r="C1411" t="s">
        <v>4750</v>
      </c>
      <c r="D1411">
        <v>6.3872743999999999</v>
      </c>
      <c r="E1411">
        <v>5.0061564000000001</v>
      </c>
      <c r="F1411" t="s">
        <v>4762</v>
      </c>
      <c r="H1411" t="s">
        <v>4760</v>
      </c>
      <c r="I1411" t="s">
        <v>4771</v>
      </c>
    </row>
    <row r="1412" spans="1:9" x14ac:dyDescent="0.25">
      <c r="A1412" t="s">
        <v>3191</v>
      </c>
      <c r="B1412" s="1">
        <v>32213</v>
      </c>
      <c r="C1412" t="s">
        <v>4737</v>
      </c>
      <c r="D1412">
        <v>7.4095959999999996</v>
      </c>
      <c r="E1412">
        <v>9.0911591000000005</v>
      </c>
      <c r="F1412" t="s">
        <v>4744</v>
      </c>
      <c r="H1412" t="s">
        <v>4773</v>
      </c>
    </row>
    <row r="1413" spans="1:9" x14ac:dyDescent="0.25">
      <c r="A1413" t="s">
        <v>3593</v>
      </c>
      <c r="B1413" s="1">
        <v>28462</v>
      </c>
      <c r="C1413" t="s">
        <v>4737</v>
      </c>
      <c r="D1413">
        <v>7.4018660000000001</v>
      </c>
      <c r="E1413">
        <v>9.1197537999999998</v>
      </c>
      <c r="F1413" t="s">
        <v>4738</v>
      </c>
      <c r="H1413" t="s">
        <v>4740</v>
      </c>
    </row>
    <row r="1414" spans="1:9" x14ac:dyDescent="0.25">
      <c r="A1414" t="s">
        <v>3024</v>
      </c>
      <c r="B1414" s="1">
        <v>24912</v>
      </c>
      <c r="C1414" t="s">
        <v>4737</v>
      </c>
      <c r="D1414">
        <v>7.5283502000000002</v>
      </c>
      <c r="E1414">
        <v>9.0524485000000006</v>
      </c>
      <c r="F1414" t="s">
        <v>4738</v>
      </c>
      <c r="H1414" t="s">
        <v>4740</v>
      </c>
    </row>
    <row r="1415" spans="1:9" x14ac:dyDescent="0.25">
      <c r="A1415" t="s">
        <v>3755</v>
      </c>
      <c r="B1415" s="1">
        <v>33677</v>
      </c>
      <c r="C1415" t="s">
        <v>4737</v>
      </c>
      <c r="D1415">
        <v>3.3581184999999998</v>
      </c>
      <c r="E1415">
        <v>6.5259046999999999</v>
      </c>
      <c r="F1415" t="s">
        <v>4749</v>
      </c>
      <c r="H1415" t="s">
        <v>4740</v>
      </c>
    </row>
    <row r="1416" spans="1:9" x14ac:dyDescent="0.25">
      <c r="A1416" t="s">
        <v>5108</v>
      </c>
      <c r="B1416" s="1">
        <v>32497</v>
      </c>
      <c r="C1416" t="s">
        <v>4737</v>
      </c>
      <c r="D1416">
        <v>5.7683333000000001</v>
      </c>
      <c r="E1416">
        <v>5.5619918000000004</v>
      </c>
      <c r="F1416" t="s">
        <v>4762</v>
      </c>
      <c r="H1416" t="s">
        <v>4740</v>
      </c>
    </row>
    <row r="1417" spans="1:9" x14ac:dyDescent="0.25">
      <c r="A1417" t="s">
        <v>2016</v>
      </c>
      <c r="B1417" s="1">
        <v>29240</v>
      </c>
      <c r="C1417" t="s">
        <v>4737</v>
      </c>
      <c r="D1417">
        <v>3.2901962</v>
      </c>
      <c r="E1417">
        <v>6.6663854999999996</v>
      </c>
      <c r="F1417" t="s">
        <v>4762</v>
      </c>
      <c r="H1417" t="s">
        <v>4740</v>
      </c>
    </row>
    <row r="1418" spans="1:9" x14ac:dyDescent="0.25">
      <c r="A1418" t="s">
        <v>2390</v>
      </c>
      <c r="B1418" s="1">
        <v>30907</v>
      </c>
      <c r="C1418" t="s">
        <v>4750</v>
      </c>
      <c r="D1418">
        <v>3.5150822000000002</v>
      </c>
      <c r="E1418">
        <v>6.4287013999999996</v>
      </c>
      <c r="F1418" t="s">
        <v>4762</v>
      </c>
      <c r="H1418" t="s">
        <v>4760</v>
      </c>
      <c r="I1418" t="s">
        <v>4758</v>
      </c>
    </row>
    <row r="1419" spans="1:9" x14ac:dyDescent="0.25">
      <c r="A1419" t="s">
        <v>3638</v>
      </c>
      <c r="B1419" s="1">
        <v>34369</v>
      </c>
      <c r="C1419" t="s">
        <v>4737</v>
      </c>
      <c r="D1419">
        <v>3.3019135999999998</v>
      </c>
      <c r="E1419">
        <v>6.6183341000000002</v>
      </c>
      <c r="F1419" t="s">
        <v>4762</v>
      </c>
      <c r="H1419" t="s">
        <v>4740</v>
      </c>
      <c r="I1419" t="s">
        <v>4758</v>
      </c>
    </row>
    <row r="1420" spans="1:9" x14ac:dyDescent="0.25">
      <c r="A1420" t="s">
        <v>900</v>
      </c>
      <c r="B1420" s="1">
        <v>29901</v>
      </c>
      <c r="C1420" t="s">
        <v>4750</v>
      </c>
      <c r="D1420">
        <v>3.3567906999999999</v>
      </c>
      <c r="E1420">
        <v>6.6217712000000004</v>
      </c>
      <c r="F1420" t="s">
        <v>4738</v>
      </c>
      <c r="H1420" t="s">
        <v>4740</v>
      </c>
    </row>
    <row r="1421" spans="1:9" x14ac:dyDescent="0.25">
      <c r="A1421" t="s">
        <v>2813</v>
      </c>
      <c r="B1421" s="1">
        <v>33327</v>
      </c>
      <c r="C1421" t="s">
        <v>4737</v>
      </c>
      <c r="D1421">
        <v>7.4288404000000003</v>
      </c>
      <c r="E1421">
        <v>9.0514300999999993</v>
      </c>
      <c r="F1421" t="s">
        <v>4738</v>
      </c>
    </row>
    <row r="1422" spans="1:9" x14ac:dyDescent="0.25">
      <c r="A1422" t="s">
        <v>2723</v>
      </c>
      <c r="B1422" s="1">
        <v>31160</v>
      </c>
      <c r="C1422" t="s">
        <v>4737</v>
      </c>
      <c r="D1422">
        <v>8.8947012999999995</v>
      </c>
      <c r="E1422">
        <v>9.8535874999999997</v>
      </c>
      <c r="F1422" t="s">
        <v>4748</v>
      </c>
      <c r="H1422" t="s">
        <v>4740</v>
      </c>
    </row>
    <row r="1423" spans="1:9" x14ac:dyDescent="0.25">
      <c r="A1423" t="s">
        <v>5109</v>
      </c>
      <c r="B1423" s="1">
        <v>30613</v>
      </c>
      <c r="C1423" t="s">
        <v>4737</v>
      </c>
      <c r="D1423">
        <v>3.3085203999999999</v>
      </c>
      <c r="E1423">
        <v>6.5180216</v>
      </c>
      <c r="F1423" t="s">
        <v>4746</v>
      </c>
      <c r="H1423" t="s">
        <v>4740</v>
      </c>
    </row>
    <row r="1424" spans="1:9" x14ac:dyDescent="0.25">
      <c r="A1424" t="s">
        <v>1666</v>
      </c>
      <c r="B1424" s="1">
        <v>26456</v>
      </c>
      <c r="C1424" t="s">
        <v>4737</v>
      </c>
      <c r="D1424">
        <v>3.3286609</v>
      </c>
      <c r="E1424">
        <v>6.5095691999999996</v>
      </c>
      <c r="F1424" t="s">
        <v>4744</v>
      </c>
    </row>
    <row r="1425" spans="1:9" x14ac:dyDescent="0.25">
      <c r="A1425" t="s">
        <v>3910</v>
      </c>
      <c r="B1425" s="1">
        <v>32611</v>
      </c>
      <c r="C1425" t="s">
        <v>4750</v>
      </c>
      <c r="D1425">
        <v>3.4433665000000002</v>
      </c>
      <c r="E1425">
        <v>6.4359707999999998</v>
      </c>
      <c r="F1425" t="s">
        <v>4738</v>
      </c>
      <c r="H1425" t="s">
        <v>4760</v>
      </c>
      <c r="I1425" t="s">
        <v>4758</v>
      </c>
    </row>
    <row r="1426" spans="1:9" x14ac:dyDescent="0.25">
      <c r="A1426" t="s">
        <v>3601</v>
      </c>
      <c r="B1426" s="1">
        <v>29264</v>
      </c>
      <c r="C1426" t="s">
        <v>4737</v>
      </c>
      <c r="D1426">
        <v>6.7375239000000002</v>
      </c>
      <c r="E1426">
        <v>7.7963429</v>
      </c>
      <c r="F1426" t="s">
        <v>4746</v>
      </c>
      <c r="H1426" t="s">
        <v>4740</v>
      </c>
    </row>
    <row r="1427" spans="1:9" x14ac:dyDescent="0.25">
      <c r="A1427" t="s">
        <v>5110</v>
      </c>
      <c r="B1427" s="1">
        <v>32196</v>
      </c>
      <c r="C1427" t="s">
        <v>4737</v>
      </c>
      <c r="D1427">
        <v>3.8874949999999999</v>
      </c>
      <c r="E1427">
        <v>7.3314199999999996</v>
      </c>
      <c r="F1427" t="s">
        <v>4762</v>
      </c>
      <c r="H1427" t="s">
        <v>4740</v>
      </c>
      <c r="I1427" t="s">
        <v>4758</v>
      </c>
    </row>
    <row r="1428" spans="1:9" x14ac:dyDescent="0.25">
      <c r="A1428" t="s">
        <v>3596</v>
      </c>
      <c r="B1428" s="1">
        <v>30738</v>
      </c>
      <c r="C1428" t="s">
        <v>4737</v>
      </c>
      <c r="D1428">
        <v>3.3462640000000001</v>
      </c>
      <c r="E1428">
        <v>6.5443020000000001</v>
      </c>
      <c r="F1428" t="s">
        <v>4756</v>
      </c>
      <c r="H1428" t="s">
        <v>4740</v>
      </c>
    </row>
    <row r="1429" spans="1:9" x14ac:dyDescent="0.25">
      <c r="A1429" t="s">
        <v>5111</v>
      </c>
      <c r="B1429" s="1">
        <v>32200</v>
      </c>
      <c r="C1429" t="s">
        <v>4737</v>
      </c>
      <c r="D1429">
        <v>3.4509881999999998</v>
      </c>
      <c r="E1429">
        <v>6.4358884999999999</v>
      </c>
      <c r="F1429" t="s">
        <v>4738</v>
      </c>
      <c r="H1429" t="s">
        <v>4740</v>
      </c>
      <c r="I1429" t="s">
        <v>4758</v>
      </c>
    </row>
    <row r="1430" spans="1:9" x14ac:dyDescent="0.25">
      <c r="A1430" t="s">
        <v>3060</v>
      </c>
      <c r="B1430" s="1">
        <v>34267</v>
      </c>
      <c r="C1430" t="s">
        <v>4750</v>
      </c>
      <c r="D1430">
        <v>4.0248467999999997</v>
      </c>
      <c r="E1430">
        <v>7.3798335000000002</v>
      </c>
      <c r="F1430" t="s">
        <v>4772</v>
      </c>
      <c r="H1430" t="s">
        <v>4752</v>
      </c>
    </row>
    <row r="1431" spans="1:9" x14ac:dyDescent="0.25">
      <c r="A1431" t="s">
        <v>4304</v>
      </c>
      <c r="B1431" s="1">
        <v>30725</v>
      </c>
      <c r="C1431" t="s">
        <v>4737</v>
      </c>
      <c r="D1431">
        <v>3.3453460000000002</v>
      </c>
      <c r="E1431">
        <v>6.6350493999999998</v>
      </c>
      <c r="F1431" t="s">
        <v>4741</v>
      </c>
      <c r="H1431" t="s">
        <v>4740</v>
      </c>
    </row>
    <row r="1432" spans="1:9" x14ac:dyDescent="0.25">
      <c r="A1432" t="s">
        <v>22</v>
      </c>
      <c r="B1432" s="1">
        <v>32261</v>
      </c>
      <c r="C1432" t="s">
        <v>4737</v>
      </c>
      <c r="D1432">
        <v>3.8210847999999999</v>
      </c>
      <c r="E1432">
        <v>7.3326276999999997</v>
      </c>
      <c r="F1432" t="s">
        <v>4738</v>
      </c>
      <c r="H1432" t="s">
        <v>4740</v>
      </c>
    </row>
    <row r="1433" spans="1:9" x14ac:dyDescent="0.25">
      <c r="A1433" t="s">
        <v>3059</v>
      </c>
      <c r="B1433" s="1">
        <v>32166</v>
      </c>
      <c r="C1433" t="s">
        <v>4737</v>
      </c>
      <c r="D1433">
        <v>4.6035341000000001</v>
      </c>
      <c r="E1433">
        <v>8.4834271000000001</v>
      </c>
      <c r="F1433" t="s">
        <v>4762</v>
      </c>
      <c r="H1433" t="s">
        <v>4740</v>
      </c>
    </row>
    <row r="1434" spans="1:9" x14ac:dyDescent="0.25">
      <c r="A1434" t="s">
        <v>5112</v>
      </c>
      <c r="B1434" s="1">
        <v>30382</v>
      </c>
      <c r="C1434" t="s">
        <v>4737</v>
      </c>
      <c r="D1434">
        <v>3.2515489999999998</v>
      </c>
      <c r="E1434">
        <v>6.5218426000000003</v>
      </c>
      <c r="F1434" t="s">
        <v>4756</v>
      </c>
      <c r="H1434" t="s">
        <v>4740</v>
      </c>
    </row>
    <row r="1435" spans="1:9" x14ac:dyDescent="0.25">
      <c r="A1435" t="s">
        <v>5113</v>
      </c>
      <c r="B1435" s="1">
        <v>33526</v>
      </c>
      <c r="C1435" t="s">
        <v>4737</v>
      </c>
      <c r="D1435">
        <v>3.3769608</v>
      </c>
      <c r="E1435">
        <v>6.5997089999999998</v>
      </c>
      <c r="F1435" t="s">
        <v>4762</v>
      </c>
      <c r="H1435" t="s">
        <v>4740</v>
      </c>
    </row>
    <row r="1436" spans="1:9" x14ac:dyDescent="0.25">
      <c r="A1436" t="s">
        <v>5114</v>
      </c>
      <c r="B1436" s="1">
        <v>30325</v>
      </c>
      <c r="C1436" t="s">
        <v>4737</v>
      </c>
      <c r="D1436">
        <v>3.2952317</v>
      </c>
      <c r="E1436">
        <v>6.6086882999999998</v>
      </c>
      <c r="F1436" t="s">
        <v>4738</v>
      </c>
    </row>
    <row r="1437" spans="1:9" x14ac:dyDescent="0.25">
      <c r="A1437" t="s">
        <v>565</v>
      </c>
      <c r="B1437" s="1">
        <v>29577</v>
      </c>
      <c r="C1437" t="s">
        <v>4737</v>
      </c>
      <c r="D1437">
        <v>3.2814697000000002</v>
      </c>
      <c r="E1437">
        <v>6.5958021999999996</v>
      </c>
      <c r="F1437" t="s">
        <v>4751</v>
      </c>
      <c r="H1437" t="s">
        <v>4740</v>
      </c>
    </row>
    <row r="1438" spans="1:9" x14ac:dyDescent="0.25">
      <c r="A1438" t="s">
        <v>4203</v>
      </c>
      <c r="B1438" s="1">
        <v>25742</v>
      </c>
      <c r="C1438" t="s">
        <v>4750</v>
      </c>
      <c r="D1438">
        <v>3.3012845</v>
      </c>
      <c r="E1438">
        <v>6.5107463000000001</v>
      </c>
      <c r="F1438" t="s">
        <v>4744</v>
      </c>
      <c r="H1438" t="s">
        <v>4740</v>
      </c>
      <c r="I1438" t="s">
        <v>4758</v>
      </c>
    </row>
    <row r="1439" spans="1:9" x14ac:dyDescent="0.25">
      <c r="A1439" t="s">
        <v>5115</v>
      </c>
      <c r="B1439" s="1">
        <v>34530</v>
      </c>
      <c r="C1439" t="s">
        <v>4750</v>
      </c>
      <c r="D1439">
        <v>3.8694375999999999</v>
      </c>
      <c r="E1439">
        <v>7.3610962000000004</v>
      </c>
      <c r="F1439" t="s">
        <v>4738</v>
      </c>
      <c r="H1439" t="s">
        <v>4760</v>
      </c>
    </row>
    <row r="1440" spans="1:9" x14ac:dyDescent="0.25">
      <c r="A1440" t="s">
        <v>4320</v>
      </c>
      <c r="B1440" s="1">
        <v>32696</v>
      </c>
      <c r="C1440" t="s">
        <v>4750</v>
      </c>
      <c r="D1440">
        <v>3.3695965999999999</v>
      </c>
      <c r="E1440">
        <v>6.5299357999999996</v>
      </c>
      <c r="F1440" t="s">
        <v>4738</v>
      </c>
      <c r="H1440" t="s">
        <v>4760</v>
      </c>
      <c r="I1440" t="s">
        <v>4753</v>
      </c>
    </row>
    <row r="1441" spans="1:9" x14ac:dyDescent="0.25">
      <c r="A1441" t="s">
        <v>1112</v>
      </c>
      <c r="B1441" s="1">
        <v>28555</v>
      </c>
      <c r="C1441" t="s">
        <v>4737</v>
      </c>
      <c r="D1441">
        <v>3.9080199000000002</v>
      </c>
      <c r="E1441">
        <v>7.4242369999999998</v>
      </c>
      <c r="F1441" t="s">
        <v>4738</v>
      </c>
    </row>
    <row r="1442" spans="1:9" x14ac:dyDescent="0.25">
      <c r="A1442" t="s">
        <v>3774</v>
      </c>
      <c r="B1442" s="1">
        <v>30694</v>
      </c>
      <c r="C1442" t="s">
        <v>4737</v>
      </c>
      <c r="D1442">
        <v>3.9254563999999998</v>
      </c>
      <c r="E1442">
        <v>7.3422948000000003</v>
      </c>
      <c r="F1442" t="s">
        <v>4748</v>
      </c>
      <c r="H1442" t="s">
        <v>4740</v>
      </c>
      <c r="I1442" t="s">
        <v>4758</v>
      </c>
    </row>
    <row r="1443" spans="1:9" x14ac:dyDescent="0.25">
      <c r="A1443" t="s">
        <v>2070</v>
      </c>
      <c r="B1443" s="1">
        <v>28476</v>
      </c>
      <c r="C1443" t="s">
        <v>4750</v>
      </c>
      <c r="D1443">
        <v>3.3104081999999999</v>
      </c>
      <c r="E1443">
        <v>6.6226120000000002</v>
      </c>
      <c r="F1443" t="s">
        <v>4738</v>
      </c>
      <c r="H1443" t="s">
        <v>4740</v>
      </c>
    </row>
    <row r="1444" spans="1:9" x14ac:dyDescent="0.25">
      <c r="A1444" t="s">
        <v>3794</v>
      </c>
      <c r="B1444" s="1">
        <v>30554</v>
      </c>
      <c r="C1444" t="s">
        <v>4737</v>
      </c>
      <c r="D1444">
        <v>5.6042389999999997</v>
      </c>
      <c r="E1444">
        <v>6.4202669999999999</v>
      </c>
      <c r="F1444" t="s">
        <v>4744</v>
      </c>
      <c r="H1444" t="s">
        <v>4740</v>
      </c>
    </row>
    <row r="1445" spans="1:9" x14ac:dyDescent="0.25">
      <c r="A1445" t="s">
        <v>3845</v>
      </c>
      <c r="B1445" s="1">
        <v>29835</v>
      </c>
      <c r="C1445" t="s">
        <v>4737</v>
      </c>
      <c r="D1445">
        <v>3.4672483000000001</v>
      </c>
      <c r="E1445">
        <v>6.4374074999999999</v>
      </c>
      <c r="F1445" t="s">
        <v>4738</v>
      </c>
      <c r="H1445" t="s">
        <v>4740</v>
      </c>
    </row>
    <row r="1446" spans="1:9" x14ac:dyDescent="0.25">
      <c r="A1446" t="s">
        <v>750</v>
      </c>
      <c r="B1446" s="1">
        <v>31022</v>
      </c>
      <c r="C1446" t="s">
        <v>4737</v>
      </c>
      <c r="D1446">
        <v>3.8261354999999999</v>
      </c>
      <c r="E1446">
        <v>7.3632382999999999</v>
      </c>
      <c r="F1446" t="s">
        <v>4767</v>
      </c>
      <c r="H1446" t="s">
        <v>4740</v>
      </c>
    </row>
    <row r="1447" spans="1:9" x14ac:dyDescent="0.25">
      <c r="A1447" t="s">
        <v>246</v>
      </c>
      <c r="B1447" s="1">
        <v>33004</v>
      </c>
      <c r="C1447" t="s">
        <v>4750</v>
      </c>
      <c r="D1447">
        <v>3.3768682000000001</v>
      </c>
      <c r="E1447">
        <v>6.5310262999999997</v>
      </c>
      <c r="F1447" t="s">
        <v>4738</v>
      </c>
      <c r="H1447" t="s">
        <v>4752</v>
      </c>
    </row>
    <row r="1448" spans="1:9" x14ac:dyDescent="0.25">
      <c r="A1448" t="s">
        <v>1375</v>
      </c>
      <c r="B1448" s="1">
        <v>28185</v>
      </c>
      <c r="C1448" t="s">
        <v>4750</v>
      </c>
      <c r="D1448">
        <v>5.9964649999999997</v>
      </c>
      <c r="E1448">
        <v>9.0695957000000007</v>
      </c>
      <c r="F1448" t="s">
        <v>4762</v>
      </c>
      <c r="H1448" t="s">
        <v>4760</v>
      </c>
    </row>
    <row r="1449" spans="1:9" x14ac:dyDescent="0.25">
      <c r="A1449" t="s">
        <v>1132</v>
      </c>
      <c r="B1449" s="1">
        <v>32509</v>
      </c>
      <c r="C1449" t="s">
        <v>4737</v>
      </c>
      <c r="D1449">
        <v>3.1744965999999999</v>
      </c>
      <c r="E1449">
        <v>6.6850322999999996</v>
      </c>
      <c r="F1449" t="s">
        <v>4738</v>
      </c>
      <c r="H1449" t="s">
        <v>4740</v>
      </c>
    </row>
    <row r="1450" spans="1:9" x14ac:dyDescent="0.25">
      <c r="A1450" t="s">
        <v>5116</v>
      </c>
      <c r="B1450" s="1">
        <v>34256</v>
      </c>
      <c r="C1450" t="s">
        <v>4737</v>
      </c>
      <c r="D1450">
        <v>3.5343111</v>
      </c>
      <c r="E1450">
        <v>6.5940843999999998</v>
      </c>
      <c r="F1450" t="s">
        <v>4755</v>
      </c>
      <c r="H1450" t="s">
        <v>4740</v>
      </c>
    </row>
    <row r="1451" spans="1:9" x14ac:dyDescent="0.25">
      <c r="A1451" t="s">
        <v>5117</v>
      </c>
      <c r="B1451" s="1">
        <v>32013</v>
      </c>
      <c r="C1451" t="s">
        <v>4737</v>
      </c>
      <c r="D1451">
        <v>3.3899263999999998</v>
      </c>
      <c r="E1451">
        <v>6.6022074999999996</v>
      </c>
      <c r="F1451" t="s">
        <v>4738</v>
      </c>
      <c r="H1451" t="s">
        <v>4740</v>
      </c>
    </row>
    <row r="1452" spans="1:9" x14ac:dyDescent="0.25">
      <c r="A1452" t="s">
        <v>2865</v>
      </c>
      <c r="B1452" s="1">
        <v>31906</v>
      </c>
      <c r="C1452" t="s">
        <v>4737</v>
      </c>
      <c r="D1452">
        <v>3.3704933000000001</v>
      </c>
      <c r="E1452">
        <v>6.5318883999999997</v>
      </c>
      <c r="F1452" t="s">
        <v>4755</v>
      </c>
      <c r="H1452" t="s">
        <v>4740</v>
      </c>
    </row>
    <row r="1453" spans="1:9" x14ac:dyDescent="0.25">
      <c r="A1453" t="s">
        <v>2620</v>
      </c>
      <c r="B1453" s="1">
        <v>31915</v>
      </c>
      <c r="C1453" t="s">
        <v>4737</v>
      </c>
      <c r="D1453">
        <v>7.8819305999999996</v>
      </c>
      <c r="E1453">
        <v>8.8536728999999994</v>
      </c>
      <c r="F1453" t="s">
        <v>4751</v>
      </c>
    </row>
    <row r="1454" spans="1:9" x14ac:dyDescent="0.25">
      <c r="A1454" t="s">
        <v>4622</v>
      </c>
      <c r="B1454" s="1">
        <v>31252</v>
      </c>
      <c r="C1454" t="s">
        <v>4737</v>
      </c>
      <c r="D1454">
        <v>7.4656900000000004</v>
      </c>
      <c r="E1454">
        <v>10.536715600000001</v>
      </c>
      <c r="F1454" t="s">
        <v>4744</v>
      </c>
      <c r="H1454" t="s">
        <v>4740</v>
      </c>
    </row>
    <row r="1455" spans="1:9" x14ac:dyDescent="0.25">
      <c r="A1455" t="s">
        <v>5118</v>
      </c>
      <c r="B1455" s="1">
        <v>31375</v>
      </c>
      <c r="C1455" t="s">
        <v>4737</v>
      </c>
      <c r="D1455">
        <v>3.3393196999999999</v>
      </c>
      <c r="E1455">
        <v>6.5949267000000003</v>
      </c>
      <c r="F1455" t="s">
        <v>4738</v>
      </c>
    </row>
    <row r="1456" spans="1:9" x14ac:dyDescent="0.25">
      <c r="A1456" t="s">
        <v>4610</v>
      </c>
      <c r="B1456" s="1">
        <v>29641</v>
      </c>
      <c r="C1456" t="s">
        <v>4737</v>
      </c>
      <c r="D1456">
        <v>7.0086750000000002</v>
      </c>
      <c r="E1456">
        <v>4.7802116999999997</v>
      </c>
      <c r="F1456" t="s">
        <v>4744</v>
      </c>
      <c r="H1456" t="s">
        <v>4740</v>
      </c>
    </row>
    <row r="1457" spans="1:9" x14ac:dyDescent="0.25">
      <c r="A1457" t="s">
        <v>3576</v>
      </c>
      <c r="B1457" s="1">
        <v>31895</v>
      </c>
      <c r="C1457" t="s">
        <v>4750</v>
      </c>
      <c r="D1457">
        <v>3.2699482999999998</v>
      </c>
      <c r="E1457">
        <v>6.5467152000000004</v>
      </c>
      <c r="F1457" t="s">
        <v>4772</v>
      </c>
      <c r="H1457" t="s">
        <v>4740</v>
      </c>
      <c r="I1457" t="s">
        <v>4758</v>
      </c>
    </row>
    <row r="1458" spans="1:9" x14ac:dyDescent="0.25">
      <c r="A1458" t="s">
        <v>2916</v>
      </c>
      <c r="B1458" s="1">
        <v>34067</v>
      </c>
      <c r="C1458" t="s">
        <v>4737</v>
      </c>
      <c r="D1458">
        <v>7.0120453999999999</v>
      </c>
      <c r="E1458">
        <v>4.8756519000000003</v>
      </c>
      <c r="F1458" t="s">
        <v>4755</v>
      </c>
      <c r="H1458" t="s">
        <v>4740</v>
      </c>
    </row>
    <row r="1459" spans="1:9" x14ac:dyDescent="0.25">
      <c r="A1459" t="s">
        <v>2930</v>
      </c>
      <c r="B1459" s="1">
        <v>26074</v>
      </c>
      <c r="C1459" t="s">
        <v>4750</v>
      </c>
      <c r="D1459">
        <v>8.5355439999999998</v>
      </c>
      <c r="E1459">
        <v>12.003608399999999</v>
      </c>
      <c r="F1459" t="s">
        <v>4788</v>
      </c>
      <c r="H1459" t="s">
        <v>4740</v>
      </c>
    </row>
    <row r="1460" spans="1:9" x14ac:dyDescent="0.25">
      <c r="A1460" t="s">
        <v>500</v>
      </c>
      <c r="B1460" s="1">
        <v>33199</v>
      </c>
      <c r="C1460" t="s">
        <v>4737</v>
      </c>
      <c r="D1460">
        <v>4.5349550000000001</v>
      </c>
      <c r="E1460">
        <v>7.8053065000000004</v>
      </c>
      <c r="F1460" t="s">
        <v>4738</v>
      </c>
      <c r="H1460" t="s">
        <v>4752</v>
      </c>
    </row>
    <row r="1461" spans="1:9" x14ac:dyDescent="0.25">
      <c r="A1461" t="s">
        <v>3008</v>
      </c>
      <c r="B1461" s="1">
        <v>33329</v>
      </c>
      <c r="C1461" t="s">
        <v>4737</v>
      </c>
      <c r="D1461">
        <v>4.5332749000000003</v>
      </c>
      <c r="E1461">
        <v>7.4901495000000002</v>
      </c>
      <c r="F1461" t="s">
        <v>4756</v>
      </c>
      <c r="H1461" t="s">
        <v>4752</v>
      </c>
    </row>
    <row r="1462" spans="1:9" x14ac:dyDescent="0.25">
      <c r="A1462" t="s">
        <v>5119</v>
      </c>
      <c r="B1462" s="1">
        <v>32125</v>
      </c>
      <c r="C1462" t="s">
        <v>4737</v>
      </c>
      <c r="D1462">
        <v>3.2920500000000001</v>
      </c>
      <c r="E1462">
        <v>6.6449565000000002</v>
      </c>
      <c r="F1462" t="s">
        <v>4738</v>
      </c>
      <c r="H1462" t="s">
        <v>4740</v>
      </c>
    </row>
    <row r="1463" spans="1:9" x14ac:dyDescent="0.25">
      <c r="A1463" t="s">
        <v>5120</v>
      </c>
      <c r="B1463" s="1">
        <v>33462</v>
      </c>
      <c r="C1463" t="s">
        <v>4737</v>
      </c>
      <c r="D1463">
        <v>7.591011</v>
      </c>
      <c r="E1463">
        <v>7.2107067000000002</v>
      </c>
      <c r="F1463" t="s">
        <v>4756</v>
      </c>
      <c r="H1463" t="s">
        <v>4740</v>
      </c>
    </row>
    <row r="1464" spans="1:9" x14ac:dyDescent="0.25">
      <c r="A1464" t="s">
        <v>2071</v>
      </c>
      <c r="B1464" s="1">
        <v>28478</v>
      </c>
      <c r="C1464" t="s">
        <v>4737</v>
      </c>
      <c r="D1464">
        <v>100.6192494</v>
      </c>
      <c r="E1464">
        <v>13.746128499999999</v>
      </c>
      <c r="F1464" t="s">
        <v>4751</v>
      </c>
      <c r="H1464" t="s">
        <v>4740</v>
      </c>
    </row>
    <row r="1465" spans="1:9" x14ac:dyDescent="0.25">
      <c r="A1465" t="s">
        <v>3405</v>
      </c>
      <c r="B1465" s="1">
        <v>29586</v>
      </c>
      <c r="C1465" t="s">
        <v>4750</v>
      </c>
      <c r="D1465">
        <v>3.3598455</v>
      </c>
      <c r="E1465">
        <v>6.5569535999999999</v>
      </c>
      <c r="F1465" t="s">
        <v>4755</v>
      </c>
      <c r="H1465" t="s">
        <v>4740</v>
      </c>
    </row>
    <row r="1466" spans="1:9" x14ac:dyDescent="0.25">
      <c r="A1466" t="s">
        <v>460</v>
      </c>
      <c r="B1466" s="1">
        <v>29387</v>
      </c>
      <c r="C1466" t="s">
        <v>4737</v>
      </c>
      <c r="D1466">
        <v>7.0426503</v>
      </c>
      <c r="E1466">
        <v>4.8005817999999998</v>
      </c>
      <c r="F1466" t="s">
        <v>4738</v>
      </c>
      <c r="H1466" t="s">
        <v>4740</v>
      </c>
    </row>
    <row r="1467" spans="1:9" x14ac:dyDescent="0.25">
      <c r="A1467" t="s">
        <v>5121</v>
      </c>
      <c r="B1467" s="1">
        <v>32187</v>
      </c>
      <c r="C1467" t="s">
        <v>4737</v>
      </c>
      <c r="D1467">
        <v>3.5189995999999999</v>
      </c>
      <c r="E1467">
        <v>6.4367156999999997</v>
      </c>
      <c r="F1467" t="s">
        <v>4744</v>
      </c>
      <c r="H1467" t="s">
        <v>4740</v>
      </c>
    </row>
    <row r="1468" spans="1:9" x14ac:dyDescent="0.25">
      <c r="A1468" t="s">
        <v>2164</v>
      </c>
      <c r="B1468" s="1">
        <v>32062</v>
      </c>
      <c r="C1468" t="s">
        <v>4750</v>
      </c>
      <c r="D1468">
        <v>7.4666975999999998</v>
      </c>
      <c r="E1468">
        <v>9.0823239000000004</v>
      </c>
      <c r="F1468" t="s">
        <v>4762</v>
      </c>
      <c r="H1468" t="s">
        <v>4740</v>
      </c>
    </row>
    <row r="1469" spans="1:9" x14ac:dyDescent="0.25">
      <c r="A1469" t="s">
        <v>3170</v>
      </c>
      <c r="B1469" s="1">
        <v>31474</v>
      </c>
      <c r="C1469" t="s">
        <v>4737</v>
      </c>
      <c r="D1469">
        <v>3.3872409000000001</v>
      </c>
      <c r="E1469">
        <v>6.4523012</v>
      </c>
      <c r="F1469" t="s">
        <v>4744</v>
      </c>
      <c r="H1469" t="s">
        <v>4740</v>
      </c>
    </row>
    <row r="1470" spans="1:9" x14ac:dyDescent="0.25">
      <c r="A1470" t="s">
        <v>1389</v>
      </c>
      <c r="B1470" s="1">
        <v>34806</v>
      </c>
      <c r="C1470" t="s">
        <v>4750</v>
      </c>
      <c r="D1470">
        <v>3.3298149000000001</v>
      </c>
      <c r="E1470">
        <v>7.1339750000000004</v>
      </c>
      <c r="F1470" t="s">
        <v>4756</v>
      </c>
      <c r="H1470" t="s">
        <v>4760</v>
      </c>
      <c r="I1470" t="s">
        <v>4758</v>
      </c>
    </row>
    <row r="1471" spans="1:9" x14ac:dyDescent="0.25">
      <c r="A1471" t="s">
        <v>2394</v>
      </c>
      <c r="B1471" s="1">
        <v>33047</v>
      </c>
      <c r="C1471" t="s">
        <v>4737</v>
      </c>
      <c r="D1471">
        <v>5.7433312000000001</v>
      </c>
      <c r="E1471">
        <v>5.5674488000000002</v>
      </c>
      <c r="F1471" t="s">
        <v>4755</v>
      </c>
      <c r="H1471" t="s">
        <v>4740</v>
      </c>
    </row>
    <row r="1472" spans="1:9" x14ac:dyDescent="0.25">
      <c r="A1472" t="s">
        <v>2655</v>
      </c>
      <c r="B1472" s="1">
        <v>30294</v>
      </c>
      <c r="C1472" t="s">
        <v>4737</v>
      </c>
      <c r="D1472">
        <v>6.2832062000000004</v>
      </c>
      <c r="E1472">
        <v>4.9202344</v>
      </c>
      <c r="F1472" t="s">
        <v>4738</v>
      </c>
      <c r="H1472" t="s">
        <v>4740</v>
      </c>
    </row>
    <row r="1473" spans="1:9" x14ac:dyDescent="0.25">
      <c r="A1473" t="s">
        <v>1700</v>
      </c>
      <c r="B1473" s="1">
        <v>30624</v>
      </c>
      <c r="C1473" t="s">
        <v>4766</v>
      </c>
      <c r="D1473">
        <v>3.4198279</v>
      </c>
      <c r="E1473">
        <v>6.4230551</v>
      </c>
      <c r="F1473" t="s">
        <v>4744</v>
      </c>
    </row>
    <row r="1474" spans="1:9" x14ac:dyDescent="0.25">
      <c r="A1474" t="s">
        <v>2621</v>
      </c>
      <c r="B1474" s="1">
        <v>34076</v>
      </c>
      <c r="C1474" t="s">
        <v>4737</v>
      </c>
      <c r="D1474">
        <v>3.3286609</v>
      </c>
      <c r="E1474">
        <v>6.7038913000000004</v>
      </c>
      <c r="F1474" t="s">
        <v>4756</v>
      </c>
      <c r="H1474" t="s">
        <v>4740</v>
      </c>
    </row>
    <row r="1475" spans="1:9" x14ac:dyDescent="0.25">
      <c r="A1475" t="s">
        <v>5122</v>
      </c>
      <c r="B1475" s="1">
        <v>32873</v>
      </c>
      <c r="C1475" t="s">
        <v>4737</v>
      </c>
      <c r="D1475">
        <v>6.7686384999999998</v>
      </c>
      <c r="E1475">
        <v>6.1198511</v>
      </c>
      <c r="F1475" t="s">
        <v>4738</v>
      </c>
      <c r="H1475" t="s">
        <v>4740</v>
      </c>
    </row>
    <row r="1476" spans="1:9" x14ac:dyDescent="0.25">
      <c r="A1476" t="s">
        <v>773</v>
      </c>
      <c r="B1476" s="1">
        <v>32277</v>
      </c>
      <c r="C1476" t="s">
        <v>4737</v>
      </c>
      <c r="D1476">
        <v>3.2859832999999998</v>
      </c>
      <c r="E1476">
        <v>7.1278632999999996</v>
      </c>
      <c r="F1476" t="s">
        <v>4756</v>
      </c>
      <c r="H1476" t="s">
        <v>4752</v>
      </c>
    </row>
    <row r="1477" spans="1:9" x14ac:dyDescent="0.25">
      <c r="A1477" t="s">
        <v>5123</v>
      </c>
      <c r="B1477" s="1">
        <v>27985</v>
      </c>
      <c r="C1477" t="s">
        <v>4737</v>
      </c>
      <c r="D1477">
        <v>3.9423534</v>
      </c>
      <c r="E1477">
        <v>6.826403</v>
      </c>
      <c r="F1477" t="s">
        <v>4756</v>
      </c>
      <c r="H1477" t="s">
        <v>4740</v>
      </c>
    </row>
    <row r="1478" spans="1:9" x14ac:dyDescent="0.25">
      <c r="A1478" t="s">
        <v>5124</v>
      </c>
      <c r="B1478" s="1">
        <v>31827</v>
      </c>
      <c r="C1478" t="s">
        <v>4750</v>
      </c>
      <c r="D1478">
        <v>3.3192750000000002</v>
      </c>
      <c r="E1478">
        <v>6.5500024000000003</v>
      </c>
      <c r="F1478" t="s">
        <v>4756</v>
      </c>
      <c r="H1478" t="s">
        <v>4740</v>
      </c>
      <c r="I1478" t="s">
        <v>4758</v>
      </c>
    </row>
    <row r="1479" spans="1:9" x14ac:dyDescent="0.25">
      <c r="A1479" t="s">
        <v>3834</v>
      </c>
      <c r="B1479" s="1">
        <v>31205</v>
      </c>
      <c r="C1479" t="s">
        <v>4737</v>
      </c>
      <c r="D1479">
        <v>3.4269932999999999</v>
      </c>
      <c r="E1479">
        <v>6.4452736000000002</v>
      </c>
      <c r="F1479" t="s">
        <v>4762</v>
      </c>
      <c r="H1479" t="s">
        <v>4740</v>
      </c>
    </row>
    <row r="1480" spans="1:9" x14ac:dyDescent="0.25">
      <c r="A1480" t="s">
        <v>3503</v>
      </c>
      <c r="B1480" s="1">
        <v>29937</v>
      </c>
      <c r="C1480" t="s">
        <v>4737</v>
      </c>
      <c r="D1480">
        <v>3.9107725000000002</v>
      </c>
      <c r="E1480">
        <v>7.4821559999999998</v>
      </c>
      <c r="F1480" t="s">
        <v>4744</v>
      </c>
    </row>
    <row r="1481" spans="1:9" x14ac:dyDescent="0.25">
      <c r="A1481" t="s">
        <v>2558</v>
      </c>
      <c r="B1481" s="1">
        <v>32247</v>
      </c>
      <c r="C1481" t="s">
        <v>4737</v>
      </c>
      <c r="D1481">
        <v>7.3746954000000002</v>
      </c>
      <c r="E1481">
        <v>10.6102712</v>
      </c>
      <c r="F1481" t="s">
        <v>4751</v>
      </c>
      <c r="H1481" t="s">
        <v>4740</v>
      </c>
    </row>
    <row r="1482" spans="1:9" x14ac:dyDescent="0.25">
      <c r="A1482" t="s">
        <v>2654</v>
      </c>
      <c r="B1482" s="1">
        <v>30336</v>
      </c>
      <c r="C1482" t="s">
        <v>4737</v>
      </c>
      <c r="D1482">
        <v>8.5269600000000008</v>
      </c>
      <c r="E1482">
        <v>12.023014999999999</v>
      </c>
      <c r="F1482" t="s">
        <v>4749</v>
      </c>
      <c r="H1482" t="s">
        <v>4740</v>
      </c>
    </row>
    <row r="1483" spans="1:9" x14ac:dyDescent="0.25">
      <c r="A1483" t="s">
        <v>3671</v>
      </c>
      <c r="B1483" s="1">
        <v>33894</v>
      </c>
      <c r="C1483" t="s">
        <v>4737</v>
      </c>
      <c r="D1483">
        <v>4.5567514999999998</v>
      </c>
      <c r="E1483">
        <v>7.7812270999999997</v>
      </c>
      <c r="F1483" t="s">
        <v>4738</v>
      </c>
      <c r="H1483" t="s">
        <v>4740</v>
      </c>
    </row>
    <row r="1484" spans="1:9" x14ac:dyDescent="0.25">
      <c r="A1484" t="s">
        <v>5125</v>
      </c>
      <c r="B1484" s="1">
        <v>31747</v>
      </c>
      <c r="C1484" t="s">
        <v>4750</v>
      </c>
      <c r="D1484">
        <v>4.6132413999999997</v>
      </c>
      <c r="E1484">
        <v>8.4819516999999998</v>
      </c>
      <c r="F1484" t="s">
        <v>4738</v>
      </c>
      <c r="H1484" t="s">
        <v>4740</v>
      </c>
    </row>
    <row r="1485" spans="1:9" x14ac:dyDescent="0.25">
      <c r="A1485" t="s">
        <v>1576</v>
      </c>
      <c r="B1485" s="1">
        <v>28751</v>
      </c>
      <c r="C1485" t="s">
        <v>4737</v>
      </c>
      <c r="D1485">
        <v>7.2104512999999999</v>
      </c>
      <c r="E1485">
        <v>8.8853810000000006</v>
      </c>
      <c r="F1485" t="s">
        <v>4748</v>
      </c>
      <c r="H1485" t="s">
        <v>4740</v>
      </c>
    </row>
    <row r="1486" spans="1:9" x14ac:dyDescent="0.25">
      <c r="A1486" t="s">
        <v>5126</v>
      </c>
      <c r="B1486" s="1">
        <v>31810</v>
      </c>
      <c r="C1486" t="s">
        <v>4737</v>
      </c>
      <c r="D1486">
        <v>3.3724772000000001</v>
      </c>
      <c r="E1486">
        <v>6.4455325999999999</v>
      </c>
      <c r="F1486" t="s">
        <v>4739</v>
      </c>
      <c r="H1486" t="s">
        <v>4740</v>
      </c>
    </row>
    <row r="1487" spans="1:9" x14ac:dyDescent="0.25">
      <c r="A1487" t="s">
        <v>5127</v>
      </c>
      <c r="B1487" s="1">
        <v>30543</v>
      </c>
      <c r="C1487" t="s">
        <v>4737</v>
      </c>
      <c r="D1487">
        <v>3.3383308999999999</v>
      </c>
      <c r="E1487">
        <v>6.6251246999999998</v>
      </c>
      <c r="F1487" t="s">
        <v>4738</v>
      </c>
      <c r="H1487" t="s">
        <v>4740</v>
      </c>
    </row>
    <row r="1488" spans="1:9" x14ac:dyDescent="0.25">
      <c r="A1488" t="s">
        <v>854</v>
      </c>
      <c r="B1488" s="1">
        <v>33243</v>
      </c>
      <c r="C1488" t="s">
        <v>4737</v>
      </c>
      <c r="D1488">
        <v>3.5391317</v>
      </c>
      <c r="E1488">
        <v>6.6969433</v>
      </c>
      <c r="F1488" t="s">
        <v>4738</v>
      </c>
      <c r="H1488" t="s">
        <v>4740</v>
      </c>
    </row>
    <row r="1489" spans="1:9" x14ac:dyDescent="0.25">
      <c r="A1489" t="s">
        <v>3206</v>
      </c>
      <c r="B1489" s="1">
        <v>31362</v>
      </c>
      <c r="C1489" t="s">
        <v>4750</v>
      </c>
      <c r="D1489">
        <v>3.5628598</v>
      </c>
      <c r="E1489">
        <v>6.4550561999999996</v>
      </c>
      <c r="F1489" t="s">
        <v>4751</v>
      </c>
      <c r="H1489" t="s">
        <v>4740</v>
      </c>
    </row>
    <row r="1490" spans="1:9" x14ac:dyDescent="0.25">
      <c r="A1490" t="s">
        <v>5128</v>
      </c>
      <c r="B1490" s="1">
        <v>32790</v>
      </c>
      <c r="C1490" t="s">
        <v>4737</v>
      </c>
      <c r="D1490">
        <v>7.4789222000000004</v>
      </c>
      <c r="E1490">
        <v>9.0637722000000007</v>
      </c>
      <c r="F1490" t="s">
        <v>4756</v>
      </c>
      <c r="H1490" t="s">
        <v>4740</v>
      </c>
    </row>
    <row r="1491" spans="1:9" x14ac:dyDescent="0.25">
      <c r="A1491" t="s">
        <v>2537</v>
      </c>
      <c r="B1491" s="1">
        <v>30819</v>
      </c>
      <c r="C1491" t="s">
        <v>4737</v>
      </c>
      <c r="D1491">
        <v>3.2623567000000002</v>
      </c>
      <c r="E1491">
        <v>6.4396800000000001</v>
      </c>
      <c r="F1491" t="s">
        <v>4749</v>
      </c>
    </row>
    <row r="1492" spans="1:9" x14ac:dyDescent="0.25">
      <c r="A1492" t="s">
        <v>605</v>
      </c>
      <c r="B1492" s="1">
        <v>32434</v>
      </c>
      <c r="C1492" t="s">
        <v>4750</v>
      </c>
      <c r="D1492">
        <v>8.1132059999999999</v>
      </c>
      <c r="E1492">
        <v>6.3245243999999996</v>
      </c>
      <c r="F1492" t="s">
        <v>4751</v>
      </c>
      <c r="H1492" t="s">
        <v>4752</v>
      </c>
    </row>
    <row r="1493" spans="1:9" x14ac:dyDescent="0.25">
      <c r="A1493" t="s">
        <v>1968</v>
      </c>
      <c r="B1493" s="1">
        <v>27091</v>
      </c>
      <c r="C1493" t="s">
        <v>4737</v>
      </c>
      <c r="D1493">
        <v>3.3258280999999998</v>
      </c>
      <c r="E1493">
        <v>6.5185741999999998</v>
      </c>
      <c r="F1493" t="s">
        <v>4762</v>
      </c>
      <c r="H1493" t="s">
        <v>4740</v>
      </c>
    </row>
    <row r="1494" spans="1:9" x14ac:dyDescent="0.25">
      <c r="A1494" t="s">
        <v>2643</v>
      </c>
      <c r="B1494" s="1">
        <v>27612</v>
      </c>
      <c r="C1494" t="s">
        <v>4737</v>
      </c>
      <c r="D1494">
        <v>4.4975218000000003</v>
      </c>
      <c r="E1494">
        <v>7.7088112000000004</v>
      </c>
      <c r="F1494" t="s">
        <v>4738</v>
      </c>
    </row>
    <row r="1495" spans="1:9" x14ac:dyDescent="0.25">
      <c r="A1495" t="s">
        <v>5129</v>
      </c>
      <c r="B1495" s="1">
        <v>33129</v>
      </c>
      <c r="C1495" t="s">
        <v>4750</v>
      </c>
      <c r="D1495">
        <v>3.3257930999999998</v>
      </c>
      <c r="E1495">
        <v>6.5443999000000002</v>
      </c>
      <c r="F1495" t="s">
        <v>4738</v>
      </c>
      <c r="H1495" t="s">
        <v>4740</v>
      </c>
    </row>
    <row r="1496" spans="1:9" x14ac:dyDescent="0.25">
      <c r="A1496" t="s">
        <v>546</v>
      </c>
      <c r="B1496" s="1">
        <v>29135</v>
      </c>
      <c r="C1496" t="s">
        <v>4750</v>
      </c>
      <c r="D1496">
        <v>3.3817849999999998</v>
      </c>
      <c r="E1496">
        <v>7.1206849999999999</v>
      </c>
      <c r="F1496" t="s">
        <v>4738</v>
      </c>
      <c r="H1496" t="s">
        <v>4760</v>
      </c>
    </row>
    <row r="1497" spans="1:9" x14ac:dyDescent="0.25">
      <c r="A1497" t="s">
        <v>2447</v>
      </c>
      <c r="B1497" s="1">
        <v>31670</v>
      </c>
      <c r="C1497" t="s">
        <v>4737</v>
      </c>
      <c r="D1497">
        <v>7.5163954000000004</v>
      </c>
      <c r="E1497">
        <v>6.4579187999999998</v>
      </c>
      <c r="F1497" t="s">
        <v>4744</v>
      </c>
      <c r="H1497" t="s">
        <v>4740</v>
      </c>
    </row>
    <row r="1498" spans="1:9" x14ac:dyDescent="0.25">
      <c r="A1498" t="s">
        <v>2562</v>
      </c>
      <c r="B1498" s="1">
        <v>23199</v>
      </c>
      <c r="C1498" t="s">
        <v>4737</v>
      </c>
      <c r="D1498">
        <v>3.3009699000000001</v>
      </c>
      <c r="E1498">
        <v>6.5666867</v>
      </c>
      <c r="F1498" t="s">
        <v>4762</v>
      </c>
    </row>
    <row r="1499" spans="1:9" x14ac:dyDescent="0.25">
      <c r="A1499" t="s">
        <v>1449</v>
      </c>
      <c r="B1499" s="1">
        <v>31992</v>
      </c>
      <c r="C1499" t="s">
        <v>4737</v>
      </c>
      <c r="D1499">
        <v>7.4525518999999996</v>
      </c>
      <c r="E1499">
        <v>9.0146773000000007</v>
      </c>
      <c r="F1499" t="s">
        <v>4741</v>
      </c>
      <c r="H1499" t="s">
        <v>4740</v>
      </c>
    </row>
    <row r="1500" spans="1:9" x14ac:dyDescent="0.25">
      <c r="A1500" t="s">
        <v>4404</v>
      </c>
      <c r="B1500" s="1">
        <v>30221</v>
      </c>
      <c r="C1500" t="s">
        <v>4737</v>
      </c>
      <c r="D1500">
        <v>3.6630767</v>
      </c>
      <c r="E1500">
        <v>6.8263933000000003</v>
      </c>
      <c r="F1500" t="s">
        <v>4741</v>
      </c>
      <c r="H1500" t="s">
        <v>4740</v>
      </c>
    </row>
    <row r="1501" spans="1:9" x14ac:dyDescent="0.25">
      <c r="A1501" t="s">
        <v>1030</v>
      </c>
      <c r="B1501" s="1">
        <v>30870</v>
      </c>
      <c r="C1501" t="s">
        <v>4750</v>
      </c>
      <c r="D1501">
        <v>3.3468908000000002</v>
      </c>
      <c r="E1501">
        <v>6.6237130000000004</v>
      </c>
      <c r="F1501" t="s">
        <v>4738</v>
      </c>
      <c r="H1501" t="s">
        <v>4740</v>
      </c>
    </row>
    <row r="1502" spans="1:9" x14ac:dyDescent="0.25">
      <c r="A1502" t="s">
        <v>331</v>
      </c>
      <c r="B1502" s="1">
        <v>29585</v>
      </c>
      <c r="C1502" t="s">
        <v>4750</v>
      </c>
      <c r="D1502">
        <v>3.2904605999999998</v>
      </c>
      <c r="E1502">
        <v>7.1355911000000001</v>
      </c>
      <c r="F1502" t="s">
        <v>4762</v>
      </c>
      <c r="H1502" t="s">
        <v>4740</v>
      </c>
      <c r="I1502" t="s">
        <v>4758</v>
      </c>
    </row>
    <row r="1503" spans="1:9" x14ac:dyDescent="0.25">
      <c r="A1503" t="s">
        <v>2888</v>
      </c>
      <c r="B1503" s="1">
        <v>33436</v>
      </c>
      <c r="C1503" t="s">
        <v>4737</v>
      </c>
      <c r="D1503">
        <v>3.27407</v>
      </c>
      <c r="E1503">
        <v>6.6335550000000003</v>
      </c>
      <c r="F1503" t="s">
        <v>4738</v>
      </c>
      <c r="H1503" t="s">
        <v>4740</v>
      </c>
    </row>
    <row r="1504" spans="1:9" x14ac:dyDescent="0.25">
      <c r="A1504" t="s">
        <v>3736</v>
      </c>
      <c r="B1504" s="1">
        <v>32035</v>
      </c>
      <c r="C1504" t="s">
        <v>4737</v>
      </c>
      <c r="D1504">
        <v>8.4919639999999994</v>
      </c>
      <c r="E1504">
        <v>7.7137601</v>
      </c>
      <c r="F1504" t="s">
        <v>4762</v>
      </c>
      <c r="H1504" t="s">
        <v>4740</v>
      </c>
    </row>
    <row r="1505" spans="1:8" x14ac:dyDescent="0.25">
      <c r="A1505" t="s">
        <v>993</v>
      </c>
      <c r="B1505" s="1">
        <v>32443</v>
      </c>
      <c r="C1505" t="s">
        <v>4737</v>
      </c>
      <c r="D1505">
        <v>3.3856652999999999</v>
      </c>
      <c r="E1505">
        <v>6.5281642</v>
      </c>
      <c r="F1505" t="s">
        <v>4756</v>
      </c>
      <c r="H1505" t="s">
        <v>4740</v>
      </c>
    </row>
    <row r="1506" spans="1:8" x14ac:dyDescent="0.25">
      <c r="A1506" t="s">
        <v>1651</v>
      </c>
      <c r="B1506" s="1">
        <v>30386</v>
      </c>
      <c r="C1506" t="s">
        <v>4737</v>
      </c>
      <c r="D1506">
        <v>5.601413</v>
      </c>
      <c r="E1506">
        <v>6.4245448999999999</v>
      </c>
      <c r="F1506" t="s">
        <v>4744</v>
      </c>
    </row>
    <row r="1507" spans="1:8" x14ac:dyDescent="0.25">
      <c r="A1507" t="s">
        <v>5130</v>
      </c>
      <c r="B1507" s="1">
        <v>28323</v>
      </c>
      <c r="C1507" t="s">
        <v>4737</v>
      </c>
      <c r="D1507">
        <v>3.4187544999999999</v>
      </c>
      <c r="E1507">
        <v>6.4275662999999996</v>
      </c>
      <c r="F1507" t="s">
        <v>4738</v>
      </c>
      <c r="H1507" t="s">
        <v>4740</v>
      </c>
    </row>
    <row r="1508" spans="1:8" x14ac:dyDescent="0.25">
      <c r="A1508" t="s">
        <v>1157</v>
      </c>
      <c r="B1508" s="1">
        <v>34027</v>
      </c>
      <c r="C1508" t="s">
        <v>4737</v>
      </c>
      <c r="D1508">
        <v>3.4687988000000001</v>
      </c>
      <c r="E1508">
        <v>6.4327081000000002</v>
      </c>
      <c r="F1508" t="s">
        <v>4739</v>
      </c>
      <c r="H1508" t="s">
        <v>4740</v>
      </c>
    </row>
    <row r="1509" spans="1:8" x14ac:dyDescent="0.25">
      <c r="A1509" t="s">
        <v>5131</v>
      </c>
      <c r="B1509" s="1">
        <v>31366</v>
      </c>
      <c r="C1509" t="s">
        <v>4737</v>
      </c>
      <c r="D1509">
        <v>3.9043464999999999</v>
      </c>
      <c r="E1509">
        <v>7.4498733000000001</v>
      </c>
      <c r="F1509" t="s">
        <v>4756</v>
      </c>
      <c r="H1509" t="s">
        <v>4773</v>
      </c>
    </row>
    <row r="1510" spans="1:8" x14ac:dyDescent="0.25">
      <c r="A1510" t="s">
        <v>3938</v>
      </c>
      <c r="B1510" s="1">
        <v>30629</v>
      </c>
      <c r="C1510" t="s">
        <v>4737</v>
      </c>
      <c r="D1510">
        <v>3.4790988999999999</v>
      </c>
      <c r="E1510">
        <v>6.4489121000000003</v>
      </c>
      <c r="F1510" t="s">
        <v>4738</v>
      </c>
      <c r="H1510" t="s">
        <v>4740</v>
      </c>
    </row>
    <row r="1511" spans="1:8" x14ac:dyDescent="0.25">
      <c r="A1511" t="s">
        <v>2146</v>
      </c>
      <c r="B1511" s="1">
        <v>32843</v>
      </c>
      <c r="C1511" t="s">
        <v>4737</v>
      </c>
      <c r="D1511">
        <v>3.4256559000000002</v>
      </c>
      <c r="E1511">
        <v>6.6094435000000002</v>
      </c>
      <c r="F1511" t="s">
        <v>4738</v>
      </c>
      <c r="H1511" t="s">
        <v>4740</v>
      </c>
    </row>
    <row r="1512" spans="1:8" x14ac:dyDescent="0.25">
      <c r="A1512" t="s">
        <v>1279</v>
      </c>
      <c r="B1512" s="1">
        <v>33299</v>
      </c>
      <c r="C1512" t="s">
        <v>4750</v>
      </c>
      <c r="D1512">
        <v>3.2923955</v>
      </c>
      <c r="E1512">
        <v>6.5532615999999999</v>
      </c>
      <c r="F1512" t="s">
        <v>4744</v>
      </c>
      <c r="H1512" t="s">
        <v>4740</v>
      </c>
    </row>
    <row r="1513" spans="1:8" x14ac:dyDescent="0.25">
      <c r="A1513" t="s">
        <v>4346</v>
      </c>
      <c r="B1513" s="1">
        <v>29147</v>
      </c>
      <c r="C1513" t="s">
        <v>4737</v>
      </c>
      <c r="D1513">
        <v>7.9380053999999998</v>
      </c>
      <c r="E1513">
        <v>5.0182396999999996</v>
      </c>
      <c r="F1513" t="s">
        <v>4738</v>
      </c>
      <c r="H1513" t="s">
        <v>4740</v>
      </c>
    </row>
    <row r="1514" spans="1:8" x14ac:dyDescent="0.25">
      <c r="A1514" t="s">
        <v>5132</v>
      </c>
      <c r="B1514" s="1">
        <v>32128</v>
      </c>
      <c r="C1514" t="s">
        <v>4737</v>
      </c>
      <c r="D1514">
        <v>8.5067152999999998</v>
      </c>
      <c r="E1514">
        <v>7.7178373000000002</v>
      </c>
      <c r="F1514" t="s">
        <v>4748</v>
      </c>
      <c r="H1514" t="s">
        <v>4740</v>
      </c>
    </row>
    <row r="1515" spans="1:8" x14ac:dyDescent="0.25">
      <c r="A1515" t="s">
        <v>154</v>
      </c>
      <c r="B1515" s="1">
        <v>30708</v>
      </c>
      <c r="C1515" t="s">
        <v>4737</v>
      </c>
      <c r="D1515">
        <v>5.2191494</v>
      </c>
      <c r="E1515">
        <v>7.2108393</v>
      </c>
      <c r="F1515" t="s">
        <v>4744</v>
      </c>
      <c r="H1515" t="s">
        <v>4740</v>
      </c>
    </row>
    <row r="1516" spans="1:8" x14ac:dyDescent="0.25">
      <c r="A1516" t="s">
        <v>4330</v>
      </c>
      <c r="B1516" s="1">
        <v>34314</v>
      </c>
      <c r="C1516" t="s">
        <v>4737</v>
      </c>
      <c r="D1516">
        <v>7.4257986000000002</v>
      </c>
      <c r="E1516">
        <v>9.0168481000000007</v>
      </c>
      <c r="F1516" t="s">
        <v>4772</v>
      </c>
      <c r="H1516" t="s">
        <v>4740</v>
      </c>
    </row>
    <row r="1517" spans="1:8" x14ac:dyDescent="0.25">
      <c r="A1517" t="s">
        <v>3148</v>
      </c>
      <c r="B1517" s="1">
        <v>32711</v>
      </c>
      <c r="C1517" t="s">
        <v>4737</v>
      </c>
      <c r="D1517">
        <v>5.1577057999999996</v>
      </c>
      <c r="E1517">
        <v>7.3126296000000002</v>
      </c>
      <c r="F1517" t="s">
        <v>4738</v>
      </c>
      <c r="H1517" t="s">
        <v>4740</v>
      </c>
    </row>
    <row r="1518" spans="1:8" x14ac:dyDescent="0.25">
      <c r="A1518" t="s">
        <v>117</v>
      </c>
      <c r="B1518" s="1">
        <v>33772</v>
      </c>
      <c r="C1518" t="s">
        <v>4737</v>
      </c>
      <c r="D1518">
        <v>7.42814</v>
      </c>
      <c r="E1518">
        <v>10.515526700000001</v>
      </c>
      <c r="F1518" t="s">
        <v>4744</v>
      </c>
      <c r="H1518" t="s">
        <v>4740</v>
      </c>
    </row>
    <row r="1519" spans="1:8" x14ac:dyDescent="0.25">
      <c r="A1519" t="s">
        <v>5133</v>
      </c>
      <c r="B1519" s="1">
        <v>31463</v>
      </c>
      <c r="C1519" t="s">
        <v>4737</v>
      </c>
      <c r="D1519">
        <v>3.4945024</v>
      </c>
      <c r="E1519">
        <v>6.6453632999999996</v>
      </c>
      <c r="F1519" t="s">
        <v>4738</v>
      </c>
      <c r="H1519" t="s">
        <v>4740</v>
      </c>
    </row>
    <row r="1520" spans="1:8" x14ac:dyDescent="0.25">
      <c r="A1520" t="s">
        <v>4353</v>
      </c>
      <c r="B1520" s="1">
        <v>29469</v>
      </c>
      <c r="C1520" t="s">
        <v>4750</v>
      </c>
      <c r="D1520">
        <v>3.3207925</v>
      </c>
      <c r="E1520">
        <v>6.5182742999999999</v>
      </c>
      <c r="F1520" t="s">
        <v>4744</v>
      </c>
      <c r="H1520" t="s">
        <v>4760</v>
      </c>
    </row>
    <row r="1521" spans="1:9" x14ac:dyDescent="0.25">
      <c r="A1521" t="s">
        <v>1720</v>
      </c>
      <c r="B1521" s="1">
        <v>32434</v>
      </c>
      <c r="C1521" t="s">
        <v>4737</v>
      </c>
      <c r="D1521">
        <v>5.7630647000000002</v>
      </c>
      <c r="E1521">
        <v>5.5636764999999997</v>
      </c>
      <c r="F1521" t="s">
        <v>4751</v>
      </c>
    </row>
    <row r="1522" spans="1:9" x14ac:dyDescent="0.25">
      <c r="A1522" t="s">
        <v>1801</v>
      </c>
      <c r="B1522" s="1">
        <v>31077</v>
      </c>
      <c r="C1522" t="s">
        <v>4737</v>
      </c>
      <c r="D1522">
        <v>3.8457283000000002</v>
      </c>
      <c r="E1522">
        <v>7.4117366000000002</v>
      </c>
      <c r="F1522" t="s">
        <v>4738</v>
      </c>
      <c r="H1522" t="s">
        <v>4740</v>
      </c>
    </row>
    <row r="1523" spans="1:9" x14ac:dyDescent="0.25">
      <c r="A1523" t="s">
        <v>5134</v>
      </c>
      <c r="B1523" s="1">
        <v>32418</v>
      </c>
      <c r="C1523" t="s">
        <v>4750</v>
      </c>
      <c r="D1523">
        <v>3.3869454999999999</v>
      </c>
      <c r="E1523">
        <v>6.5077489000000002</v>
      </c>
      <c r="F1523" t="s">
        <v>4756</v>
      </c>
      <c r="H1523" t="s">
        <v>4740</v>
      </c>
    </row>
    <row r="1524" spans="1:9" x14ac:dyDescent="0.25">
      <c r="A1524" t="s">
        <v>5135</v>
      </c>
      <c r="B1524" s="1">
        <v>33232</v>
      </c>
      <c r="C1524" t="s">
        <v>4750</v>
      </c>
      <c r="D1524">
        <v>3.355658</v>
      </c>
      <c r="E1524">
        <v>6.5976001999999996</v>
      </c>
      <c r="F1524" t="s">
        <v>4738</v>
      </c>
      <c r="H1524" t="s">
        <v>4760</v>
      </c>
      <c r="I1524" t="s">
        <v>4758</v>
      </c>
    </row>
    <row r="1525" spans="1:9" x14ac:dyDescent="0.25">
      <c r="A1525" t="s">
        <v>5136</v>
      </c>
      <c r="B1525" s="1">
        <v>31116</v>
      </c>
      <c r="C1525" t="s">
        <v>4737</v>
      </c>
      <c r="D1525">
        <v>3.3627839000000002</v>
      </c>
      <c r="E1525">
        <v>6.5374917999999997</v>
      </c>
      <c r="F1525" t="s">
        <v>4738</v>
      </c>
      <c r="H1525" t="s">
        <v>4740</v>
      </c>
    </row>
    <row r="1526" spans="1:9" x14ac:dyDescent="0.25">
      <c r="A1526" t="s">
        <v>5137</v>
      </c>
      <c r="B1526" s="1">
        <v>34447</v>
      </c>
      <c r="C1526" t="s">
        <v>4737</v>
      </c>
      <c r="D1526">
        <v>7.4930864000000001</v>
      </c>
      <c r="E1526">
        <v>6.4741942000000003</v>
      </c>
      <c r="F1526" t="s">
        <v>4756</v>
      </c>
      <c r="H1526" t="s">
        <v>4752</v>
      </c>
    </row>
    <row r="1527" spans="1:9" x14ac:dyDescent="0.25">
      <c r="A1527" t="s">
        <v>2308</v>
      </c>
      <c r="B1527" s="1">
        <v>30792</v>
      </c>
      <c r="C1527" t="s">
        <v>4750</v>
      </c>
      <c r="D1527">
        <v>3.2798973999999999</v>
      </c>
      <c r="E1527">
        <v>6.5678238000000002</v>
      </c>
      <c r="F1527" t="s">
        <v>4738</v>
      </c>
      <c r="H1527" t="s">
        <v>4740</v>
      </c>
    </row>
    <row r="1528" spans="1:9" x14ac:dyDescent="0.25">
      <c r="A1528" t="s">
        <v>5138</v>
      </c>
      <c r="B1528" s="1">
        <v>31690</v>
      </c>
      <c r="C1528" t="s">
        <v>4737</v>
      </c>
      <c r="D1528">
        <v>3.3525016999999999</v>
      </c>
      <c r="E1528">
        <v>6.5936982000000004</v>
      </c>
      <c r="F1528" t="s">
        <v>4738</v>
      </c>
      <c r="H1528" t="s">
        <v>4740</v>
      </c>
    </row>
    <row r="1529" spans="1:9" x14ac:dyDescent="0.25">
      <c r="A1529" t="s">
        <v>4516</v>
      </c>
      <c r="B1529" s="1">
        <v>32401</v>
      </c>
      <c r="C1529" t="s">
        <v>4737</v>
      </c>
      <c r="D1529">
        <v>3.3338196999999998</v>
      </c>
      <c r="E1529">
        <v>6.5413815</v>
      </c>
      <c r="F1529" t="s">
        <v>4744</v>
      </c>
      <c r="H1529" t="s">
        <v>4740</v>
      </c>
    </row>
    <row r="1530" spans="1:9" x14ac:dyDescent="0.25">
      <c r="A1530" t="s">
        <v>5139</v>
      </c>
      <c r="B1530" s="1">
        <v>31600</v>
      </c>
      <c r="C1530" t="s">
        <v>4737</v>
      </c>
      <c r="D1530">
        <v>3.3877717999999999</v>
      </c>
      <c r="E1530">
        <v>6.4640582999999996</v>
      </c>
      <c r="F1530" t="s">
        <v>4767</v>
      </c>
      <c r="H1530" t="s">
        <v>4740</v>
      </c>
    </row>
    <row r="1531" spans="1:9" x14ac:dyDescent="0.25">
      <c r="A1531" t="s">
        <v>1704</v>
      </c>
      <c r="B1531" s="1">
        <v>34264</v>
      </c>
      <c r="C1531" t="s">
        <v>4750</v>
      </c>
      <c r="D1531">
        <v>8.0821567000000005</v>
      </c>
      <c r="E1531">
        <v>6.3294467000000001</v>
      </c>
      <c r="F1531" t="s">
        <v>4738</v>
      </c>
      <c r="H1531" t="s">
        <v>4752</v>
      </c>
      <c r="I1531" t="s">
        <v>4758</v>
      </c>
    </row>
    <row r="1532" spans="1:9" x14ac:dyDescent="0.25">
      <c r="A1532" t="s">
        <v>3746</v>
      </c>
      <c r="B1532" s="1">
        <v>33042</v>
      </c>
      <c r="C1532" t="s">
        <v>4750</v>
      </c>
      <c r="D1532">
        <v>3.3430645000000001</v>
      </c>
      <c r="E1532">
        <v>6.6716344999999997</v>
      </c>
      <c r="F1532" t="s">
        <v>4738</v>
      </c>
      <c r="H1532" t="s">
        <v>4760</v>
      </c>
    </row>
    <row r="1533" spans="1:9" x14ac:dyDescent="0.25">
      <c r="A1533" t="s">
        <v>1796</v>
      </c>
      <c r="B1533" s="1">
        <v>32237</v>
      </c>
      <c r="C1533" t="s">
        <v>4737</v>
      </c>
      <c r="D1533">
        <v>3.5228562000000001</v>
      </c>
      <c r="E1533">
        <v>6.6692641999999998</v>
      </c>
      <c r="F1533" t="s">
        <v>4767</v>
      </c>
      <c r="H1533" t="s">
        <v>4740</v>
      </c>
    </row>
    <row r="1534" spans="1:9" x14ac:dyDescent="0.25">
      <c r="A1534" t="s">
        <v>5140</v>
      </c>
      <c r="B1534" s="1">
        <v>33631</v>
      </c>
      <c r="C1534" t="s">
        <v>4737</v>
      </c>
      <c r="D1534">
        <v>7.9133675999999999</v>
      </c>
      <c r="E1534">
        <v>8.8435147000000001</v>
      </c>
      <c r="F1534" t="s">
        <v>4751</v>
      </c>
      <c r="H1534" t="s">
        <v>4740</v>
      </c>
    </row>
    <row r="1535" spans="1:9" x14ac:dyDescent="0.25">
      <c r="A1535" t="s">
        <v>3676</v>
      </c>
      <c r="B1535" s="1">
        <v>29225</v>
      </c>
      <c r="C1535" t="s">
        <v>4737</v>
      </c>
      <c r="D1535">
        <v>3.3226808000000001</v>
      </c>
      <c r="E1535">
        <v>6.5089427000000004</v>
      </c>
      <c r="F1535" t="s">
        <v>4748</v>
      </c>
    </row>
    <row r="1536" spans="1:9" x14ac:dyDescent="0.25">
      <c r="A1536" t="s">
        <v>1961</v>
      </c>
      <c r="B1536" s="1">
        <v>33806</v>
      </c>
      <c r="C1536" t="s">
        <v>4750</v>
      </c>
      <c r="D1536">
        <v>3.3477738000000001</v>
      </c>
      <c r="E1536">
        <v>6.6408471999999996</v>
      </c>
      <c r="F1536" t="s">
        <v>4738</v>
      </c>
      <c r="H1536" t="s">
        <v>4740</v>
      </c>
      <c r="I1536" t="s">
        <v>4771</v>
      </c>
    </row>
    <row r="1537" spans="1:9" x14ac:dyDescent="0.25">
      <c r="A1537" t="s">
        <v>5141</v>
      </c>
      <c r="B1537" s="1">
        <v>30922</v>
      </c>
      <c r="C1537" t="s">
        <v>4737</v>
      </c>
      <c r="D1537">
        <v>7.4150574000000002</v>
      </c>
      <c r="E1537">
        <v>10.444944</v>
      </c>
      <c r="F1537" t="s">
        <v>4748</v>
      </c>
      <c r="H1537" t="s">
        <v>4740</v>
      </c>
    </row>
    <row r="1538" spans="1:9" x14ac:dyDescent="0.25">
      <c r="A1538" t="s">
        <v>2234</v>
      </c>
      <c r="B1538" s="1">
        <v>34201</v>
      </c>
      <c r="C1538" t="s">
        <v>4737</v>
      </c>
      <c r="D1538">
        <v>7.4457414000000002</v>
      </c>
      <c r="E1538">
        <v>8.9845605000000006</v>
      </c>
      <c r="F1538" t="s">
        <v>4756</v>
      </c>
      <c r="H1538" t="s">
        <v>4740</v>
      </c>
    </row>
    <row r="1539" spans="1:9" x14ac:dyDescent="0.25">
      <c r="A1539" t="s">
        <v>1462</v>
      </c>
      <c r="B1539" s="1">
        <v>33571</v>
      </c>
      <c r="C1539" t="s">
        <v>4737</v>
      </c>
      <c r="D1539">
        <v>5.6315017000000003</v>
      </c>
      <c r="E1539">
        <v>6.3676265000000001</v>
      </c>
      <c r="F1539" t="s">
        <v>4738</v>
      </c>
    </row>
    <row r="1540" spans="1:9" x14ac:dyDescent="0.25">
      <c r="A1540" t="s">
        <v>1075</v>
      </c>
      <c r="B1540" s="1">
        <v>30593</v>
      </c>
      <c r="C1540" t="s">
        <v>4750</v>
      </c>
      <c r="D1540">
        <v>3.3436995999999999</v>
      </c>
      <c r="E1540">
        <v>6.5985671999999997</v>
      </c>
      <c r="F1540" t="s">
        <v>4755</v>
      </c>
      <c r="H1540" t="s">
        <v>4740</v>
      </c>
      <c r="I1540" t="s">
        <v>4758</v>
      </c>
    </row>
    <row r="1541" spans="1:9" x14ac:dyDescent="0.25">
      <c r="A1541" t="s">
        <v>3582</v>
      </c>
      <c r="B1541" s="1">
        <v>32714</v>
      </c>
      <c r="C1541" t="s">
        <v>4750</v>
      </c>
      <c r="D1541">
        <v>3.4348489999999998</v>
      </c>
      <c r="E1541">
        <v>6.4310422000000003</v>
      </c>
      <c r="F1541" t="s">
        <v>4756</v>
      </c>
      <c r="H1541" t="s">
        <v>4740</v>
      </c>
    </row>
    <row r="1542" spans="1:9" x14ac:dyDescent="0.25">
      <c r="A1542" t="s">
        <v>1471</v>
      </c>
      <c r="B1542" s="1">
        <v>29874</v>
      </c>
      <c r="C1542" t="s">
        <v>4737</v>
      </c>
      <c r="D1542">
        <v>3.9325431000000002</v>
      </c>
      <c r="E1542">
        <v>7.4135670999999999</v>
      </c>
      <c r="F1542" t="s">
        <v>4738</v>
      </c>
    </row>
    <row r="1543" spans="1:9" x14ac:dyDescent="0.25">
      <c r="A1543" t="s">
        <v>3322</v>
      </c>
      <c r="B1543" s="1">
        <v>27191</v>
      </c>
      <c r="C1543" t="s">
        <v>4737</v>
      </c>
      <c r="D1543">
        <v>3.6111388999999998</v>
      </c>
      <c r="E1543">
        <v>6.4562179000000004</v>
      </c>
      <c r="F1543" t="s">
        <v>4738</v>
      </c>
    </row>
    <row r="1544" spans="1:9" x14ac:dyDescent="0.25">
      <c r="A1544" t="s">
        <v>2844</v>
      </c>
      <c r="B1544" s="1">
        <v>34962</v>
      </c>
      <c r="C1544" t="s">
        <v>4737</v>
      </c>
      <c r="D1544">
        <v>3.2534280999999998</v>
      </c>
      <c r="E1544">
        <v>6.5121219000000004</v>
      </c>
      <c r="F1544" t="s">
        <v>4744</v>
      </c>
    </row>
    <row r="1545" spans="1:9" x14ac:dyDescent="0.25">
      <c r="A1545" t="s">
        <v>394</v>
      </c>
      <c r="B1545" s="1">
        <v>32467</v>
      </c>
      <c r="C1545" t="s">
        <v>4737</v>
      </c>
      <c r="D1545">
        <v>4.5661847</v>
      </c>
      <c r="E1545">
        <v>7.7837703999999999</v>
      </c>
      <c r="F1545" t="s">
        <v>4751</v>
      </c>
      <c r="H1545" t="s">
        <v>4740</v>
      </c>
    </row>
    <row r="1546" spans="1:9" x14ac:dyDescent="0.25">
      <c r="A1546" t="s">
        <v>3465</v>
      </c>
      <c r="B1546" s="1">
        <v>34073</v>
      </c>
      <c r="C1546" t="s">
        <v>4737</v>
      </c>
      <c r="D1546">
        <v>3.4124876999999998</v>
      </c>
      <c r="E1546">
        <v>6.4296851000000004</v>
      </c>
      <c r="F1546" t="s">
        <v>4772</v>
      </c>
      <c r="H1546" t="s">
        <v>4740</v>
      </c>
    </row>
    <row r="1547" spans="1:9" x14ac:dyDescent="0.25">
      <c r="A1547" t="s">
        <v>1476</v>
      </c>
      <c r="B1547" s="1">
        <v>32767</v>
      </c>
      <c r="C1547" t="s">
        <v>4737</v>
      </c>
      <c r="D1547">
        <v>7.5989326000000004</v>
      </c>
      <c r="E1547">
        <v>9.0421879999999994</v>
      </c>
      <c r="F1547" t="s">
        <v>4738</v>
      </c>
      <c r="H1547" t="s">
        <v>4740</v>
      </c>
    </row>
    <row r="1548" spans="1:9" x14ac:dyDescent="0.25">
      <c r="A1548" t="s">
        <v>2986</v>
      </c>
      <c r="B1548" s="1">
        <v>29912</v>
      </c>
      <c r="C1548" t="s">
        <v>4750</v>
      </c>
      <c r="D1548">
        <v>3.2980941000000001</v>
      </c>
      <c r="E1548">
        <v>6.6829020000000003</v>
      </c>
      <c r="F1548" t="s">
        <v>4738</v>
      </c>
      <c r="H1548" t="s">
        <v>4740</v>
      </c>
    </row>
    <row r="1549" spans="1:9" x14ac:dyDescent="0.25">
      <c r="A1549" t="s">
        <v>3102</v>
      </c>
      <c r="B1549" s="1">
        <v>33141</v>
      </c>
      <c r="C1549" t="s">
        <v>4737</v>
      </c>
      <c r="D1549">
        <v>3.4330695000000002</v>
      </c>
      <c r="E1549">
        <v>6.4392835000000002</v>
      </c>
      <c r="F1549" t="s">
        <v>4738</v>
      </c>
    </row>
    <row r="1550" spans="1:9" x14ac:dyDescent="0.25">
      <c r="A1550" t="s">
        <v>32</v>
      </c>
      <c r="B1550" s="1">
        <v>31495</v>
      </c>
      <c r="C1550" t="s">
        <v>4737</v>
      </c>
      <c r="D1550">
        <v>7.8876375999999997</v>
      </c>
      <c r="E1550">
        <v>8.8351164000000004</v>
      </c>
      <c r="F1550" t="s">
        <v>4756</v>
      </c>
      <c r="H1550" t="s">
        <v>4740</v>
      </c>
    </row>
    <row r="1551" spans="1:9" x14ac:dyDescent="0.25">
      <c r="A1551" t="s">
        <v>1705</v>
      </c>
      <c r="B1551" s="1">
        <v>30797</v>
      </c>
      <c r="C1551" t="s">
        <v>4750</v>
      </c>
      <c r="D1551">
        <v>3.3810353000000002</v>
      </c>
      <c r="E1551">
        <v>6.6098227999999999</v>
      </c>
      <c r="F1551" t="s">
        <v>4755</v>
      </c>
      <c r="H1551" t="s">
        <v>4740</v>
      </c>
      <c r="I1551" t="s">
        <v>4771</v>
      </c>
    </row>
    <row r="1552" spans="1:9" x14ac:dyDescent="0.25">
      <c r="A1552" t="s">
        <v>5142</v>
      </c>
      <c r="B1552" s="1">
        <v>31009</v>
      </c>
      <c r="C1552" t="s">
        <v>4737</v>
      </c>
      <c r="D1552">
        <v>3.3206769</v>
      </c>
      <c r="E1552">
        <v>6.4151346</v>
      </c>
      <c r="F1552" t="s">
        <v>4744</v>
      </c>
      <c r="H1552" t="s">
        <v>4740</v>
      </c>
    </row>
    <row r="1553" spans="1:8" x14ac:dyDescent="0.25">
      <c r="A1553" t="s">
        <v>5143</v>
      </c>
      <c r="B1553" s="1">
        <v>33695</v>
      </c>
      <c r="C1553" t="s">
        <v>4737</v>
      </c>
      <c r="D1553">
        <v>5.2105199999999998</v>
      </c>
      <c r="E1553">
        <v>7.2804292999999998</v>
      </c>
      <c r="F1553" t="s">
        <v>4744</v>
      </c>
      <c r="H1553" t="s">
        <v>4760</v>
      </c>
    </row>
    <row r="1554" spans="1:8" x14ac:dyDescent="0.25">
      <c r="A1554" t="s">
        <v>3140</v>
      </c>
      <c r="B1554" s="1">
        <v>30015</v>
      </c>
      <c r="C1554" t="s">
        <v>4737</v>
      </c>
      <c r="D1554">
        <v>3.5150345999999999</v>
      </c>
      <c r="E1554">
        <v>6.4477839000000001</v>
      </c>
      <c r="F1554" t="s">
        <v>4744</v>
      </c>
      <c r="H1554" t="s">
        <v>4740</v>
      </c>
    </row>
    <row r="1555" spans="1:8" x14ac:dyDescent="0.25">
      <c r="A1555" t="s">
        <v>3003</v>
      </c>
      <c r="B1555" s="1">
        <v>30108</v>
      </c>
      <c r="C1555" t="s">
        <v>4737</v>
      </c>
      <c r="D1555">
        <v>3.3504982999999999</v>
      </c>
      <c r="E1555">
        <v>6.6590967000000001</v>
      </c>
      <c r="F1555" t="s">
        <v>4738</v>
      </c>
    </row>
    <row r="1556" spans="1:8" x14ac:dyDescent="0.25">
      <c r="A1556" t="s">
        <v>915</v>
      </c>
      <c r="B1556" s="1">
        <v>29248</v>
      </c>
      <c r="C1556" t="s">
        <v>4737</v>
      </c>
      <c r="D1556">
        <v>3.3164923000000002</v>
      </c>
      <c r="E1556">
        <v>6.6063628999999997</v>
      </c>
      <c r="F1556" t="s">
        <v>4738</v>
      </c>
    </row>
    <row r="1557" spans="1:8" x14ac:dyDescent="0.25">
      <c r="A1557" t="s">
        <v>569</v>
      </c>
      <c r="B1557" s="1">
        <v>28803</v>
      </c>
      <c r="C1557" t="s">
        <v>4737</v>
      </c>
      <c r="D1557">
        <v>6.9800003000000004</v>
      </c>
      <c r="E1557">
        <v>4.8623595999999996</v>
      </c>
      <c r="F1557" t="s">
        <v>4762</v>
      </c>
      <c r="H1557" t="s">
        <v>4740</v>
      </c>
    </row>
    <row r="1558" spans="1:8" x14ac:dyDescent="0.25">
      <c r="A1558" t="s">
        <v>5144</v>
      </c>
      <c r="B1558" s="1">
        <v>34235</v>
      </c>
      <c r="C1558" t="s">
        <v>4750</v>
      </c>
      <c r="D1558">
        <v>5.7752489999999996</v>
      </c>
      <c r="E1558">
        <v>4.9100048999999997</v>
      </c>
      <c r="F1558" t="s">
        <v>4744</v>
      </c>
      <c r="H1558" t="s">
        <v>4740</v>
      </c>
    </row>
    <row r="1559" spans="1:8" x14ac:dyDescent="0.25">
      <c r="A1559" t="s">
        <v>1305</v>
      </c>
      <c r="B1559" s="1">
        <v>27078</v>
      </c>
      <c r="C1559" t="s">
        <v>4737</v>
      </c>
      <c r="D1559">
        <v>7.4657166999999998</v>
      </c>
      <c r="E1559">
        <v>9.0679750000000006</v>
      </c>
      <c r="F1559" t="s">
        <v>4738</v>
      </c>
      <c r="H1559" t="s">
        <v>4740</v>
      </c>
    </row>
    <row r="1560" spans="1:8" x14ac:dyDescent="0.25">
      <c r="A1560" t="s">
        <v>1789</v>
      </c>
      <c r="B1560" s="1">
        <v>30785</v>
      </c>
      <c r="C1560" t="s">
        <v>4737</v>
      </c>
      <c r="D1560">
        <v>7.9646315000000003</v>
      </c>
      <c r="E1560">
        <v>5.0382689000000003</v>
      </c>
      <c r="F1560" t="s">
        <v>4751</v>
      </c>
      <c r="H1560" t="s">
        <v>4740</v>
      </c>
    </row>
    <row r="1561" spans="1:8" x14ac:dyDescent="0.25">
      <c r="A1561" t="s">
        <v>114</v>
      </c>
      <c r="B1561" s="1">
        <v>31490</v>
      </c>
      <c r="C1561" t="s">
        <v>4737</v>
      </c>
      <c r="D1561">
        <v>7.4031311000000004</v>
      </c>
      <c r="E1561">
        <v>9.0338174999999996</v>
      </c>
      <c r="F1561" t="s">
        <v>4738</v>
      </c>
      <c r="H1561" t="s">
        <v>4740</v>
      </c>
    </row>
    <row r="1562" spans="1:8" x14ac:dyDescent="0.25">
      <c r="A1562" t="s">
        <v>4127</v>
      </c>
      <c r="B1562" s="1">
        <v>32487</v>
      </c>
      <c r="C1562" t="s">
        <v>4737</v>
      </c>
      <c r="D1562">
        <v>3.3510971999999999</v>
      </c>
      <c r="E1562">
        <v>6.6138614999999996</v>
      </c>
      <c r="F1562" t="s">
        <v>4744</v>
      </c>
    </row>
    <row r="1563" spans="1:8" x14ac:dyDescent="0.25">
      <c r="A1563" t="s">
        <v>4139</v>
      </c>
      <c r="B1563" s="1">
        <v>31107</v>
      </c>
      <c r="C1563" t="s">
        <v>4737</v>
      </c>
      <c r="D1563">
        <v>4.5553875000000001</v>
      </c>
      <c r="E1563">
        <v>8.4818239000000002</v>
      </c>
      <c r="F1563" t="s">
        <v>4762</v>
      </c>
      <c r="H1563" t="s">
        <v>4740</v>
      </c>
    </row>
    <row r="1564" spans="1:8" x14ac:dyDescent="0.25">
      <c r="A1564" t="s">
        <v>1764</v>
      </c>
      <c r="B1564" s="1">
        <v>32853</v>
      </c>
      <c r="C1564" t="s">
        <v>4737</v>
      </c>
      <c r="D1564">
        <v>3.2846142999999999</v>
      </c>
      <c r="E1564">
        <v>6.6227821999999996</v>
      </c>
      <c r="F1564" t="s">
        <v>4762</v>
      </c>
      <c r="H1564" t="s">
        <v>4740</v>
      </c>
    </row>
    <row r="1565" spans="1:8" x14ac:dyDescent="0.25">
      <c r="A1565" t="s">
        <v>4606</v>
      </c>
      <c r="B1565" s="1">
        <v>30752</v>
      </c>
      <c r="C1565" t="s">
        <v>4737</v>
      </c>
      <c r="D1565">
        <v>6.2689050000000002</v>
      </c>
      <c r="E1565">
        <v>7.0707566999999996</v>
      </c>
      <c r="F1565" t="s">
        <v>4738</v>
      </c>
      <c r="H1565" t="s">
        <v>4740</v>
      </c>
    </row>
    <row r="1566" spans="1:8" x14ac:dyDescent="0.25">
      <c r="A1566" t="s">
        <v>5145</v>
      </c>
      <c r="B1566" s="1">
        <v>28655</v>
      </c>
      <c r="C1566" t="s">
        <v>4737</v>
      </c>
      <c r="D1566">
        <v>7.2347367</v>
      </c>
      <c r="E1566">
        <v>8.88978</v>
      </c>
      <c r="F1566" t="s">
        <v>4751</v>
      </c>
      <c r="H1566" t="s">
        <v>4740</v>
      </c>
    </row>
    <row r="1567" spans="1:8" x14ac:dyDescent="0.25">
      <c r="A1567" t="s">
        <v>5146</v>
      </c>
      <c r="B1567" s="1">
        <v>31707</v>
      </c>
      <c r="C1567" t="s">
        <v>4737</v>
      </c>
      <c r="D1567">
        <v>8.8918849000000009</v>
      </c>
      <c r="E1567">
        <v>9.9050773999999997</v>
      </c>
      <c r="F1567" t="s">
        <v>4762</v>
      </c>
      <c r="H1567" t="s">
        <v>4740</v>
      </c>
    </row>
    <row r="1568" spans="1:8" x14ac:dyDescent="0.25">
      <c r="A1568" t="s">
        <v>5147</v>
      </c>
      <c r="B1568" s="1">
        <v>28862</v>
      </c>
      <c r="C1568" t="s">
        <v>4737</v>
      </c>
      <c r="D1568">
        <v>3.5137708999999999</v>
      </c>
      <c r="E1568">
        <v>6.6729108000000004</v>
      </c>
      <c r="F1568" t="s">
        <v>4755</v>
      </c>
      <c r="H1568" t="s">
        <v>4740</v>
      </c>
    </row>
    <row r="1569" spans="1:9" x14ac:dyDescent="0.25">
      <c r="A1569" t="s">
        <v>910</v>
      </c>
      <c r="B1569" s="1">
        <v>32290</v>
      </c>
      <c r="C1569" t="s">
        <v>4750</v>
      </c>
      <c r="D1569">
        <v>8.3271528999999997</v>
      </c>
      <c r="E1569">
        <v>4.9602982999999998</v>
      </c>
      <c r="F1569" t="s">
        <v>4751</v>
      </c>
      <c r="H1569" t="s">
        <v>4760</v>
      </c>
    </row>
    <row r="1570" spans="1:9" x14ac:dyDescent="0.25">
      <c r="A1570" t="s">
        <v>2812</v>
      </c>
      <c r="B1570" s="1">
        <v>33349</v>
      </c>
      <c r="C1570" t="s">
        <v>4737</v>
      </c>
      <c r="D1570">
        <v>4.2607369000000004</v>
      </c>
      <c r="E1570">
        <v>8.1476030999999995</v>
      </c>
      <c r="F1570" t="s">
        <v>4762</v>
      </c>
    </row>
    <row r="1571" spans="1:9" x14ac:dyDescent="0.25">
      <c r="A1571" t="s">
        <v>149</v>
      </c>
      <c r="B1571" s="1">
        <v>31731</v>
      </c>
      <c r="C1571" t="s">
        <v>4737</v>
      </c>
      <c r="D1571">
        <v>3.3238604999999999</v>
      </c>
      <c r="E1571">
        <v>7.1142931000000003</v>
      </c>
      <c r="F1571" t="s">
        <v>4762</v>
      </c>
      <c r="H1571" t="s">
        <v>4740</v>
      </c>
    </row>
    <row r="1572" spans="1:9" x14ac:dyDescent="0.25">
      <c r="A1572" t="s">
        <v>2838</v>
      </c>
      <c r="B1572" s="1">
        <v>31465</v>
      </c>
      <c r="C1572" t="s">
        <v>4737</v>
      </c>
      <c r="D1572">
        <v>3.3127201999999998</v>
      </c>
      <c r="E1572">
        <v>7.1044806999999999</v>
      </c>
      <c r="F1572" t="s">
        <v>4738</v>
      </c>
    </row>
    <row r="1573" spans="1:9" x14ac:dyDescent="0.25">
      <c r="A1573" t="s">
        <v>3372</v>
      </c>
      <c r="B1573" s="1">
        <v>23879</v>
      </c>
      <c r="C1573" t="s">
        <v>4750</v>
      </c>
      <c r="D1573">
        <v>3.8539192999999998</v>
      </c>
      <c r="E1573">
        <v>7.3555954000000003</v>
      </c>
      <c r="F1573" t="s">
        <v>4744</v>
      </c>
      <c r="H1573" t="s">
        <v>4740</v>
      </c>
    </row>
    <row r="1574" spans="1:9" x14ac:dyDescent="0.25">
      <c r="A1574" t="s">
        <v>2465</v>
      </c>
      <c r="B1574" s="1">
        <v>30444</v>
      </c>
      <c r="C1574" t="s">
        <v>4737</v>
      </c>
      <c r="D1574">
        <v>7.3808949000000004</v>
      </c>
      <c r="E1574">
        <v>9.1357136000000008</v>
      </c>
      <c r="F1574" t="s">
        <v>4738</v>
      </c>
      <c r="H1574" t="s">
        <v>4740</v>
      </c>
    </row>
    <row r="1575" spans="1:9" x14ac:dyDescent="0.25">
      <c r="A1575" t="s">
        <v>4704</v>
      </c>
      <c r="B1575" s="1">
        <v>34487</v>
      </c>
      <c r="C1575" t="s">
        <v>4737</v>
      </c>
      <c r="D1575">
        <v>3.2604055999999999</v>
      </c>
      <c r="E1575">
        <v>6.5419713000000002</v>
      </c>
      <c r="F1575" t="s">
        <v>4738</v>
      </c>
      <c r="H1575" t="s">
        <v>4752</v>
      </c>
    </row>
    <row r="1576" spans="1:9" x14ac:dyDescent="0.25">
      <c r="A1576" t="s">
        <v>5148</v>
      </c>
      <c r="B1576" s="1">
        <v>30489</v>
      </c>
      <c r="C1576" t="s">
        <v>4750</v>
      </c>
      <c r="D1576">
        <v>3.3316848000000001</v>
      </c>
      <c r="E1576">
        <v>7.1163404000000003</v>
      </c>
      <c r="F1576" t="s">
        <v>4749</v>
      </c>
      <c r="H1576" t="s">
        <v>4740</v>
      </c>
    </row>
    <row r="1577" spans="1:9" x14ac:dyDescent="0.25">
      <c r="A1577" t="s">
        <v>4043</v>
      </c>
      <c r="B1577" s="1">
        <v>31812</v>
      </c>
      <c r="C1577" t="s">
        <v>4737</v>
      </c>
      <c r="D1577">
        <v>7.4147100000000004</v>
      </c>
      <c r="E1577">
        <v>10.422928300000001</v>
      </c>
      <c r="F1577" t="s">
        <v>4762</v>
      </c>
      <c r="H1577" t="s">
        <v>4740</v>
      </c>
    </row>
    <row r="1578" spans="1:9" x14ac:dyDescent="0.25">
      <c r="A1578" t="s">
        <v>1310</v>
      </c>
      <c r="B1578" s="1">
        <v>33039</v>
      </c>
      <c r="C1578" t="s">
        <v>4766</v>
      </c>
      <c r="D1578">
        <v>7.4733714000000004</v>
      </c>
      <c r="E1578">
        <v>9.0757238000000005</v>
      </c>
      <c r="F1578" t="s">
        <v>4738</v>
      </c>
      <c r="H1578" t="s">
        <v>4740</v>
      </c>
    </row>
    <row r="1579" spans="1:9" x14ac:dyDescent="0.25">
      <c r="A1579" t="s">
        <v>254</v>
      </c>
      <c r="B1579" s="1">
        <v>31003</v>
      </c>
      <c r="C1579" t="s">
        <v>4737</v>
      </c>
      <c r="D1579">
        <v>4.0079063000000001</v>
      </c>
      <c r="E1579">
        <v>7.4250565000000002</v>
      </c>
      <c r="F1579" t="s">
        <v>4739</v>
      </c>
      <c r="H1579" t="s">
        <v>4740</v>
      </c>
    </row>
    <row r="1580" spans="1:9" x14ac:dyDescent="0.25">
      <c r="A1580" t="s">
        <v>445</v>
      </c>
      <c r="B1580" s="1">
        <v>30127</v>
      </c>
      <c r="C1580" t="s">
        <v>4737</v>
      </c>
      <c r="D1580">
        <v>8.5593749999999993</v>
      </c>
      <c r="E1580">
        <v>11.9926333</v>
      </c>
      <c r="F1580" t="s">
        <v>4738</v>
      </c>
      <c r="H1580" t="s">
        <v>4740</v>
      </c>
    </row>
    <row r="1581" spans="1:9" x14ac:dyDescent="0.25">
      <c r="A1581" t="s">
        <v>1251</v>
      </c>
      <c r="B1581" s="1">
        <v>27438</v>
      </c>
      <c r="C1581" t="s">
        <v>4737</v>
      </c>
      <c r="D1581">
        <v>7.5077680999999998</v>
      </c>
      <c r="E1581">
        <v>9.0505042000000007</v>
      </c>
      <c r="F1581" t="s">
        <v>4755</v>
      </c>
      <c r="H1581" t="s">
        <v>4740</v>
      </c>
    </row>
    <row r="1582" spans="1:9" x14ac:dyDescent="0.25">
      <c r="A1582" t="s">
        <v>4511</v>
      </c>
      <c r="B1582" s="1">
        <v>30704</v>
      </c>
      <c r="C1582" t="s">
        <v>4750</v>
      </c>
      <c r="D1582">
        <v>3.3638982999999998</v>
      </c>
      <c r="E1582">
        <v>6.6480286</v>
      </c>
      <c r="F1582" t="s">
        <v>4751</v>
      </c>
      <c r="H1582" t="s">
        <v>4740</v>
      </c>
    </row>
    <row r="1583" spans="1:9" x14ac:dyDescent="0.25">
      <c r="A1583" t="s">
        <v>366</v>
      </c>
      <c r="B1583" s="1">
        <v>32444</v>
      </c>
      <c r="C1583" t="s">
        <v>4737</v>
      </c>
      <c r="D1583">
        <v>14.130562599999999</v>
      </c>
      <c r="E1583">
        <v>11.257168699999999</v>
      </c>
      <c r="F1583" t="s">
        <v>4746</v>
      </c>
      <c r="H1583" t="s">
        <v>4740</v>
      </c>
      <c r="I1583" t="s">
        <v>4753</v>
      </c>
    </row>
    <row r="1584" spans="1:9" x14ac:dyDescent="0.25">
      <c r="A1584" t="s">
        <v>985</v>
      </c>
      <c r="B1584" s="1">
        <v>33761</v>
      </c>
      <c r="C1584" t="s">
        <v>4737</v>
      </c>
      <c r="D1584">
        <v>4.8544942999999998</v>
      </c>
      <c r="E1584">
        <v>7.1104345999999996</v>
      </c>
      <c r="F1584" t="s">
        <v>4751</v>
      </c>
    </row>
    <row r="1585" spans="1:9" x14ac:dyDescent="0.25">
      <c r="A1585" t="s">
        <v>2778</v>
      </c>
      <c r="B1585" s="1">
        <v>30653</v>
      </c>
      <c r="C1585" t="s">
        <v>4737</v>
      </c>
      <c r="D1585">
        <v>3.5547608999999998</v>
      </c>
      <c r="E1585">
        <v>6.4637795000000002</v>
      </c>
      <c r="F1585" t="s">
        <v>4741</v>
      </c>
      <c r="H1585" t="s">
        <v>4740</v>
      </c>
    </row>
    <row r="1586" spans="1:9" x14ac:dyDescent="0.25">
      <c r="A1586" t="s">
        <v>432</v>
      </c>
      <c r="B1586" s="1">
        <v>34368</v>
      </c>
      <c r="C1586" t="s">
        <v>4737</v>
      </c>
      <c r="D1586">
        <v>3.3759467000000001</v>
      </c>
      <c r="E1586">
        <v>6.5711266999999998</v>
      </c>
      <c r="F1586" t="s">
        <v>4749</v>
      </c>
      <c r="H1586" t="s">
        <v>4740</v>
      </c>
    </row>
    <row r="1587" spans="1:9" x14ac:dyDescent="0.25">
      <c r="A1587" t="s">
        <v>3219</v>
      </c>
      <c r="B1587" s="1">
        <v>32835</v>
      </c>
      <c r="C1587" t="s">
        <v>4750</v>
      </c>
      <c r="D1587">
        <v>7.8810317000000003</v>
      </c>
      <c r="E1587">
        <v>8.8494232999999998</v>
      </c>
      <c r="F1587" t="s">
        <v>4751</v>
      </c>
      <c r="H1587" t="s">
        <v>4752</v>
      </c>
    </row>
    <row r="1588" spans="1:9" x14ac:dyDescent="0.25">
      <c r="A1588" t="s">
        <v>2005</v>
      </c>
      <c r="B1588" s="1">
        <v>33173</v>
      </c>
      <c r="C1588" t="s">
        <v>4737</v>
      </c>
      <c r="D1588">
        <v>3.2962514000000001</v>
      </c>
      <c r="E1588">
        <v>6.6473825</v>
      </c>
      <c r="F1588" t="s">
        <v>4762</v>
      </c>
      <c r="H1588" t="s">
        <v>4740</v>
      </c>
    </row>
    <row r="1589" spans="1:9" x14ac:dyDescent="0.25">
      <c r="A1589" t="s">
        <v>2074</v>
      </c>
      <c r="B1589" s="1">
        <v>31620</v>
      </c>
      <c r="C1589" t="s">
        <v>4737</v>
      </c>
      <c r="D1589">
        <v>94.676764899999995</v>
      </c>
      <c r="E1589">
        <v>55.311599100000002</v>
      </c>
      <c r="F1589" t="s">
        <v>4762</v>
      </c>
      <c r="H1589" t="s">
        <v>4740</v>
      </c>
    </row>
    <row r="1590" spans="1:9" x14ac:dyDescent="0.25">
      <c r="A1590" t="s">
        <v>5149</v>
      </c>
      <c r="B1590" s="1">
        <v>29756</v>
      </c>
      <c r="C1590" t="s">
        <v>4737</v>
      </c>
      <c r="D1590">
        <v>7.0422991000000001</v>
      </c>
      <c r="E1590">
        <v>4.784357</v>
      </c>
      <c r="F1590" t="s">
        <v>4756</v>
      </c>
      <c r="H1590" t="s">
        <v>4740</v>
      </c>
      <c r="I1590" t="s">
        <v>4758</v>
      </c>
    </row>
    <row r="1591" spans="1:9" x14ac:dyDescent="0.25">
      <c r="A1591" t="s">
        <v>5150</v>
      </c>
      <c r="B1591" s="1">
        <v>32956</v>
      </c>
      <c r="C1591" t="s">
        <v>4750</v>
      </c>
      <c r="D1591">
        <v>5.7997752</v>
      </c>
      <c r="E1591">
        <v>5.5032648999999996</v>
      </c>
      <c r="F1591" t="s">
        <v>4755</v>
      </c>
      <c r="H1591" t="s">
        <v>4740</v>
      </c>
      <c r="I1591" t="s">
        <v>4758</v>
      </c>
    </row>
    <row r="1592" spans="1:9" x14ac:dyDescent="0.25">
      <c r="A1592" t="s">
        <v>4052</v>
      </c>
      <c r="B1592" s="1">
        <v>29372</v>
      </c>
      <c r="C1592" t="s">
        <v>4750</v>
      </c>
      <c r="D1592">
        <v>3.9517083</v>
      </c>
      <c r="E1592">
        <v>7.390485</v>
      </c>
      <c r="F1592" t="s">
        <v>4738</v>
      </c>
      <c r="H1592" t="s">
        <v>4740</v>
      </c>
    </row>
    <row r="1593" spans="1:9" x14ac:dyDescent="0.25">
      <c r="A1593" t="s">
        <v>2250</v>
      </c>
      <c r="B1593" s="1">
        <v>28517</v>
      </c>
      <c r="C1593" t="s">
        <v>4737</v>
      </c>
      <c r="D1593">
        <v>5.7252383</v>
      </c>
      <c r="E1593">
        <v>4.5059149999999999</v>
      </c>
      <c r="F1593" t="s">
        <v>4738</v>
      </c>
      <c r="H1593" t="s">
        <v>4740</v>
      </c>
    </row>
    <row r="1594" spans="1:9" x14ac:dyDescent="0.25">
      <c r="A1594" t="s">
        <v>579</v>
      </c>
      <c r="B1594" s="1">
        <v>22688</v>
      </c>
      <c r="C1594" t="s">
        <v>4750</v>
      </c>
      <c r="D1594">
        <v>3.3560565000000002</v>
      </c>
      <c r="E1594">
        <v>7.1874491999999996</v>
      </c>
      <c r="F1594" t="s">
        <v>4738</v>
      </c>
      <c r="H1594" t="s">
        <v>4740</v>
      </c>
    </row>
    <row r="1595" spans="1:9" x14ac:dyDescent="0.25">
      <c r="A1595" t="s">
        <v>1272</v>
      </c>
      <c r="B1595" s="1">
        <v>32740</v>
      </c>
      <c r="C1595" t="s">
        <v>4750</v>
      </c>
      <c r="D1595">
        <v>3.5912356999999999</v>
      </c>
      <c r="E1595">
        <v>6.4695305000000003</v>
      </c>
      <c r="F1595" t="s">
        <v>4738</v>
      </c>
      <c r="H1595" t="s">
        <v>4760</v>
      </c>
      <c r="I1595" t="s">
        <v>4758</v>
      </c>
    </row>
    <row r="1596" spans="1:9" x14ac:dyDescent="0.25">
      <c r="A1596" t="s">
        <v>1983</v>
      </c>
      <c r="B1596" s="1">
        <v>26003</v>
      </c>
      <c r="C1596" t="s">
        <v>4737</v>
      </c>
      <c r="D1596">
        <v>3.8263967000000001</v>
      </c>
      <c r="E1596">
        <v>7.4037644</v>
      </c>
      <c r="F1596" t="s">
        <v>4751</v>
      </c>
      <c r="H1596" t="s">
        <v>4740</v>
      </c>
    </row>
    <row r="1597" spans="1:9" x14ac:dyDescent="0.25">
      <c r="A1597" t="s">
        <v>3906</v>
      </c>
      <c r="B1597" s="1">
        <v>30464</v>
      </c>
      <c r="C1597" t="s">
        <v>4737</v>
      </c>
      <c r="D1597">
        <v>3.3082633000000001</v>
      </c>
      <c r="E1597">
        <v>6.6066117000000002</v>
      </c>
      <c r="F1597" t="s">
        <v>4748</v>
      </c>
      <c r="H1597" t="s">
        <v>4740</v>
      </c>
    </row>
    <row r="1598" spans="1:9" x14ac:dyDescent="0.25">
      <c r="A1598" t="s">
        <v>2603</v>
      </c>
      <c r="B1598" s="1">
        <v>31674</v>
      </c>
      <c r="C1598" t="s">
        <v>4750</v>
      </c>
      <c r="D1598">
        <v>5.2147603</v>
      </c>
      <c r="E1598">
        <v>7.2635807000000003</v>
      </c>
      <c r="F1598" t="s">
        <v>4762</v>
      </c>
      <c r="H1598" t="s">
        <v>4760</v>
      </c>
    </row>
    <row r="1599" spans="1:9" x14ac:dyDescent="0.25">
      <c r="A1599" t="s">
        <v>1824</v>
      </c>
      <c r="B1599" s="1">
        <v>30677</v>
      </c>
      <c r="C1599" t="s">
        <v>4737</v>
      </c>
      <c r="D1599">
        <v>5.7215908999999998</v>
      </c>
      <c r="E1599">
        <v>5.5709403999999996</v>
      </c>
      <c r="F1599" t="s">
        <v>4762</v>
      </c>
    </row>
    <row r="1600" spans="1:9" x14ac:dyDescent="0.25">
      <c r="A1600" t="s">
        <v>5151</v>
      </c>
      <c r="B1600" s="1">
        <v>31050</v>
      </c>
      <c r="C1600" t="s">
        <v>4750</v>
      </c>
      <c r="D1600">
        <v>7.4936382999999998</v>
      </c>
      <c r="E1600">
        <v>9.0777917000000006</v>
      </c>
      <c r="F1600" t="s">
        <v>4762</v>
      </c>
      <c r="H1600" t="s">
        <v>4740</v>
      </c>
      <c r="I1600" t="s">
        <v>4758</v>
      </c>
    </row>
    <row r="1601" spans="1:9" x14ac:dyDescent="0.25">
      <c r="A1601" t="s">
        <v>3546</v>
      </c>
      <c r="B1601" s="1">
        <v>30076</v>
      </c>
      <c r="C1601" t="s">
        <v>4737</v>
      </c>
      <c r="D1601">
        <v>3.5164607999999999</v>
      </c>
      <c r="E1601">
        <v>6.6688516</v>
      </c>
      <c r="F1601" t="s">
        <v>4755</v>
      </c>
      <c r="H1601" t="s">
        <v>4740</v>
      </c>
    </row>
    <row r="1602" spans="1:9" x14ac:dyDescent="0.25">
      <c r="A1602" t="s">
        <v>5152</v>
      </c>
      <c r="B1602" s="1">
        <v>32770</v>
      </c>
      <c r="C1602" t="s">
        <v>4737</v>
      </c>
      <c r="D1602">
        <v>3.9223503000000002</v>
      </c>
      <c r="E1602">
        <v>7.4457003000000004</v>
      </c>
      <c r="F1602" t="s">
        <v>4738</v>
      </c>
      <c r="H1602" t="s">
        <v>4760</v>
      </c>
      <c r="I1602" t="s">
        <v>4753</v>
      </c>
    </row>
    <row r="1603" spans="1:9" x14ac:dyDescent="0.25">
      <c r="A1603" t="s">
        <v>4592</v>
      </c>
      <c r="B1603" s="1">
        <v>28594</v>
      </c>
      <c r="C1603" t="s">
        <v>4750</v>
      </c>
      <c r="D1603">
        <v>3.357834</v>
      </c>
      <c r="E1603">
        <v>6.5448820000000003</v>
      </c>
      <c r="F1603" t="s">
        <v>4738</v>
      </c>
      <c r="H1603" t="s">
        <v>4760</v>
      </c>
    </row>
    <row r="1604" spans="1:9" x14ac:dyDescent="0.25">
      <c r="A1604" t="s">
        <v>1625</v>
      </c>
      <c r="B1604" s="1">
        <v>29833</v>
      </c>
      <c r="C1604" t="s">
        <v>4750</v>
      </c>
      <c r="D1604">
        <v>4.5622895999999997</v>
      </c>
      <c r="E1604">
        <v>8.4801158000000001</v>
      </c>
      <c r="F1604" t="s">
        <v>4755</v>
      </c>
      <c r="H1604" t="s">
        <v>4760</v>
      </c>
    </row>
    <row r="1605" spans="1:9" x14ac:dyDescent="0.25">
      <c r="A1605" t="s">
        <v>477</v>
      </c>
      <c r="B1605" s="1">
        <v>32651</v>
      </c>
      <c r="C1605" t="s">
        <v>4737</v>
      </c>
      <c r="D1605">
        <v>3.8677027000000002</v>
      </c>
      <c r="E1605">
        <v>7.3601827000000002</v>
      </c>
      <c r="F1605" t="s">
        <v>4746</v>
      </c>
      <c r="H1605" t="s">
        <v>4740</v>
      </c>
    </row>
    <row r="1606" spans="1:9" x14ac:dyDescent="0.25">
      <c r="A1606" t="s">
        <v>2949</v>
      </c>
      <c r="B1606" s="1">
        <v>27465</v>
      </c>
      <c r="C1606" t="s">
        <v>4737</v>
      </c>
      <c r="D1606">
        <v>3.2522150000000001</v>
      </c>
      <c r="E1606">
        <v>6.5152362999999998</v>
      </c>
      <c r="F1606" t="s">
        <v>4762</v>
      </c>
      <c r="H1606" t="s">
        <v>4760</v>
      </c>
    </row>
    <row r="1607" spans="1:9" x14ac:dyDescent="0.25">
      <c r="A1607" t="s">
        <v>1419</v>
      </c>
      <c r="B1607" s="1">
        <v>29259</v>
      </c>
      <c r="C1607" t="s">
        <v>4737</v>
      </c>
      <c r="D1607">
        <v>3.5921009000000002</v>
      </c>
      <c r="E1607">
        <v>6.4913325999999998</v>
      </c>
      <c r="F1607" t="s">
        <v>4756</v>
      </c>
      <c r="H1607" t="s">
        <v>4740</v>
      </c>
    </row>
    <row r="1608" spans="1:9" x14ac:dyDescent="0.25">
      <c r="A1608" t="s">
        <v>5153</v>
      </c>
      <c r="B1608" s="1">
        <v>32313</v>
      </c>
      <c r="C1608" t="s">
        <v>4737</v>
      </c>
      <c r="D1608">
        <v>7.3479314999999996</v>
      </c>
      <c r="E1608">
        <v>9.2721888999999997</v>
      </c>
      <c r="F1608" t="s">
        <v>4756</v>
      </c>
      <c r="H1608" t="s">
        <v>4740</v>
      </c>
    </row>
    <row r="1609" spans="1:9" x14ac:dyDescent="0.25">
      <c r="A1609" t="s">
        <v>2579</v>
      </c>
      <c r="B1609" s="1">
        <v>30271</v>
      </c>
      <c r="C1609" t="s">
        <v>4737</v>
      </c>
      <c r="D1609">
        <v>3.3242544999999999</v>
      </c>
      <c r="E1609">
        <v>6.5109292999999999</v>
      </c>
      <c r="F1609" t="s">
        <v>4756</v>
      </c>
      <c r="H1609" t="s">
        <v>4740</v>
      </c>
    </row>
    <row r="1610" spans="1:9" x14ac:dyDescent="0.25">
      <c r="A1610" t="s">
        <v>5154</v>
      </c>
      <c r="B1610" s="1">
        <v>31349</v>
      </c>
      <c r="C1610" t="s">
        <v>4737</v>
      </c>
      <c r="D1610">
        <v>3.3617138</v>
      </c>
      <c r="E1610">
        <v>6.6782852999999998</v>
      </c>
      <c r="F1610" t="s">
        <v>4755</v>
      </c>
    </row>
    <row r="1611" spans="1:9" x14ac:dyDescent="0.25">
      <c r="A1611" t="s">
        <v>5155</v>
      </c>
      <c r="B1611" s="1">
        <v>31364</v>
      </c>
      <c r="C1611" t="s">
        <v>4737</v>
      </c>
      <c r="D1611">
        <v>3.2239567</v>
      </c>
      <c r="E1611">
        <v>6.73088</v>
      </c>
      <c r="F1611" t="s">
        <v>4738</v>
      </c>
      <c r="H1611" t="s">
        <v>4740</v>
      </c>
    </row>
    <row r="1612" spans="1:9" x14ac:dyDescent="0.25">
      <c r="A1612" t="s">
        <v>2223</v>
      </c>
      <c r="B1612" s="1">
        <v>31761</v>
      </c>
      <c r="C1612" t="s">
        <v>4750</v>
      </c>
      <c r="D1612">
        <v>6.2659745999999998</v>
      </c>
      <c r="E1612">
        <v>4.9365777</v>
      </c>
      <c r="F1612" t="s">
        <v>4756</v>
      </c>
      <c r="H1612" t="s">
        <v>4740</v>
      </c>
      <c r="I1612" t="s">
        <v>4758</v>
      </c>
    </row>
    <row r="1613" spans="1:9" x14ac:dyDescent="0.25">
      <c r="A1613" t="s">
        <v>4642</v>
      </c>
      <c r="B1613" s="1">
        <v>33845</v>
      </c>
      <c r="C1613" t="s">
        <v>4737</v>
      </c>
      <c r="D1613">
        <v>4.4568504000000004</v>
      </c>
      <c r="E1613">
        <v>7.6997523000000001</v>
      </c>
      <c r="F1613" t="s">
        <v>4755</v>
      </c>
    </row>
    <row r="1614" spans="1:9" x14ac:dyDescent="0.25">
      <c r="A1614" t="s">
        <v>1667</v>
      </c>
      <c r="B1614" s="1">
        <v>32285</v>
      </c>
      <c r="C1614" t="s">
        <v>4737</v>
      </c>
      <c r="D1614">
        <v>7.4645244999999996</v>
      </c>
      <c r="E1614">
        <v>9.0676872999999993</v>
      </c>
      <c r="F1614" t="s">
        <v>4746</v>
      </c>
      <c r="H1614" t="s">
        <v>4760</v>
      </c>
      <c r="I1614" t="s">
        <v>4753</v>
      </c>
    </row>
    <row r="1615" spans="1:9" x14ac:dyDescent="0.25">
      <c r="A1615" t="s">
        <v>5156</v>
      </c>
      <c r="B1615" s="1">
        <v>30391</v>
      </c>
      <c r="C1615" t="s">
        <v>4750</v>
      </c>
      <c r="D1615">
        <v>3.4451314000000002</v>
      </c>
      <c r="E1615">
        <v>6.4231324000000001</v>
      </c>
      <c r="F1615" t="s">
        <v>4738</v>
      </c>
      <c r="H1615" t="s">
        <v>4740</v>
      </c>
    </row>
    <row r="1616" spans="1:9" x14ac:dyDescent="0.25">
      <c r="A1616" t="s">
        <v>4049</v>
      </c>
      <c r="B1616" s="1">
        <v>31963</v>
      </c>
      <c r="C1616" t="s">
        <v>4737</v>
      </c>
      <c r="D1616">
        <v>4.7205966999999998</v>
      </c>
      <c r="E1616">
        <v>7.6306200000000004</v>
      </c>
      <c r="F1616" t="s">
        <v>4744</v>
      </c>
      <c r="H1616" t="s">
        <v>4740</v>
      </c>
    </row>
    <row r="1617" spans="1:9" x14ac:dyDescent="0.25">
      <c r="A1617" t="s">
        <v>3955</v>
      </c>
      <c r="B1617" s="1">
        <v>29500</v>
      </c>
      <c r="C1617" t="s">
        <v>4750</v>
      </c>
      <c r="D1617">
        <v>3.8246650999999998</v>
      </c>
      <c r="E1617">
        <v>7.3743806000000003</v>
      </c>
      <c r="F1617" t="s">
        <v>4738</v>
      </c>
      <c r="H1617" t="s">
        <v>4760</v>
      </c>
    </row>
    <row r="1618" spans="1:9" x14ac:dyDescent="0.25">
      <c r="A1618" t="s">
        <v>2372</v>
      </c>
      <c r="B1618" s="1">
        <v>30420</v>
      </c>
      <c r="C1618" t="s">
        <v>4750</v>
      </c>
      <c r="D1618">
        <v>4.7369693000000002</v>
      </c>
      <c r="E1618">
        <v>7.6125835000000004</v>
      </c>
      <c r="F1618" t="s">
        <v>4738</v>
      </c>
      <c r="H1618" t="s">
        <v>4760</v>
      </c>
    </row>
    <row r="1619" spans="1:9" x14ac:dyDescent="0.25">
      <c r="A1619" t="s">
        <v>2476</v>
      </c>
      <c r="B1619" s="1">
        <v>30084</v>
      </c>
      <c r="C1619" t="s">
        <v>4737</v>
      </c>
      <c r="D1619">
        <v>3.3182795</v>
      </c>
      <c r="E1619">
        <v>6.6862199000000002</v>
      </c>
      <c r="F1619" t="s">
        <v>4756</v>
      </c>
      <c r="H1619" t="s">
        <v>4740</v>
      </c>
    </row>
    <row r="1620" spans="1:9" x14ac:dyDescent="0.25">
      <c r="A1620" t="s">
        <v>5157</v>
      </c>
      <c r="B1620" s="1">
        <v>30205</v>
      </c>
      <c r="C1620" t="s">
        <v>4737</v>
      </c>
      <c r="D1620">
        <v>3.2943552</v>
      </c>
      <c r="E1620">
        <v>6.5975381000000004</v>
      </c>
      <c r="F1620" t="s">
        <v>4738</v>
      </c>
      <c r="H1620" t="s">
        <v>4740</v>
      </c>
    </row>
    <row r="1621" spans="1:9" x14ac:dyDescent="0.25">
      <c r="A1621" t="s">
        <v>393</v>
      </c>
      <c r="B1621" s="1">
        <v>33983</v>
      </c>
      <c r="C1621" t="s">
        <v>4750</v>
      </c>
      <c r="D1621">
        <v>3.3292904000000001</v>
      </c>
      <c r="E1621">
        <v>6.6701800999999996</v>
      </c>
      <c r="F1621" t="s">
        <v>4738</v>
      </c>
      <c r="H1621" t="s">
        <v>4740</v>
      </c>
    </row>
    <row r="1622" spans="1:9" x14ac:dyDescent="0.25">
      <c r="A1622" t="s">
        <v>5158</v>
      </c>
      <c r="B1622" s="1">
        <v>31401</v>
      </c>
      <c r="C1622" t="s">
        <v>4750</v>
      </c>
      <c r="D1622">
        <v>3.4956939</v>
      </c>
      <c r="E1622">
        <v>6.4350657</v>
      </c>
      <c r="F1622" t="s">
        <v>4756</v>
      </c>
      <c r="H1622" t="s">
        <v>4740</v>
      </c>
    </row>
    <row r="1623" spans="1:9" x14ac:dyDescent="0.25">
      <c r="A1623" t="s">
        <v>665</v>
      </c>
      <c r="B1623" s="1">
        <v>33605</v>
      </c>
      <c r="C1623" t="s">
        <v>4737</v>
      </c>
      <c r="D1623">
        <v>6.0077344999999998</v>
      </c>
      <c r="E1623">
        <v>5.4843285000000002</v>
      </c>
      <c r="F1623" t="s">
        <v>4746</v>
      </c>
    </row>
    <row r="1624" spans="1:9" x14ac:dyDescent="0.25">
      <c r="A1624" t="s">
        <v>4695</v>
      </c>
      <c r="B1624" s="1">
        <v>27552</v>
      </c>
      <c r="C1624" t="s">
        <v>4750</v>
      </c>
      <c r="D1624">
        <v>3.4899399999999998</v>
      </c>
      <c r="E1624">
        <v>6.4395690999999999</v>
      </c>
      <c r="F1624" t="s">
        <v>4738</v>
      </c>
      <c r="H1624" t="s">
        <v>4760</v>
      </c>
    </row>
    <row r="1625" spans="1:9" x14ac:dyDescent="0.25">
      <c r="A1625" t="s">
        <v>5159</v>
      </c>
      <c r="B1625" s="1">
        <v>31849</v>
      </c>
      <c r="C1625" t="s">
        <v>4737</v>
      </c>
      <c r="D1625">
        <v>7.4626466000000002</v>
      </c>
      <c r="E1625">
        <v>8.9742797999999997</v>
      </c>
      <c r="F1625" t="s">
        <v>4738</v>
      </c>
      <c r="H1625" t="s">
        <v>4740</v>
      </c>
    </row>
    <row r="1626" spans="1:9" x14ac:dyDescent="0.25">
      <c r="A1626" t="s">
        <v>3330</v>
      </c>
      <c r="B1626" s="1">
        <v>32484</v>
      </c>
      <c r="C1626" t="s">
        <v>4737</v>
      </c>
      <c r="D1626">
        <v>3.3462516999999998</v>
      </c>
      <c r="E1626">
        <v>6.6697832999999997</v>
      </c>
      <c r="F1626" t="s">
        <v>4738</v>
      </c>
      <c r="H1626" t="s">
        <v>4740</v>
      </c>
    </row>
    <row r="1627" spans="1:9" x14ac:dyDescent="0.25">
      <c r="A1627" t="s">
        <v>4110</v>
      </c>
      <c r="B1627" s="1">
        <v>32889</v>
      </c>
      <c r="C1627" t="s">
        <v>4737</v>
      </c>
      <c r="D1627">
        <v>3.4625792</v>
      </c>
      <c r="E1627">
        <v>6.4433657000000002</v>
      </c>
      <c r="F1627" t="s">
        <v>4756</v>
      </c>
      <c r="H1627" t="s">
        <v>4740</v>
      </c>
    </row>
    <row r="1628" spans="1:9" x14ac:dyDescent="0.25">
      <c r="A1628" t="s">
        <v>2549</v>
      </c>
      <c r="B1628" s="1">
        <v>28660</v>
      </c>
      <c r="C1628" t="s">
        <v>4737</v>
      </c>
      <c r="D1628">
        <v>7.7547423000000002</v>
      </c>
      <c r="E1628">
        <v>4.6233794000000001</v>
      </c>
      <c r="F1628" t="s">
        <v>4738</v>
      </c>
      <c r="H1628" t="s">
        <v>4740</v>
      </c>
    </row>
    <row r="1629" spans="1:9" x14ac:dyDescent="0.25">
      <c r="A1629" t="s">
        <v>5160</v>
      </c>
      <c r="B1629" s="1">
        <v>32336</v>
      </c>
      <c r="C1629" t="s">
        <v>4737</v>
      </c>
      <c r="D1629">
        <v>7.0446797999999999</v>
      </c>
      <c r="E1629">
        <v>4.7444883999999998</v>
      </c>
      <c r="F1629" t="s">
        <v>4738</v>
      </c>
    </row>
    <row r="1630" spans="1:9" x14ac:dyDescent="0.25">
      <c r="A1630" t="s">
        <v>5161</v>
      </c>
      <c r="B1630" s="1">
        <v>31292</v>
      </c>
      <c r="C1630" t="s">
        <v>4737</v>
      </c>
      <c r="D1630">
        <v>3.3921169</v>
      </c>
      <c r="E1630">
        <v>6.5616066000000002</v>
      </c>
      <c r="F1630" t="s">
        <v>4751</v>
      </c>
      <c r="H1630" t="s">
        <v>4740</v>
      </c>
    </row>
    <row r="1631" spans="1:9" x14ac:dyDescent="0.25">
      <c r="A1631" t="s">
        <v>4420</v>
      </c>
      <c r="B1631" s="1">
        <v>27352</v>
      </c>
      <c r="C1631" t="s">
        <v>4750</v>
      </c>
      <c r="D1631">
        <v>8.3481445000000001</v>
      </c>
      <c r="E1631">
        <v>4.9955014000000002</v>
      </c>
      <c r="F1631" t="s">
        <v>4755</v>
      </c>
      <c r="H1631" t="s">
        <v>4740</v>
      </c>
      <c r="I1631" t="s">
        <v>4758</v>
      </c>
    </row>
    <row r="1632" spans="1:9" x14ac:dyDescent="0.25">
      <c r="A1632" t="s">
        <v>3655</v>
      </c>
      <c r="B1632" s="1">
        <v>29396</v>
      </c>
      <c r="C1632" t="s">
        <v>4750</v>
      </c>
      <c r="D1632">
        <v>7.0619706000000004</v>
      </c>
      <c r="E1632">
        <v>6.2067759999999996</v>
      </c>
      <c r="F1632" t="s">
        <v>4748</v>
      </c>
      <c r="H1632" t="s">
        <v>4740</v>
      </c>
    </row>
    <row r="1633" spans="1:9" x14ac:dyDescent="0.25">
      <c r="A1633" t="s">
        <v>1754</v>
      </c>
      <c r="B1633" s="1">
        <v>25577</v>
      </c>
      <c r="C1633" t="s">
        <v>4737</v>
      </c>
      <c r="D1633">
        <v>3.5030301000000001</v>
      </c>
      <c r="E1633">
        <v>6.5973027000000002</v>
      </c>
      <c r="F1633" t="s">
        <v>4738</v>
      </c>
      <c r="H1633" t="s">
        <v>4740</v>
      </c>
    </row>
    <row r="1634" spans="1:9" x14ac:dyDescent="0.25">
      <c r="A1634" t="s">
        <v>5162</v>
      </c>
      <c r="B1634" s="1">
        <v>32127</v>
      </c>
      <c r="C1634" t="s">
        <v>4737</v>
      </c>
      <c r="D1634">
        <v>3.5228537000000002</v>
      </c>
      <c r="E1634">
        <v>6.6692641999999998</v>
      </c>
      <c r="F1634" t="s">
        <v>4744</v>
      </c>
      <c r="H1634" t="s">
        <v>4740</v>
      </c>
    </row>
    <row r="1635" spans="1:9" x14ac:dyDescent="0.25">
      <c r="A1635" t="s">
        <v>3281</v>
      </c>
      <c r="B1635" s="1">
        <v>31723</v>
      </c>
      <c r="C1635" t="s">
        <v>4737</v>
      </c>
      <c r="D1635">
        <v>3.3496499000000002</v>
      </c>
      <c r="E1635">
        <v>6.6060299000000002</v>
      </c>
      <c r="F1635" t="s">
        <v>4751</v>
      </c>
      <c r="H1635" t="s">
        <v>4740</v>
      </c>
    </row>
    <row r="1636" spans="1:9" x14ac:dyDescent="0.25">
      <c r="A1636" t="s">
        <v>355</v>
      </c>
      <c r="B1636" s="1">
        <v>33573</v>
      </c>
      <c r="C1636" t="s">
        <v>4737</v>
      </c>
      <c r="D1636">
        <v>3.4194295000000001</v>
      </c>
      <c r="E1636">
        <v>6.7387094999999997</v>
      </c>
      <c r="F1636" t="s">
        <v>4738</v>
      </c>
      <c r="H1636" t="s">
        <v>4740</v>
      </c>
    </row>
    <row r="1637" spans="1:9" x14ac:dyDescent="0.25">
      <c r="A1637" t="s">
        <v>5163</v>
      </c>
      <c r="B1637" s="1">
        <v>33117</v>
      </c>
      <c r="C1637" t="s">
        <v>4737</v>
      </c>
      <c r="D1637">
        <v>3.355658</v>
      </c>
      <c r="E1637">
        <v>6.5976001999999996</v>
      </c>
      <c r="F1637" t="s">
        <v>4751</v>
      </c>
      <c r="H1637" t="s">
        <v>4740</v>
      </c>
    </row>
    <row r="1638" spans="1:9" x14ac:dyDescent="0.25">
      <c r="A1638" t="s">
        <v>5164</v>
      </c>
      <c r="B1638" s="1">
        <v>30597</v>
      </c>
      <c r="C1638" t="s">
        <v>4737</v>
      </c>
      <c r="D1638">
        <v>4.7262975999999997</v>
      </c>
      <c r="E1638">
        <v>8.1615377000000002</v>
      </c>
      <c r="F1638" t="s">
        <v>4762</v>
      </c>
    </row>
    <row r="1639" spans="1:9" x14ac:dyDescent="0.25">
      <c r="A1639" t="s">
        <v>710</v>
      </c>
      <c r="B1639" s="1">
        <v>33224</v>
      </c>
      <c r="C1639" t="s">
        <v>4737</v>
      </c>
      <c r="D1639">
        <v>4.5822725999999996</v>
      </c>
      <c r="E1639">
        <v>7.7407504999999999</v>
      </c>
      <c r="F1639" t="s">
        <v>4746</v>
      </c>
      <c r="H1639" t="s">
        <v>4740</v>
      </c>
    </row>
    <row r="1640" spans="1:9" x14ac:dyDescent="0.25">
      <c r="A1640" t="s">
        <v>1091</v>
      </c>
      <c r="B1640" s="1">
        <v>33243</v>
      </c>
      <c r="C1640" t="s">
        <v>4737</v>
      </c>
      <c r="D1640">
        <v>7.5007032999999996</v>
      </c>
      <c r="E1640">
        <v>5.5187679999999997</v>
      </c>
      <c r="F1640" t="s">
        <v>4762</v>
      </c>
      <c r="H1640" t="s">
        <v>4740</v>
      </c>
    </row>
    <row r="1641" spans="1:9" x14ac:dyDescent="0.25">
      <c r="A1641" t="s">
        <v>677</v>
      </c>
      <c r="B1641" s="1">
        <v>32739</v>
      </c>
      <c r="C1641" t="s">
        <v>4737</v>
      </c>
      <c r="D1641">
        <v>3.8785951999999999</v>
      </c>
      <c r="E1641">
        <v>7.3880556999999998</v>
      </c>
      <c r="F1641" t="s">
        <v>4772</v>
      </c>
      <c r="H1641" t="s">
        <v>4740</v>
      </c>
    </row>
    <row r="1642" spans="1:9" x14ac:dyDescent="0.25">
      <c r="A1642" t="s">
        <v>2615</v>
      </c>
      <c r="B1642" s="1">
        <v>34465</v>
      </c>
      <c r="C1642" t="s">
        <v>4737</v>
      </c>
      <c r="D1642">
        <v>7.6163354999999999</v>
      </c>
      <c r="E1642">
        <v>12.9997831</v>
      </c>
      <c r="F1642" t="s">
        <v>4762</v>
      </c>
      <c r="H1642" t="s">
        <v>4752</v>
      </c>
    </row>
    <row r="1643" spans="1:9" x14ac:dyDescent="0.25">
      <c r="A1643" t="s">
        <v>72</v>
      </c>
      <c r="B1643" s="1">
        <v>31056</v>
      </c>
      <c r="C1643" t="s">
        <v>4737</v>
      </c>
      <c r="D1643">
        <v>3.3229955000000002</v>
      </c>
      <c r="E1643">
        <v>6.6538756000000001</v>
      </c>
      <c r="F1643" t="s">
        <v>4744</v>
      </c>
    </row>
    <row r="1644" spans="1:9" x14ac:dyDescent="0.25">
      <c r="A1644" t="s">
        <v>3194</v>
      </c>
      <c r="B1644" s="1">
        <v>32307</v>
      </c>
      <c r="C1644" t="s">
        <v>4737</v>
      </c>
      <c r="D1644">
        <v>3.3656492</v>
      </c>
      <c r="E1644">
        <v>6.4404437000000003</v>
      </c>
      <c r="F1644" t="s">
        <v>4738</v>
      </c>
      <c r="H1644" t="s">
        <v>4740</v>
      </c>
    </row>
    <row r="1645" spans="1:9" x14ac:dyDescent="0.25">
      <c r="A1645" t="s">
        <v>5165</v>
      </c>
      <c r="B1645" s="1">
        <v>29729</v>
      </c>
      <c r="C1645" t="s">
        <v>4737</v>
      </c>
      <c r="D1645">
        <v>3.3454351999999998</v>
      </c>
      <c r="E1645">
        <v>6.4554248999999997</v>
      </c>
      <c r="F1645" t="s">
        <v>4738</v>
      </c>
      <c r="H1645" t="s">
        <v>4740</v>
      </c>
    </row>
    <row r="1646" spans="1:9" x14ac:dyDescent="0.25">
      <c r="A1646" t="s">
        <v>5166</v>
      </c>
      <c r="B1646" s="1">
        <v>33911</v>
      </c>
      <c r="C1646" t="s">
        <v>4737</v>
      </c>
      <c r="D1646">
        <v>3.3532394999999999</v>
      </c>
      <c r="E1646">
        <v>6.4885581999999999</v>
      </c>
      <c r="F1646" t="s">
        <v>4762</v>
      </c>
      <c r="H1646" t="s">
        <v>4740</v>
      </c>
    </row>
    <row r="1647" spans="1:9" x14ac:dyDescent="0.25">
      <c r="A1647" t="s">
        <v>5167</v>
      </c>
      <c r="B1647" s="1">
        <v>25188</v>
      </c>
      <c r="C1647" t="s">
        <v>4737</v>
      </c>
      <c r="D1647">
        <v>5.8447800000000001</v>
      </c>
      <c r="E1647">
        <v>5.5037821999999998</v>
      </c>
      <c r="F1647" t="s">
        <v>4762</v>
      </c>
      <c r="H1647" t="s">
        <v>4740</v>
      </c>
    </row>
    <row r="1648" spans="1:9" x14ac:dyDescent="0.25">
      <c r="A1648" t="s">
        <v>2989</v>
      </c>
      <c r="B1648" s="1">
        <v>27858</v>
      </c>
      <c r="C1648" t="s">
        <v>4737</v>
      </c>
      <c r="D1648">
        <v>5.6272821999999998</v>
      </c>
      <c r="E1648">
        <v>6.3217533000000001</v>
      </c>
      <c r="F1648" t="s">
        <v>4762</v>
      </c>
      <c r="G1648" t="s">
        <v>5168</v>
      </c>
      <c r="H1648" t="s">
        <v>4740</v>
      </c>
      <c r="I1648" t="s">
        <v>4753</v>
      </c>
    </row>
    <row r="1649" spans="1:9" x14ac:dyDescent="0.25">
      <c r="A1649" t="s">
        <v>5169</v>
      </c>
      <c r="B1649" s="1">
        <v>33357</v>
      </c>
      <c r="C1649" t="s">
        <v>4750</v>
      </c>
      <c r="D1649">
        <v>3.9143884999999998</v>
      </c>
      <c r="E1649">
        <v>7.4717539999999998</v>
      </c>
      <c r="F1649" t="s">
        <v>4748</v>
      </c>
      <c r="H1649" t="s">
        <v>4773</v>
      </c>
    </row>
    <row r="1650" spans="1:9" x14ac:dyDescent="0.25">
      <c r="A1650" t="s">
        <v>3309</v>
      </c>
      <c r="B1650" s="1">
        <v>34041</v>
      </c>
      <c r="C1650" t="s">
        <v>4750</v>
      </c>
      <c r="D1650">
        <v>3.4279986</v>
      </c>
      <c r="E1650">
        <v>6.4285226</v>
      </c>
      <c r="F1650" t="s">
        <v>4738</v>
      </c>
      <c r="H1650" t="s">
        <v>4740</v>
      </c>
      <c r="I1650" t="s">
        <v>4758</v>
      </c>
    </row>
    <row r="1651" spans="1:9" x14ac:dyDescent="0.25">
      <c r="A1651" t="s">
        <v>3493</v>
      </c>
      <c r="B1651" s="1">
        <v>30304</v>
      </c>
      <c r="C1651" t="s">
        <v>4737</v>
      </c>
      <c r="D1651">
        <v>5.1814986999999997</v>
      </c>
      <c r="E1651">
        <v>7.8480154000000004</v>
      </c>
      <c r="F1651" t="s">
        <v>4738</v>
      </c>
    </row>
    <row r="1652" spans="1:9" x14ac:dyDescent="0.25">
      <c r="A1652" t="s">
        <v>5170</v>
      </c>
      <c r="B1652" s="1">
        <v>32395</v>
      </c>
      <c r="C1652" t="s">
        <v>4737</v>
      </c>
      <c r="D1652">
        <v>3.2946532999999998</v>
      </c>
      <c r="E1652">
        <v>6.6044133</v>
      </c>
      <c r="F1652" t="s">
        <v>4749</v>
      </c>
      <c r="H1652" t="s">
        <v>4740</v>
      </c>
    </row>
    <row r="1653" spans="1:9" x14ac:dyDescent="0.25">
      <c r="A1653" t="s">
        <v>3539</v>
      </c>
      <c r="B1653" s="1">
        <v>31476</v>
      </c>
      <c r="C1653" t="s">
        <v>4750</v>
      </c>
      <c r="D1653">
        <v>3.3563282000000001</v>
      </c>
      <c r="E1653">
        <v>6.4843907999999999</v>
      </c>
      <c r="F1653" t="s">
        <v>4762</v>
      </c>
      <c r="H1653" t="s">
        <v>4740</v>
      </c>
    </row>
    <row r="1654" spans="1:9" x14ac:dyDescent="0.25">
      <c r="A1654" t="s">
        <v>4417</v>
      </c>
      <c r="B1654" s="1">
        <v>31490</v>
      </c>
      <c r="C1654" t="s">
        <v>4737</v>
      </c>
      <c r="D1654">
        <v>7.1805465999999996</v>
      </c>
      <c r="E1654">
        <v>4.3845856000000003</v>
      </c>
      <c r="F1654" t="s">
        <v>4762</v>
      </c>
      <c r="H1654" t="s">
        <v>4740</v>
      </c>
    </row>
    <row r="1655" spans="1:9" x14ac:dyDescent="0.25">
      <c r="A1655" t="s">
        <v>264</v>
      </c>
      <c r="B1655" s="1">
        <v>32320</v>
      </c>
      <c r="C1655" t="s">
        <v>4737</v>
      </c>
      <c r="D1655">
        <v>4.5284322000000001</v>
      </c>
      <c r="E1655">
        <v>7.4893858</v>
      </c>
      <c r="F1655" t="s">
        <v>4744</v>
      </c>
      <c r="H1655" t="s">
        <v>4740</v>
      </c>
    </row>
    <row r="1656" spans="1:9" x14ac:dyDescent="0.25">
      <c r="A1656" t="s">
        <v>1648</v>
      </c>
      <c r="B1656" s="1">
        <v>31624</v>
      </c>
      <c r="C1656" t="s">
        <v>4737</v>
      </c>
      <c r="D1656">
        <v>4.1026150000000001</v>
      </c>
      <c r="E1656">
        <v>12.4320167</v>
      </c>
      <c r="F1656" t="s">
        <v>4748</v>
      </c>
      <c r="H1656" t="s">
        <v>4740</v>
      </c>
    </row>
    <row r="1657" spans="1:9" x14ac:dyDescent="0.25">
      <c r="A1657" t="s">
        <v>2203</v>
      </c>
      <c r="B1657" s="1">
        <v>30543</v>
      </c>
      <c r="C1657" t="s">
        <v>4737</v>
      </c>
      <c r="D1657">
        <v>3.3175571000000001</v>
      </c>
      <c r="E1657">
        <v>6.4775650999999996</v>
      </c>
      <c r="F1657" t="s">
        <v>4756</v>
      </c>
      <c r="H1657" t="s">
        <v>4740</v>
      </c>
    </row>
    <row r="1658" spans="1:9" x14ac:dyDescent="0.25">
      <c r="A1658" t="s">
        <v>1621</v>
      </c>
      <c r="B1658" s="1">
        <v>30514</v>
      </c>
      <c r="C1658" t="s">
        <v>4750</v>
      </c>
      <c r="D1658">
        <v>3.2415500000000002</v>
      </c>
      <c r="E1658">
        <v>6.5427586</v>
      </c>
      <c r="F1658" t="s">
        <v>4738</v>
      </c>
      <c r="H1658" t="s">
        <v>4760</v>
      </c>
    </row>
    <row r="1659" spans="1:9" x14ac:dyDescent="0.25">
      <c r="A1659" t="s">
        <v>4220</v>
      </c>
      <c r="B1659" s="1">
        <v>27893</v>
      </c>
      <c r="C1659" t="s">
        <v>4737</v>
      </c>
      <c r="D1659">
        <v>3.3456255000000001</v>
      </c>
      <c r="E1659">
        <v>6.4837696999999999</v>
      </c>
      <c r="F1659" t="s">
        <v>4749</v>
      </c>
      <c r="H1659" t="s">
        <v>4740</v>
      </c>
    </row>
    <row r="1660" spans="1:9" x14ac:dyDescent="0.25">
      <c r="A1660" t="s">
        <v>567</v>
      </c>
      <c r="B1660" s="1">
        <v>29412</v>
      </c>
      <c r="C1660" t="s">
        <v>4737</v>
      </c>
      <c r="D1660">
        <v>3.2846961000000001</v>
      </c>
      <c r="E1660">
        <v>6.6614072999999996</v>
      </c>
      <c r="F1660" t="s">
        <v>4744</v>
      </c>
      <c r="H1660" t="s">
        <v>4740</v>
      </c>
    </row>
    <row r="1661" spans="1:9" x14ac:dyDescent="0.25">
      <c r="A1661" t="s">
        <v>979</v>
      </c>
      <c r="B1661" s="1">
        <v>29736</v>
      </c>
      <c r="C1661" t="s">
        <v>4750</v>
      </c>
      <c r="D1661">
        <v>3.8338576999999998</v>
      </c>
      <c r="E1661">
        <v>7.3842692999999997</v>
      </c>
      <c r="F1661" t="s">
        <v>4738</v>
      </c>
      <c r="H1661" t="s">
        <v>4740</v>
      </c>
      <c r="I1661" t="s">
        <v>4758</v>
      </c>
    </row>
    <row r="1662" spans="1:9" x14ac:dyDescent="0.25">
      <c r="A1662" t="s">
        <v>194</v>
      </c>
      <c r="B1662" s="1">
        <v>32186</v>
      </c>
      <c r="C1662" t="s">
        <v>4737</v>
      </c>
      <c r="D1662">
        <v>7.3436199999999996</v>
      </c>
      <c r="E1662">
        <v>9.1514167000000004</v>
      </c>
      <c r="F1662" t="s">
        <v>4772</v>
      </c>
      <c r="H1662" t="s">
        <v>4740</v>
      </c>
    </row>
    <row r="1663" spans="1:9" x14ac:dyDescent="0.25">
      <c r="A1663" t="s">
        <v>5171</v>
      </c>
      <c r="B1663" s="1">
        <v>33644</v>
      </c>
      <c r="C1663" t="s">
        <v>4737</v>
      </c>
      <c r="D1663">
        <v>8.2582535000000004</v>
      </c>
      <c r="E1663">
        <v>4.8041855</v>
      </c>
      <c r="F1663" t="s">
        <v>4751</v>
      </c>
      <c r="H1663" t="s">
        <v>4752</v>
      </c>
    </row>
    <row r="1664" spans="1:9" x14ac:dyDescent="0.25">
      <c r="A1664" t="s">
        <v>4378</v>
      </c>
      <c r="B1664" s="1">
        <v>27281</v>
      </c>
      <c r="C1664" t="s">
        <v>4737</v>
      </c>
      <c r="D1664">
        <v>7.4348295999999996</v>
      </c>
      <c r="E1664">
        <v>8.9940292999999993</v>
      </c>
      <c r="F1664" t="s">
        <v>4738</v>
      </c>
    </row>
    <row r="1665" spans="1:9" x14ac:dyDescent="0.25">
      <c r="A1665" t="s">
        <v>2085</v>
      </c>
      <c r="B1665" s="1">
        <v>28561</v>
      </c>
      <c r="C1665" t="s">
        <v>4737</v>
      </c>
      <c r="D1665">
        <v>3.3610967</v>
      </c>
      <c r="E1665">
        <v>6.5099067000000002</v>
      </c>
      <c r="F1665" t="s">
        <v>4751</v>
      </c>
      <c r="H1665" t="s">
        <v>4740</v>
      </c>
    </row>
    <row r="1666" spans="1:9" x14ac:dyDescent="0.25">
      <c r="A1666" t="s">
        <v>3936</v>
      </c>
      <c r="B1666" s="1">
        <v>31677</v>
      </c>
      <c r="C1666" t="s">
        <v>4737</v>
      </c>
      <c r="D1666">
        <v>3.8789034</v>
      </c>
      <c r="E1666">
        <v>7.3898897000000003</v>
      </c>
      <c r="F1666" t="s">
        <v>4762</v>
      </c>
      <c r="H1666" t="s">
        <v>4740</v>
      </c>
    </row>
    <row r="1667" spans="1:9" x14ac:dyDescent="0.25">
      <c r="A1667" t="s">
        <v>5172</v>
      </c>
      <c r="B1667" s="1">
        <v>31907</v>
      </c>
      <c r="C1667" t="s">
        <v>4737</v>
      </c>
      <c r="D1667">
        <v>3.2955315000000001</v>
      </c>
      <c r="E1667">
        <v>6.5716175999999997</v>
      </c>
      <c r="F1667" t="s">
        <v>4748</v>
      </c>
    </row>
    <row r="1668" spans="1:9" x14ac:dyDescent="0.25">
      <c r="A1668" t="s">
        <v>5173</v>
      </c>
      <c r="B1668" s="1">
        <v>30830</v>
      </c>
      <c r="C1668" t="s">
        <v>4737</v>
      </c>
      <c r="D1668">
        <v>3.3384686000000001</v>
      </c>
      <c r="E1668">
        <v>6.5980192999999998</v>
      </c>
      <c r="F1668" t="s">
        <v>4762</v>
      </c>
      <c r="H1668" t="s">
        <v>4740</v>
      </c>
    </row>
    <row r="1669" spans="1:9" x14ac:dyDescent="0.25">
      <c r="A1669" t="s">
        <v>498</v>
      </c>
      <c r="B1669" s="1">
        <v>32437</v>
      </c>
      <c r="C1669" t="s">
        <v>4737</v>
      </c>
      <c r="D1669">
        <v>7.6320502000000001</v>
      </c>
      <c r="E1669">
        <v>12.964120599999999</v>
      </c>
      <c r="F1669" t="s">
        <v>4762</v>
      </c>
      <c r="H1669" t="s">
        <v>4740</v>
      </c>
    </row>
    <row r="1670" spans="1:9" x14ac:dyDescent="0.25">
      <c r="A1670" t="s">
        <v>1459</v>
      </c>
      <c r="B1670" s="1">
        <v>33008</v>
      </c>
      <c r="C1670" t="s">
        <v>4737</v>
      </c>
      <c r="D1670">
        <v>3.9542096</v>
      </c>
      <c r="E1670">
        <v>7.3911236000000002</v>
      </c>
      <c r="F1670" t="s">
        <v>4751</v>
      </c>
    </row>
    <row r="1671" spans="1:9" x14ac:dyDescent="0.25">
      <c r="A1671" t="s">
        <v>27</v>
      </c>
      <c r="B1671" s="1">
        <v>31039</v>
      </c>
      <c r="C1671" t="s">
        <v>4737</v>
      </c>
      <c r="D1671">
        <v>3.7003699999999999</v>
      </c>
      <c r="E1671">
        <v>7.3943183000000001</v>
      </c>
      <c r="F1671" t="s">
        <v>4744</v>
      </c>
      <c r="H1671" t="s">
        <v>4740</v>
      </c>
    </row>
    <row r="1672" spans="1:9" x14ac:dyDescent="0.25">
      <c r="A1672" t="s">
        <v>5174</v>
      </c>
      <c r="B1672" s="1">
        <v>27207</v>
      </c>
      <c r="C1672" t="s">
        <v>4737</v>
      </c>
      <c r="D1672">
        <v>3.5150345999999999</v>
      </c>
      <c r="E1672">
        <v>6.6752371000000004</v>
      </c>
      <c r="F1672" t="s">
        <v>4762</v>
      </c>
      <c r="H1672" t="s">
        <v>4740</v>
      </c>
    </row>
    <row r="1673" spans="1:9" x14ac:dyDescent="0.25">
      <c r="A1673" t="s">
        <v>5175</v>
      </c>
      <c r="B1673" s="1">
        <v>30990</v>
      </c>
      <c r="C1673" t="s">
        <v>4750</v>
      </c>
      <c r="D1673">
        <v>6.7251706999999996</v>
      </c>
      <c r="E1673">
        <v>7.7930827000000003</v>
      </c>
      <c r="F1673" t="s">
        <v>4738</v>
      </c>
      <c r="H1673" t="s">
        <v>4740</v>
      </c>
    </row>
    <row r="1674" spans="1:9" x14ac:dyDescent="0.25">
      <c r="A1674" t="s">
        <v>1600</v>
      </c>
      <c r="B1674" s="1">
        <v>33584</v>
      </c>
      <c r="C1674" t="s">
        <v>4750</v>
      </c>
      <c r="D1674">
        <v>3.3384193999999998</v>
      </c>
      <c r="E1674">
        <v>6.5035150000000002</v>
      </c>
      <c r="F1674" t="s">
        <v>4738</v>
      </c>
      <c r="H1674" t="s">
        <v>4752</v>
      </c>
      <c r="I1674" t="s">
        <v>4753</v>
      </c>
    </row>
    <row r="1675" spans="1:9" x14ac:dyDescent="0.25">
      <c r="A1675" t="s">
        <v>2516</v>
      </c>
      <c r="B1675" s="1">
        <v>33208</v>
      </c>
      <c r="C1675" t="s">
        <v>4737</v>
      </c>
      <c r="D1675">
        <v>-118.2470093</v>
      </c>
      <c r="E1675">
        <v>34.064418799999999</v>
      </c>
      <c r="F1675" t="s">
        <v>4762</v>
      </c>
      <c r="H1675" t="s">
        <v>4752</v>
      </c>
    </row>
    <row r="1676" spans="1:9" x14ac:dyDescent="0.25">
      <c r="A1676" t="s">
        <v>3045</v>
      </c>
      <c r="B1676" s="1">
        <v>29602</v>
      </c>
      <c r="C1676" t="s">
        <v>4737</v>
      </c>
      <c r="D1676">
        <v>3.309412</v>
      </c>
      <c r="E1676">
        <v>6.6252744999999997</v>
      </c>
      <c r="F1676" t="s">
        <v>4751</v>
      </c>
    </row>
    <row r="1677" spans="1:9" x14ac:dyDescent="0.25">
      <c r="A1677" t="s">
        <v>4503</v>
      </c>
      <c r="B1677" s="1">
        <v>33959</v>
      </c>
      <c r="C1677" t="s">
        <v>4737</v>
      </c>
      <c r="D1677">
        <v>3.5879118000000001</v>
      </c>
      <c r="E1677">
        <v>6.9037929</v>
      </c>
      <c r="F1677" t="s">
        <v>4738</v>
      </c>
      <c r="H1677" t="s">
        <v>4740</v>
      </c>
    </row>
    <row r="1678" spans="1:9" x14ac:dyDescent="0.25">
      <c r="A1678" t="s">
        <v>5176</v>
      </c>
      <c r="B1678" s="1">
        <v>31180</v>
      </c>
      <c r="C1678" t="s">
        <v>4737</v>
      </c>
      <c r="D1678">
        <v>3.3819824999999999</v>
      </c>
      <c r="E1678">
        <v>6.4927671</v>
      </c>
      <c r="F1678" t="s">
        <v>4741</v>
      </c>
      <c r="H1678" t="s">
        <v>4740</v>
      </c>
    </row>
    <row r="1679" spans="1:9" x14ac:dyDescent="0.25">
      <c r="A1679" t="s">
        <v>3646</v>
      </c>
      <c r="B1679" s="1">
        <v>30862</v>
      </c>
      <c r="C1679" t="s">
        <v>4737</v>
      </c>
      <c r="D1679">
        <v>3.3116409999999998</v>
      </c>
      <c r="E1679">
        <v>7.1489922000000004</v>
      </c>
      <c r="F1679" t="s">
        <v>4762</v>
      </c>
      <c r="H1679" t="s">
        <v>4740</v>
      </c>
    </row>
    <row r="1680" spans="1:9" x14ac:dyDescent="0.25">
      <c r="A1680" t="s">
        <v>5177</v>
      </c>
      <c r="B1680" s="1">
        <v>34291</v>
      </c>
      <c r="C1680" t="s">
        <v>4737</v>
      </c>
      <c r="D1680">
        <v>3.3685288999999998</v>
      </c>
      <c r="E1680">
        <v>6.6201578000000003</v>
      </c>
      <c r="F1680" t="s">
        <v>4751</v>
      </c>
      <c r="H1680" t="s">
        <v>4740</v>
      </c>
    </row>
    <row r="1681" spans="1:9" x14ac:dyDescent="0.25">
      <c r="A1681" t="s">
        <v>378</v>
      </c>
      <c r="B1681" s="1">
        <v>31165</v>
      </c>
      <c r="C1681" t="s">
        <v>4737</v>
      </c>
      <c r="D1681">
        <v>3.3918442</v>
      </c>
      <c r="E1681">
        <v>6.4519640000000003</v>
      </c>
      <c r="F1681" t="s">
        <v>4744</v>
      </c>
      <c r="H1681" t="s">
        <v>4740</v>
      </c>
    </row>
    <row r="1682" spans="1:9" x14ac:dyDescent="0.25">
      <c r="A1682" t="s">
        <v>5178</v>
      </c>
      <c r="B1682" s="1">
        <v>28667</v>
      </c>
      <c r="C1682" t="s">
        <v>4737</v>
      </c>
      <c r="D1682">
        <v>7.9550295999999996</v>
      </c>
      <c r="E1682">
        <v>5.0131990000000002</v>
      </c>
      <c r="F1682" t="s">
        <v>4762</v>
      </c>
    </row>
    <row r="1683" spans="1:9" x14ac:dyDescent="0.25">
      <c r="A1683" t="s">
        <v>3125</v>
      </c>
      <c r="B1683" s="1">
        <v>30588</v>
      </c>
      <c r="C1683" t="s">
        <v>4737</v>
      </c>
      <c r="D1683">
        <v>3.5094400000000001</v>
      </c>
      <c r="E1683">
        <v>6.6805874000000003</v>
      </c>
      <c r="F1683" t="s">
        <v>4755</v>
      </c>
      <c r="H1683" t="s">
        <v>4740</v>
      </c>
    </row>
    <row r="1684" spans="1:9" x14ac:dyDescent="0.25">
      <c r="A1684" t="s">
        <v>3674</v>
      </c>
      <c r="B1684" s="1">
        <v>32947</v>
      </c>
      <c r="C1684" t="s">
        <v>4737</v>
      </c>
      <c r="D1684">
        <v>3.9124778</v>
      </c>
      <c r="E1684">
        <v>7.421837</v>
      </c>
      <c r="F1684" t="s">
        <v>4749</v>
      </c>
      <c r="H1684" t="s">
        <v>4740</v>
      </c>
    </row>
    <row r="1685" spans="1:9" x14ac:dyDescent="0.25">
      <c r="A1685" t="s">
        <v>2710</v>
      </c>
      <c r="B1685" s="1">
        <v>25851</v>
      </c>
      <c r="C1685" t="s">
        <v>4737</v>
      </c>
      <c r="D1685">
        <v>3.3361879999999999</v>
      </c>
      <c r="E1685">
        <v>6.4265407999999997</v>
      </c>
      <c r="F1685" t="s">
        <v>4762</v>
      </c>
      <c r="H1685" t="s">
        <v>4740</v>
      </c>
    </row>
    <row r="1686" spans="1:9" x14ac:dyDescent="0.25">
      <c r="A1686" t="s">
        <v>1679</v>
      </c>
      <c r="B1686" s="1">
        <v>30892</v>
      </c>
      <c r="C1686" t="s">
        <v>4750</v>
      </c>
      <c r="D1686">
        <v>3.5701532</v>
      </c>
      <c r="E1686">
        <v>6.7925278000000002</v>
      </c>
      <c r="F1686" t="s">
        <v>4767</v>
      </c>
      <c r="H1686" t="s">
        <v>4740</v>
      </c>
      <c r="I1686" t="s">
        <v>4758</v>
      </c>
    </row>
    <row r="1687" spans="1:9" x14ac:dyDescent="0.25">
      <c r="A1687" t="s">
        <v>2568</v>
      </c>
      <c r="B1687" s="1">
        <v>31129</v>
      </c>
      <c r="C1687" t="s">
        <v>4737</v>
      </c>
      <c r="D1687">
        <v>3.8597554999999999</v>
      </c>
      <c r="E1687">
        <v>7.3836649000000003</v>
      </c>
      <c r="F1687" t="s">
        <v>4744</v>
      </c>
      <c r="H1687" t="s">
        <v>4740</v>
      </c>
    </row>
    <row r="1688" spans="1:9" x14ac:dyDescent="0.25">
      <c r="A1688" t="s">
        <v>2409</v>
      </c>
      <c r="B1688" s="1">
        <v>34395</v>
      </c>
      <c r="C1688" t="s">
        <v>4737</v>
      </c>
      <c r="D1688">
        <v>3.3194968</v>
      </c>
      <c r="E1688">
        <v>6.6334054</v>
      </c>
      <c r="F1688" t="s">
        <v>4738</v>
      </c>
      <c r="H1688" t="s">
        <v>4752</v>
      </c>
    </row>
    <row r="1689" spans="1:9" x14ac:dyDescent="0.25">
      <c r="A1689" t="s">
        <v>5179</v>
      </c>
      <c r="B1689" s="1">
        <v>33754</v>
      </c>
      <c r="C1689" t="s">
        <v>4737</v>
      </c>
      <c r="D1689">
        <v>7.4973166999999998</v>
      </c>
      <c r="E1689">
        <v>6.4236066999999997</v>
      </c>
      <c r="F1689" t="s">
        <v>4751</v>
      </c>
    </row>
    <row r="1690" spans="1:9" x14ac:dyDescent="0.25">
      <c r="A1690" t="s">
        <v>5180</v>
      </c>
      <c r="B1690" s="1">
        <v>34044</v>
      </c>
      <c r="C1690" t="s">
        <v>4737</v>
      </c>
      <c r="D1690">
        <v>3.3660823</v>
      </c>
      <c r="E1690">
        <v>6.4493755999999998</v>
      </c>
      <c r="F1690" t="s">
        <v>4738</v>
      </c>
      <c r="H1690" t="s">
        <v>4740</v>
      </c>
    </row>
    <row r="1691" spans="1:9" x14ac:dyDescent="0.25">
      <c r="A1691" t="s">
        <v>5181</v>
      </c>
      <c r="B1691" s="1">
        <v>30320</v>
      </c>
      <c r="C1691" t="s">
        <v>4737</v>
      </c>
      <c r="D1691">
        <v>3.8667942000000002</v>
      </c>
      <c r="E1691">
        <v>7.4160605000000004</v>
      </c>
      <c r="F1691" t="s">
        <v>4738</v>
      </c>
    </row>
    <row r="1692" spans="1:9" x14ac:dyDescent="0.25">
      <c r="A1692" t="s">
        <v>4021</v>
      </c>
      <c r="B1692" s="1">
        <v>34669</v>
      </c>
      <c r="C1692" t="s">
        <v>4737</v>
      </c>
      <c r="D1692">
        <v>8.5593170999999995</v>
      </c>
      <c r="E1692">
        <v>7.7659085000000001</v>
      </c>
      <c r="F1692" t="s">
        <v>4738</v>
      </c>
      <c r="H1692" t="s">
        <v>4752</v>
      </c>
    </row>
    <row r="1693" spans="1:9" x14ac:dyDescent="0.25">
      <c r="A1693" t="s">
        <v>1011</v>
      </c>
      <c r="B1693" s="1">
        <v>29937</v>
      </c>
      <c r="C1693" t="s">
        <v>4737</v>
      </c>
      <c r="D1693">
        <v>3.3106822</v>
      </c>
      <c r="E1693">
        <v>6.6539918</v>
      </c>
      <c r="F1693" t="s">
        <v>4762</v>
      </c>
      <c r="H1693" t="s">
        <v>4740</v>
      </c>
    </row>
    <row r="1694" spans="1:9" x14ac:dyDescent="0.25">
      <c r="A1694" t="s">
        <v>1229</v>
      </c>
      <c r="B1694" s="1">
        <v>30440</v>
      </c>
      <c r="C1694" t="s">
        <v>4737</v>
      </c>
      <c r="D1694">
        <v>7.9669489000000002</v>
      </c>
      <c r="E1694">
        <v>5.0285225000000002</v>
      </c>
      <c r="F1694" t="s">
        <v>4762</v>
      </c>
    </row>
    <row r="1695" spans="1:9" x14ac:dyDescent="0.25">
      <c r="A1695" t="s">
        <v>1315</v>
      </c>
      <c r="B1695" s="1">
        <v>27762</v>
      </c>
      <c r="C1695" t="s">
        <v>4737</v>
      </c>
      <c r="D1695">
        <v>3.3420622</v>
      </c>
      <c r="E1695">
        <v>6.5205375999999999</v>
      </c>
      <c r="F1695" t="s">
        <v>4738</v>
      </c>
    </row>
    <row r="1696" spans="1:9" x14ac:dyDescent="0.25">
      <c r="A1696" t="s">
        <v>5182</v>
      </c>
      <c r="B1696" s="1">
        <v>31042</v>
      </c>
      <c r="C1696" t="s">
        <v>4750</v>
      </c>
      <c r="D1696">
        <v>3.9038404999999998</v>
      </c>
      <c r="E1696">
        <v>7.3986706</v>
      </c>
      <c r="F1696" t="s">
        <v>4738</v>
      </c>
      <c r="H1696" t="s">
        <v>4740</v>
      </c>
    </row>
    <row r="1697" spans="1:9" x14ac:dyDescent="0.25">
      <c r="A1697" t="s">
        <v>4274</v>
      </c>
      <c r="B1697" s="1">
        <v>32284</v>
      </c>
      <c r="C1697" t="s">
        <v>4737</v>
      </c>
      <c r="D1697">
        <v>3.3634314999999999</v>
      </c>
      <c r="E1697">
        <v>6.5101981000000002</v>
      </c>
      <c r="F1697" t="s">
        <v>4744</v>
      </c>
      <c r="H1697" t="s">
        <v>4740</v>
      </c>
    </row>
    <row r="1698" spans="1:9" x14ac:dyDescent="0.25">
      <c r="A1698" t="s">
        <v>4064</v>
      </c>
      <c r="B1698" s="1">
        <v>29856</v>
      </c>
      <c r="C1698" t="s">
        <v>4737</v>
      </c>
      <c r="D1698">
        <v>3.2940814</v>
      </c>
      <c r="E1698">
        <v>6.6315824000000001</v>
      </c>
      <c r="F1698" t="s">
        <v>4756</v>
      </c>
      <c r="H1698" t="s">
        <v>4740</v>
      </c>
    </row>
    <row r="1699" spans="1:9" x14ac:dyDescent="0.25">
      <c r="A1699" t="s">
        <v>2463</v>
      </c>
      <c r="B1699" s="1">
        <v>30039</v>
      </c>
      <c r="C1699" t="s">
        <v>4750</v>
      </c>
      <c r="D1699">
        <v>2.5535917000000001</v>
      </c>
      <c r="E1699">
        <v>6.3728667000000003</v>
      </c>
      <c r="F1699" t="s">
        <v>4762</v>
      </c>
      <c r="H1699" t="s">
        <v>4740</v>
      </c>
    </row>
    <row r="1700" spans="1:9" x14ac:dyDescent="0.25">
      <c r="A1700" t="s">
        <v>3499</v>
      </c>
      <c r="B1700" s="1">
        <v>30380</v>
      </c>
      <c r="C1700" t="s">
        <v>4737</v>
      </c>
      <c r="D1700">
        <v>4.5833456999999997</v>
      </c>
      <c r="E1700">
        <v>8.4880943000000002</v>
      </c>
      <c r="F1700" t="s">
        <v>4738</v>
      </c>
    </row>
    <row r="1701" spans="1:9" x14ac:dyDescent="0.25">
      <c r="A1701" t="s">
        <v>1537</v>
      </c>
      <c r="B1701" s="1">
        <v>32582</v>
      </c>
      <c r="C1701" t="s">
        <v>4737</v>
      </c>
      <c r="D1701">
        <v>7.9197521999999996</v>
      </c>
      <c r="E1701">
        <v>5.0432429000000001</v>
      </c>
      <c r="F1701" t="s">
        <v>4751</v>
      </c>
      <c r="H1701" t="s">
        <v>4773</v>
      </c>
    </row>
    <row r="1702" spans="1:9" x14ac:dyDescent="0.25">
      <c r="A1702" t="s">
        <v>3688</v>
      </c>
      <c r="B1702" s="1">
        <v>29240</v>
      </c>
      <c r="C1702" t="s">
        <v>4737</v>
      </c>
      <c r="D1702">
        <v>3.9625762999999998</v>
      </c>
      <c r="E1702">
        <v>7.4604206</v>
      </c>
      <c r="F1702" t="s">
        <v>4744</v>
      </c>
    </row>
    <row r="1703" spans="1:9" x14ac:dyDescent="0.25">
      <c r="A1703" t="s">
        <v>5183</v>
      </c>
      <c r="B1703" s="1">
        <v>34808</v>
      </c>
      <c r="C1703" t="s">
        <v>4737</v>
      </c>
      <c r="D1703">
        <v>7.0927087999999996</v>
      </c>
      <c r="E1703">
        <v>6.2342215000000003</v>
      </c>
      <c r="F1703" t="s">
        <v>4755</v>
      </c>
      <c r="H1703" t="s">
        <v>4773</v>
      </c>
    </row>
    <row r="1704" spans="1:9" x14ac:dyDescent="0.25">
      <c r="A1704" t="s">
        <v>855</v>
      </c>
      <c r="B1704" s="1">
        <v>26466</v>
      </c>
      <c r="C1704" t="s">
        <v>4737</v>
      </c>
      <c r="D1704">
        <v>5.6056821000000001</v>
      </c>
      <c r="E1704">
        <v>6.3072515999999998</v>
      </c>
      <c r="F1704" t="s">
        <v>4744</v>
      </c>
    </row>
    <row r="1705" spans="1:9" x14ac:dyDescent="0.25">
      <c r="A1705" t="s">
        <v>5184</v>
      </c>
      <c r="B1705" s="1">
        <v>34473</v>
      </c>
      <c r="C1705" t="s">
        <v>4737</v>
      </c>
      <c r="D1705">
        <v>5.1599868999999998</v>
      </c>
      <c r="E1705">
        <v>7.2873913999999997</v>
      </c>
      <c r="F1705" t="s">
        <v>4738</v>
      </c>
      <c r="H1705" t="s">
        <v>4740</v>
      </c>
      <c r="I1705" t="s">
        <v>4753</v>
      </c>
    </row>
    <row r="1706" spans="1:9" x14ac:dyDescent="0.25">
      <c r="A1706" t="s">
        <v>5185</v>
      </c>
      <c r="B1706" s="1">
        <v>27354</v>
      </c>
      <c r="C1706" t="s">
        <v>4750</v>
      </c>
      <c r="D1706">
        <v>3.2452608999999999</v>
      </c>
      <c r="E1706">
        <v>6.5438321000000004</v>
      </c>
      <c r="F1706" t="s">
        <v>4772</v>
      </c>
      <c r="H1706" t="s">
        <v>4760</v>
      </c>
      <c r="I1706" t="s">
        <v>4758</v>
      </c>
    </row>
    <row r="1707" spans="1:9" x14ac:dyDescent="0.25">
      <c r="A1707" t="s">
        <v>2938</v>
      </c>
      <c r="B1707" s="1">
        <v>33040</v>
      </c>
      <c r="C1707" t="s">
        <v>4737</v>
      </c>
      <c r="D1707">
        <v>3.4159999000000001</v>
      </c>
      <c r="E1707">
        <v>6.4351000999999997</v>
      </c>
      <c r="F1707" t="s">
        <v>4762</v>
      </c>
    </row>
    <row r="1708" spans="1:9" x14ac:dyDescent="0.25">
      <c r="A1708" t="s">
        <v>5186</v>
      </c>
      <c r="B1708" s="1">
        <v>31782</v>
      </c>
      <c r="C1708" t="s">
        <v>4737</v>
      </c>
      <c r="D1708">
        <v>6.7044183000000004</v>
      </c>
      <c r="E1708">
        <v>6.2353364999999998</v>
      </c>
      <c r="F1708" t="s">
        <v>4746</v>
      </c>
      <c r="H1708" t="s">
        <v>4740</v>
      </c>
    </row>
    <row r="1709" spans="1:9" x14ac:dyDescent="0.25">
      <c r="A1709" t="s">
        <v>5187</v>
      </c>
      <c r="B1709" s="1">
        <v>28474</v>
      </c>
      <c r="C1709" t="s">
        <v>4750</v>
      </c>
      <c r="D1709">
        <v>5.7113914000000001</v>
      </c>
      <c r="E1709">
        <v>5.5292288000000003</v>
      </c>
      <c r="F1709" t="s">
        <v>4755</v>
      </c>
      <c r="H1709" t="s">
        <v>4740</v>
      </c>
    </row>
    <row r="1710" spans="1:9" x14ac:dyDescent="0.25">
      <c r="A1710" t="s">
        <v>5188</v>
      </c>
      <c r="B1710" s="1">
        <v>30324</v>
      </c>
      <c r="C1710" t="s">
        <v>4737</v>
      </c>
      <c r="D1710">
        <v>7.4926819</v>
      </c>
      <c r="E1710">
        <v>6.4820359999999999</v>
      </c>
      <c r="F1710" t="s">
        <v>4755</v>
      </c>
      <c r="H1710" t="s">
        <v>4740</v>
      </c>
    </row>
    <row r="1711" spans="1:9" x14ac:dyDescent="0.25">
      <c r="A1711" t="s">
        <v>5189</v>
      </c>
      <c r="B1711" s="1">
        <v>33035</v>
      </c>
      <c r="C1711" t="s">
        <v>4737</v>
      </c>
      <c r="D1711">
        <v>3.2819875000000001</v>
      </c>
      <c r="E1711">
        <v>6.5436717</v>
      </c>
      <c r="F1711" t="s">
        <v>4744</v>
      </c>
      <c r="H1711" t="s">
        <v>4740</v>
      </c>
    </row>
    <row r="1712" spans="1:9" x14ac:dyDescent="0.25">
      <c r="A1712" t="s">
        <v>5190</v>
      </c>
      <c r="B1712" s="1">
        <v>30965</v>
      </c>
      <c r="C1712" t="s">
        <v>4737</v>
      </c>
      <c r="D1712">
        <v>3.9587539999999999</v>
      </c>
      <c r="E1712">
        <v>7.4249103999999999</v>
      </c>
      <c r="F1712" t="s">
        <v>4738</v>
      </c>
      <c r="H1712" t="s">
        <v>4740</v>
      </c>
    </row>
    <row r="1713" spans="1:9" x14ac:dyDescent="0.25">
      <c r="A1713" t="s">
        <v>1418</v>
      </c>
      <c r="B1713" s="1">
        <v>31752</v>
      </c>
      <c r="C1713" t="s">
        <v>4750</v>
      </c>
      <c r="D1713">
        <v>3.2527086000000001</v>
      </c>
      <c r="E1713">
        <v>6.5817606</v>
      </c>
      <c r="F1713" t="s">
        <v>4755</v>
      </c>
      <c r="H1713" t="s">
        <v>4752</v>
      </c>
    </row>
    <row r="1714" spans="1:9" x14ac:dyDescent="0.25">
      <c r="A1714" t="s">
        <v>4423</v>
      </c>
      <c r="B1714" s="1">
        <v>31941</v>
      </c>
      <c r="C1714" t="s">
        <v>4737</v>
      </c>
      <c r="D1714">
        <v>3.3789899999999999</v>
      </c>
      <c r="E1714">
        <v>6.498335</v>
      </c>
      <c r="F1714" t="s">
        <v>4738</v>
      </c>
      <c r="H1714" t="s">
        <v>4740</v>
      </c>
    </row>
    <row r="1715" spans="1:9" x14ac:dyDescent="0.25">
      <c r="A1715" t="s">
        <v>4118</v>
      </c>
      <c r="B1715" s="1">
        <v>31481</v>
      </c>
      <c r="C1715" t="s">
        <v>4737</v>
      </c>
      <c r="D1715">
        <v>3.3902009</v>
      </c>
      <c r="E1715">
        <v>7.1739573999999999</v>
      </c>
      <c r="F1715" t="s">
        <v>4738</v>
      </c>
      <c r="H1715" t="s">
        <v>4740</v>
      </c>
    </row>
    <row r="1716" spans="1:9" x14ac:dyDescent="0.25">
      <c r="A1716" t="s">
        <v>1143</v>
      </c>
      <c r="B1716" s="1">
        <v>29842</v>
      </c>
      <c r="C1716" t="s">
        <v>4737</v>
      </c>
      <c r="D1716">
        <v>5.6446639000000003</v>
      </c>
      <c r="E1716">
        <v>6.3485193000000004</v>
      </c>
      <c r="F1716" t="s">
        <v>4762</v>
      </c>
      <c r="H1716" t="s">
        <v>4740</v>
      </c>
    </row>
    <row r="1717" spans="1:9" x14ac:dyDescent="0.25">
      <c r="A1717" t="s">
        <v>252</v>
      </c>
      <c r="B1717" s="1">
        <v>34193</v>
      </c>
      <c r="C1717" t="s">
        <v>4750</v>
      </c>
      <c r="D1717">
        <v>3.9234333000000001</v>
      </c>
      <c r="E1717">
        <v>7.4306229999999998</v>
      </c>
      <c r="F1717" t="s">
        <v>4749</v>
      </c>
      <c r="H1717" t="s">
        <v>4760</v>
      </c>
    </row>
    <row r="1718" spans="1:9" x14ac:dyDescent="0.25">
      <c r="A1718" t="s">
        <v>4725</v>
      </c>
      <c r="B1718" s="1">
        <v>32846</v>
      </c>
      <c r="C1718" t="s">
        <v>4737</v>
      </c>
      <c r="D1718">
        <v>4.6073582999999996</v>
      </c>
      <c r="E1718">
        <v>8.4606083000000005</v>
      </c>
      <c r="F1718" t="s">
        <v>4748</v>
      </c>
      <c r="H1718" t="s">
        <v>4740</v>
      </c>
    </row>
    <row r="1719" spans="1:9" x14ac:dyDescent="0.25">
      <c r="A1719" t="s">
        <v>1761</v>
      </c>
      <c r="B1719" s="1">
        <v>34515</v>
      </c>
      <c r="C1719" t="s">
        <v>4737</v>
      </c>
      <c r="D1719">
        <v>3.3610224</v>
      </c>
      <c r="E1719">
        <v>6.5377397000000004</v>
      </c>
      <c r="F1719" t="s">
        <v>4755</v>
      </c>
      <c r="H1719" t="s">
        <v>4740</v>
      </c>
    </row>
    <row r="1720" spans="1:9" x14ac:dyDescent="0.25">
      <c r="A1720" t="s">
        <v>5191</v>
      </c>
      <c r="B1720" s="1">
        <v>29035</v>
      </c>
      <c r="C1720" t="s">
        <v>4737</v>
      </c>
      <c r="D1720">
        <v>4.6106600000000002</v>
      </c>
      <c r="E1720">
        <v>8.5367277999999995</v>
      </c>
      <c r="F1720" t="s">
        <v>4738</v>
      </c>
      <c r="H1720" t="s">
        <v>4740</v>
      </c>
    </row>
    <row r="1721" spans="1:9" x14ac:dyDescent="0.25">
      <c r="A1721" t="s">
        <v>2665</v>
      </c>
      <c r="B1721" s="1">
        <v>29960</v>
      </c>
      <c r="C1721" t="s">
        <v>4737</v>
      </c>
      <c r="D1721">
        <v>3.9478650000000002</v>
      </c>
      <c r="E1721">
        <v>7.4249656999999996</v>
      </c>
      <c r="F1721" t="s">
        <v>4744</v>
      </c>
      <c r="H1721" t="s">
        <v>4740</v>
      </c>
    </row>
    <row r="1722" spans="1:9" x14ac:dyDescent="0.25">
      <c r="A1722" t="s">
        <v>266</v>
      </c>
      <c r="B1722" s="1">
        <v>27526</v>
      </c>
      <c r="C1722" t="s">
        <v>4750</v>
      </c>
      <c r="D1722">
        <v>8.5394608000000005</v>
      </c>
      <c r="E1722">
        <v>11.979619599999999</v>
      </c>
      <c r="F1722" t="s">
        <v>4762</v>
      </c>
      <c r="H1722" t="s">
        <v>4740</v>
      </c>
    </row>
    <row r="1723" spans="1:9" x14ac:dyDescent="0.25">
      <c r="A1723" t="s">
        <v>5192</v>
      </c>
      <c r="B1723" s="1">
        <v>28313</v>
      </c>
      <c r="C1723" t="s">
        <v>4750</v>
      </c>
      <c r="D1723">
        <v>3.3628931</v>
      </c>
      <c r="E1723">
        <v>6.5745322000000002</v>
      </c>
      <c r="F1723" t="s">
        <v>4772</v>
      </c>
      <c r="H1723" t="s">
        <v>4740</v>
      </c>
      <c r="I1723" t="s">
        <v>4758</v>
      </c>
    </row>
    <row r="1724" spans="1:9" x14ac:dyDescent="0.25">
      <c r="A1724" t="s">
        <v>852</v>
      </c>
      <c r="B1724" s="1">
        <v>24081</v>
      </c>
      <c r="C1724" t="s">
        <v>4737</v>
      </c>
      <c r="D1724">
        <v>7.0029769000000002</v>
      </c>
      <c r="E1724">
        <v>4.8284243</v>
      </c>
      <c r="F1724" t="s">
        <v>4762</v>
      </c>
      <c r="H1724" t="s">
        <v>4740</v>
      </c>
    </row>
    <row r="1725" spans="1:9" x14ac:dyDescent="0.25">
      <c r="A1725" t="s">
        <v>2427</v>
      </c>
      <c r="B1725" s="1">
        <v>28394</v>
      </c>
      <c r="C1725" t="s">
        <v>4737</v>
      </c>
      <c r="D1725">
        <v>3.3220513999999999</v>
      </c>
      <c r="E1725">
        <v>6.6072002000000003</v>
      </c>
      <c r="F1725" t="s">
        <v>4751</v>
      </c>
      <c r="H1725" t="s">
        <v>4740</v>
      </c>
    </row>
    <row r="1726" spans="1:9" x14ac:dyDescent="0.25">
      <c r="A1726" t="s">
        <v>4165</v>
      </c>
      <c r="B1726" s="1">
        <v>31769</v>
      </c>
      <c r="C1726" t="s">
        <v>4737</v>
      </c>
      <c r="D1726">
        <v>3.5962988</v>
      </c>
      <c r="E1726">
        <v>6.4724876</v>
      </c>
      <c r="F1726" t="s">
        <v>4748</v>
      </c>
      <c r="H1726" t="s">
        <v>4740</v>
      </c>
    </row>
    <row r="1727" spans="1:9" x14ac:dyDescent="0.25">
      <c r="A1727" t="s">
        <v>4234</v>
      </c>
      <c r="B1727" s="1">
        <v>31680</v>
      </c>
      <c r="C1727" t="s">
        <v>4737</v>
      </c>
      <c r="D1727">
        <v>3.3482039000000001</v>
      </c>
      <c r="E1727">
        <v>6.5710913</v>
      </c>
      <c r="F1727" t="s">
        <v>4776</v>
      </c>
      <c r="H1727" t="s">
        <v>4740</v>
      </c>
    </row>
    <row r="1728" spans="1:9" x14ac:dyDescent="0.25">
      <c r="A1728" t="s">
        <v>5193</v>
      </c>
      <c r="B1728" s="1">
        <v>31449</v>
      </c>
      <c r="C1728" t="s">
        <v>4737</v>
      </c>
      <c r="D1728">
        <v>3.2832878999999999</v>
      </c>
      <c r="E1728">
        <v>6.6911925999999999</v>
      </c>
      <c r="F1728" t="s">
        <v>4739</v>
      </c>
      <c r="H1728" t="s">
        <v>4760</v>
      </c>
    </row>
    <row r="1729" spans="1:9" x14ac:dyDescent="0.25">
      <c r="A1729" t="s">
        <v>5194</v>
      </c>
      <c r="B1729" s="1">
        <v>31515</v>
      </c>
      <c r="C1729" t="s">
        <v>4737</v>
      </c>
      <c r="D1729">
        <v>3.5162532999999998</v>
      </c>
      <c r="E1729">
        <v>6.4364100000000004</v>
      </c>
      <c r="F1729" t="s">
        <v>4748</v>
      </c>
      <c r="H1729" t="s">
        <v>4740</v>
      </c>
    </row>
    <row r="1730" spans="1:9" x14ac:dyDescent="0.25">
      <c r="A1730" t="s">
        <v>3462</v>
      </c>
      <c r="B1730" s="1">
        <v>30940</v>
      </c>
      <c r="C1730" t="s">
        <v>4737</v>
      </c>
      <c r="D1730">
        <v>3.3288152000000002</v>
      </c>
      <c r="E1730">
        <v>6.5306353000000001</v>
      </c>
      <c r="F1730" t="s">
        <v>4744</v>
      </c>
      <c r="H1730" t="s">
        <v>4740</v>
      </c>
    </row>
    <row r="1731" spans="1:9" x14ac:dyDescent="0.25">
      <c r="A1731" t="s">
        <v>4432</v>
      </c>
      <c r="B1731" s="1">
        <v>31624</v>
      </c>
      <c r="C1731" t="s">
        <v>4737</v>
      </c>
      <c r="D1731">
        <v>4.5458425</v>
      </c>
      <c r="E1731">
        <v>8.4656380000000002</v>
      </c>
      <c r="F1731" t="s">
        <v>4738</v>
      </c>
      <c r="H1731" t="s">
        <v>4740</v>
      </c>
    </row>
    <row r="1732" spans="1:9" x14ac:dyDescent="0.25">
      <c r="A1732" t="s">
        <v>3242</v>
      </c>
      <c r="B1732" s="1">
        <v>34296</v>
      </c>
      <c r="C1732" t="s">
        <v>4737</v>
      </c>
      <c r="D1732">
        <v>3.3401390000000002</v>
      </c>
      <c r="E1732">
        <v>6.4828792000000002</v>
      </c>
      <c r="F1732" t="s">
        <v>4738</v>
      </c>
      <c r="H1732" t="s">
        <v>4740</v>
      </c>
    </row>
    <row r="1733" spans="1:9" x14ac:dyDescent="0.25">
      <c r="A1733" t="s">
        <v>241</v>
      </c>
      <c r="B1733" s="1">
        <v>33660</v>
      </c>
      <c r="C1733" t="s">
        <v>4737</v>
      </c>
      <c r="D1733">
        <v>7.0441028000000001</v>
      </c>
      <c r="E1733">
        <v>4.8116446000000002</v>
      </c>
      <c r="F1733" t="s">
        <v>4738</v>
      </c>
      <c r="H1733" t="s">
        <v>4740</v>
      </c>
    </row>
    <row r="1734" spans="1:9" x14ac:dyDescent="0.25">
      <c r="A1734" t="s">
        <v>5195</v>
      </c>
      <c r="B1734" s="1">
        <v>29310</v>
      </c>
      <c r="C1734" t="s">
        <v>4737</v>
      </c>
      <c r="D1734">
        <v>7.4851476000000003</v>
      </c>
      <c r="E1734">
        <v>9.0467583999999999</v>
      </c>
      <c r="F1734" t="s">
        <v>4762</v>
      </c>
      <c r="H1734" t="s">
        <v>4740</v>
      </c>
    </row>
    <row r="1735" spans="1:9" x14ac:dyDescent="0.25">
      <c r="A1735" t="s">
        <v>5196</v>
      </c>
      <c r="B1735" s="1">
        <v>25133</v>
      </c>
      <c r="C1735" t="s">
        <v>4737</v>
      </c>
      <c r="D1735">
        <v>3.3567767000000002</v>
      </c>
      <c r="E1735">
        <v>6.7072883000000001</v>
      </c>
      <c r="F1735" t="s">
        <v>4751</v>
      </c>
      <c r="H1735" t="s">
        <v>4740</v>
      </c>
    </row>
    <row r="1736" spans="1:9" x14ac:dyDescent="0.25">
      <c r="A1736" t="s">
        <v>1689</v>
      </c>
      <c r="B1736" s="1">
        <v>33393</v>
      </c>
      <c r="C1736" t="s">
        <v>4737</v>
      </c>
      <c r="D1736">
        <v>7.0736933000000004</v>
      </c>
      <c r="E1736">
        <v>6.2252666000000003</v>
      </c>
      <c r="F1736" t="s">
        <v>4762</v>
      </c>
      <c r="H1736" t="s">
        <v>4740</v>
      </c>
    </row>
    <row r="1737" spans="1:9" x14ac:dyDescent="0.25">
      <c r="A1737" t="s">
        <v>1563</v>
      </c>
      <c r="B1737" s="1">
        <v>29170</v>
      </c>
      <c r="C1737" t="s">
        <v>4737</v>
      </c>
      <c r="D1737">
        <v>3.35697</v>
      </c>
      <c r="E1737">
        <v>6.6891717000000002</v>
      </c>
      <c r="F1737" t="s">
        <v>4738</v>
      </c>
      <c r="H1737" t="s">
        <v>4740</v>
      </c>
    </row>
    <row r="1738" spans="1:9" x14ac:dyDescent="0.25">
      <c r="A1738" t="s">
        <v>3482</v>
      </c>
      <c r="B1738" s="1">
        <v>31521</v>
      </c>
      <c r="C1738" t="s">
        <v>4737</v>
      </c>
      <c r="D1738">
        <v>3.8700869999999998</v>
      </c>
      <c r="E1738">
        <v>7.3797040999999997</v>
      </c>
      <c r="F1738" t="s">
        <v>4738</v>
      </c>
      <c r="H1738" t="s">
        <v>4740</v>
      </c>
    </row>
    <row r="1739" spans="1:9" x14ac:dyDescent="0.25">
      <c r="A1739" t="s">
        <v>1072</v>
      </c>
      <c r="B1739" s="1">
        <v>28904</v>
      </c>
      <c r="C1739" t="s">
        <v>4737</v>
      </c>
      <c r="D1739">
        <v>3.3331366</v>
      </c>
      <c r="E1739">
        <v>6.5841630999999996</v>
      </c>
      <c r="F1739" t="s">
        <v>4772</v>
      </c>
      <c r="H1739" t="s">
        <v>4740</v>
      </c>
    </row>
    <row r="1740" spans="1:9" x14ac:dyDescent="0.25">
      <c r="A1740" t="s">
        <v>1718</v>
      </c>
      <c r="B1740" s="1">
        <v>24099</v>
      </c>
      <c r="C1740" t="s">
        <v>4750</v>
      </c>
      <c r="D1740">
        <v>3.4266700000000001</v>
      </c>
      <c r="E1740">
        <v>6.4617908000000002</v>
      </c>
      <c r="F1740" t="s">
        <v>4755</v>
      </c>
      <c r="H1740" t="s">
        <v>4773</v>
      </c>
      <c r="I1740" t="s">
        <v>4758</v>
      </c>
    </row>
    <row r="1741" spans="1:9" x14ac:dyDescent="0.25">
      <c r="A1741" t="s">
        <v>5197</v>
      </c>
      <c r="B1741" s="1">
        <v>31112</v>
      </c>
      <c r="C1741" t="s">
        <v>4737</v>
      </c>
      <c r="D1741">
        <v>8.8867437999999996</v>
      </c>
      <c r="E1741">
        <v>9.8932962999999994</v>
      </c>
      <c r="F1741" t="s">
        <v>4755</v>
      </c>
      <c r="H1741" t="s">
        <v>4740</v>
      </c>
    </row>
    <row r="1742" spans="1:9" x14ac:dyDescent="0.25">
      <c r="A1742" t="s">
        <v>4008</v>
      </c>
      <c r="B1742" s="1">
        <v>32333</v>
      </c>
      <c r="C1742" t="s">
        <v>4737</v>
      </c>
      <c r="D1742">
        <v>3.3975724999999999</v>
      </c>
      <c r="E1742">
        <v>6.4474223999999998</v>
      </c>
      <c r="F1742" t="s">
        <v>4738</v>
      </c>
    </row>
    <row r="1743" spans="1:9" x14ac:dyDescent="0.25">
      <c r="A1743" t="s">
        <v>228</v>
      </c>
      <c r="B1743" s="1">
        <v>32962</v>
      </c>
      <c r="C1743" t="s">
        <v>4737</v>
      </c>
      <c r="D1743">
        <v>3.3982717999999998</v>
      </c>
      <c r="E1743">
        <v>6.4489033999999998</v>
      </c>
      <c r="F1743" t="s">
        <v>4751</v>
      </c>
    </row>
    <row r="1744" spans="1:9" x14ac:dyDescent="0.25">
      <c r="A1744" t="s">
        <v>4529</v>
      </c>
      <c r="B1744" s="1">
        <v>31424</v>
      </c>
      <c r="C1744" t="s">
        <v>4750</v>
      </c>
      <c r="D1744">
        <v>3.3847209999999999</v>
      </c>
      <c r="E1744">
        <v>6.5426837999999998</v>
      </c>
      <c r="F1744" t="s">
        <v>4741</v>
      </c>
      <c r="H1744" t="s">
        <v>4752</v>
      </c>
    </row>
    <row r="1745" spans="1:9" x14ac:dyDescent="0.25">
      <c r="A1745" t="s">
        <v>3842</v>
      </c>
      <c r="B1745" s="1">
        <v>29825</v>
      </c>
      <c r="C1745" t="s">
        <v>4737</v>
      </c>
      <c r="D1745">
        <v>3.8719350000000001</v>
      </c>
      <c r="E1745">
        <v>7.3847516999999998</v>
      </c>
      <c r="F1745" t="s">
        <v>4738</v>
      </c>
      <c r="H1745" t="s">
        <v>4740</v>
      </c>
    </row>
    <row r="1746" spans="1:9" x14ac:dyDescent="0.25">
      <c r="A1746" t="s">
        <v>99</v>
      </c>
      <c r="B1746" s="1">
        <v>35152</v>
      </c>
      <c r="C1746" t="s">
        <v>4737</v>
      </c>
      <c r="D1746">
        <v>3.1941288000000001</v>
      </c>
      <c r="E1746">
        <v>6.5054401999999998</v>
      </c>
      <c r="F1746" t="s">
        <v>4751</v>
      </c>
      <c r="H1746" t="s">
        <v>4752</v>
      </c>
    </row>
    <row r="1747" spans="1:9" x14ac:dyDescent="0.25">
      <c r="A1747" t="s">
        <v>5198</v>
      </c>
      <c r="B1747" s="1">
        <v>29318</v>
      </c>
      <c r="C1747" t="s">
        <v>4737</v>
      </c>
      <c r="D1747">
        <v>3.9248660000000002</v>
      </c>
      <c r="E1747">
        <v>7.8326228999999996</v>
      </c>
      <c r="F1747" t="s">
        <v>4738</v>
      </c>
      <c r="H1747" t="s">
        <v>4740</v>
      </c>
    </row>
    <row r="1748" spans="1:9" x14ac:dyDescent="0.25">
      <c r="A1748" t="s">
        <v>1325</v>
      </c>
      <c r="B1748" s="1">
        <v>31891</v>
      </c>
      <c r="C1748" t="s">
        <v>4737</v>
      </c>
      <c r="D1748">
        <v>3.2665549</v>
      </c>
      <c r="E1748">
        <v>6.6259535999999999</v>
      </c>
      <c r="F1748" t="s">
        <v>4738</v>
      </c>
      <c r="H1748" t="s">
        <v>4740</v>
      </c>
    </row>
    <row r="1749" spans="1:9" x14ac:dyDescent="0.25">
      <c r="A1749" t="s">
        <v>3754</v>
      </c>
      <c r="B1749" s="1">
        <v>31192</v>
      </c>
      <c r="C1749" t="s">
        <v>4737</v>
      </c>
      <c r="D1749">
        <v>3.5302774000000001</v>
      </c>
      <c r="E1749">
        <v>6.6688282000000001</v>
      </c>
      <c r="F1749" t="s">
        <v>4755</v>
      </c>
      <c r="H1749" t="s">
        <v>4740</v>
      </c>
    </row>
    <row r="1750" spans="1:9" x14ac:dyDescent="0.25">
      <c r="A1750" t="s">
        <v>2399</v>
      </c>
      <c r="B1750" s="1">
        <v>28940</v>
      </c>
      <c r="C1750" t="s">
        <v>4737</v>
      </c>
      <c r="D1750">
        <v>3.3752683000000001</v>
      </c>
      <c r="E1750">
        <v>6.5484583000000001</v>
      </c>
      <c r="F1750" t="s">
        <v>4738</v>
      </c>
      <c r="H1750" t="s">
        <v>4740</v>
      </c>
    </row>
    <row r="1751" spans="1:9" x14ac:dyDescent="0.25">
      <c r="A1751" t="s">
        <v>5199</v>
      </c>
      <c r="B1751" s="1">
        <v>29270</v>
      </c>
      <c r="C1751" t="s">
        <v>4737</v>
      </c>
      <c r="D1751">
        <v>3.3759481999999998</v>
      </c>
      <c r="E1751">
        <v>6.6149668000000004</v>
      </c>
      <c r="F1751" t="s">
        <v>4738</v>
      </c>
    </row>
    <row r="1752" spans="1:9" x14ac:dyDescent="0.25">
      <c r="A1752" t="s">
        <v>4044</v>
      </c>
      <c r="B1752" s="1">
        <v>31540</v>
      </c>
      <c r="C1752" t="s">
        <v>4737</v>
      </c>
      <c r="D1752">
        <v>7.4515712000000001</v>
      </c>
      <c r="E1752">
        <v>10.454944299999999</v>
      </c>
      <c r="F1752" t="s">
        <v>4744</v>
      </c>
      <c r="H1752" t="s">
        <v>4740</v>
      </c>
    </row>
    <row r="1753" spans="1:9" x14ac:dyDescent="0.25">
      <c r="A1753" t="s">
        <v>1806</v>
      </c>
      <c r="B1753" s="1">
        <v>32460</v>
      </c>
      <c r="C1753" t="s">
        <v>4737</v>
      </c>
      <c r="D1753">
        <v>3.3920406000000001</v>
      </c>
      <c r="E1753">
        <v>6.5519325999999998</v>
      </c>
      <c r="F1753" t="s">
        <v>4738</v>
      </c>
      <c r="H1753" t="s">
        <v>4740</v>
      </c>
    </row>
    <row r="1754" spans="1:9" x14ac:dyDescent="0.25">
      <c r="A1754" t="s">
        <v>3342</v>
      </c>
      <c r="B1754" s="1">
        <v>31580</v>
      </c>
      <c r="C1754" t="s">
        <v>4737</v>
      </c>
      <c r="D1754">
        <v>3.4567564000000002</v>
      </c>
      <c r="E1754">
        <v>6.8069288999999999</v>
      </c>
      <c r="F1754" t="s">
        <v>4755</v>
      </c>
      <c r="H1754" t="s">
        <v>4740</v>
      </c>
    </row>
    <row r="1755" spans="1:9" x14ac:dyDescent="0.25">
      <c r="A1755" t="s">
        <v>602</v>
      </c>
      <c r="B1755" s="1">
        <v>31037</v>
      </c>
      <c r="C1755" t="s">
        <v>4737</v>
      </c>
      <c r="D1755">
        <v>3.8545554000000002</v>
      </c>
      <c r="E1755">
        <v>7.3741253000000002</v>
      </c>
      <c r="F1755" t="s">
        <v>4744</v>
      </c>
      <c r="G1755" t="s">
        <v>5200</v>
      </c>
      <c r="H1755" t="s">
        <v>4740</v>
      </c>
      <c r="I1755" t="s">
        <v>4758</v>
      </c>
    </row>
    <row r="1756" spans="1:9" x14ac:dyDescent="0.25">
      <c r="A1756" t="s">
        <v>2825</v>
      </c>
      <c r="B1756" s="1">
        <v>30026</v>
      </c>
      <c r="C1756" t="s">
        <v>4750</v>
      </c>
      <c r="D1756">
        <v>6.6461967</v>
      </c>
      <c r="E1756">
        <v>7.8168116999999997</v>
      </c>
      <c r="F1756" t="s">
        <v>4738</v>
      </c>
      <c r="H1756" t="s">
        <v>4740</v>
      </c>
    </row>
    <row r="1757" spans="1:9" x14ac:dyDescent="0.25">
      <c r="A1757" t="s">
        <v>3989</v>
      </c>
      <c r="B1757" s="1">
        <v>30757</v>
      </c>
      <c r="C1757" t="s">
        <v>4737</v>
      </c>
      <c r="D1757">
        <v>4.4820682999999999</v>
      </c>
      <c r="E1757">
        <v>8.4191877999999996</v>
      </c>
      <c r="F1757" t="s">
        <v>4751</v>
      </c>
      <c r="H1757" t="s">
        <v>4740</v>
      </c>
    </row>
    <row r="1758" spans="1:9" x14ac:dyDescent="0.25">
      <c r="A1758" t="s">
        <v>5201</v>
      </c>
      <c r="B1758" s="1">
        <v>33045</v>
      </c>
      <c r="C1758" t="s">
        <v>4737</v>
      </c>
      <c r="D1758">
        <v>3.2729267000000002</v>
      </c>
      <c r="E1758">
        <v>6.6883432999999997</v>
      </c>
      <c r="F1758" t="s">
        <v>4746</v>
      </c>
      <c r="H1758" t="s">
        <v>4740</v>
      </c>
    </row>
    <row r="1759" spans="1:9" x14ac:dyDescent="0.25">
      <c r="A1759" t="s">
        <v>2909</v>
      </c>
      <c r="B1759" s="1">
        <v>28238</v>
      </c>
      <c r="C1759" t="s">
        <v>4737</v>
      </c>
      <c r="D1759">
        <v>3.2525482000000001</v>
      </c>
      <c r="E1759">
        <v>6.7157505000000004</v>
      </c>
      <c r="F1759" t="s">
        <v>4751</v>
      </c>
      <c r="H1759" t="s">
        <v>4740</v>
      </c>
    </row>
    <row r="1760" spans="1:9" x14ac:dyDescent="0.25">
      <c r="A1760" t="s">
        <v>3614</v>
      </c>
      <c r="B1760" s="1">
        <v>31671</v>
      </c>
      <c r="C1760" t="s">
        <v>4737</v>
      </c>
      <c r="D1760">
        <v>7.3128982999999996</v>
      </c>
      <c r="E1760">
        <v>9.0785941000000001</v>
      </c>
      <c r="F1760" t="s">
        <v>4755</v>
      </c>
      <c r="H1760" t="s">
        <v>4740</v>
      </c>
    </row>
    <row r="1761" spans="1:9" x14ac:dyDescent="0.25">
      <c r="A1761" t="s">
        <v>651</v>
      </c>
      <c r="B1761" s="1">
        <v>30171</v>
      </c>
      <c r="C1761" t="s">
        <v>4737</v>
      </c>
      <c r="D1761">
        <v>5.6153833000000004</v>
      </c>
      <c r="E1761">
        <v>6.3106116999999999</v>
      </c>
      <c r="F1761" t="s">
        <v>4738</v>
      </c>
      <c r="H1761" t="s">
        <v>4760</v>
      </c>
    </row>
    <row r="1762" spans="1:9" x14ac:dyDescent="0.25">
      <c r="A1762" t="s">
        <v>1363</v>
      </c>
      <c r="B1762" s="1">
        <v>29646</v>
      </c>
      <c r="C1762" t="s">
        <v>4737</v>
      </c>
      <c r="D1762">
        <v>3.0831369999999998</v>
      </c>
      <c r="E1762">
        <v>6.5011327000000003</v>
      </c>
      <c r="F1762" t="s">
        <v>4738</v>
      </c>
      <c r="H1762" t="s">
        <v>4740</v>
      </c>
    </row>
    <row r="1763" spans="1:9" x14ac:dyDescent="0.25">
      <c r="A1763" t="s">
        <v>2012</v>
      </c>
      <c r="B1763" s="1">
        <v>28378</v>
      </c>
      <c r="C1763" t="s">
        <v>4750</v>
      </c>
      <c r="D1763">
        <v>5.1896522999999997</v>
      </c>
      <c r="E1763">
        <v>7.2357528000000002</v>
      </c>
      <c r="F1763" t="s">
        <v>4748</v>
      </c>
      <c r="H1763" t="s">
        <v>4740</v>
      </c>
      <c r="I1763" t="s">
        <v>4771</v>
      </c>
    </row>
    <row r="1764" spans="1:9" x14ac:dyDescent="0.25">
      <c r="A1764" t="s">
        <v>2391</v>
      </c>
      <c r="B1764" s="1">
        <v>33791</v>
      </c>
      <c r="C1764" t="s">
        <v>4737</v>
      </c>
      <c r="D1764">
        <v>3.9981355000000001</v>
      </c>
      <c r="E1764">
        <v>7.4395286</v>
      </c>
      <c r="F1764" t="s">
        <v>4772</v>
      </c>
      <c r="H1764" t="s">
        <v>4740</v>
      </c>
    </row>
    <row r="1765" spans="1:9" x14ac:dyDescent="0.25">
      <c r="A1765" t="s">
        <v>3790</v>
      </c>
      <c r="B1765" s="1">
        <v>32468</v>
      </c>
      <c r="C1765" t="s">
        <v>4750</v>
      </c>
      <c r="D1765">
        <v>3.6038944000000002</v>
      </c>
      <c r="E1765">
        <v>6.4827431999999998</v>
      </c>
      <c r="F1765" t="s">
        <v>4762</v>
      </c>
      <c r="H1765" t="s">
        <v>4760</v>
      </c>
    </row>
    <row r="1766" spans="1:9" x14ac:dyDescent="0.25">
      <c r="A1766" t="s">
        <v>2694</v>
      </c>
      <c r="B1766" s="1">
        <v>30354</v>
      </c>
      <c r="C1766" t="s">
        <v>4737</v>
      </c>
      <c r="D1766">
        <v>7.4632731000000003</v>
      </c>
      <c r="E1766">
        <v>5.8387947000000002</v>
      </c>
      <c r="F1766" t="s">
        <v>4744</v>
      </c>
      <c r="H1766" t="s">
        <v>4760</v>
      </c>
    </row>
    <row r="1767" spans="1:9" x14ac:dyDescent="0.25">
      <c r="A1767" t="s">
        <v>4693</v>
      </c>
      <c r="B1767" s="1">
        <v>27358</v>
      </c>
      <c r="C1767" t="s">
        <v>4737</v>
      </c>
      <c r="D1767">
        <v>7.4465430000000001</v>
      </c>
      <c r="E1767">
        <v>8.9994873999999996</v>
      </c>
      <c r="F1767" t="s">
        <v>4751</v>
      </c>
      <c r="H1767" t="s">
        <v>4740</v>
      </c>
    </row>
    <row r="1768" spans="1:9" x14ac:dyDescent="0.25">
      <c r="A1768" t="s">
        <v>61</v>
      </c>
      <c r="B1768" s="1">
        <v>31442</v>
      </c>
      <c r="C1768" t="s">
        <v>4737</v>
      </c>
      <c r="D1768">
        <v>3.9036073</v>
      </c>
      <c r="E1768">
        <v>7.3393734999999998</v>
      </c>
      <c r="F1768" t="s">
        <v>4738</v>
      </c>
      <c r="H1768" t="s">
        <v>4740</v>
      </c>
    </row>
    <row r="1769" spans="1:9" x14ac:dyDescent="0.25">
      <c r="A1769" t="s">
        <v>2787</v>
      </c>
      <c r="B1769" s="1">
        <v>32287</v>
      </c>
      <c r="C1769" t="s">
        <v>4737</v>
      </c>
      <c r="D1769">
        <v>5.2478726</v>
      </c>
      <c r="E1769">
        <v>7.7059891</v>
      </c>
      <c r="F1769" t="s">
        <v>4738</v>
      </c>
      <c r="H1769" t="s">
        <v>4760</v>
      </c>
    </row>
    <row r="1770" spans="1:9" x14ac:dyDescent="0.25">
      <c r="A1770" t="s">
        <v>5202</v>
      </c>
      <c r="B1770" s="1">
        <v>30136</v>
      </c>
      <c r="C1770" t="s">
        <v>4766</v>
      </c>
      <c r="D1770">
        <v>3.3058206999999999</v>
      </c>
      <c r="E1770">
        <v>6.5337807000000003</v>
      </c>
      <c r="F1770" t="s">
        <v>4772</v>
      </c>
      <c r="H1770" t="s">
        <v>4740</v>
      </c>
    </row>
    <row r="1771" spans="1:9" x14ac:dyDescent="0.25">
      <c r="A1771" t="s">
        <v>1865</v>
      </c>
      <c r="B1771" s="1">
        <v>28756</v>
      </c>
      <c r="C1771" t="s">
        <v>4737</v>
      </c>
      <c r="D1771">
        <v>3.1906759999999998</v>
      </c>
      <c r="E1771">
        <v>6.4575534000000001</v>
      </c>
      <c r="F1771" t="s">
        <v>4762</v>
      </c>
      <c r="H1771" t="s">
        <v>4740</v>
      </c>
    </row>
    <row r="1772" spans="1:9" x14ac:dyDescent="0.25">
      <c r="A1772" t="s">
        <v>5203</v>
      </c>
      <c r="B1772" s="1">
        <v>31736</v>
      </c>
      <c r="C1772" t="s">
        <v>4737</v>
      </c>
      <c r="D1772">
        <v>3.2619460999999998</v>
      </c>
      <c r="E1772">
        <v>6.6380653000000001</v>
      </c>
      <c r="F1772" t="s">
        <v>4756</v>
      </c>
    </row>
    <row r="1773" spans="1:9" x14ac:dyDescent="0.25">
      <c r="A1773" t="s">
        <v>1594</v>
      </c>
      <c r="B1773" s="1">
        <v>31700</v>
      </c>
      <c r="C1773" t="s">
        <v>4750</v>
      </c>
      <c r="D1773">
        <v>3.3764509999999999</v>
      </c>
      <c r="E1773">
        <v>6.5029659999999998</v>
      </c>
      <c r="F1773" t="s">
        <v>4738</v>
      </c>
      <c r="H1773" t="s">
        <v>4740</v>
      </c>
      <c r="I1773" t="s">
        <v>4758</v>
      </c>
    </row>
    <row r="1774" spans="1:9" x14ac:dyDescent="0.25">
      <c r="A1774" t="s">
        <v>5204</v>
      </c>
      <c r="B1774" s="1">
        <v>31094</v>
      </c>
      <c r="C1774" t="s">
        <v>4737</v>
      </c>
      <c r="D1774">
        <v>3.8857651999999998</v>
      </c>
      <c r="E1774">
        <v>7.3467741000000002</v>
      </c>
      <c r="F1774" t="s">
        <v>4762</v>
      </c>
      <c r="H1774" t="s">
        <v>4740</v>
      </c>
    </row>
    <row r="1775" spans="1:9" x14ac:dyDescent="0.25">
      <c r="A1775" t="s">
        <v>4327</v>
      </c>
      <c r="B1775" s="1">
        <v>28960</v>
      </c>
      <c r="C1775" t="s">
        <v>4737</v>
      </c>
      <c r="D1775">
        <v>3.4058883</v>
      </c>
      <c r="E1775">
        <v>6.6150333000000003</v>
      </c>
      <c r="F1775" t="s">
        <v>4756</v>
      </c>
      <c r="H1775" t="s">
        <v>4773</v>
      </c>
    </row>
    <row r="1776" spans="1:9" x14ac:dyDescent="0.25">
      <c r="A1776" t="s">
        <v>3574</v>
      </c>
      <c r="B1776" s="1">
        <v>33734</v>
      </c>
      <c r="C1776" t="s">
        <v>4737</v>
      </c>
      <c r="D1776">
        <v>3.3815688000000002</v>
      </c>
      <c r="E1776">
        <v>6.4995697000000003</v>
      </c>
      <c r="F1776" t="s">
        <v>4738</v>
      </c>
    </row>
    <row r="1777" spans="1:9" x14ac:dyDescent="0.25">
      <c r="A1777" t="s">
        <v>2716</v>
      </c>
      <c r="B1777" s="1">
        <v>32722</v>
      </c>
      <c r="C1777" t="s">
        <v>4737</v>
      </c>
      <c r="D1777">
        <v>3.2898139999999998</v>
      </c>
      <c r="E1777">
        <v>6.6711955999999999</v>
      </c>
      <c r="F1777" t="s">
        <v>4738</v>
      </c>
      <c r="H1777" t="s">
        <v>4740</v>
      </c>
      <c r="I1777" t="s">
        <v>4758</v>
      </c>
    </row>
    <row r="1778" spans="1:9" x14ac:dyDescent="0.25">
      <c r="A1778" t="s">
        <v>5205</v>
      </c>
      <c r="B1778" s="1">
        <v>32834</v>
      </c>
      <c r="C1778" t="s">
        <v>4737</v>
      </c>
      <c r="D1778">
        <v>7.4648992999999999</v>
      </c>
      <c r="E1778">
        <v>9.0587274999999998</v>
      </c>
      <c r="F1778" t="s">
        <v>4772</v>
      </c>
      <c r="H1778" t="s">
        <v>4740</v>
      </c>
    </row>
    <row r="1779" spans="1:9" x14ac:dyDescent="0.25">
      <c r="A1779" t="s">
        <v>1771</v>
      </c>
      <c r="B1779" s="1">
        <v>30883</v>
      </c>
      <c r="C1779" t="s">
        <v>4737</v>
      </c>
      <c r="D1779">
        <v>3.2789541</v>
      </c>
      <c r="E1779">
        <v>6.5418513999999996</v>
      </c>
      <c r="F1779" t="s">
        <v>4744</v>
      </c>
    </row>
    <row r="1780" spans="1:9" x14ac:dyDescent="0.25">
      <c r="A1780" t="s">
        <v>2807</v>
      </c>
      <c r="B1780" s="1">
        <v>33386</v>
      </c>
      <c r="C1780" t="s">
        <v>4737</v>
      </c>
      <c r="D1780">
        <v>3.2686193000000001</v>
      </c>
      <c r="E1780">
        <v>6.4513889000000004</v>
      </c>
      <c r="F1780" t="s">
        <v>4738</v>
      </c>
      <c r="H1780" t="s">
        <v>4740</v>
      </c>
    </row>
    <row r="1781" spans="1:9" x14ac:dyDescent="0.25">
      <c r="A1781" t="s">
        <v>1995</v>
      </c>
      <c r="B1781" s="1">
        <v>30786</v>
      </c>
      <c r="C1781" t="s">
        <v>4737</v>
      </c>
      <c r="D1781">
        <v>6.7011269000000002</v>
      </c>
      <c r="E1781">
        <v>6.2317879999999999</v>
      </c>
      <c r="F1781" t="s">
        <v>4744</v>
      </c>
      <c r="H1781" t="s">
        <v>4760</v>
      </c>
    </row>
    <row r="1782" spans="1:9" x14ac:dyDescent="0.25">
      <c r="A1782" t="s">
        <v>4521</v>
      </c>
      <c r="B1782" s="1">
        <v>29479</v>
      </c>
      <c r="C1782" t="s">
        <v>4737</v>
      </c>
      <c r="D1782">
        <v>7.4228838000000001</v>
      </c>
      <c r="E1782">
        <v>9.0637740999999998</v>
      </c>
      <c r="F1782" t="s">
        <v>4746</v>
      </c>
      <c r="H1782" t="s">
        <v>4740</v>
      </c>
    </row>
    <row r="1783" spans="1:9" x14ac:dyDescent="0.25">
      <c r="A1783" t="s">
        <v>5206</v>
      </c>
      <c r="B1783" s="1">
        <v>28039</v>
      </c>
      <c r="C1783" t="s">
        <v>4737</v>
      </c>
      <c r="D1783">
        <v>7.3572971999999996</v>
      </c>
      <c r="E1783">
        <v>9.2860861000000003</v>
      </c>
      <c r="F1783" t="s">
        <v>4755</v>
      </c>
      <c r="H1783" t="s">
        <v>4740</v>
      </c>
    </row>
    <row r="1784" spans="1:9" x14ac:dyDescent="0.25">
      <c r="A1784" t="s">
        <v>972</v>
      </c>
      <c r="B1784" s="1">
        <v>27840</v>
      </c>
      <c r="C1784" t="s">
        <v>4737</v>
      </c>
      <c r="D1784">
        <v>3.3251987000000001</v>
      </c>
      <c r="E1784">
        <v>6.6325165000000004</v>
      </c>
      <c r="F1784" t="s">
        <v>4744</v>
      </c>
      <c r="H1784" t="s">
        <v>4740</v>
      </c>
    </row>
    <row r="1785" spans="1:9" x14ac:dyDescent="0.25">
      <c r="A1785" t="s">
        <v>4707</v>
      </c>
      <c r="B1785" s="1">
        <v>33841</v>
      </c>
      <c r="C1785" t="s">
        <v>4737</v>
      </c>
      <c r="D1785">
        <v>6.9455720999999997</v>
      </c>
      <c r="E1785">
        <v>4.8673231000000001</v>
      </c>
      <c r="F1785" t="s">
        <v>4741</v>
      </c>
      <c r="H1785" t="s">
        <v>4740</v>
      </c>
    </row>
    <row r="1786" spans="1:9" x14ac:dyDescent="0.25">
      <c r="A1786" t="s">
        <v>5207</v>
      </c>
      <c r="B1786" s="1">
        <v>33901</v>
      </c>
      <c r="C1786" t="s">
        <v>4737</v>
      </c>
      <c r="D1786">
        <v>7.0358980999999998</v>
      </c>
      <c r="E1786">
        <v>4.8052443</v>
      </c>
      <c r="F1786" t="s">
        <v>4762</v>
      </c>
      <c r="H1786" t="s">
        <v>4740</v>
      </c>
    </row>
    <row r="1787" spans="1:9" x14ac:dyDescent="0.25">
      <c r="A1787" t="s">
        <v>1795</v>
      </c>
      <c r="B1787" s="1">
        <v>33385</v>
      </c>
      <c r="C1787" t="s">
        <v>4737</v>
      </c>
      <c r="D1787">
        <v>4.0109640999999998</v>
      </c>
      <c r="E1787">
        <v>7.4216236999999996</v>
      </c>
      <c r="F1787" t="s">
        <v>4749</v>
      </c>
    </row>
    <row r="1788" spans="1:9" x14ac:dyDescent="0.25">
      <c r="A1788" t="s">
        <v>894</v>
      </c>
      <c r="B1788" s="1">
        <v>28896</v>
      </c>
      <c r="C1788" t="s">
        <v>4737</v>
      </c>
      <c r="D1788">
        <v>3.2130683000000002</v>
      </c>
      <c r="E1788">
        <v>6.6053782999999999</v>
      </c>
      <c r="F1788" t="s">
        <v>4749</v>
      </c>
      <c r="H1788" t="s">
        <v>4760</v>
      </c>
      <c r="I1788" t="s">
        <v>4753</v>
      </c>
    </row>
    <row r="1789" spans="1:9" x14ac:dyDescent="0.25">
      <c r="A1789" t="s">
        <v>4375</v>
      </c>
      <c r="B1789" s="1">
        <v>33670</v>
      </c>
      <c r="C1789" t="s">
        <v>4750</v>
      </c>
      <c r="D1789">
        <v>3.3646622000000002</v>
      </c>
      <c r="E1789">
        <v>6.6430011000000002</v>
      </c>
      <c r="F1789" t="s">
        <v>4738</v>
      </c>
      <c r="H1789" t="s">
        <v>4752</v>
      </c>
    </row>
    <row r="1790" spans="1:9" x14ac:dyDescent="0.25">
      <c r="A1790" t="s">
        <v>1939</v>
      </c>
      <c r="B1790" s="1">
        <v>31797</v>
      </c>
      <c r="C1790" t="s">
        <v>4750</v>
      </c>
      <c r="D1790">
        <v>7.3594018999999999</v>
      </c>
      <c r="E1790">
        <v>9.1424254999999999</v>
      </c>
      <c r="F1790" t="s">
        <v>4751</v>
      </c>
      <c r="H1790" t="s">
        <v>4740</v>
      </c>
    </row>
    <row r="1791" spans="1:9" x14ac:dyDescent="0.25">
      <c r="A1791" t="s">
        <v>1735</v>
      </c>
      <c r="B1791" s="1">
        <v>28313</v>
      </c>
      <c r="C1791" t="s">
        <v>4737</v>
      </c>
      <c r="D1791">
        <v>7.5902453000000003</v>
      </c>
      <c r="E1791">
        <v>9.0505258000000008</v>
      </c>
      <c r="F1791" t="s">
        <v>4762</v>
      </c>
      <c r="H1791" t="s">
        <v>4740</v>
      </c>
    </row>
    <row r="1792" spans="1:9" x14ac:dyDescent="0.25">
      <c r="A1792" t="s">
        <v>5208</v>
      </c>
      <c r="B1792" s="1">
        <v>28879</v>
      </c>
      <c r="C1792" t="s">
        <v>4737</v>
      </c>
      <c r="D1792">
        <v>5.8324714999999996</v>
      </c>
      <c r="E1792">
        <v>5.5953574000000001</v>
      </c>
      <c r="F1792" t="s">
        <v>4751</v>
      </c>
      <c r="H1792" t="s">
        <v>4740</v>
      </c>
    </row>
    <row r="1793" spans="1:9" x14ac:dyDescent="0.25">
      <c r="A1793" t="s">
        <v>1381</v>
      </c>
      <c r="B1793" s="1">
        <v>26645</v>
      </c>
      <c r="C1793" t="s">
        <v>4737</v>
      </c>
      <c r="D1793">
        <v>7.3221223999999996</v>
      </c>
      <c r="E1793">
        <v>9.1634635000000006</v>
      </c>
      <c r="F1793" t="s">
        <v>4744</v>
      </c>
    </row>
    <row r="1794" spans="1:9" x14ac:dyDescent="0.25">
      <c r="A1794" t="s">
        <v>4042</v>
      </c>
      <c r="B1794" s="1">
        <v>31881</v>
      </c>
      <c r="C1794" t="s">
        <v>4737</v>
      </c>
      <c r="D1794">
        <v>3.1577305999999998</v>
      </c>
      <c r="E1794">
        <v>6.4640769999999996</v>
      </c>
      <c r="F1794" t="s">
        <v>4744</v>
      </c>
      <c r="H1794" t="s">
        <v>4740</v>
      </c>
      <c r="I1794" t="s">
        <v>4753</v>
      </c>
    </row>
    <row r="1795" spans="1:9" x14ac:dyDescent="0.25">
      <c r="A1795" t="s">
        <v>5209</v>
      </c>
      <c r="B1795" s="1">
        <v>32358</v>
      </c>
      <c r="C1795" t="s">
        <v>4737</v>
      </c>
      <c r="D1795">
        <v>7.4123916999999997</v>
      </c>
      <c r="E1795">
        <v>9.0994183</v>
      </c>
      <c r="F1795" t="s">
        <v>4744</v>
      </c>
      <c r="H1795" t="s">
        <v>4740</v>
      </c>
    </row>
    <row r="1796" spans="1:9" x14ac:dyDescent="0.25">
      <c r="A1796" t="s">
        <v>2633</v>
      </c>
      <c r="B1796" s="1">
        <v>29152</v>
      </c>
      <c r="C1796" t="s">
        <v>4737</v>
      </c>
      <c r="D1796">
        <v>3.9918866999999998</v>
      </c>
      <c r="E1796">
        <v>6.6207716999999997</v>
      </c>
      <c r="F1796" t="s">
        <v>4749</v>
      </c>
      <c r="H1796" t="s">
        <v>4740</v>
      </c>
    </row>
    <row r="1797" spans="1:9" x14ac:dyDescent="0.25">
      <c r="A1797" t="s">
        <v>2137</v>
      </c>
      <c r="B1797" s="1">
        <v>26193</v>
      </c>
      <c r="C1797" t="s">
        <v>4737</v>
      </c>
      <c r="D1797">
        <v>3.3376421999999999</v>
      </c>
      <c r="E1797">
        <v>6.5963168000000003</v>
      </c>
      <c r="F1797" t="s">
        <v>4738</v>
      </c>
      <c r="H1797" t="s">
        <v>4740</v>
      </c>
    </row>
    <row r="1798" spans="1:9" x14ac:dyDescent="0.25">
      <c r="A1798" t="s">
        <v>899</v>
      </c>
      <c r="B1798" s="1">
        <v>31457</v>
      </c>
      <c r="C1798" t="s">
        <v>4750</v>
      </c>
      <c r="D1798">
        <v>3.8762390999999998</v>
      </c>
      <c r="E1798">
        <v>7.3291276999999999</v>
      </c>
      <c r="F1798" t="s">
        <v>4751</v>
      </c>
      <c r="H1798" t="s">
        <v>4740</v>
      </c>
      <c r="I1798" t="s">
        <v>4758</v>
      </c>
    </row>
    <row r="1799" spans="1:9" x14ac:dyDescent="0.25">
      <c r="A1799" t="s">
        <v>3704</v>
      </c>
      <c r="B1799" s="1">
        <v>28346</v>
      </c>
      <c r="C1799" t="s">
        <v>4737</v>
      </c>
      <c r="D1799">
        <v>7.7638688</v>
      </c>
      <c r="E1799">
        <v>4.6222792999999998</v>
      </c>
      <c r="F1799" t="s">
        <v>4738</v>
      </c>
      <c r="H1799" t="s">
        <v>4740</v>
      </c>
    </row>
    <row r="1800" spans="1:9" x14ac:dyDescent="0.25">
      <c r="A1800" t="s">
        <v>988</v>
      </c>
      <c r="B1800" s="1">
        <v>32232</v>
      </c>
      <c r="C1800" t="s">
        <v>4750</v>
      </c>
      <c r="D1800">
        <v>3.3113522</v>
      </c>
      <c r="E1800">
        <v>6.6659628</v>
      </c>
      <c r="F1800" t="s">
        <v>4756</v>
      </c>
      <c r="H1800" t="s">
        <v>4740</v>
      </c>
    </row>
    <row r="1801" spans="1:9" x14ac:dyDescent="0.25">
      <c r="A1801" t="s">
        <v>5210</v>
      </c>
      <c r="B1801" s="1">
        <v>32065</v>
      </c>
      <c r="C1801" t="s">
        <v>4750</v>
      </c>
      <c r="D1801">
        <v>3.1516790000000001</v>
      </c>
      <c r="E1801">
        <v>6.4981198999999998</v>
      </c>
      <c r="F1801" t="s">
        <v>4751</v>
      </c>
      <c r="H1801" t="s">
        <v>4740</v>
      </c>
      <c r="I1801" t="s">
        <v>4758</v>
      </c>
    </row>
    <row r="1802" spans="1:9" x14ac:dyDescent="0.25">
      <c r="A1802" t="s">
        <v>292</v>
      </c>
      <c r="B1802" s="1">
        <v>32340</v>
      </c>
      <c r="C1802" t="s">
        <v>4737</v>
      </c>
      <c r="D1802">
        <v>7.4390366999999999</v>
      </c>
      <c r="E1802">
        <v>9.0298283000000001</v>
      </c>
      <c r="F1802" t="s">
        <v>4738</v>
      </c>
    </row>
    <row r="1803" spans="1:9" x14ac:dyDescent="0.25">
      <c r="A1803" t="s">
        <v>5211</v>
      </c>
      <c r="B1803" s="1">
        <v>31041</v>
      </c>
      <c r="C1803" t="s">
        <v>4737</v>
      </c>
      <c r="D1803">
        <v>3.386647</v>
      </c>
      <c r="E1803">
        <v>6.6326782</v>
      </c>
      <c r="F1803" t="s">
        <v>4738</v>
      </c>
      <c r="H1803" t="s">
        <v>4740</v>
      </c>
    </row>
    <row r="1804" spans="1:9" x14ac:dyDescent="0.25">
      <c r="A1804" t="s">
        <v>2504</v>
      </c>
      <c r="B1804" s="1">
        <v>30311</v>
      </c>
      <c r="C1804" t="s">
        <v>4737</v>
      </c>
      <c r="D1804">
        <v>3.0934729999999999</v>
      </c>
      <c r="E1804">
        <v>6.5027340999999996</v>
      </c>
      <c r="F1804" t="s">
        <v>4756</v>
      </c>
    </row>
    <row r="1805" spans="1:9" x14ac:dyDescent="0.25">
      <c r="A1805" t="s">
        <v>5212</v>
      </c>
      <c r="B1805" s="1">
        <v>30303</v>
      </c>
      <c r="C1805" t="s">
        <v>4737</v>
      </c>
      <c r="D1805">
        <v>3.2977128000000002</v>
      </c>
      <c r="E1805">
        <v>6.4667079000000003</v>
      </c>
      <c r="F1805" t="s">
        <v>4762</v>
      </c>
      <c r="H1805" t="s">
        <v>4740</v>
      </c>
    </row>
    <row r="1806" spans="1:9" x14ac:dyDescent="0.25">
      <c r="A1806" t="s">
        <v>5213</v>
      </c>
      <c r="B1806" s="1">
        <v>32830</v>
      </c>
      <c r="C1806" t="s">
        <v>4750</v>
      </c>
      <c r="D1806">
        <v>3.5939812</v>
      </c>
      <c r="E1806">
        <v>6.6049058</v>
      </c>
      <c r="F1806" t="s">
        <v>4751</v>
      </c>
      <c r="H1806" t="s">
        <v>4760</v>
      </c>
      <c r="I1806" t="s">
        <v>4758</v>
      </c>
    </row>
    <row r="1807" spans="1:9" x14ac:dyDescent="0.25">
      <c r="A1807" t="s">
        <v>3560</v>
      </c>
      <c r="B1807" s="1">
        <v>29709</v>
      </c>
      <c r="C1807" t="s">
        <v>4737</v>
      </c>
      <c r="D1807">
        <v>4.5104148000000004</v>
      </c>
      <c r="E1807">
        <v>8.4475212000000006</v>
      </c>
      <c r="F1807" t="s">
        <v>4738</v>
      </c>
      <c r="H1807" t="s">
        <v>4740</v>
      </c>
    </row>
    <row r="1808" spans="1:9" x14ac:dyDescent="0.25">
      <c r="A1808" t="s">
        <v>2268</v>
      </c>
      <c r="B1808" s="1">
        <v>33266</v>
      </c>
      <c r="C1808" t="s">
        <v>4737</v>
      </c>
      <c r="D1808">
        <v>3.2754954000000001</v>
      </c>
      <c r="E1808">
        <v>6.5948414</v>
      </c>
      <c r="F1808" t="s">
        <v>4738</v>
      </c>
      <c r="H1808" t="s">
        <v>4740</v>
      </c>
    </row>
    <row r="1809" spans="1:9" x14ac:dyDescent="0.25">
      <c r="A1809" t="s">
        <v>5214</v>
      </c>
      <c r="B1809" s="1">
        <v>30815</v>
      </c>
      <c r="C1809" t="s">
        <v>4737</v>
      </c>
      <c r="D1809">
        <v>8.5437778000000009</v>
      </c>
      <c r="E1809">
        <v>7.6851697999999997</v>
      </c>
      <c r="F1809" t="s">
        <v>4738</v>
      </c>
      <c r="H1809" t="s">
        <v>4740</v>
      </c>
    </row>
    <row r="1810" spans="1:9" x14ac:dyDescent="0.25">
      <c r="A1810" t="s">
        <v>5215</v>
      </c>
      <c r="B1810" s="1">
        <v>30769</v>
      </c>
      <c r="C1810" t="s">
        <v>4750</v>
      </c>
      <c r="D1810">
        <v>7.5695266999999999</v>
      </c>
      <c r="E1810">
        <v>8.9066611000000009</v>
      </c>
      <c r="F1810" t="s">
        <v>4738</v>
      </c>
      <c r="H1810" t="s">
        <v>4740</v>
      </c>
      <c r="I1810" t="s">
        <v>4771</v>
      </c>
    </row>
    <row r="1811" spans="1:9" x14ac:dyDescent="0.25">
      <c r="A1811" t="s">
        <v>3209</v>
      </c>
      <c r="B1811" s="1">
        <v>30599</v>
      </c>
      <c r="C1811" t="s">
        <v>4737</v>
      </c>
      <c r="D1811">
        <v>3.5306698000000001</v>
      </c>
      <c r="E1811">
        <v>6.9827804000000002</v>
      </c>
      <c r="F1811" t="s">
        <v>4756</v>
      </c>
      <c r="H1811" t="s">
        <v>4760</v>
      </c>
      <c r="I1811" t="s">
        <v>4753</v>
      </c>
    </row>
    <row r="1812" spans="1:9" x14ac:dyDescent="0.25">
      <c r="A1812" t="s">
        <v>5216</v>
      </c>
      <c r="B1812" s="1">
        <v>31594</v>
      </c>
      <c r="C1812" t="s">
        <v>4750</v>
      </c>
      <c r="D1812">
        <v>3.4122118000000001</v>
      </c>
      <c r="E1812">
        <v>6.4438969000000004</v>
      </c>
      <c r="F1812" t="s">
        <v>4738</v>
      </c>
      <c r="H1812" t="s">
        <v>4740</v>
      </c>
    </row>
    <row r="1813" spans="1:9" x14ac:dyDescent="0.25">
      <c r="A1813" t="s">
        <v>4305</v>
      </c>
      <c r="B1813" s="1">
        <v>26457</v>
      </c>
      <c r="C1813" t="s">
        <v>4737</v>
      </c>
      <c r="D1813">
        <v>3.3551682</v>
      </c>
      <c r="E1813">
        <v>6.6997748000000001</v>
      </c>
      <c r="F1813" t="s">
        <v>4755</v>
      </c>
      <c r="H1813" t="s">
        <v>4740</v>
      </c>
    </row>
    <row r="1814" spans="1:9" x14ac:dyDescent="0.25">
      <c r="A1814" t="s">
        <v>4329</v>
      </c>
      <c r="B1814" s="1">
        <v>28460</v>
      </c>
      <c r="C1814" t="s">
        <v>4750</v>
      </c>
      <c r="D1814">
        <v>3.3356327000000001</v>
      </c>
      <c r="E1814">
        <v>6.4464999000000001</v>
      </c>
      <c r="F1814" t="s">
        <v>4739</v>
      </c>
      <c r="H1814" t="s">
        <v>4740</v>
      </c>
    </row>
    <row r="1815" spans="1:9" x14ac:dyDescent="0.25">
      <c r="A1815" t="s">
        <v>5217</v>
      </c>
      <c r="B1815" s="1">
        <v>29271</v>
      </c>
      <c r="C1815" t="s">
        <v>4737</v>
      </c>
      <c r="D1815">
        <v>3.3169789999999999</v>
      </c>
      <c r="E1815">
        <v>6.4713285999999997</v>
      </c>
      <c r="F1815" t="s">
        <v>4756</v>
      </c>
    </row>
    <row r="1816" spans="1:9" x14ac:dyDescent="0.25">
      <c r="A1816" t="s">
        <v>1709</v>
      </c>
      <c r="B1816" s="1">
        <v>30171</v>
      </c>
      <c r="C1816" t="s">
        <v>4737</v>
      </c>
      <c r="D1816">
        <v>3.3828068</v>
      </c>
      <c r="E1816">
        <v>6.6021277999999999</v>
      </c>
      <c r="F1816" t="s">
        <v>4738</v>
      </c>
      <c r="H1816" t="s">
        <v>4740</v>
      </c>
    </row>
    <row r="1817" spans="1:9" x14ac:dyDescent="0.25">
      <c r="A1817" t="s">
        <v>3990</v>
      </c>
      <c r="B1817" s="1">
        <v>31495</v>
      </c>
      <c r="C1817" t="s">
        <v>4737</v>
      </c>
      <c r="D1817">
        <v>3.4601199999999999</v>
      </c>
      <c r="E1817">
        <v>6.4415816000000001</v>
      </c>
      <c r="F1817" t="s">
        <v>4738</v>
      </c>
      <c r="H1817" t="s">
        <v>4740</v>
      </c>
    </row>
    <row r="1818" spans="1:9" x14ac:dyDescent="0.25">
      <c r="A1818" t="s">
        <v>964</v>
      </c>
      <c r="B1818" s="1">
        <v>33395</v>
      </c>
      <c r="C1818" t="s">
        <v>4737</v>
      </c>
      <c r="D1818">
        <v>3.3058805000000002</v>
      </c>
      <c r="E1818">
        <v>6.6100133000000003</v>
      </c>
      <c r="F1818" t="s">
        <v>4738</v>
      </c>
      <c r="H1818" t="s">
        <v>4740</v>
      </c>
    </row>
    <row r="1819" spans="1:9" x14ac:dyDescent="0.25">
      <c r="A1819" t="s">
        <v>5218</v>
      </c>
      <c r="B1819" s="1">
        <v>29313</v>
      </c>
      <c r="C1819" t="s">
        <v>4737</v>
      </c>
      <c r="D1819">
        <v>7.1625698</v>
      </c>
      <c r="E1819">
        <v>4.4294501000000004</v>
      </c>
      <c r="F1819" t="s">
        <v>4762</v>
      </c>
      <c r="H1819" t="s">
        <v>4740</v>
      </c>
    </row>
    <row r="1820" spans="1:9" x14ac:dyDescent="0.25">
      <c r="A1820" t="s">
        <v>5219</v>
      </c>
      <c r="B1820" s="1">
        <v>28910</v>
      </c>
      <c r="C1820" t="s">
        <v>4737</v>
      </c>
      <c r="D1820">
        <v>8.5104559000000002</v>
      </c>
      <c r="E1820">
        <v>7.7219088999999999</v>
      </c>
      <c r="F1820" t="s">
        <v>4748</v>
      </c>
      <c r="H1820" t="s">
        <v>4740</v>
      </c>
    </row>
    <row r="1821" spans="1:9" x14ac:dyDescent="0.25">
      <c r="A1821" t="s">
        <v>797</v>
      </c>
      <c r="B1821" s="1">
        <v>32884</v>
      </c>
      <c r="C1821" t="s">
        <v>4737</v>
      </c>
      <c r="D1821">
        <v>4.5533716000000002</v>
      </c>
      <c r="E1821">
        <v>8.4818785000000005</v>
      </c>
      <c r="F1821" t="s">
        <v>4738</v>
      </c>
      <c r="H1821" t="s">
        <v>4752</v>
      </c>
    </row>
    <row r="1822" spans="1:9" x14ac:dyDescent="0.25">
      <c r="A1822" t="s">
        <v>2685</v>
      </c>
      <c r="B1822" s="1">
        <v>31118</v>
      </c>
      <c r="C1822" t="s">
        <v>4737</v>
      </c>
      <c r="D1822">
        <v>3.3104081999999999</v>
      </c>
      <c r="E1822">
        <v>6.5339884000000001</v>
      </c>
      <c r="F1822" t="s">
        <v>4738</v>
      </c>
      <c r="H1822" t="s">
        <v>4740</v>
      </c>
    </row>
    <row r="1823" spans="1:9" x14ac:dyDescent="0.25">
      <c r="A1823" t="s">
        <v>1988</v>
      </c>
      <c r="B1823" s="1">
        <v>32232</v>
      </c>
      <c r="C1823" t="s">
        <v>4750</v>
      </c>
      <c r="D1823">
        <v>3.5127603000000001</v>
      </c>
      <c r="E1823">
        <v>6.4398590999999996</v>
      </c>
      <c r="F1823" t="s">
        <v>4738</v>
      </c>
      <c r="H1823" t="s">
        <v>4760</v>
      </c>
      <c r="I1823" t="s">
        <v>4758</v>
      </c>
    </row>
    <row r="1824" spans="1:9" x14ac:dyDescent="0.25">
      <c r="A1824" t="s">
        <v>1559</v>
      </c>
      <c r="B1824" s="1">
        <v>34443</v>
      </c>
      <c r="C1824" t="s">
        <v>4737</v>
      </c>
      <c r="D1824">
        <v>3.3853502</v>
      </c>
      <c r="E1824">
        <v>6.5508066999999999</v>
      </c>
      <c r="F1824" t="s">
        <v>4738</v>
      </c>
      <c r="H1824" t="s">
        <v>4752</v>
      </c>
    </row>
    <row r="1825" spans="1:9" x14ac:dyDescent="0.25">
      <c r="A1825" t="s">
        <v>5220</v>
      </c>
      <c r="B1825" s="1">
        <v>30250</v>
      </c>
      <c r="C1825" t="s">
        <v>4737</v>
      </c>
      <c r="D1825">
        <v>3.7182985</v>
      </c>
      <c r="E1825">
        <v>6.8921745000000003</v>
      </c>
      <c r="F1825" t="s">
        <v>4762</v>
      </c>
      <c r="H1825" t="s">
        <v>4740</v>
      </c>
    </row>
    <row r="1826" spans="1:9" x14ac:dyDescent="0.25">
      <c r="A1826" t="s">
        <v>1674</v>
      </c>
      <c r="B1826" s="1">
        <v>29936</v>
      </c>
      <c r="C1826" t="s">
        <v>4737</v>
      </c>
      <c r="D1826">
        <v>3.4896384999999999</v>
      </c>
      <c r="E1826">
        <v>6.6828143999999998</v>
      </c>
      <c r="F1826" t="s">
        <v>4741</v>
      </c>
    </row>
    <row r="1827" spans="1:9" x14ac:dyDescent="0.25">
      <c r="A1827" t="s">
        <v>5221</v>
      </c>
      <c r="B1827" s="1">
        <v>31655</v>
      </c>
      <c r="C1827" t="s">
        <v>4737</v>
      </c>
      <c r="D1827">
        <v>3.5143032999999999</v>
      </c>
      <c r="E1827">
        <v>6.4376083</v>
      </c>
      <c r="F1827" t="s">
        <v>4788</v>
      </c>
      <c r="G1827" t="s">
        <v>4913</v>
      </c>
      <c r="H1827" t="s">
        <v>4740</v>
      </c>
    </row>
    <row r="1828" spans="1:9" x14ac:dyDescent="0.25">
      <c r="A1828" t="s">
        <v>4184</v>
      </c>
      <c r="B1828" s="1">
        <v>32897</v>
      </c>
      <c r="C1828" t="s">
        <v>4737</v>
      </c>
      <c r="D1828">
        <v>7.5861802000000003</v>
      </c>
      <c r="E1828">
        <v>9.0146061</v>
      </c>
      <c r="F1828" t="s">
        <v>4738</v>
      </c>
    </row>
    <row r="1829" spans="1:9" x14ac:dyDescent="0.25">
      <c r="A1829" t="s">
        <v>401</v>
      </c>
      <c r="B1829" s="1">
        <v>29403</v>
      </c>
      <c r="C1829" t="s">
        <v>4737</v>
      </c>
      <c r="D1829">
        <v>3.3833472000000002</v>
      </c>
      <c r="E1829">
        <v>6.6228210000000001</v>
      </c>
      <c r="F1829" t="s">
        <v>4749</v>
      </c>
      <c r="I1829" t="s">
        <v>4758</v>
      </c>
    </row>
    <row r="1830" spans="1:9" x14ac:dyDescent="0.25">
      <c r="A1830" t="s">
        <v>3263</v>
      </c>
      <c r="B1830" s="1">
        <v>31239</v>
      </c>
      <c r="C1830" t="s">
        <v>4750</v>
      </c>
      <c r="D1830">
        <v>6.9480507999999999</v>
      </c>
      <c r="E1830">
        <v>4.8138281999999997</v>
      </c>
      <c r="F1830" t="s">
        <v>4738</v>
      </c>
      <c r="H1830" t="s">
        <v>4740</v>
      </c>
    </row>
    <row r="1831" spans="1:9" x14ac:dyDescent="0.25">
      <c r="A1831" t="s">
        <v>833</v>
      </c>
      <c r="B1831" s="1">
        <v>30793</v>
      </c>
      <c r="C1831" t="s">
        <v>4737</v>
      </c>
      <c r="D1831">
        <v>7.3656674999999998</v>
      </c>
      <c r="E1831">
        <v>8.9772528999999999</v>
      </c>
      <c r="F1831" t="s">
        <v>4738</v>
      </c>
      <c r="H1831" t="s">
        <v>4740</v>
      </c>
    </row>
    <row r="1832" spans="1:9" x14ac:dyDescent="0.25">
      <c r="A1832" t="s">
        <v>1994</v>
      </c>
      <c r="B1832" s="1">
        <v>32974</v>
      </c>
      <c r="C1832" t="s">
        <v>4737</v>
      </c>
      <c r="D1832">
        <v>7.4139708999999998</v>
      </c>
      <c r="E1832">
        <v>9.1152283000000001</v>
      </c>
      <c r="F1832" t="s">
        <v>4738</v>
      </c>
      <c r="H1832" t="s">
        <v>4740</v>
      </c>
    </row>
    <row r="1833" spans="1:9" x14ac:dyDescent="0.25">
      <c r="A1833" t="s">
        <v>5222</v>
      </c>
      <c r="B1833" s="1">
        <v>33154</v>
      </c>
      <c r="C1833" t="s">
        <v>4737</v>
      </c>
      <c r="D1833">
        <v>3.3381045999999999</v>
      </c>
      <c r="E1833">
        <v>6.5178279000000003</v>
      </c>
      <c r="F1833" t="s">
        <v>4744</v>
      </c>
      <c r="H1833" t="s">
        <v>4740</v>
      </c>
    </row>
    <row r="1834" spans="1:9" x14ac:dyDescent="0.25">
      <c r="A1834" t="s">
        <v>2942</v>
      </c>
      <c r="B1834" s="1">
        <v>31073</v>
      </c>
      <c r="C1834" t="s">
        <v>4737</v>
      </c>
      <c r="D1834">
        <v>5.6027069000000003</v>
      </c>
      <c r="E1834">
        <v>6.3616491000000002</v>
      </c>
      <c r="F1834" t="s">
        <v>4751</v>
      </c>
    </row>
    <row r="1835" spans="1:9" x14ac:dyDescent="0.25">
      <c r="A1835" t="s">
        <v>3098</v>
      </c>
      <c r="B1835" s="1">
        <v>31151</v>
      </c>
      <c r="C1835" t="s">
        <v>4737</v>
      </c>
      <c r="D1835">
        <v>5.6276817000000001</v>
      </c>
      <c r="E1835">
        <v>6.2418316999999996</v>
      </c>
      <c r="F1835" t="s">
        <v>4749</v>
      </c>
      <c r="H1835" t="s">
        <v>4740</v>
      </c>
    </row>
    <row r="1836" spans="1:9" x14ac:dyDescent="0.25">
      <c r="A1836" t="s">
        <v>5223</v>
      </c>
      <c r="B1836" s="1">
        <v>31261</v>
      </c>
      <c r="C1836" t="s">
        <v>4737</v>
      </c>
      <c r="D1836">
        <v>7.3170608000000001</v>
      </c>
      <c r="E1836">
        <v>9.1625347999999995</v>
      </c>
      <c r="F1836" t="s">
        <v>4738</v>
      </c>
      <c r="H1836" t="s">
        <v>4740</v>
      </c>
    </row>
    <row r="1837" spans="1:9" x14ac:dyDescent="0.25">
      <c r="A1837" t="s">
        <v>1539</v>
      </c>
      <c r="B1837" s="1">
        <v>28888</v>
      </c>
      <c r="C1837" t="s">
        <v>4750</v>
      </c>
      <c r="D1837">
        <v>3.3795451000000001</v>
      </c>
      <c r="E1837">
        <v>6.5872191999999998</v>
      </c>
      <c r="F1837" t="s">
        <v>4756</v>
      </c>
    </row>
    <row r="1838" spans="1:9" x14ac:dyDescent="0.25">
      <c r="A1838" t="s">
        <v>1110</v>
      </c>
      <c r="B1838" s="1">
        <v>24140</v>
      </c>
      <c r="C1838" t="s">
        <v>4737</v>
      </c>
      <c r="D1838">
        <v>3.3214220000000001</v>
      </c>
      <c r="E1838">
        <v>6.6812440999999998</v>
      </c>
      <c r="F1838" t="s">
        <v>4738</v>
      </c>
      <c r="H1838" t="s">
        <v>4740</v>
      </c>
    </row>
    <row r="1839" spans="1:9" x14ac:dyDescent="0.25">
      <c r="A1839" t="s">
        <v>2066</v>
      </c>
      <c r="B1839" s="1">
        <v>32209</v>
      </c>
      <c r="C1839" t="s">
        <v>4737</v>
      </c>
      <c r="D1839">
        <v>3.3258280999999998</v>
      </c>
      <c r="E1839">
        <v>6.4892897999999999</v>
      </c>
      <c r="F1839" t="s">
        <v>4738</v>
      </c>
      <c r="H1839" t="s">
        <v>4740</v>
      </c>
    </row>
    <row r="1840" spans="1:9" x14ac:dyDescent="0.25">
      <c r="A1840" t="s">
        <v>5224</v>
      </c>
      <c r="B1840" s="1">
        <v>31514</v>
      </c>
      <c r="C1840" t="s">
        <v>4750</v>
      </c>
      <c r="D1840">
        <v>3.3557986</v>
      </c>
      <c r="E1840">
        <v>6.6141680000000003</v>
      </c>
      <c r="F1840" t="s">
        <v>4738</v>
      </c>
      <c r="H1840" t="s">
        <v>4740</v>
      </c>
      <c r="I1840" t="s">
        <v>4758</v>
      </c>
    </row>
    <row r="1841" spans="1:9" x14ac:dyDescent="0.25">
      <c r="A1841" t="s">
        <v>4119</v>
      </c>
      <c r="B1841" s="1">
        <v>29974</v>
      </c>
      <c r="C1841" t="s">
        <v>4737</v>
      </c>
      <c r="D1841">
        <v>3.3842983000000002</v>
      </c>
      <c r="E1841">
        <v>6.6380949999999999</v>
      </c>
      <c r="F1841" t="s">
        <v>4738</v>
      </c>
      <c r="H1841" t="s">
        <v>4740</v>
      </c>
    </row>
    <row r="1842" spans="1:9" x14ac:dyDescent="0.25">
      <c r="A1842" t="s">
        <v>536</v>
      </c>
      <c r="B1842" s="1">
        <v>32994</v>
      </c>
      <c r="C1842" t="s">
        <v>4737</v>
      </c>
      <c r="D1842">
        <v>3.8079132000000002</v>
      </c>
      <c r="E1842">
        <v>7.4001317999999996</v>
      </c>
      <c r="F1842" t="s">
        <v>4738</v>
      </c>
      <c r="H1842" t="s">
        <v>4740</v>
      </c>
    </row>
    <row r="1843" spans="1:9" x14ac:dyDescent="0.25">
      <c r="A1843" t="s">
        <v>5225</v>
      </c>
      <c r="B1843" s="1">
        <v>23978</v>
      </c>
      <c r="C1843" t="s">
        <v>4737</v>
      </c>
      <c r="D1843">
        <v>8.5667437999999994</v>
      </c>
      <c r="E1843">
        <v>11.980926699999999</v>
      </c>
      <c r="F1843" t="s">
        <v>4749</v>
      </c>
      <c r="H1843" t="s">
        <v>4740</v>
      </c>
    </row>
    <row r="1844" spans="1:9" x14ac:dyDescent="0.25">
      <c r="A1844" t="s">
        <v>364</v>
      </c>
      <c r="B1844" s="1">
        <v>31362</v>
      </c>
      <c r="C1844" t="s">
        <v>4737</v>
      </c>
      <c r="D1844">
        <v>3.3920414999999999</v>
      </c>
      <c r="E1844">
        <v>6.5083978</v>
      </c>
      <c r="F1844" t="s">
        <v>4738</v>
      </c>
      <c r="H1844" t="s">
        <v>4740</v>
      </c>
    </row>
    <row r="1845" spans="1:9" x14ac:dyDescent="0.25">
      <c r="A1845" t="s">
        <v>79</v>
      </c>
      <c r="B1845" s="1">
        <v>34316</v>
      </c>
      <c r="C1845" t="s">
        <v>4737</v>
      </c>
      <c r="D1845">
        <v>-2.9799497000000001</v>
      </c>
      <c r="E1845">
        <v>56.464013000000001</v>
      </c>
      <c r="F1845" t="s">
        <v>4755</v>
      </c>
      <c r="H1845" t="s">
        <v>4752</v>
      </c>
      <c r="I1845" t="s">
        <v>4758</v>
      </c>
    </row>
    <row r="1846" spans="1:9" x14ac:dyDescent="0.25">
      <c r="A1846" t="s">
        <v>2205</v>
      </c>
      <c r="B1846" s="1">
        <v>32904</v>
      </c>
      <c r="C1846" t="s">
        <v>4737</v>
      </c>
      <c r="D1846">
        <v>3.3501381000000001</v>
      </c>
      <c r="E1846">
        <v>6.5983163999999999</v>
      </c>
      <c r="F1846" t="s">
        <v>4744</v>
      </c>
      <c r="H1846" t="s">
        <v>4740</v>
      </c>
    </row>
    <row r="1847" spans="1:9" x14ac:dyDescent="0.25">
      <c r="A1847" t="s">
        <v>5226</v>
      </c>
      <c r="B1847" s="1">
        <v>27833</v>
      </c>
      <c r="C1847" t="s">
        <v>4737</v>
      </c>
      <c r="D1847">
        <v>3.537706</v>
      </c>
      <c r="E1847">
        <v>6.5851505000000001</v>
      </c>
      <c r="F1847" t="s">
        <v>4738</v>
      </c>
    </row>
    <row r="1848" spans="1:9" x14ac:dyDescent="0.25">
      <c r="A1848" t="s">
        <v>3533</v>
      </c>
      <c r="B1848" s="1">
        <v>28414</v>
      </c>
      <c r="C1848" t="s">
        <v>4737</v>
      </c>
      <c r="D1848">
        <v>3.3426733</v>
      </c>
      <c r="E1848">
        <v>6.5518685999999997</v>
      </c>
      <c r="F1848" t="s">
        <v>4738</v>
      </c>
      <c r="H1848" t="s">
        <v>4740</v>
      </c>
    </row>
    <row r="1849" spans="1:9" x14ac:dyDescent="0.25">
      <c r="A1849" t="s">
        <v>2416</v>
      </c>
      <c r="B1849" s="1">
        <v>31583</v>
      </c>
      <c r="C1849" t="s">
        <v>4737</v>
      </c>
      <c r="D1849">
        <v>3.8806443000000002</v>
      </c>
      <c r="E1849">
        <v>7.3910920999999998</v>
      </c>
      <c r="F1849" t="s">
        <v>4746</v>
      </c>
      <c r="H1849" t="s">
        <v>4740</v>
      </c>
    </row>
    <row r="1850" spans="1:9" x14ac:dyDescent="0.25">
      <c r="A1850" t="s">
        <v>1412</v>
      </c>
      <c r="B1850" s="1">
        <v>31195</v>
      </c>
      <c r="C1850" t="s">
        <v>4737</v>
      </c>
      <c r="D1850">
        <v>3.32764999999999</v>
      </c>
      <c r="E1850">
        <v>6.4988916666666601</v>
      </c>
      <c r="F1850" t="s">
        <v>4756</v>
      </c>
      <c r="H1850" t="s">
        <v>4760</v>
      </c>
    </row>
    <row r="1851" spans="1:9" x14ac:dyDescent="0.25">
      <c r="A1851" t="s">
        <v>1446</v>
      </c>
      <c r="B1851" s="1">
        <v>32926</v>
      </c>
      <c r="C1851" t="s">
        <v>4750</v>
      </c>
      <c r="D1851">
        <v>3.4580687000000001</v>
      </c>
      <c r="E1851">
        <v>6.4303153999999996</v>
      </c>
      <c r="F1851" t="s">
        <v>4738</v>
      </c>
      <c r="H1851" t="s">
        <v>4740</v>
      </c>
    </row>
    <row r="1852" spans="1:9" x14ac:dyDescent="0.25">
      <c r="A1852" t="s">
        <v>2966</v>
      </c>
      <c r="B1852" s="1">
        <v>31457</v>
      </c>
      <c r="C1852" t="s">
        <v>4737</v>
      </c>
      <c r="D1852">
        <v>4.6011332999999999</v>
      </c>
      <c r="E1852">
        <v>8.4825367000000007</v>
      </c>
      <c r="F1852" t="s">
        <v>4744</v>
      </c>
    </row>
    <row r="1853" spans="1:9" x14ac:dyDescent="0.25">
      <c r="A1853" t="s">
        <v>5227</v>
      </c>
      <c r="B1853" s="1">
        <v>29553</v>
      </c>
      <c r="C1853" t="s">
        <v>4750</v>
      </c>
      <c r="D1853">
        <v>3.3613181999999999</v>
      </c>
      <c r="E1853">
        <v>6.5509361000000004</v>
      </c>
      <c r="F1853" t="s">
        <v>4749</v>
      </c>
      <c r="H1853" t="s">
        <v>4740</v>
      </c>
    </row>
    <row r="1854" spans="1:9" x14ac:dyDescent="0.25">
      <c r="A1854" t="s">
        <v>2175</v>
      </c>
      <c r="B1854" s="1">
        <v>29645</v>
      </c>
      <c r="C1854" t="s">
        <v>4750</v>
      </c>
      <c r="D1854">
        <v>3.9690267000000001</v>
      </c>
      <c r="E1854">
        <v>7.3532833000000002</v>
      </c>
      <c r="F1854" t="s">
        <v>4748</v>
      </c>
      <c r="H1854" t="s">
        <v>4740</v>
      </c>
    </row>
    <row r="1855" spans="1:9" x14ac:dyDescent="0.25">
      <c r="A1855" t="s">
        <v>15</v>
      </c>
      <c r="B1855" s="1">
        <v>31662</v>
      </c>
      <c r="C1855" t="s">
        <v>4750</v>
      </c>
      <c r="D1855">
        <v>7.4579126999999996</v>
      </c>
      <c r="E1855">
        <v>9.0765735999999997</v>
      </c>
      <c r="F1855" t="s">
        <v>4738</v>
      </c>
      <c r="H1855" t="s">
        <v>4740</v>
      </c>
      <c r="I1855" t="s">
        <v>4947</v>
      </c>
    </row>
    <row r="1856" spans="1:9" x14ac:dyDescent="0.25">
      <c r="A1856" t="s">
        <v>5228</v>
      </c>
      <c r="B1856" s="1">
        <v>26889</v>
      </c>
      <c r="C1856" t="s">
        <v>4750</v>
      </c>
      <c r="D1856">
        <v>3.3727469000000001</v>
      </c>
      <c r="E1856">
        <v>6.4766732999999999</v>
      </c>
      <c r="F1856" t="s">
        <v>4744</v>
      </c>
      <c r="H1856" t="s">
        <v>4740</v>
      </c>
    </row>
    <row r="1857" spans="1:9" x14ac:dyDescent="0.25">
      <c r="A1857" t="s">
        <v>4532</v>
      </c>
      <c r="B1857" s="1">
        <v>31526</v>
      </c>
      <c r="C1857" t="s">
        <v>4737</v>
      </c>
      <c r="D1857">
        <v>5.7977119000000004</v>
      </c>
      <c r="E1857">
        <v>5.5001107999999999</v>
      </c>
      <c r="F1857" t="s">
        <v>4762</v>
      </c>
      <c r="H1857" t="s">
        <v>4740</v>
      </c>
    </row>
    <row r="1858" spans="1:9" x14ac:dyDescent="0.25">
      <c r="A1858" t="s">
        <v>5229</v>
      </c>
      <c r="B1858" s="1">
        <v>31630</v>
      </c>
      <c r="C1858" t="s">
        <v>4737</v>
      </c>
      <c r="D1858">
        <v>8.8455929999999992</v>
      </c>
      <c r="E1858">
        <v>9.9264834999999998</v>
      </c>
      <c r="F1858" t="s">
        <v>4744</v>
      </c>
      <c r="H1858" t="s">
        <v>4740</v>
      </c>
    </row>
    <row r="1859" spans="1:9" x14ac:dyDescent="0.25">
      <c r="A1859" t="s">
        <v>2441</v>
      </c>
      <c r="B1859" s="1">
        <v>31923</v>
      </c>
      <c r="C1859" t="s">
        <v>4737</v>
      </c>
      <c r="D1859">
        <v>3.8509749999999898</v>
      </c>
      <c r="E1859">
        <v>7.44434666666666</v>
      </c>
      <c r="F1859" t="s">
        <v>4738</v>
      </c>
      <c r="H1859" t="s">
        <v>4740</v>
      </c>
    </row>
    <row r="1860" spans="1:9" x14ac:dyDescent="0.25">
      <c r="A1860" t="s">
        <v>4488</v>
      </c>
      <c r="B1860" s="1">
        <v>33868</v>
      </c>
      <c r="C1860" t="s">
        <v>4750</v>
      </c>
      <c r="D1860">
        <v>4.7354259000000001</v>
      </c>
      <c r="E1860">
        <v>7.6253074999999999</v>
      </c>
      <c r="F1860" t="s">
        <v>4746</v>
      </c>
      <c r="H1860" t="s">
        <v>4760</v>
      </c>
    </row>
    <row r="1861" spans="1:9" x14ac:dyDescent="0.25">
      <c r="A1861" t="s">
        <v>2028</v>
      </c>
      <c r="B1861" s="1">
        <v>34501</v>
      </c>
      <c r="C1861" t="s">
        <v>4737</v>
      </c>
      <c r="D1861">
        <v>6.9856550000000004</v>
      </c>
      <c r="E1861">
        <v>4.8382233000000001</v>
      </c>
      <c r="F1861" t="s">
        <v>4756</v>
      </c>
      <c r="H1861" t="s">
        <v>4752</v>
      </c>
    </row>
    <row r="1862" spans="1:9" x14ac:dyDescent="0.25">
      <c r="A1862" t="s">
        <v>1149</v>
      </c>
      <c r="B1862" s="1">
        <v>31323</v>
      </c>
      <c r="C1862" t="s">
        <v>4737</v>
      </c>
      <c r="D1862">
        <v>3.8918491</v>
      </c>
      <c r="E1862">
        <v>7.3269897999999998</v>
      </c>
      <c r="F1862" t="s">
        <v>4762</v>
      </c>
      <c r="H1862" t="s">
        <v>4740</v>
      </c>
    </row>
    <row r="1863" spans="1:9" x14ac:dyDescent="0.25">
      <c r="A1863" t="s">
        <v>4218</v>
      </c>
      <c r="B1863" s="1">
        <v>34824</v>
      </c>
      <c r="C1863" t="s">
        <v>4750</v>
      </c>
      <c r="D1863">
        <v>3.4310048000000002</v>
      </c>
      <c r="E1863">
        <v>6.4533193000000004</v>
      </c>
      <c r="F1863" t="s">
        <v>4755</v>
      </c>
      <c r="H1863" t="s">
        <v>4740</v>
      </c>
      <c r="I1863" t="s">
        <v>4758</v>
      </c>
    </row>
    <row r="1864" spans="1:9" x14ac:dyDescent="0.25">
      <c r="A1864" t="s">
        <v>3995</v>
      </c>
      <c r="B1864" s="1">
        <v>33192</v>
      </c>
      <c r="C1864" t="s">
        <v>4737</v>
      </c>
      <c r="D1864">
        <v>3.4553566</v>
      </c>
      <c r="E1864">
        <v>6.4305724</v>
      </c>
      <c r="F1864" t="s">
        <v>4756</v>
      </c>
    </row>
    <row r="1865" spans="1:9" x14ac:dyDescent="0.25">
      <c r="A1865" t="s">
        <v>301</v>
      </c>
      <c r="B1865" s="1">
        <v>29757</v>
      </c>
      <c r="C1865" t="s">
        <v>4750</v>
      </c>
      <c r="D1865">
        <v>3.3789045999999998</v>
      </c>
      <c r="E1865">
        <v>6.5025447999999999</v>
      </c>
      <c r="F1865" t="s">
        <v>4762</v>
      </c>
      <c r="H1865" t="s">
        <v>4740</v>
      </c>
      <c r="I1865" t="s">
        <v>4758</v>
      </c>
    </row>
    <row r="1866" spans="1:9" x14ac:dyDescent="0.25">
      <c r="A1866" t="s">
        <v>942</v>
      </c>
      <c r="B1866" s="1">
        <v>30433</v>
      </c>
      <c r="C1866" t="s">
        <v>4737</v>
      </c>
      <c r="D1866">
        <v>4.6066399000000002</v>
      </c>
      <c r="E1866">
        <v>8.4660952999999992</v>
      </c>
      <c r="F1866" t="s">
        <v>4749</v>
      </c>
      <c r="H1866" t="s">
        <v>4740</v>
      </c>
    </row>
    <row r="1867" spans="1:9" x14ac:dyDescent="0.25">
      <c r="A1867" t="s">
        <v>4377</v>
      </c>
      <c r="B1867" s="1">
        <v>29072</v>
      </c>
      <c r="C1867" t="s">
        <v>4737</v>
      </c>
      <c r="D1867">
        <v>3.3683364999999998</v>
      </c>
      <c r="E1867">
        <v>6.6418974999999998</v>
      </c>
      <c r="F1867" t="s">
        <v>4738</v>
      </c>
    </row>
    <row r="1868" spans="1:9" x14ac:dyDescent="0.25">
      <c r="A1868" t="s">
        <v>2147</v>
      </c>
      <c r="B1868" s="1">
        <v>30389</v>
      </c>
      <c r="C1868" t="s">
        <v>4737</v>
      </c>
      <c r="D1868">
        <v>8.7338749999999994</v>
      </c>
      <c r="E1868">
        <v>5.9654683000000004</v>
      </c>
      <c r="F1868" t="s">
        <v>4755</v>
      </c>
      <c r="H1868" t="s">
        <v>4740</v>
      </c>
    </row>
    <row r="1869" spans="1:9" x14ac:dyDescent="0.25">
      <c r="A1869" t="s">
        <v>580</v>
      </c>
      <c r="B1869" s="1">
        <v>26368</v>
      </c>
      <c r="C1869" t="s">
        <v>4750</v>
      </c>
      <c r="D1869">
        <v>3.5150747999999998</v>
      </c>
      <c r="E1869">
        <v>6.4287105000000002</v>
      </c>
      <c r="F1869" t="s">
        <v>4738</v>
      </c>
      <c r="H1869" t="s">
        <v>4760</v>
      </c>
      <c r="I1869" t="s">
        <v>4753</v>
      </c>
    </row>
    <row r="1870" spans="1:9" x14ac:dyDescent="0.25">
      <c r="A1870" t="s">
        <v>2547</v>
      </c>
      <c r="B1870" s="1">
        <v>30979</v>
      </c>
      <c r="C1870" t="s">
        <v>4750</v>
      </c>
      <c r="D1870">
        <v>3.4271582999999999</v>
      </c>
      <c r="E1870">
        <v>6.4358009000000003</v>
      </c>
      <c r="F1870" t="s">
        <v>4749</v>
      </c>
      <c r="H1870" t="s">
        <v>4740</v>
      </c>
      <c r="I1870" t="s">
        <v>4758</v>
      </c>
    </row>
    <row r="1871" spans="1:9" x14ac:dyDescent="0.25">
      <c r="A1871" t="s">
        <v>3236</v>
      </c>
      <c r="B1871" s="1">
        <v>29886</v>
      </c>
      <c r="C1871" t="s">
        <v>4737</v>
      </c>
      <c r="D1871">
        <v>7.3346092000000001</v>
      </c>
      <c r="E1871">
        <v>9.1556516000000006</v>
      </c>
      <c r="F1871" t="s">
        <v>4738</v>
      </c>
      <c r="H1871" t="s">
        <v>4740</v>
      </c>
    </row>
    <row r="1872" spans="1:9" x14ac:dyDescent="0.25">
      <c r="A1872" t="s">
        <v>5230</v>
      </c>
      <c r="B1872" s="1">
        <v>29865</v>
      </c>
      <c r="C1872" t="s">
        <v>4737</v>
      </c>
      <c r="D1872">
        <v>3.2748105000000001</v>
      </c>
      <c r="E1872">
        <v>6.6527669999999999</v>
      </c>
      <c r="F1872" t="s">
        <v>4738</v>
      </c>
      <c r="H1872" t="s">
        <v>4740</v>
      </c>
    </row>
    <row r="1873" spans="1:9" x14ac:dyDescent="0.25">
      <c r="A1873" t="s">
        <v>2864</v>
      </c>
      <c r="B1873" s="1">
        <v>29103</v>
      </c>
      <c r="C1873" t="s">
        <v>4737</v>
      </c>
      <c r="D1873">
        <v>3.2616982999999999</v>
      </c>
      <c r="E1873">
        <v>6.5077577</v>
      </c>
      <c r="F1873" t="s">
        <v>4751</v>
      </c>
      <c r="H1873" t="s">
        <v>4740</v>
      </c>
    </row>
    <row r="1874" spans="1:9" x14ac:dyDescent="0.25">
      <c r="A1874" t="s">
        <v>2063</v>
      </c>
      <c r="B1874" s="1">
        <v>27891</v>
      </c>
      <c r="C1874" t="s">
        <v>4737</v>
      </c>
      <c r="D1874">
        <v>6.3584366000000001</v>
      </c>
      <c r="E1874">
        <v>4.9403185000000001</v>
      </c>
      <c r="F1874" t="s">
        <v>4738</v>
      </c>
      <c r="H1874" t="s">
        <v>4740</v>
      </c>
    </row>
    <row r="1875" spans="1:9" x14ac:dyDescent="0.25">
      <c r="A1875" t="s">
        <v>348</v>
      </c>
      <c r="B1875" s="1">
        <v>33940</v>
      </c>
      <c r="C1875" t="s">
        <v>4737</v>
      </c>
      <c r="D1875">
        <v>5.6554867</v>
      </c>
      <c r="E1875">
        <v>5.9319563999999998</v>
      </c>
      <c r="F1875" t="s">
        <v>4772</v>
      </c>
      <c r="H1875" t="s">
        <v>4740</v>
      </c>
    </row>
    <row r="1876" spans="1:9" x14ac:dyDescent="0.25">
      <c r="A1876" t="s">
        <v>3993</v>
      </c>
      <c r="B1876" s="1">
        <v>29695</v>
      </c>
      <c r="C1876" t="s">
        <v>4766</v>
      </c>
      <c r="D1876">
        <v>3.4052068000000002</v>
      </c>
      <c r="E1876">
        <v>6.5816496000000004</v>
      </c>
      <c r="F1876" t="s">
        <v>4762</v>
      </c>
      <c r="H1876" t="s">
        <v>4740</v>
      </c>
    </row>
    <row r="1877" spans="1:9" x14ac:dyDescent="0.25">
      <c r="A1877" t="s">
        <v>734</v>
      </c>
      <c r="B1877" s="1">
        <v>26188</v>
      </c>
      <c r="C1877" t="s">
        <v>4766</v>
      </c>
      <c r="D1877">
        <v>4.5255599999999996</v>
      </c>
      <c r="E1877">
        <v>8.4774533000000005</v>
      </c>
      <c r="F1877" t="s">
        <v>4751</v>
      </c>
      <c r="H1877" t="s">
        <v>4740</v>
      </c>
    </row>
    <row r="1878" spans="1:9" x14ac:dyDescent="0.25">
      <c r="A1878" t="s">
        <v>1573</v>
      </c>
      <c r="B1878" s="1">
        <v>31109</v>
      </c>
      <c r="C1878" t="s">
        <v>4737</v>
      </c>
      <c r="D1878">
        <v>7.4602795999999998</v>
      </c>
      <c r="E1878">
        <v>9.0065501000000001</v>
      </c>
      <c r="F1878" t="s">
        <v>4744</v>
      </c>
      <c r="H1878" t="s">
        <v>4740</v>
      </c>
    </row>
    <row r="1879" spans="1:9" x14ac:dyDescent="0.25">
      <c r="A1879" t="s">
        <v>3020</v>
      </c>
      <c r="B1879" s="1">
        <v>29630</v>
      </c>
      <c r="C1879" t="s">
        <v>4737</v>
      </c>
      <c r="D1879">
        <v>3.4942815999999999</v>
      </c>
      <c r="E1879">
        <v>6.6017659999999996</v>
      </c>
      <c r="F1879" t="s">
        <v>4762</v>
      </c>
      <c r="H1879" t="s">
        <v>4740</v>
      </c>
    </row>
    <row r="1880" spans="1:9" x14ac:dyDescent="0.25">
      <c r="A1880" t="s">
        <v>1808</v>
      </c>
      <c r="B1880" s="1">
        <v>32032</v>
      </c>
      <c r="C1880" t="s">
        <v>4737</v>
      </c>
      <c r="D1880">
        <v>4.75875</v>
      </c>
      <c r="E1880">
        <v>7.6479717000000003</v>
      </c>
      <c r="F1880" t="s">
        <v>4749</v>
      </c>
      <c r="H1880" t="s">
        <v>4740</v>
      </c>
    </row>
    <row r="1881" spans="1:9" x14ac:dyDescent="0.25">
      <c r="A1881" t="s">
        <v>4631</v>
      </c>
      <c r="B1881" s="1">
        <v>30949</v>
      </c>
      <c r="C1881" t="s">
        <v>4737</v>
      </c>
      <c r="D1881">
        <v>7.5865188999999997</v>
      </c>
      <c r="E1881">
        <v>6.4728089000000004</v>
      </c>
      <c r="F1881" t="s">
        <v>4746</v>
      </c>
      <c r="H1881" t="s">
        <v>4740</v>
      </c>
    </row>
    <row r="1882" spans="1:9" x14ac:dyDescent="0.25">
      <c r="A1882" t="s">
        <v>3076</v>
      </c>
      <c r="B1882" s="1">
        <v>28522</v>
      </c>
      <c r="C1882" t="s">
        <v>4737</v>
      </c>
      <c r="D1882">
        <v>3.3382177999999998</v>
      </c>
      <c r="E1882">
        <v>6.5672708999999996</v>
      </c>
      <c r="F1882" t="s">
        <v>4746</v>
      </c>
    </row>
    <row r="1883" spans="1:9" x14ac:dyDescent="0.25">
      <c r="A1883" t="s">
        <v>1643</v>
      </c>
      <c r="B1883" s="1">
        <v>29954</v>
      </c>
      <c r="C1883" t="s">
        <v>4737</v>
      </c>
      <c r="D1883">
        <v>3.3629815999999999</v>
      </c>
      <c r="E1883">
        <v>6.6532733000000004</v>
      </c>
      <c r="F1883" t="s">
        <v>4751</v>
      </c>
      <c r="H1883" t="s">
        <v>4740</v>
      </c>
    </row>
    <row r="1884" spans="1:9" x14ac:dyDescent="0.25">
      <c r="A1884" t="s">
        <v>3932</v>
      </c>
      <c r="B1884" s="1">
        <v>28030</v>
      </c>
      <c r="C1884" t="s">
        <v>4737</v>
      </c>
      <c r="D1884">
        <v>3.4896832999999998</v>
      </c>
      <c r="E1884">
        <v>6.6253299999999999</v>
      </c>
      <c r="F1884" t="s">
        <v>4798</v>
      </c>
      <c r="H1884" t="s">
        <v>4740</v>
      </c>
    </row>
    <row r="1885" spans="1:9" x14ac:dyDescent="0.25">
      <c r="A1885" t="s">
        <v>4546</v>
      </c>
      <c r="B1885" s="1">
        <v>34309</v>
      </c>
      <c r="C1885" t="s">
        <v>4737</v>
      </c>
      <c r="D1885">
        <v>3.6087701999999999</v>
      </c>
      <c r="E1885">
        <v>6.5051234999999998</v>
      </c>
      <c r="F1885" t="s">
        <v>4756</v>
      </c>
      <c r="H1885" t="s">
        <v>4740</v>
      </c>
    </row>
    <row r="1886" spans="1:9" x14ac:dyDescent="0.25">
      <c r="A1886" t="s">
        <v>2349</v>
      </c>
      <c r="B1886" s="1">
        <v>30798</v>
      </c>
      <c r="C1886" t="s">
        <v>4737</v>
      </c>
      <c r="D1886">
        <v>7.0238027000000001</v>
      </c>
      <c r="E1886">
        <v>4.8027958000000002</v>
      </c>
      <c r="F1886" t="s">
        <v>4762</v>
      </c>
      <c r="H1886" t="s">
        <v>4740</v>
      </c>
    </row>
    <row r="1887" spans="1:9" x14ac:dyDescent="0.25">
      <c r="A1887" t="s">
        <v>1316</v>
      </c>
      <c r="B1887" s="1">
        <v>30714</v>
      </c>
      <c r="C1887" t="s">
        <v>4737</v>
      </c>
      <c r="D1887">
        <v>4.0476314000000002</v>
      </c>
      <c r="E1887">
        <v>6.4369765000000001</v>
      </c>
      <c r="F1887" t="s">
        <v>4738</v>
      </c>
      <c r="H1887" t="s">
        <v>4760</v>
      </c>
      <c r="I1887" t="s">
        <v>4758</v>
      </c>
    </row>
    <row r="1888" spans="1:9" x14ac:dyDescent="0.25">
      <c r="A1888" t="s">
        <v>5231</v>
      </c>
      <c r="B1888" s="1">
        <v>29988</v>
      </c>
      <c r="C1888" t="s">
        <v>4737</v>
      </c>
      <c r="D1888">
        <v>3.5020446999999999</v>
      </c>
      <c r="E1888">
        <v>6.6212530999999997</v>
      </c>
      <c r="F1888" t="s">
        <v>4751</v>
      </c>
      <c r="G1888" t="s">
        <v>5232</v>
      </c>
      <c r="H1888" t="s">
        <v>4740</v>
      </c>
      <c r="I1888" t="s">
        <v>4758</v>
      </c>
    </row>
    <row r="1889" spans="1:9" x14ac:dyDescent="0.25">
      <c r="A1889" t="s">
        <v>173</v>
      </c>
      <c r="B1889" s="1">
        <v>31420</v>
      </c>
      <c r="C1889" t="s">
        <v>4737</v>
      </c>
      <c r="D1889">
        <v>7.4654217000000003</v>
      </c>
      <c r="E1889">
        <v>9.0826200000000004</v>
      </c>
      <c r="F1889" t="s">
        <v>4746</v>
      </c>
      <c r="H1889" t="s">
        <v>4740</v>
      </c>
    </row>
    <row r="1890" spans="1:9" x14ac:dyDescent="0.25">
      <c r="A1890" t="s">
        <v>1496</v>
      </c>
      <c r="B1890" s="1">
        <v>30192</v>
      </c>
      <c r="C1890" t="s">
        <v>4737</v>
      </c>
      <c r="D1890">
        <v>8.3499849000000008</v>
      </c>
      <c r="E1890">
        <v>5.0369405</v>
      </c>
      <c r="F1890" t="s">
        <v>4788</v>
      </c>
      <c r="H1890" t="s">
        <v>4740</v>
      </c>
    </row>
    <row r="1891" spans="1:9" x14ac:dyDescent="0.25">
      <c r="A1891" t="s">
        <v>4674</v>
      </c>
      <c r="B1891" s="1">
        <v>31063</v>
      </c>
      <c r="C1891" t="s">
        <v>4737</v>
      </c>
      <c r="D1891">
        <v>3.3870228999999998</v>
      </c>
      <c r="E1891">
        <v>6.5877341999999999</v>
      </c>
      <c r="F1891" t="s">
        <v>4738</v>
      </c>
      <c r="H1891" t="s">
        <v>4740</v>
      </c>
    </row>
    <row r="1892" spans="1:9" x14ac:dyDescent="0.25">
      <c r="A1892" t="s">
        <v>5233</v>
      </c>
      <c r="B1892" s="1">
        <v>31284</v>
      </c>
      <c r="C1892" t="s">
        <v>4750</v>
      </c>
      <c r="D1892">
        <v>3.3119814999999999</v>
      </c>
      <c r="E1892">
        <v>6.5223262999999996</v>
      </c>
      <c r="F1892" t="s">
        <v>4762</v>
      </c>
      <c r="H1892" t="s">
        <v>4740</v>
      </c>
      <c r="I1892" t="s">
        <v>4771</v>
      </c>
    </row>
    <row r="1893" spans="1:9" x14ac:dyDescent="0.25">
      <c r="A1893" t="s">
        <v>5234</v>
      </c>
      <c r="B1893" s="1">
        <v>31565</v>
      </c>
      <c r="C1893" t="s">
        <v>4737</v>
      </c>
      <c r="D1893">
        <v>3.3528148999999998</v>
      </c>
      <c r="E1893">
        <v>6.6636575000000002</v>
      </c>
      <c r="F1893" t="s">
        <v>4756</v>
      </c>
    </row>
    <row r="1894" spans="1:9" x14ac:dyDescent="0.25">
      <c r="A1894" t="s">
        <v>4133</v>
      </c>
      <c r="B1894" s="1">
        <v>30452</v>
      </c>
      <c r="C1894" t="s">
        <v>4737</v>
      </c>
      <c r="D1894">
        <v>3.3489779999999998</v>
      </c>
      <c r="E1894">
        <v>6.6594794000000004</v>
      </c>
      <c r="F1894" t="s">
        <v>4749</v>
      </c>
      <c r="H1894" t="s">
        <v>4740</v>
      </c>
    </row>
    <row r="1895" spans="1:9" x14ac:dyDescent="0.25">
      <c r="A1895" t="s">
        <v>982</v>
      </c>
      <c r="B1895" s="1">
        <v>29709</v>
      </c>
      <c r="C1895" t="s">
        <v>4737</v>
      </c>
      <c r="D1895">
        <v>3.2563550000000001</v>
      </c>
      <c r="E1895">
        <v>6.6657039999999999</v>
      </c>
      <c r="F1895" t="s">
        <v>4744</v>
      </c>
      <c r="H1895" t="s">
        <v>4740</v>
      </c>
    </row>
    <row r="1896" spans="1:9" x14ac:dyDescent="0.25">
      <c r="A1896" t="s">
        <v>5235</v>
      </c>
      <c r="B1896" s="1">
        <v>30441</v>
      </c>
      <c r="C1896" t="s">
        <v>4750</v>
      </c>
      <c r="D1896">
        <v>3.3447664000000001</v>
      </c>
      <c r="E1896">
        <v>6.5861881999999996</v>
      </c>
      <c r="F1896" t="s">
        <v>4738</v>
      </c>
      <c r="H1896" t="s">
        <v>4740</v>
      </c>
    </row>
    <row r="1897" spans="1:9" x14ac:dyDescent="0.25">
      <c r="A1897" t="s">
        <v>1624</v>
      </c>
      <c r="B1897" s="1">
        <v>30828</v>
      </c>
      <c r="C1897" t="s">
        <v>4737</v>
      </c>
      <c r="D1897">
        <v>3.2833565</v>
      </c>
      <c r="E1897">
        <v>6.5311681000000004</v>
      </c>
      <c r="F1897" t="s">
        <v>4776</v>
      </c>
      <c r="H1897" t="s">
        <v>4740</v>
      </c>
    </row>
    <row r="1898" spans="1:9" x14ac:dyDescent="0.25">
      <c r="A1898" t="s">
        <v>1120</v>
      </c>
      <c r="B1898" s="1">
        <v>32456</v>
      </c>
      <c r="C1898" t="s">
        <v>4750</v>
      </c>
      <c r="D1898">
        <v>9.8137117000000007</v>
      </c>
      <c r="E1898">
        <v>10.3293467</v>
      </c>
      <c r="F1898" t="s">
        <v>4762</v>
      </c>
      <c r="H1898" t="s">
        <v>4752</v>
      </c>
      <c r="I1898" t="s">
        <v>4758</v>
      </c>
    </row>
    <row r="1899" spans="1:9" x14ac:dyDescent="0.25">
      <c r="A1899" t="s">
        <v>2100</v>
      </c>
      <c r="B1899" s="1">
        <v>30659</v>
      </c>
      <c r="C1899" t="s">
        <v>4737</v>
      </c>
      <c r="D1899">
        <v>4.7172444999999996</v>
      </c>
      <c r="E1899">
        <v>8.1531304999999996</v>
      </c>
      <c r="F1899" t="s">
        <v>4751</v>
      </c>
      <c r="H1899" t="s">
        <v>4740</v>
      </c>
    </row>
    <row r="1900" spans="1:9" x14ac:dyDescent="0.25">
      <c r="A1900" t="s">
        <v>5236</v>
      </c>
      <c r="B1900" s="1">
        <v>28201</v>
      </c>
      <c r="C1900" t="s">
        <v>4737</v>
      </c>
      <c r="D1900">
        <v>4.8169107999999996</v>
      </c>
      <c r="E1900">
        <v>7.1037828000000003</v>
      </c>
      <c r="F1900" t="s">
        <v>4854</v>
      </c>
      <c r="H1900" t="s">
        <v>4740</v>
      </c>
    </row>
    <row r="1901" spans="1:9" x14ac:dyDescent="0.25">
      <c r="A1901" t="s">
        <v>3695</v>
      </c>
      <c r="B1901" s="1">
        <v>26667</v>
      </c>
      <c r="C1901" t="s">
        <v>4750</v>
      </c>
      <c r="D1901">
        <v>5.7268558000000001</v>
      </c>
      <c r="E1901">
        <v>5.5421424000000004</v>
      </c>
      <c r="F1901" t="s">
        <v>4756</v>
      </c>
      <c r="H1901" t="s">
        <v>4760</v>
      </c>
      <c r="I1901" t="s">
        <v>4758</v>
      </c>
    </row>
    <row r="1902" spans="1:9" x14ac:dyDescent="0.25">
      <c r="A1902" t="s">
        <v>5237</v>
      </c>
      <c r="B1902" s="1">
        <v>30257</v>
      </c>
      <c r="C1902" t="s">
        <v>4750</v>
      </c>
      <c r="D1902">
        <v>3.942793</v>
      </c>
      <c r="E1902">
        <v>6.7934899</v>
      </c>
      <c r="F1902" t="s">
        <v>4744</v>
      </c>
      <c r="H1902" t="s">
        <v>4740</v>
      </c>
    </row>
    <row r="1903" spans="1:9" x14ac:dyDescent="0.25">
      <c r="A1903" t="s">
        <v>2886</v>
      </c>
      <c r="B1903" s="1">
        <v>25161</v>
      </c>
      <c r="C1903" t="s">
        <v>4750</v>
      </c>
      <c r="D1903">
        <v>3.7055958000000002</v>
      </c>
      <c r="E1903">
        <v>6.8803114000000001</v>
      </c>
      <c r="F1903" t="s">
        <v>4738</v>
      </c>
      <c r="H1903" t="s">
        <v>4760</v>
      </c>
    </row>
    <row r="1904" spans="1:9" x14ac:dyDescent="0.25">
      <c r="A1904" t="s">
        <v>4500</v>
      </c>
      <c r="B1904" s="1">
        <v>30384</v>
      </c>
      <c r="C1904" t="s">
        <v>4737</v>
      </c>
      <c r="D1904">
        <v>7.5683015999999999</v>
      </c>
      <c r="E1904">
        <v>8.9797097000000008</v>
      </c>
      <c r="F1904" t="s">
        <v>4739</v>
      </c>
      <c r="H1904" t="s">
        <v>4740</v>
      </c>
    </row>
    <row r="1905" spans="1:9" x14ac:dyDescent="0.25">
      <c r="A1905" t="s">
        <v>3519</v>
      </c>
      <c r="B1905" s="1">
        <v>28197</v>
      </c>
      <c r="C1905" t="s">
        <v>4737</v>
      </c>
      <c r="D1905">
        <v>3.2780078000000001</v>
      </c>
      <c r="E1905">
        <v>6.6296008999999998</v>
      </c>
      <c r="F1905" t="s">
        <v>4738</v>
      </c>
      <c r="H1905" t="s">
        <v>4740</v>
      </c>
    </row>
    <row r="1906" spans="1:9" x14ac:dyDescent="0.25">
      <c r="A1906" t="s">
        <v>1877</v>
      </c>
      <c r="B1906" s="1">
        <v>28827</v>
      </c>
      <c r="C1906" t="s">
        <v>4737</v>
      </c>
      <c r="D1906">
        <v>3.17624</v>
      </c>
      <c r="E1906">
        <v>6.4613015999999996</v>
      </c>
      <c r="F1906" t="s">
        <v>4738</v>
      </c>
      <c r="H1906" t="s">
        <v>4760</v>
      </c>
      <c r="I1906" t="s">
        <v>4758</v>
      </c>
    </row>
    <row r="1907" spans="1:9" x14ac:dyDescent="0.25">
      <c r="A1907" t="s">
        <v>5238</v>
      </c>
      <c r="B1907" s="1">
        <v>31533</v>
      </c>
      <c r="C1907" t="s">
        <v>4737</v>
      </c>
      <c r="D1907">
        <v>3.3226808000000001</v>
      </c>
      <c r="E1907">
        <v>6.5219234000000004</v>
      </c>
      <c r="F1907" t="s">
        <v>4738</v>
      </c>
      <c r="H1907" t="s">
        <v>4740</v>
      </c>
    </row>
    <row r="1908" spans="1:9" x14ac:dyDescent="0.25">
      <c r="A1908" t="s">
        <v>5239</v>
      </c>
      <c r="B1908" s="1">
        <v>29436</v>
      </c>
      <c r="C1908" t="s">
        <v>4737</v>
      </c>
      <c r="D1908">
        <v>3.3821599999999998</v>
      </c>
      <c r="E1908">
        <v>6.5833117000000003</v>
      </c>
      <c r="F1908" t="s">
        <v>4738</v>
      </c>
      <c r="H1908" t="s">
        <v>4740</v>
      </c>
    </row>
    <row r="1909" spans="1:9" x14ac:dyDescent="0.25">
      <c r="A1909" t="s">
        <v>634</v>
      </c>
      <c r="B1909" s="1">
        <v>32042</v>
      </c>
      <c r="C1909" t="s">
        <v>4737</v>
      </c>
      <c r="D1909">
        <v>3.4272868000000001</v>
      </c>
      <c r="E1909">
        <v>6.464175</v>
      </c>
      <c r="F1909" t="s">
        <v>4738</v>
      </c>
      <c r="H1909" t="s">
        <v>4740</v>
      </c>
    </row>
    <row r="1910" spans="1:9" x14ac:dyDescent="0.25">
      <c r="A1910" t="s">
        <v>2355</v>
      </c>
      <c r="B1910" s="1">
        <v>31460</v>
      </c>
      <c r="C1910" t="s">
        <v>4737</v>
      </c>
      <c r="D1910">
        <v>4.5464869999999999</v>
      </c>
      <c r="E1910">
        <v>8.4526362000000006</v>
      </c>
      <c r="F1910" t="s">
        <v>4738</v>
      </c>
      <c r="H1910" t="s">
        <v>4740</v>
      </c>
    </row>
    <row r="1911" spans="1:9" x14ac:dyDescent="0.25">
      <c r="A1911" t="s">
        <v>5240</v>
      </c>
      <c r="B1911" s="1">
        <v>31677</v>
      </c>
      <c r="C1911" t="s">
        <v>4750</v>
      </c>
      <c r="D1911">
        <v>7.7272428</v>
      </c>
      <c r="E1911">
        <v>11.115371</v>
      </c>
      <c r="F1911" t="s">
        <v>4738</v>
      </c>
      <c r="H1911" t="s">
        <v>4752</v>
      </c>
    </row>
    <row r="1912" spans="1:9" x14ac:dyDescent="0.25">
      <c r="A1912" t="s">
        <v>5241</v>
      </c>
      <c r="B1912" s="1">
        <v>31771</v>
      </c>
      <c r="C1912" t="s">
        <v>4737</v>
      </c>
      <c r="D1912">
        <v>3.881599</v>
      </c>
      <c r="E1912">
        <v>7.3546839000000004</v>
      </c>
      <c r="F1912" t="s">
        <v>4738</v>
      </c>
      <c r="H1912" t="s">
        <v>4740</v>
      </c>
    </row>
    <row r="1913" spans="1:9" x14ac:dyDescent="0.25">
      <c r="A1913" t="s">
        <v>5242</v>
      </c>
      <c r="B1913" s="1">
        <v>33147</v>
      </c>
      <c r="C1913" t="s">
        <v>4737</v>
      </c>
      <c r="D1913">
        <v>3.8690213</v>
      </c>
      <c r="E1913">
        <v>7.4070356000000004</v>
      </c>
      <c r="F1913" t="s">
        <v>4738</v>
      </c>
      <c r="H1913" t="s">
        <v>4740</v>
      </c>
    </row>
    <row r="1914" spans="1:9" x14ac:dyDescent="0.25">
      <c r="A1914" t="s">
        <v>2881</v>
      </c>
      <c r="B1914" s="1">
        <v>33947</v>
      </c>
      <c r="C1914" t="s">
        <v>4737</v>
      </c>
      <c r="D1914">
        <v>6.7717362999999997</v>
      </c>
      <c r="E1914">
        <v>6.1265463999999996</v>
      </c>
      <c r="F1914" t="s">
        <v>4756</v>
      </c>
      <c r="H1914" t="s">
        <v>4740</v>
      </c>
    </row>
    <row r="1915" spans="1:9" x14ac:dyDescent="0.25">
      <c r="A1915" t="s">
        <v>5243</v>
      </c>
      <c r="B1915" s="1">
        <v>32374</v>
      </c>
      <c r="C1915" t="s">
        <v>4737</v>
      </c>
      <c r="D1915">
        <v>116.2965032</v>
      </c>
      <c r="E1915">
        <v>40.048760000000001</v>
      </c>
      <c r="F1915" t="s">
        <v>4762</v>
      </c>
      <c r="H1915" t="s">
        <v>4740</v>
      </c>
    </row>
    <row r="1916" spans="1:9" x14ac:dyDescent="0.25">
      <c r="A1916" t="s">
        <v>3734</v>
      </c>
      <c r="B1916" s="1">
        <v>33117</v>
      </c>
      <c r="C1916" t="s">
        <v>4750</v>
      </c>
      <c r="D1916">
        <v>7.3163859999999996</v>
      </c>
      <c r="E1916">
        <v>9.1484606999999993</v>
      </c>
      <c r="F1916" t="s">
        <v>4738</v>
      </c>
      <c r="H1916" t="s">
        <v>4752</v>
      </c>
      <c r="I1916" t="s">
        <v>4758</v>
      </c>
    </row>
    <row r="1917" spans="1:9" x14ac:dyDescent="0.25">
      <c r="A1917" t="s">
        <v>3429</v>
      </c>
      <c r="B1917" s="1">
        <v>30301</v>
      </c>
      <c r="C1917" t="s">
        <v>4750</v>
      </c>
      <c r="D1917">
        <v>3.8901922999999998</v>
      </c>
      <c r="E1917">
        <v>7.4264163999999999</v>
      </c>
      <c r="F1917" t="s">
        <v>4744</v>
      </c>
      <c r="H1917" t="s">
        <v>4740</v>
      </c>
      <c r="I1917" t="s">
        <v>4758</v>
      </c>
    </row>
    <row r="1918" spans="1:9" x14ac:dyDescent="0.25">
      <c r="A1918" t="s">
        <v>2024</v>
      </c>
      <c r="B1918" s="1">
        <v>31283</v>
      </c>
      <c r="C1918" t="s">
        <v>4737</v>
      </c>
      <c r="D1918">
        <v>7.4315442999999997</v>
      </c>
      <c r="E1918">
        <v>9.1138402000000003</v>
      </c>
      <c r="F1918" t="s">
        <v>4738</v>
      </c>
      <c r="H1918" t="s">
        <v>4740</v>
      </c>
    </row>
    <row r="1919" spans="1:9" x14ac:dyDescent="0.25">
      <c r="A1919" t="s">
        <v>4333</v>
      </c>
      <c r="B1919" s="1">
        <v>30542</v>
      </c>
      <c r="C1919" t="s">
        <v>4750</v>
      </c>
      <c r="D1919">
        <v>8.4940221999999999</v>
      </c>
      <c r="E1919">
        <v>12.033588999999999</v>
      </c>
      <c r="F1919" t="s">
        <v>4746</v>
      </c>
      <c r="H1919" t="s">
        <v>4740</v>
      </c>
      <c r="I1919" t="s">
        <v>4758</v>
      </c>
    </row>
    <row r="1920" spans="1:9" x14ac:dyDescent="0.25">
      <c r="A1920" t="s">
        <v>267</v>
      </c>
      <c r="B1920" s="1">
        <v>30643</v>
      </c>
      <c r="C1920" t="s">
        <v>4737</v>
      </c>
      <c r="D1920">
        <v>7.4102541000000004</v>
      </c>
      <c r="E1920">
        <v>9.1122136999999999</v>
      </c>
      <c r="F1920" t="s">
        <v>4854</v>
      </c>
    </row>
    <row r="1921" spans="1:9" x14ac:dyDescent="0.25">
      <c r="A1921" t="s">
        <v>4380</v>
      </c>
      <c r="B1921" s="1">
        <v>28871</v>
      </c>
      <c r="C1921" t="s">
        <v>4737</v>
      </c>
      <c r="D1921">
        <v>3.4214880000000001</v>
      </c>
      <c r="E1921">
        <v>8.2761406999999991</v>
      </c>
      <c r="F1921" t="s">
        <v>4762</v>
      </c>
      <c r="H1921" t="s">
        <v>4740</v>
      </c>
    </row>
    <row r="1922" spans="1:9" x14ac:dyDescent="0.25">
      <c r="A1922" t="s">
        <v>4070</v>
      </c>
      <c r="B1922" s="1">
        <v>32798</v>
      </c>
      <c r="C1922" t="s">
        <v>4737</v>
      </c>
      <c r="D1922">
        <v>3.3384490000000002</v>
      </c>
      <c r="E1922">
        <v>6.5981652000000004</v>
      </c>
      <c r="F1922" t="s">
        <v>4755</v>
      </c>
      <c r="H1922" t="s">
        <v>4740</v>
      </c>
    </row>
    <row r="1923" spans="1:9" x14ac:dyDescent="0.25">
      <c r="A1923" t="s">
        <v>2757</v>
      </c>
      <c r="B1923" s="1">
        <v>33946</v>
      </c>
      <c r="C1923" t="s">
        <v>4750</v>
      </c>
      <c r="D1923">
        <v>7.1570717000000004</v>
      </c>
      <c r="E1923">
        <v>4.7209820000000002</v>
      </c>
      <c r="F1923" t="s">
        <v>4748</v>
      </c>
      <c r="H1923" t="s">
        <v>4740</v>
      </c>
      <c r="I1923" t="s">
        <v>4753</v>
      </c>
    </row>
    <row r="1924" spans="1:9" x14ac:dyDescent="0.25">
      <c r="A1924" t="s">
        <v>5244</v>
      </c>
      <c r="B1924" s="1">
        <v>33017</v>
      </c>
      <c r="C1924" t="s">
        <v>4750</v>
      </c>
      <c r="D1924">
        <v>6.7407982999999998</v>
      </c>
      <c r="E1924">
        <v>6.1801817000000003</v>
      </c>
      <c r="F1924" t="s">
        <v>4755</v>
      </c>
      <c r="H1924" t="s">
        <v>4740</v>
      </c>
      <c r="I1924" t="s">
        <v>4771</v>
      </c>
    </row>
    <row r="1925" spans="1:9" x14ac:dyDescent="0.25">
      <c r="A1925" t="s">
        <v>4002</v>
      </c>
      <c r="B1925" s="1">
        <v>32206</v>
      </c>
      <c r="C1925" t="s">
        <v>4737</v>
      </c>
      <c r="D1925">
        <v>3.4179770999999999</v>
      </c>
      <c r="E1925">
        <v>6.4411578</v>
      </c>
      <c r="F1925" t="s">
        <v>4751</v>
      </c>
      <c r="H1925" t="s">
        <v>4740</v>
      </c>
    </row>
    <row r="1926" spans="1:9" x14ac:dyDescent="0.25">
      <c r="A1926" t="s">
        <v>4501</v>
      </c>
      <c r="B1926" s="1">
        <v>30013</v>
      </c>
      <c r="C1926" t="s">
        <v>4737</v>
      </c>
      <c r="D1926">
        <v>3.5175926</v>
      </c>
      <c r="E1926">
        <v>6.6698404</v>
      </c>
      <c r="F1926" t="s">
        <v>4751</v>
      </c>
      <c r="H1926" t="s">
        <v>4740</v>
      </c>
    </row>
    <row r="1927" spans="1:9" x14ac:dyDescent="0.25">
      <c r="A1927" t="s">
        <v>1061</v>
      </c>
      <c r="B1927" s="1">
        <v>34232</v>
      </c>
      <c r="C1927" t="s">
        <v>4737</v>
      </c>
      <c r="D1927">
        <v>55.277906700000003</v>
      </c>
      <c r="E1927">
        <v>25.1994057</v>
      </c>
      <c r="F1927" t="s">
        <v>4738</v>
      </c>
      <c r="H1927" t="s">
        <v>4740</v>
      </c>
      <c r="I1927" t="s">
        <v>4758</v>
      </c>
    </row>
    <row r="1928" spans="1:9" x14ac:dyDescent="0.25">
      <c r="A1928" t="s">
        <v>5245</v>
      </c>
      <c r="B1928" s="1">
        <v>28445</v>
      </c>
      <c r="C1928" t="s">
        <v>4737</v>
      </c>
      <c r="D1928">
        <v>6.1064859</v>
      </c>
      <c r="E1928">
        <v>7.2870641000000003</v>
      </c>
      <c r="F1928" t="s">
        <v>4755</v>
      </c>
    </row>
    <row r="1929" spans="1:9" x14ac:dyDescent="0.25">
      <c r="A1929" t="s">
        <v>5246</v>
      </c>
      <c r="B1929" s="1">
        <v>33447</v>
      </c>
      <c r="C1929" t="s">
        <v>4737</v>
      </c>
      <c r="D1929">
        <v>6.5704982000000003</v>
      </c>
      <c r="E1929">
        <v>9.5946858000000006</v>
      </c>
      <c r="F1929" t="s">
        <v>4756</v>
      </c>
      <c r="H1929" t="s">
        <v>4740</v>
      </c>
    </row>
    <row r="1930" spans="1:9" x14ac:dyDescent="0.25">
      <c r="A1930" t="s">
        <v>5108</v>
      </c>
      <c r="B1930" s="1">
        <v>32497</v>
      </c>
      <c r="C1930" t="s">
        <v>4737</v>
      </c>
      <c r="D1930">
        <v>5.7683333000000001</v>
      </c>
      <c r="E1930">
        <v>5.5619918000000004</v>
      </c>
      <c r="F1930" t="s">
        <v>4762</v>
      </c>
      <c r="H1930" t="s">
        <v>4740</v>
      </c>
    </row>
    <row r="1931" spans="1:9" x14ac:dyDescent="0.25">
      <c r="A1931" t="s">
        <v>5247</v>
      </c>
      <c r="B1931" s="1">
        <v>32438</v>
      </c>
      <c r="C1931" t="s">
        <v>4737</v>
      </c>
      <c r="D1931">
        <v>3.3069793000000001</v>
      </c>
      <c r="E1931">
        <v>6.4596931</v>
      </c>
      <c r="F1931" t="s">
        <v>4762</v>
      </c>
      <c r="H1931" t="s">
        <v>4740</v>
      </c>
      <c r="I1931" t="s">
        <v>4758</v>
      </c>
    </row>
    <row r="1932" spans="1:9" x14ac:dyDescent="0.25">
      <c r="A1932" t="s">
        <v>3693</v>
      </c>
      <c r="B1932" s="1">
        <v>32827</v>
      </c>
      <c r="C1932" t="s">
        <v>4737</v>
      </c>
      <c r="D1932">
        <v>3.1668276</v>
      </c>
      <c r="E1932">
        <v>6.4643533</v>
      </c>
      <c r="F1932" t="s">
        <v>4762</v>
      </c>
      <c r="H1932" t="s">
        <v>4740</v>
      </c>
    </row>
    <row r="1933" spans="1:9" x14ac:dyDescent="0.25">
      <c r="A1933" t="s">
        <v>606</v>
      </c>
      <c r="B1933" s="1">
        <v>29754</v>
      </c>
      <c r="C1933" t="s">
        <v>4737</v>
      </c>
      <c r="D1933">
        <v>-98.495394300000001</v>
      </c>
      <c r="E1933">
        <v>29.425541299999999</v>
      </c>
      <c r="F1933" t="s">
        <v>4762</v>
      </c>
      <c r="H1933" t="s">
        <v>4740</v>
      </c>
    </row>
    <row r="1934" spans="1:9" x14ac:dyDescent="0.25">
      <c r="A1934" t="s">
        <v>3590</v>
      </c>
      <c r="B1934" s="1">
        <v>33824</v>
      </c>
      <c r="C1934" t="s">
        <v>4737</v>
      </c>
      <c r="D1934">
        <v>6.3646582</v>
      </c>
      <c r="E1934">
        <v>4.9546888999999998</v>
      </c>
      <c r="F1934" t="s">
        <v>4751</v>
      </c>
      <c r="H1934" t="s">
        <v>4740</v>
      </c>
    </row>
    <row r="1935" spans="1:9" x14ac:dyDescent="0.25">
      <c r="A1935" t="s">
        <v>1152</v>
      </c>
      <c r="B1935" s="1">
        <v>30551</v>
      </c>
      <c r="C1935" t="s">
        <v>4737</v>
      </c>
      <c r="D1935">
        <v>12.473707900000001</v>
      </c>
      <c r="E1935">
        <v>9.1820309000000009</v>
      </c>
      <c r="F1935" t="s">
        <v>4746</v>
      </c>
      <c r="H1935" t="s">
        <v>4740</v>
      </c>
    </row>
    <row r="1936" spans="1:9" x14ac:dyDescent="0.25">
      <c r="A1936" t="s">
        <v>5248</v>
      </c>
      <c r="B1936" s="1">
        <v>30611</v>
      </c>
      <c r="C1936" t="s">
        <v>4750</v>
      </c>
      <c r="D1936">
        <v>4.4897945000000004</v>
      </c>
      <c r="E1936">
        <v>8.4717552999999999</v>
      </c>
      <c r="F1936" t="s">
        <v>4751</v>
      </c>
      <c r="H1936" t="s">
        <v>4740</v>
      </c>
      <c r="I1936" t="s">
        <v>4758</v>
      </c>
    </row>
    <row r="1937" spans="1:8" x14ac:dyDescent="0.25">
      <c r="A1937" t="s">
        <v>2484</v>
      </c>
      <c r="B1937" s="1">
        <v>30355</v>
      </c>
      <c r="C1937" t="s">
        <v>4737</v>
      </c>
      <c r="D1937">
        <v>3.3525884000000001</v>
      </c>
      <c r="E1937">
        <v>6.5010925000000004</v>
      </c>
      <c r="F1937" t="s">
        <v>4751</v>
      </c>
      <c r="H1937" t="s">
        <v>4740</v>
      </c>
    </row>
    <row r="1938" spans="1:8" x14ac:dyDescent="0.25">
      <c r="A1938" t="s">
        <v>4235</v>
      </c>
      <c r="B1938" s="1">
        <v>30861</v>
      </c>
      <c r="C1938" t="s">
        <v>4737</v>
      </c>
      <c r="D1938">
        <v>3.4204789999999998</v>
      </c>
      <c r="E1938">
        <v>6.4427927</v>
      </c>
      <c r="F1938" t="s">
        <v>4744</v>
      </c>
      <c r="H1938" t="s">
        <v>4740</v>
      </c>
    </row>
    <row r="1939" spans="1:8" x14ac:dyDescent="0.25">
      <c r="A1939" t="s">
        <v>1458</v>
      </c>
      <c r="B1939" s="1">
        <v>33512</v>
      </c>
      <c r="C1939" t="s">
        <v>4737</v>
      </c>
      <c r="D1939">
        <v>6.3331692999999998</v>
      </c>
      <c r="E1939">
        <v>4.9476345999999998</v>
      </c>
      <c r="F1939" t="s">
        <v>4772</v>
      </c>
      <c r="H1939" t="s">
        <v>4740</v>
      </c>
    </row>
    <row r="1940" spans="1:8" x14ac:dyDescent="0.25">
      <c r="A1940" t="s">
        <v>575</v>
      </c>
      <c r="B1940" s="1">
        <v>32343</v>
      </c>
      <c r="C1940" t="s">
        <v>4737</v>
      </c>
      <c r="D1940">
        <v>3.8556428999999999</v>
      </c>
      <c r="E1940">
        <v>7.3372191000000004</v>
      </c>
      <c r="F1940" t="s">
        <v>4772</v>
      </c>
      <c r="H1940" t="s">
        <v>4740</v>
      </c>
    </row>
    <row r="1941" spans="1:8" x14ac:dyDescent="0.25">
      <c r="A1941" t="s">
        <v>427</v>
      </c>
      <c r="B1941" s="1">
        <v>29719</v>
      </c>
      <c r="C1941" t="s">
        <v>4737</v>
      </c>
      <c r="D1941">
        <v>3.3607768</v>
      </c>
      <c r="E1941">
        <v>6.6462839999999996</v>
      </c>
      <c r="F1941" t="s">
        <v>4738</v>
      </c>
      <c r="H1941" t="s">
        <v>4740</v>
      </c>
    </row>
    <row r="1942" spans="1:8" x14ac:dyDescent="0.25">
      <c r="A1942" t="s">
        <v>4141</v>
      </c>
      <c r="B1942" s="1">
        <v>32010</v>
      </c>
      <c r="C1942" t="s">
        <v>4737</v>
      </c>
      <c r="D1942">
        <v>6.7135467000000002</v>
      </c>
      <c r="E1942">
        <v>7.7967217</v>
      </c>
      <c r="F1942" t="s">
        <v>4751</v>
      </c>
    </row>
    <row r="1943" spans="1:8" x14ac:dyDescent="0.25">
      <c r="A1943" t="s">
        <v>4441</v>
      </c>
      <c r="B1943" s="1">
        <v>32979</v>
      </c>
      <c r="C1943" t="s">
        <v>4737</v>
      </c>
      <c r="D1943">
        <v>7.4180259</v>
      </c>
      <c r="E1943">
        <v>10.438374100000001</v>
      </c>
      <c r="F1943" t="s">
        <v>4738</v>
      </c>
      <c r="H1943" t="s">
        <v>4740</v>
      </c>
    </row>
    <row r="1944" spans="1:8" x14ac:dyDescent="0.25">
      <c r="A1944" t="s">
        <v>5249</v>
      </c>
      <c r="B1944" s="1">
        <v>28571</v>
      </c>
      <c r="C1944" t="s">
        <v>4737</v>
      </c>
      <c r="D1944">
        <v>3.3592466999999999</v>
      </c>
      <c r="E1944">
        <v>6.5352449999999997</v>
      </c>
      <c r="F1944" t="s">
        <v>4762</v>
      </c>
    </row>
    <row r="1945" spans="1:8" x14ac:dyDescent="0.25">
      <c r="A1945" t="s">
        <v>5250</v>
      </c>
      <c r="B1945" s="1">
        <v>30937</v>
      </c>
      <c r="C1945" t="s">
        <v>4737</v>
      </c>
      <c r="D1945">
        <v>3.3505250000000002</v>
      </c>
      <c r="E1945">
        <v>6.5951000000000004</v>
      </c>
      <c r="F1945" t="s">
        <v>4738</v>
      </c>
      <c r="H1945" t="s">
        <v>4740</v>
      </c>
    </row>
    <row r="1946" spans="1:8" x14ac:dyDescent="0.25">
      <c r="A1946" t="s">
        <v>2924</v>
      </c>
      <c r="B1946" s="1">
        <v>32173</v>
      </c>
      <c r="C1946" t="s">
        <v>4737</v>
      </c>
      <c r="D1946">
        <v>5.2438772</v>
      </c>
      <c r="E1946">
        <v>7.6626976000000004</v>
      </c>
      <c r="F1946" t="s">
        <v>4762</v>
      </c>
      <c r="H1946" t="s">
        <v>4740</v>
      </c>
    </row>
    <row r="1947" spans="1:8" x14ac:dyDescent="0.25">
      <c r="A1947" t="s">
        <v>5251</v>
      </c>
      <c r="B1947" s="1">
        <v>26474</v>
      </c>
      <c r="C1947" t="s">
        <v>4737</v>
      </c>
      <c r="D1947">
        <v>7.3251594999999998</v>
      </c>
      <c r="E1947">
        <v>9.1678695000000001</v>
      </c>
      <c r="F1947" t="s">
        <v>4749</v>
      </c>
      <c r="H1947" t="s">
        <v>4740</v>
      </c>
    </row>
    <row r="1948" spans="1:8" x14ac:dyDescent="0.25">
      <c r="A1948" t="s">
        <v>3735</v>
      </c>
      <c r="B1948" s="1">
        <v>27272</v>
      </c>
      <c r="C1948" t="s">
        <v>4737</v>
      </c>
      <c r="D1948">
        <v>3.9784309000000002</v>
      </c>
      <c r="E1948">
        <v>7.3976569000000003</v>
      </c>
      <c r="F1948" t="s">
        <v>4756</v>
      </c>
    </row>
    <row r="1949" spans="1:8" x14ac:dyDescent="0.25">
      <c r="A1949" t="s">
        <v>5252</v>
      </c>
      <c r="B1949" s="1">
        <v>34199</v>
      </c>
      <c r="C1949" t="s">
        <v>4737</v>
      </c>
      <c r="D1949">
        <v>5.7920477000000004</v>
      </c>
      <c r="E1949">
        <v>5.4918955</v>
      </c>
      <c r="F1949" t="s">
        <v>4854</v>
      </c>
      <c r="H1949" t="s">
        <v>4752</v>
      </c>
    </row>
    <row r="1950" spans="1:8" x14ac:dyDescent="0.25">
      <c r="A1950" t="s">
        <v>3172</v>
      </c>
      <c r="B1950" s="1">
        <v>31090</v>
      </c>
      <c r="C1950" t="s">
        <v>4737</v>
      </c>
      <c r="D1950">
        <v>3.3093031000000002</v>
      </c>
      <c r="E1950">
        <v>6.6592412999999997</v>
      </c>
      <c r="F1950" t="s">
        <v>4738</v>
      </c>
      <c r="H1950" t="s">
        <v>4740</v>
      </c>
    </row>
    <row r="1951" spans="1:8" x14ac:dyDescent="0.25">
      <c r="A1951" t="s">
        <v>5253</v>
      </c>
      <c r="B1951" s="1">
        <v>29742</v>
      </c>
      <c r="C1951" t="s">
        <v>4737</v>
      </c>
      <c r="D1951">
        <v>3.3487079</v>
      </c>
      <c r="E1951">
        <v>6.4879135999999997</v>
      </c>
      <c r="F1951" t="s">
        <v>4738</v>
      </c>
      <c r="H1951" t="s">
        <v>4740</v>
      </c>
    </row>
    <row r="1952" spans="1:8" x14ac:dyDescent="0.25">
      <c r="A1952" t="s">
        <v>5254</v>
      </c>
      <c r="B1952" s="1">
        <v>32318</v>
      </c>
      <c r="C1952" t="s">
        <v>4737</v>
      </c>
      <c r="D1952">
        <v>7.0611040000000003</v>
      </c>
      <c r="E1952">
        <v>4.8210667999999997</v>
      </c>
      <c r="F1952" t="s">
        <v>4744</v>
      </c>
      <c r="H1952" t="s">
        <v>4740</v>
      </c>
    </row>
    <row r="1953" spans="1:9" x14ac:dyDescent="0.25">
      <c r="A1953" t="s">
        <v>2492</v>
      </c>
      <c r="B1953" s="1">
        <v>34037</v>
      </c>
      <c r="C1953" t="s">
        <v>4750</v>
      </c>
      <c r="D1953">
        <v>3.3043032000000001</v>
      </c>
      <c r="E1953">
        <v>6.5467886999999996</v>
      </c>
      <c r="F1953" t="s">
        <v>4738</v>
      </c>
      <c r="H1953" t="s">
        <v>4740</v>
      </c>
    </row>
    <row r="1954" spans="1:9" x14ac:dyDescent="0.25">
      <c r="A1954" t="s">
        <v>676</v>
      </c>
      <c r="B1954" s="1">
        <v>29368</v>
      </c>
      <c r="C1954" t="s">
        <v>4750</v>
      </c>
      <c r="D1954">
        <v>3.3371601000000002</v>
      </c>
      <c r="E1954">
        <v>6.6341039000000004</v>
      </c>
      <c r="F1954" t="s">
        <v>4738</v>
      </c>
      <c r="H1954" t="s">
        <v>4760</v>
      </c>
    </row>
    <row r="1955" spans="1:9" x14ac:dyDescent="0.25">
      <c r="A1955" t="s">
        <v>5255</v>
      </c>
      <c r="B1955" s="1">
        <v>32935</v>
      </c>
      <c r="C1955" t="s">
        <v>4737</v>
      </c>
      <c r="D1955">
        <v>3.3623516000000002</v>
      </c>
      <c r="E1955">
        <v>6.5236592</v>
      </c>
      <c r="F1955" t="s">
        <v>4762</v>
      </c>
      <c r="H1955" t="s">
        <v>4740</v>
      </c>
    </row>
    <row r="1956" spans="1:9" x14ac:dyDescent="0.25">
      <c r="A1956" t="s">
        <v>467</v>
      </c>
      <c r="B1956" s="1">
        <v>31090</v>
      </c>
      <c r="C1956" t="s">
        <v>4750</v>
      </c>
      <c r="D1956">
        <v>3.8005111999999999</v>
      </c>
      <c r="E1956">
        <v>7.4133598999999997</v>
      </c>
      <c r="F1956" t="s">
        <v>4738</v>
      </c>
      <c r="H1956" t="s">
        <v>4740</v>
      </c>
      <c r="I1956" t="s">
        <v>4758</v>
      </c>
    </row>
    <row r="1957" spans="1:9" x14ac:dyDescent="0.25">
      <c r="A1957" t="s">
        <v>389</v>
      </c>
      <c r="B1957" s="1">
        <v>33488</v>
      </c>
      <c r="C1957" t="s">
        <v>4737</v>
      </c>
      <c r="D1957">
        <v>3.9114532999999998</v>
      </c>
      <c r="E1957">
        <v>7.4366732000000004</v>
      </c>
      <c r="F1957" t="s">
        <v>4744</v>
      </c>
      <c r="H1957" t="s">
        <v>4740</v>
      </c>
    </row>
    <row r="1958" spans="1:9" x14ac:dyDescent="0.25">
      <c r="A1958" t="s">
        <v>5256</v>
      </c>
      <c r="B1958" s="1">
        <v>30967</v>
      </c>
      <c r="C1958" t="s">
        <v>4737</v>
      </c>
      <c r="D1958">
        <v>6.9230349999999996</v>
      </c>
      <c r="E1958">
        <v>4.8697850000000003</v>
      </c>
      <c r="F1958" t="s">
        <v>4738</v>
      </c>
      <c r="H1958" t="s">
        <v>4740</v>
      </c>
    </row>
    <row r="1959" spans="1:9" x14ac:dyDescent="0.25">
      <c r="A1959" t="s">
        <v>3421</v>
      </c>
      <c r="B1959" s="1">
        <v>30904</v>
      </c>
      <c r="C1959" t="s">
        <v>4737</v>
      </c>
      <c r="D1959">
        <v>4.55541166666666</v>
      </c>
      <c r="E1959">
        <v>7.4934116666666597</v>
      </c>
      <c r="F1959" t="s">
        <v>4738</v>
      </c>
      <c r="H1959" t="s">
        <v>4760</v>
      </c>
      <c r="I1959" t="s">
        <v>4753</v>
      </c>
    </row>
    <row r="1960" spans="1:9" x14ac:dyDescent="0.25">
      <c r="A1960" t="s">
        <v>5257</v>
      </c>
      <c r="B1960" s="1">
        <v>35149</v>
      </c>
      <c r="C1960" t="s">
        <v>4737</v>
      </c>
      <c r="D1960">
        <v>7.3687066000000003</v>
      </c>
      <c r="E1960">
        <v>9.1288537000000005</v>
      </c>
      <c r="F1960" t="s">
        <v>4744</v>
      </c>
      <c r="H1960" t="s">
        <v>4740</v>
      </c>
    </row>
    <row r="1961" spans="1:9" x14ac:dyDescent="0.25">
      <c r="A1961" t="s">
        <v>5258</v>
      </c>
      <c r="B1961" s="1">
        <v>32079</v>
      </c>
      <c r="C1961" t="s">
        <v>4737</v>
      </c>
      <c r="D1961">
        <v>3.3834103</v>
      </c>
      <c r="E1961">
        <v>6.5868883</v>
      </c>
      <c r="F1961" t="s">
        <v>4738</v>
      </c>
    </row>
    <row r="1962" spans="1:9" x14ac:dyDescent="0.25">
      <c r="A1962" t="s">
        <v>2639</v>
      </c>
      <c r="B1962" s="1">
        <v>31901</v>
      </c>
      <c r="C1962" t="s">
        <v>4737</v>
      </c>
      <c r="D1962">
        <v>3.2705573999999999</v>
      </c>
      <c r="E1962">
        <v>6.4611679000000004</v>
      </c>
      <c r="F1962" t="s">
        <v>4738</v>
      </c>
    </row>
    <row r="1963" spans="1:9" x14ac:dyDescent="0.25">
      <c r="A1963" t="s">
        <v>5259</v>
      </c>
      <c r="B1963" s="1">
        <v>31499</v>
      </c>
      <c r="C1963" t="s">
        <v>4737</v>
      </c>
      <c r="D1963">
        <v>3.8430892999999999</v>
      </c>
      <c r="E1963">
        <v>7.3670513</v>
      </c>
      <c r="F1963" t="s">
        <v>4762</v>
      </c>
      <c r="H1963" t="s">
        <v>4740</v>
      </c>
    </row>
    <row r="1964" spans="1:9" x14ac:dyDescent="0.25">
      <c r="A1964" t="s">
        <v>5260</v>
      </c>
      <c r="B1964" s="1">
        <v>24962</v>
      </c>
      <c r="C1964" t="s">
        <v>4737</v>
      </c>
      <c r="D1964">
        <v>3.2676338999999999</v>
      </c>
      <c r="E1964">
        <v>6.5867044000000003</v>
      </c>
      <c r="F1964" t="s">
        <v>4744</v>
      </c>
    </row>
    <row r="1965" spans="1:9" x14ac:dyDescent="0.25">
      <c r="A1965" t="s">
        <v>3623</v>
      </c>
      <c r="B1965" s="1">
        <v>31597</v>
      </c>
      <c r="C1965" t="s">
        <v>4737</v>
      </c>
      <c r="D1965">
        <v>7.5025592999999997</v>
      </c>
      <c r="E1965">
        <v>5.5311690999999996</v>
      </c>
      <c r="F1965" t="s">
        <v>4744</v>
      </c>
      <c r="H1965" t="s">
        <v>4740</v>
      </c>
    </row>
    <row r="1966" spans="1:9" x14ac:dyDescent="0.25">
      <c r="A1966" t="s">
        <v>1511</v>
      </c>
      <c r="B1966" s="1">
        <v>30441</v>
      </c>
      <c r="C1966" t="s">
        <v>4737</v>
      </c>
      <c r="D1966">
        <v>3.3526536</v>
      </c>
      <c r="E1966">
        <v>6.5494466999999998</v>
      </c>
      <c r="F1966" t="s">
        <v>4776</v>
      </c>
      <c r="H1966" t="s">
        <v>4740</v>
      </c>
    </row>
    <row r="1967" spans="1:9" x14ac:dyDescent="0.25">
      <c r="A1967" t="s">
        <v>4047</v>
      </c>
      <c r="B1967" s="1">
        <v>30740</v>
      </c>
      <c r="C1967" t="s">
        <v>4737</v>
      </c>
      <c r="D1967">
        <v>3.8691836999999998</v>
      </c>
      <c r="E1967">
        <v>7.3966380999999997</v>
      </c>
      <c r="F1967" t="s">
        <v>4762</v>
      </c>
      <c r="H1967" t="s">
        <v>4740</v>
      </c>
    </row>
    <row r="1968" spans="1:9" x14ac:dyDescent="0.25">
      <c r="A1968" t="s">
        <v>4061</v>
      </c>
      <c r="B1968" s="1">
        <v>24767</v>
      </c>
      <c r="C1968" t="s">
        <v>4737</v>
      </c>
      <c r="D1968">
        <v>7.4666344999999996</v>
      </c>
      <c r="E1968">
        <v>8.9701711999999993</v>
      </c>
      <c r="F1968" t="s">
        <v>4738</v>
      </c>
    </row>
    <row r="1969" spans="1:8" x14ac:dyDescent="0.25">
      <c r="A1969" t="s">
        <v>911</v>
      </c>
      <c r="B1969" s="1">
        <v>29985</v>
      </c>
      <c r="C1969" t="s">
        <v>4737</v>
      </c>
      <c r="D1969">
        <v>11.9474106</v>
      </c>
      <c r="E1969">
        <v>9.5464341000000008</v>
      </c>
      <c r="F1969" t="s">
        <v>4772</v>
      </c>
      <c r="H1969" t="s">
        <v>4740</v>
      </c>
    </row>
    <row r="1970" spans="1:8" x14ac:dyDescent="0.25">
      <c r="A1970" t="s">
        <v>1056</v>
      </c>
      <c r="B1970" s="1">
        <v>31344</v>
      </c>
      <c r="C1970" t="s">
        <v>4737</v>
      </c>
      <c r="D1970">
        <v>5.6265032000000001</v>
      </c>
      <c r="E1970">
        <v>6.2735101999999996</v>
      </c>
      <c r="F1970" t="s">
        <v>4798</v>
      </c>
      <c r="H1970" t="s">
        <v>4760</v>
      </c>
    </row>
    <row r="1971" spans="1:8" x14ac:dyDescent="0.25">
      <c r="A1971" t="s">
        <v>2714</v>
      </c>
      <c r="B1971" s="1">
        <v>32761</v>
      </c>
      <c r="C1971" t="s">
        <v>4737</v>
      </c>
      <c r="D1971">
        <v>3.3662540000000001</v>
      </c>
      <c r="E1971">
        <v>6.4486686000000004</v>
      </c>
      <c r="F1971" t="s">
        <v>4746</v>
      </c>
      <c r="H1971" t="s">
        <v>4740</v>
      </c>
    </row>
    <row r="1972" spans="1:8" x14ac:dyDescent="0.25">
      <c r="A1972" t="s">
        <v>3089</v>
      </c>
      <c r="B1972" s="1">
        <v>31669</v>
      </c>
      <c r="C1972" t="s">
        <v>4737</v>
      </c>
      <c r="D1972">
        <v>3.4668698</v>
      </c>
      <c r="E1972">
        <v>6.4374159000000004</v>
      </c>
      <c r="F1972" t="s">
        <v>4756</v>
      </c>
      <c r="H1972" t="s">
        <v>4740</v>
      </c>
    </row>
    <row r="1973" spans="1:8" x14ac:dyDescent="0.25">
      <c r="A1973" t="s">
        <v>5261</v>
      </c>
      <c r="B1973" s="1">
        <v>31433</v>
      </c>
      <c r="C1973" t="s">
        <v>4737</v>
      </c>
      <c r="D1973">
        <v>7.4314723000000003</v>
      </c>
      <c r="E1973">
        <v>10.4708165</v>
      </c>
      <c r="F1973" t="s">
        <v>4738</v>
      </c>
      <c r="H1973" t="s">
        <v>4740</v>
      </c>
    </row>
    <row r="1974" spans="1:8" x14ac:dyDescent="0.25">
      <c r="A1974" t="s">
        <v>898</v>
      </c>
      <c r="B1974" s="1">
        <v>30448</v>
      </c>
      <c r="C1974" t="s">
        <v>4750</v>
      </c>
      <c r="D1974">
        <v>3.4555441</v>
      </c>
      <c r="E1974">
        <v>6.4494246000000004</v>
      </c>
      <c r="F1974" t="s">
        <v>4755</v>
      </c>
      <c r="H1974" t="s">
        <v>4740</v>
      </c>
    </row>
    <row r="1975" spans="1:8" x14ac:dyDescent="0.25">
      <c r="A1975" t="s">
        <v>5262</v>
      </c>
      <c r="B1975" s="1">
        <v>30879</v>
      </c>
      <c r="C1975" t="s">
        <v>4737</v>
      </c>
      <c r="D1975">
        <v>6.8781601999999999</v>
      </c>
      <c r="E1975">
        <v>6.1928884000000002</v>
      </c>
      <c r="F1975" t="s">
        <v>4762</v>
      </c>
      <c r="H1975" t="s">
        <v>4740</v>
      </c>
    </row>
    <row r="1976" spans="1:8" x14ac:dyDescent="0.25">
      <c r="A1976" t="s">
        <v>2330</v>
      </c>
      <c r="B1976" s="1">
        <v>32251</v>
      </c>
      <c r="C1976" t="s">
        <v>4737</v>
      </c>
      <c r="D1976">
        <v>7.3544159999999996</v>
      </c>
      <c r="E1976">
        <v>8.9625008000000008</v>
      </c>
      <c r="F1976" t="s">
        <v>4762</v>
      </c>
    </row>
    <row r="1977" spans="1:8" x14ac:dyDescent="0.25">
      <c r="A1977" t="s">
        <v>729</v>
      </c>
      <c r="B1977" s="1">
        <v>26455</v>
      </c>
      <c r="C1977" t="s">
        <v>4737</v>
      </c>
      <c r="D1977">
        <v>7.4930864000000001</v>
      </c>
      <c r="E1977">
        <v>8.9722933999999999</v>
      </c>
      <c r="F1977" t="s">
        <v>4755</v>
      </c>
    </row>
    <row r="1978" spans="1:8" x14ac:dyDescent="0.25">
      <c r="A1978" t="s">
        <v>4683</v>
      </c>
      <c r="B1978" s="1">
        <v>33024</v>
      </c>
      <c r="C1978" t="s">
        <v>4737</v>
      </c>
      <c r="D1978">
        <v>6.9140375000000001</v>
      </c>
      <c r="E1978">
        <v>6.0292116</v>
      </c>
      <c r="F1978" t="s">
        <v>4744</v>
      </c>
      <c r="H1978" t="s">
        <v>4773</v>
      </c>
    </row>
    <row r="1979" spans="1:8" x14ac:dyDescent="0.25">
      <c r="A1979" t="s">
        <v>5263</v>
      </c>
      <c r="B1979" s="1">
        <v>30132</v>
      </c>
      <c r="C1979" t="s">
        <v>4737</v>
      </c>
      <c r="D1979">
        <v>5.7118368999999998</v>
      </c>
      <c r="E1979">
        <v>5.5857523000000002</v>
      </c>
      <c r="F1979" t="s">
        <v>4751</v>
      </c>
      <c r="H1979" t="s">
        <v>4740</v>
      </c>
    </row>
    <row r="1980" spans="1:8" x14ac:dyDescent="0.25">
      <c r="A1980" t="s">
        <v>3296</v>
      </c>
      <c r="B1980" s="1">
        <v>31601</v>
      </c>
      <c r="C1980" t="s">
        <v>4737</v>
      </c>
      <c r="D1980">
        <v>3.5247071999999999</v>
      </c>
      <c r="E1980">
        <v>6.4293922999999999</v>
      </c>
      <c r="F1980" t="s">
        <v>4738</v>
      </c>
      <c r="H1980" t="s">
        <v>4740</v>
      </c>
    </row>
    <row r="1981" spans="1:8" x14ac:dyDescent="0.25">
      <c r="A1981" t="s">
        <v>5264</v>
      </c>
      <c r="B1981" s="1">
        <v>30034</v>
      </c>
      <c r="C1981" t="s">
        <v>4737</v>
      </c>
      <c r="D1981">
        <v>3.2890172</v>
      </c>
      <c r="E1981">
        <v>6.4652453999999997</v>
      </c>
      <c r="F1981" t="s">
        <v>4738</v>
      </c>
      <c r="H1981" t="s">
        <v>4740</v>
      </c>
    </row>
    <row r="1982" spans="1:8" x14ac:dyDescent="0.25">
      <c r="A1982" t="s">
        <v>589</v>
      </c>
      <c r="B1982" s="1">
        <v>32980</v>
      </c>
      <c r="C1982" t="s">
        <v>4737</v>
      </c>
      <c r="D1982">
        <v>3.4787140999999999</v>
      </c>
      <c r="E1982">
        <v>6.4397212000000001</v>
      </c>
      <c r="F1982" t="s">
        <v>4738</v>
      </c>
      <c r="H1982" t="s">
        <v>4740</v>
      </c>
    </row>
    <row r="1983" spans="1:8" x14ac:dyDescent="0.25">
      <c r="A1983" t="s">
        <v>1599</v>
      </c>
      <c r="B1983" s="1">
        <v>31531</v>
      </c>
      <c r="C1983" t="s">
        <v>4737</v>
      </c>
      <c r="D1983">
        <v>7.423095</v>
      </c>
      <c r="E1983">
        <v>9.0711046999999994</v>
      </c>
      <c r="F1983" t="s">
        <v>4755</v>
      </c>
      <c r="H1983" t="s">
        <v>4740</v>
      </c>
    </row>
    <row r="1984" spans="1:8" x14ac:dyDescent="0.25">
      <c r="A1984" t="s">
        <v>5265</v>
      </c>
      <c r="B1984" s="1">
        <v>33615</v>
      </c>
      <c r="C1984" t="s">
        <v>4737</v>
      </c>
      <c r="D1984">
        <v>3.9495952000000001</v>
      </c>
      <c r="E1984">
        <v>7.3698174999999999</v>
      </c>
      <c r="F1984" t="s">
        <v>4738</v>
      </c>
      <c r="H1984" t="s">
        <v>4752</v>
      </c>
    </row>
    <row r="1985" spans="1:9" x14ac:dyDescent="0.25">
      <c r="A1985" t="s">
        <v>5266</v>
      </c>
      <c r="B1985" s="1">
        <v>34279</v>
      </c>
      <c r="C1985" t="s">
        <v>4737</v>
      </c>
      <c r="D1985">
        <v>3.4718084</v>
      </c>
      <c r="E1985">
        <v>6.4378982999999996</v>
      </c>
      <c r="F1985" t="s">
        <v>4755</v>
      </c>
      <c r="H1985" t="s">
        <v>4740</v>
      </c>
    </row>
    <row r="1986" spans="1:9" x14ac:dyDescent="0.25">
      <c r="A1986" t="s">
        <v>5267</v>
      </c>
      <c r="B1986" s="1">
        <v>33407</v>
      </c>
      <c r="C1986" t="s">
        <v>4737</v>
      </c>
      <c r="D1986">
        <v>11.7487206</v>
      </c>
      <c r="E1986">
        <v>8.9859629000000005</v>
      </c>
      <c r="F1986" t="s">
        <v>4744</v>
      </c>
      <c r="H1986" t="s">
        <v>4740</v>
      </c>
    </row>
    <row r="1987" spans="1:9" x14ac:dyDescent="0.25">
      <c r="A1987" t="s">
        <v>1398</v>
      </c>
      <c r="B1987" s="1">
        <v>30755</v>
      </c>
      <c r="C1987" t="s">
        <v>4737</v>
      </c>
      <c r="D1987">
        <v>3.2856323999999999</v>
      </c>
      <c r="E1987">
        <v>6.6135403000000004</v>
      </c>
      <c r="F1987" t="s">
        <v>4738</v>
      </c>
    </row>
    <row r="1988" spans="1:9" x14ac:dyDescent="0.25">
      <c r="A1988" t="s">
        <v>4275</v>
      </c>
      <c r="B1988" s="1">
        <v>30277</v>
      </c>
      <c r="C1988" t="s">
        <v>4737</v>
      </c>
      <c r="D1988">
        <v>3.8813881000000001</v>
      </c>
      <c r="E1988">
        <v>7.3901718000000001</v>
      </c>
      <c r="F1988" t="s">
        <v>4762</v>
      </c>
      <c r="H1988" t="s">
        <v>4740</v>
      </c>
    </row>
    <row r="1989" spans="1:9" x14ac:dyDescent="0.25">
      <c r="A1989" t="s">
        <v>322</v>
      </c>
      <c r="B1989" s="1">
        <v>32911</v>
      </c>
      <c r="C1989" t="s">
        <v>4737</v>
      </c>
      <c r="D1989">
        <v>3.3687830999999999</v>
      </c>
      <c r="E1989">
        <v>6.5076242000000004</v>
      </c>
      <c r="F1989" t="s">
        <v>4744</v>
      </c>
      <c r="H1989" t="s">
        <v>4740</v>
      </c>
    </row>
    <row r="1990" spans="1:9" x14ac:dyDescent="0.25">
      <c r="A1990" t="s">
        <v>439</v>
      </c>
      <c r="B1990" s="1">
        <v>28496</v>
      </c>
      <c r="C1990" t="s">
        <v>4737</v>
      </c>
      <c r="D1990">
        <v>3.9622183</v>
      </c>
      <c r="E1990">
        <v>7.4594500000000004</v>
      </c>
      <c r="F1990" t="s">
        <v>4772</v>
      </c>
      <c r="H1990" t="s">
        <v>4740</v>
      </c>
    </row>
    <row r="1991" spans="1:9" x14ac:dyDescent="0.25">
      <c r="A1991" t="s">
        <v>2894</v>
      </c>
      <c r="B1991" s="1">
        <v>29932</v>
      </c>
      <c r="C1991" t="s">
        <v>4737</v>
      </c>
      <c r="D1991">
        <v>7.7272366999999997</v>
      </c>
      <c r="E1991">
        <v>11.085675</v>
      </c>
      <c r="F1991" t="s">
        <v>4755</v>
      </c>
      <c r="H1991" t="s">
        <v>4740</v>
      </c>
    </row>
    <row r="1992" spans="1:9" x14ac:dyDescent="0.25">
      <c r="A1992" t="s">
        <v>3256</v>
      </c>
      <c r="B1992" s="1">
        <v>30478</v>
      </c>
      <c r="C1992" t="s">
        <v>4737</v>
      </c>
      <c r="D1992">
        <v>3.8672004000000002</v>
      </c>
      <c r="E1992">
        <v>7.4475186999999998</v>
      </c>
      <c r="F1992" t="s">
        <v>4738</v>
      </c>
    </row>
    <row r="1993" spans="1:9" x14ac:dyDescent="0.25">
      <c r="A1993" t="s">
        <v>1328</v>
      </c>
      <c r="B1993" s="1">
        <v>27095</v>
      </c>
      <c r="C1993" t="s">
        <v>4737</v>
      </c>
      <c r="D1993">
        <v>3.3352067000000001</v>
      </c>
      <c r="E1993">
        <v>7.1080983</v>
      </c>
      <c r="F1993" t="s">
        <v>4762</v>
      </c>
      <c r="H1993" t="s">
        <v>4740</v>
      </c>
    </row>
    <row r="1994" spans="1:9" x14ac:dyDescent="0.25">
      <c r="A1994" t="s">
        <v>1087</v>
      </c>
      <c r="B1994" s="1">
        <v>31177</v>
      </c>
      <c r="C1994" t="s">
        <v>4737</v>
      </c>
      <c r="D1994">
        <v>3.3012114000000001</v>
      </c>
      <c r="E1994">
        <v>6.6322850999999998</v>
      </c>
      <c r="F1994" t="s">
        <v>4738</v>
      </c>
      <c r="H1994" t="s">
        <v>4740</v>
      </c>
    </row>
    <row r="1995" spans="1:9" x14ac:dyDescent="0.25">
      <c r="A1995" t="s">
        <v>3686</v>
      </c>
      <c r="B1995" s="1">
        <v>32214</v>
      </c>
      <c r="C1995" t="s">
        <v>4737</v>
      </c>
      <c r="D1995">
        <v>3.6364331999999999</v>
      </c>
      <c r="E1995">
        <v>6.4704899999999999</v>
      </c>
      <c r="F1995" t="s">
        <v>4741</v>
      </c>
      <c r="H1995" t="s">
        <v>4740</v>
      </c>
    </row>
    <row r="1996" spans="1:9" x14ac:dyDescent="0.25">
      <c r="A1996" t="s">
        <v>5268</v>
      </c>
      <c r="B1996" s="1">
        <v>30163</v>
      </c>
      <c r="C1996" t="s">
        <v>4737</v>
      </c>
      <c r="D1996">
        <v>3.4455920259777799</v>
      </c>
      <c r="E1996">
        <v>6.4270982346385903</v>
      </c>
      <c r="F1996" t="s">
        <v>4762</v>
      </c>
      <c r="H1996" t="s">
        <v>4740</v>
      </c>
    </row>
    <row r="1997" spans="1:9" x14ac:dyDescent="0.25">
      <c r="A1997" t="s">
        <v>3258</v>
      </c>
      <c r="B1997" s="1">
        <v>32959</v>
      </c>
      <c r="C1997" t="s">
        <v>4737</v>
      </c>
      <c r="D1997">
        <v>7.4444594000000004</v>
      </c>
      <c r="E1997">
        <v>8.9851740000000007</v>
      </c>
      <c r="F1997" t="s">
        <v>4854</v>
      </c>
    </row>
    <row r="1998" spans="1:9" x14ac:dyDescent="0.25">
      <c r="A1998" t="s">
        <v>1801</v>
      </c>
      <c r="B1998" s="1">
        <v>31077</v>
      </c>
      <c r="C1998" t="s">
        <v>4737</v>
      </c>
      <c r="D1998">
        <v>3.8457283000000002</v>
      </c>
      <c r="E1998">
        <v>7.4117366000000002</v>
      </c>
      <c r="F1998" t="s">
        <v>4738</v>
      </c>
      <c r="H1998" t="s">
        <v>4740</v>
      </c>
    </row>
    <row r="1999" spans="1:9" x14ac:dyDescent="0.25">
      <c r="A1999" t="s">
        <v>2437</v>
      </c>
      <c r="B1999" s="1">
        <v>32404</v>
      </c>
      <c r="C1999" t="s">
        <v>4750</v>
      </c>
      <c r="D1999">
        <v>3.2101579999999998</v>
      </c>
      <c r="E1999">
        <v>6.6552388999999996</v>
      </c>
      <c r="F1999" t="s">
        <v>4738</v>
      </c>
      <c r="H1999" t="s">
        <v>4740</v>
      </c>
      <c r="I1999" t="s">
        <v>4753</v>
      </c>
    </row>
    <row r="2000" spans="1:9" x14ac:dyDescent="0.25">
      <c r="A2000" t="s">
        <v>3781</v>
      </c>
      <c r="B2000" s="1">
        <v>33360</v>
      </c>
      <c r="C2000" t="s">
        <v>4750</v>
      </c>
      <c r="D2000">
        <v>3.3475600000000001</v>
      </c>
      <c r="E2000">
        <v>6.5775287000000002</v>
      </c>
      <c r="F2000" t="s">
        <v>4738</v>
      </c>
      <c r="H2000" t="s">
        <v>4740</v>
      </c>
      <c r="I2000" t="s">
        <v>4758</v>
      </c>
    </row>
    <row r="2001" spans="1:9" x14ac:dyDescent="0.25">
      <c r="A2001" t="s">
        <v>3966</v>
      </c>
      <c r="B2001" s="1">
        <v>30777</v>
      </c>
      <c r="C2001" t="s">
        <v>4737</v>
      </c>
      <c r="D2001">
        <v>3.9181794000000001</v>
      </c>
      <c r="E2001">
        <v>7.4554574999999996</v>
      </c>
      <c r="F2001" t="s">
        <v>4744</v>
      </c>
      <c r="H2001" t="s">
        <v>4760</v>
      </c>
      <c r="I2001" t="s">
        <v>4771</v>
      </c>
    </row>
    <row r="2002" spans="1:9" x14ac:dyDescent="0.25">
      <c r="A2002" t="s">
        <v>2417</v>
      </c>
      <c r="B2002" s="1">
        <v>23857</v>
      </c>
      <c r="C2002" t="s">
        <v>4737</v>
      </c>
      <c r="D2002">
        <v>3.6237423</v>
      </c>
      <c r="E2002">
        <v>6.8510026999999996</v>
      </c>
      <c r="F2002" t="s">
        <v>4762</v>
      </c>
      <c r="H2002" t="s">
        <v>4740</v>
      </c>
    </row>
    <row r="2003" spans="1:9" x14ac:dyDescent="0.25">
      <c r="A2003" t="s">
        <v>3443</v>
      </c>
      <c r="B2003" s="1">
        <v>30265</v>
      </c>
      <c r="C2003" t="s">
        <v>4737</v>
      </c>
      <c r="D2003">
        <v>4.5435865</v>
      </c>
      <c r="E2003">
        <v>7.7824825999999998</v>
      </c>
      <c r="F2003" t="s">
        <v>4738</v>
      </c>
      <c r="H2003" t="s">
        <v>4740</v>
      </c>
    </row>
    <row r="2004" spans="1:9" x14ac:dyDescent="0.25">
      <c r="A2004" t="s">
        <v>4499</v>
      </c>
      <c r="B2004" s="1">
        <v>29627</v>
      </c>
      <c r="C2004" t="s">
        <v>4737</v>
      </c>
      <c r="D2004">
        <v>3.4099358</v>
      </c>
      <c r="E2004">
        <v>6.4365261</v>
      </c>
      <c r="F2004" t="s">
        <v>4738</v>
      </c>
      <c r="H2004" t="s">
        <v>4740</v>
      </c>
    </row>
    <row r="2005" spans="1:9" x14ac:dyDescent="0.25">
      <c r="A2005" t="s">
        <v>5269</v>
      </c>
      <c r="B2005" s="1">
        <v>33093</v>
      </c>
      <c r="C2005" t="s">
        <v>4737</v>
      </c>
      <c r="D2005">
        <v>5.6351239</v>
      </c>
      <c r="E2005">
        <v>6.3695978000000002</v>
      </c>
      <c r="F2005" t="s">
        <v>4751</v>
      </c>
      <c r="H2005" t="s">
        <v>4740</v>
      </c>
      <c r="I2005" t="s">
        <v>4753</v>
      </c>
    </row>
    <row r="2006" spans="1:9" x14ac:dyDescent="0.25">
      <c r="A2006" t="s">
        <v>818</v>
      </c>
      <c r="B2006" s="1">
        <v>32167</v>
      </c>
      <c r="C2006" t="s">
        <v>4737</v>
      </c>
      <c r="D2006">
        <v>3.4924265999999999</v>
      </c>
      <c r="E2006">
        <v>6.6523415999999997</v>
      </c>
      <c r="F2006" t="s">
        <v>4738</v>
      </c>
      <c r="H2006" t="s">
        <v>4740</v>
      </c>
    </row>
    <row r="2007" spans="1:9" x14ac:dyDescent="0.25">
      <c r="A2007" t="s">
        <v>717</v>
      </c>
      <c r="B2007" s="1">
        <v>33042</v>
      </c>
      <c r="C2007" t="s">
        <v>4737</v>
      </c>
      <c r="D2007">
        <v>3.3708865000000001</v>
      </c>
      <c r="E2007">
        <v>6.5414732999999998</v>
      </c>
      <c r="F2007" t="s">
        <v>4854</v>
      </c>
      <c r="H2007" t="s">
        <v>4740</v>
      </c>
    </row>
    <row r="2008" spans="1:9" x14ac:dyDescent="0.25">
      <c r="A2008" t="s">
        <v>4706</v>
      </c>
      <c r="B2008" s="1">
        <v>28205</v>
      </c>
      <c r="C2008" t="s">
        <v>4737</v>
      </c>
      <c r="D2008">
        <v>3.3434018000000001</v>
      </c>
      <c r="E2008">
        <v>6.6040633</v>
      </c>
      <c r="F2008" t="s">
        <v>4738</v>
      </c>
      <c r="H2008" t="s">
        <v>4740</v>
      </c>
    </row>
    <row r="2009" spans="1:9" x14ac:dyDescent="0.25">
      <c r="A2009" t="s">
        <v>2609</v>
      </c>
      <c r="B2009" s="1">
        <v>31986</v>
      </c>
      <c r="C2009" t="s">
        <v>4737</v>
      </c>
      <c r="D2009">
        <v>3.4853445999999999</v>
      </c>
      <c r="E2009">
        <v>6.6470948999999999</v>
      </c>
      <c r="F2009" t="s">
        <v>4762</v>
      </c>
      <c r="H2009" t="s">
        <v>4740</v>
      </c>
    </row>
    <row r="2010" spans="1:9" x14ac:dyDescent="0.25">
      <c r="A2010" t="s">
        <v>2900</v>
      </c>
      <c r="B2010" s="1">
        <v>32778</v>
      </c>
      <c r="C2010" t="s">
        <v>4750</v>
      </c>
      <c r="D2010">
        <v>3.2932017</v>
      </c>
      <c r="E2010">
        <v>6.6804132999999997</v>
      </c>
      <c r="F2010" t="s">
        <v>4738</v>
      </c>
      <c r="H2010" t="s">
        <v>4740</v>
      </c>
      <c r="I2010" t="s">
        <v>4758</v>
      </c>
    </row>
    <row r="2011" spans="1:9" x14ac:dyDescent="0.25">
      <c r="A2011" t="s">
        <v>3339</v>
      </c>
      <c r="B2011" s="1">
        <v>32096</v>
      </c>
      <c r="C2011" t="s">
        <v>4750</v>
      </c>
      <c r="D2011">
        <v>3.4617176999999999</v>
      </c>
      <c r="E2011">
        <v>6.4276529</v>
      </c>
      <c r="F2011" t="s">
        <v>4738</v>
      </c>
      <c r="H2011" t="s">
        <v>4740</v>
      </c>
      <c r="I2011" t="s">
        <v>4771</v>
      </c>
    </row>
    <row r="2012" spans="1:9" x14ac:dyDescent="0.25">
      <c r="A2012" t="s">
        <v>5270</v>
      </c>
      <c r="B2012" s="1">
        <v>32905</v>
      </c>
      <c r="C2012" t="s">
        <v>4737</v>
      </c>
      <c r="D2012">
        <v>7.5910612999999998</v>
      </c>
      <c r="E2012">
        <v>9.0152193</v>
      </c>
      <c r="F2012" t="s">
        <v>4751</v>
      </c>
      <c r="H2012" t="s">
        <v>4740</v>
      </c>
    </row>
    <row r="2013" spans="1:9" x14ac:dyDescent="0.25">
      <c r="A2013" t="s">
        <v>5271</v>
      </c>
      <c r="B2013" s="1">
        <v>31158</v>
      </c>
      <c r="C2013" t="s">
        <v>4750</v>
      </c>
      <c r="D2013">
        <v>3.3488096000000001</v>
      </c>
      <c r="E2013">
        <v>6.5061089000000001</v>
      </c>
      <c r="F2013" t="s">
        <v>4738</v>
      </c>
      <c r="H2013" t="s">
        <v>4740</v>
      </c>
    </row>
    <row r="2014" spans="1:9" x14ac:dyDescent="0.25">
      <c r="A2014" t="s">
        <v>4213</v>
      </c>
      <c r="B2014" s="1">
        <v>31158</v>
      </c>
      <c r="C2014" t="s">
        <v>4737</v>
      </c>
      <c r="D2014">
        <v>3.3724287999999998</v>
      </c>
      <c r="E2014">
        <v>6.6434962000000004</v>
      </c>
      <c r="F2014" t="s">
        <v>4738</v>
      </c>
    </row>
    <row r="2015" spans="1:9" x14ac:dyDescent="0.25">
      <c r="A2015" t="s">
        <v>5272</v>
      </c>
      <c r="B2015" s="1">
        <v>29660</v>
      </c>
      <c r="C2015" t="s">
        <v>4750</v>
      </c>
      <c r="D2015">
        <v>3.3678933</v>
      </c>
      <c r="E2015">
        <v>6.5418633000000002</v>
      </c>
      <c r="F2015" t="s">
        <v>4755</v>
      </c>
      <c r="H2015" t="s">
        <v>4740</v>
      </c>
    </row>
    <row r="2016" spans="1:9" x14ac:dyDescent="0.25">
      <c r="A2016" t="s">
        <v>1521</v>
      </c>
      <c r="B2016" s="1">
        <v>32284</v>
      </c>
      <c r="C2016" t="s">
        <v>4737</v>
      </c>
      <c r="D2016">
        <v>3.2994849999999998</v>
      </c>
      <c r="E2016">
        <v>6.5366850000000003</v>
      </c>
      <c r="F2016" t="s">
        <v>4738</v>
      </c>
    </row>
    <row r="2017" spans="1:9" x14ac:dyDescent="0.25">
      <c r="A2017" t="s">
        <v>386</v>
      </c>
      <c r="B2017" s="1">
        <v>33432</v>
      </c>
      <c r="C2017" t="s">
        <v>4737</v>
      </c>
      <c r="D2017">
        <v>3.917573</v>
      </c>
      <c r="E2017">
        <v>6.8204491999999997</v>
      </c>
      <c r="F2017" t="s">
        <v>4744</v>
      </c>
      <c r="H2017" t="s">
        <v>4740</v>
      </c>
    </row>
    <row r="2018" spans="1:9" x14ac:dyDescent="0.25">
      <c r="A2018" t="s">
        <v>2870</v>
      </c>
      <c r="B2018" s="1">
        <v>30601</v>
      </c>
      <c r="C2018" t="s">
        <v>4737</v>
      </c>
      <c r="D2018">
        <v>8.8869769000000005</v>
      </c>
      <c r="E2018">
        <v>9.8798815999999992</v>
      </c>
      <c r="F2018" t="s">
        <v>4746</v>
      </c>
      <c r="H2018" t="s">
        <v>4740</v>
      </c>
    </row>
    <row r="2019" spans="1:9" x14ac:dyDescent="0.25">
      <c r="A2019" t="s">
        <v>1422</v>
      </c>
      <c r="B2019" s="1">
        <v>27818</v>
      </c>
      <c r="C2019" t="s">
        <v>4737</v>
      </c>
      <c r="D2019">
        <v>3.3481798</v>
      </c>
      <c r="E2019">
        <v>6.7030916999999999</v>
      </c>
      <c r="F2019" t="s">
        <v>4762</v>
      </c>
    </row>
    <row r="2020" spans="1:9" x14ac:dyDescent="0.25">
      <c r="A2020" t="s">
        <v>2336</v>
      </c>
      <c r="B2020" s="1">
        <v>31442</v>
      </c>
      <c r="C2020" t="s">
        <v>4737</v>
      </c>
      <c r="D2020">
        <v>7.3755686999999996</v>
      </c>
      <c r="E2020">
        <v>9.1512519000000001</v>
      </c>
      <c r="F2020" t="s">
        <v>4755</v>
      </c>
      <c r="H2020" t="s">
        <v>4740</v>
      </c>
    </row>
    <row r="2021" spans="1:9" x14ac:dyDescent="0.25">
      <c r="A2021" t="s">
        <v>5273</v>
      </c>
      <c r="B2021" s="1">
        <v>33679</v>
      </c>
      <c r="C2021" t="s">
        <v>4737</v>
      </c>
      <c r="D2021">
        <v>3.3331344000000001</v>
      </c>
      <c r="E2021">
        <v>6.6703314999999996</v>
      </c>
      <c r="F2021" t="s">
        <v>4762</v>
      </c>
      <c r="H2021" t="s">
        <v>4740</v>
      </c>
    </row>
    <row r="2022" spans="1:9" x14ac:dyDescent="0.25">
      <c r="A2022" t="s">
        <v>622</v>
      </c>
      <c r="B2022" s="1">
        <v>28008</v>
      </c>
      <c r="C2022" t="s">
        <v>4737</v>
      </c>
      <c r="D2022">
        <v>8.8411500000000007</v>
      </c>
      <c r="E2022">
        <v>9.9294150000000005</v>
      </c>
      <c r="F2022" t="s">
        <v>4751</v>
      </c>
    </row>
    <row r="2023" spans="1:9" x14ac:dyDescent="0.25">
      <c r="A2023" t="s">
        <v>1798</v>
      </c>
      <c r="B2023" s="1">
        <v>29105</v>
      </c>
      <c r="C2023" t="s">
        <v>4737</v>
      </c>
      <c r="D2023">
        <v>3.2470517000000001</v>
      </c>
      <c r="E2023">
        <v>6.5844016999999999</v>
      </c>
      <c r="F2023" t="s">
        <v>4744</v>
      </c>
      <c r="H2023" t="s">
        <v>4740</v>
      </c>
    </row>
    <row r="2024" spans="1:9" x14ac:dyDescent="0.25">
      <c r="A2024" t="s">
        <v>68</v>
      </c>
      <c r="B2024" s="1">
        <v>22712</v>
      </c>
      <c r="C2024" t="s">
        <v>4737</v>
      </c>
      <c r="D2024">
        <v>5.3269783999999998</v>
      </c>
      <c r="E2024">
        <v>7.7996990000000004</v>
      </c>
      <c r="F2024" t="s">
        <v>4744</v>
      </c>
      <c r="H2024" t="s">
        <v>4740</v>
      </c>
    </row>
    <row r="2025" spans="1:9" x14ac:dyDescent="0.25">
      <c r="A2025" t="s">
        <v>5274</v>
      </c>
      <c r="B2025" s="1">
        <v>32876</v>
      </c>
      <c r="C2025" t="s">
        <v>4750</v>
      </c>
      <c r="D2025">
        <v>3.3012845</v>
      </c>
      <c r="E2025">
        <v>6.5666846999999997</v>
      </c>
      <c r="F2025" t="s">
        <v>4738</v>
      </c>
      <c r="H2025" t="s">
        <v>4760</v>
      </c>
    </row>
    <row r="2026" spans="1:9" x14ac:dyDescent="0.25">
      <c r="A2026" t="s">
        <v>1254</v>
      </c>
      <c r="B2026" s="1">
        <v>30375</v>
      </c>
      <c r="C2026" t="s">
        <v>4737</v>
      </c>
      <c r="D2026">
        <v>3.5057627</v>
      </c>
      <c r="E2026">
        <v>6.4316262000000002</v>
      </c>
      <c r="F2026" t="s">
        <v>4772</v>
      </c>
      <c r="H2026" t="s">
        <v>4740</v>
      </c>
      <c r="I2026" t="s">
        <v>4753</v>
      </c>
    </row>
    <row r="2027" spans="1:9" x14ac:dyDescent="0.25">
      <c r="A2027" t="s">
        <v>5275</v>
      </c>
      <c r="B2027" s="1">
        <v>32874</v>
      </c>
      <c r="C2027" t="s">
        <v>4750</v>
      </c>
      <c r="D2027">
        <v>3.7360509999999998</v>
      </c>
      <c r="E2027">
        <v>6.4678275000000003</v>
      </c>
      <c r="F2027" t="s">
        <v>4756</v>
      </c>
      <c r="H2027" t="s">
        <v>4740</v>
      </c>
    </row>
    <row r="2028" spans="1:9" x14ac:dyDescent="0.25">
      <c r="A2028" t="s">
        <v>3218</v>
      </c>
      <c r="B2028" s="1">
        <v>28809</v>
      </c>
      <c r="C2028" t="s">
        <v>4737</v>
      </c>
      <c r="D2028">
        <v>4.5796926999999998</v>
      </c>
      <c r="E2028">
        <v>8.4590893999999999</v>
      </c>
      <c r="F2028" t="s">
        <v>4738</v>
      </c>
    </row>
    <row r="2029" spans="1:9" x14ac:dyDescent="0.25">
      <c r="A2029" t="s">
        <v>3427</v>
      </c>
      <c r="B2029" s="1">
        <v>30796</v>
      </c>
      <c r="C2029" t="s">
        <v>4737</v>
      </c>
      <c r="D2029">
        <v>7.5634876000000002</v>
      </c>
      <c r="E2029">
        <v>8.9140031000000004</v>
      </c>
      <c r="F2029" t="s">
        <v>4755</v>
      </c>
      <c r="H2029" t="s">
        <v>4740</v>
      </c>
    </row>
    <row r="2030" spans="1:9" x14ac:dyDescent="0.25">
      <c r="A2030" t="s">
        <v>1752</v>
      </c>
      <c r="B2030" s="1">
        <v>28591</v>
      </c>
      <c r="C2030" t="s">
        <v>4737</v>
      </c>
      <c r="D2030">
        <v>3.3548420999999999</v>
      </c>
      <c r="E2030">
        <v>6.6157003000000003</v>
      </c>
      <c r="F2030" t="s">
        <v>4738</v>
      </c>
      <c r="H2030" t="s">
        <v>4740</v>
      </c>
    </row>
    <row r="2031" spans="1:9" x14ac:dyDescent="0.25">
      <c r="A2031" t="s">
        <v>692</v>
      </c>
      <c r="B2031" s="1">
        <v>28568</v>
      </c>
      <c r="C2031" t="s">
        <v>4737</v>
      </c>
      <c r="D2031">
        <v>5.8247251000000002</v>
      </c>
      <c r="E2031">
        <v>5.5905122</v>
      </c>
      <c r="F2031" t="s">
        <v>4738</v>
      </c>
    </row>
    <row r="2032" spans="1:9" x14ac:dyDescent="0.25">
      <c r="A2032" t="s">
        <v>478</v>
      </c>
      <c r="B2032" s="1">
        <v>31592</v>
      </c>
      <c r="C2032" t="s">
        <v>4750</v>
      </c>
      <c r="D2032">
        <v>5.2143902999999998</v>
      </c>
      <c r="E2032">
        <v>7.2626866999999997</v>
      </c>
      <c r="F2032" t="s">
        <v>4738</v>
      </c>
      <c r="H2032" t="s">
        <v>4740</v>
      </c>
      <c r="I2032" t="s">
        <v>4758</v>
      </c>
    </row>
    <row r="2033" spans="1:9" x14ac:dyDescent="0.25">
      <c r="A2033" t="s">
        <v>4161</v>
      </c>
      <c r="B2033" s="1">
        <v>32790</v>
      </c>
      <c r="C2033" t="s">
        <v>4737</v>
      </c>
      <c r="D2033">
        <v>3.4179770999999999</v>
      </c>
      <c r="E2033">
        <v>6.4411578</v>
      </c>
      <c r="F2033" t="s">
        <v>4762</v>
      </c>
      <c r="H2033" t="s">
        <v>4740</v>
      </c>
    </row>
    <row r="2034" spans="1:9" x14ac:dyDescent="0.25">
      <c r="A2034" t="s">
        <v>435</v>
      </c>
      <c r="B2034" s="1">
        <v>29995</v>
      </c>
      <c r="C2034" t="s">
        <v>4737</v>
      </c>
      <c r="D2034">
        <v>3.8612354999999998</v>
      </c>
      <c r="E2034">
        <v>7.4148630999999998</v>
      </c>
      <c r="F2034" t="s">
        <v>4762</v>
      </c>
      <c r="H2034" t="s">
        <v>4760</v>
      </c>
    </row>
    <row r="2035" spans="1:9" x14ac:dyDescent="0.25">
      <c r="A2035" t="s">
        <v>877</v>
      </c>
      <c r="B2035" s="1">
        <v>30763</v>
      </c>
      <c r="C2035" t="s">
        <v>4737</v>
      </c>
      <c r="D2035">
        <v>3.3547229000000001</v>
      </c>
      <c r="E2035">
        <v>6.6483286000000001</v>
      </c>
      <c r="F2035" t="s">
        <v>4738</v>
      </c>
    </row>
    <row r="2036" spans="1:9" x14ac:dyDescent="0.25">
      <c r="A2036" t="s">
        <v>3092</v>
      </c>
      <c r="B2036" s="1">
        <v>30344</v>
      </c>
      <c r="C2036" t="s">
        <v>4750</v>
      </c>
      <c r="D2036">
        <v>3.4239578000000002</v>
      </c>
      <c r="E2036">
        <v>6.4303359000000002</v>
      </c>
      <c r="F2036" t="s">
        <v>4738</v>
      </c>
      <c r="H2036" t="s">
        <v>4760</v>
      </c>
    </row>
    <row r="2037" spans="1:9" x14ac:dyDescent="0.25">
      <c r="A2037" t="s">
        <v>2059</v>
      </c>
      <c r="B2037" s="1">
        <v>27727</v>
      </c>
      <c r="C2037" t="s">
        <v>4737</v>
      </c>
      <c r="D2037">
        <v>4.5700190000000003</v>
      </c>
      <c r="E2037">
        <v>8.4667253000000002</v>
      </c>
      <c r="F2037" t="s">
        <v>4762</v>
      </c>
      <c r="H2037" t="s">
        <v>4740</v>
      </c>
    </row>
    <row r="2038" spans="1:9" x14ac:dyDescent="0.25">
      <c r="A2038" t="s">
        <v>5276</v>
      </c>
      <c r="B2038" s="1">
        <v>28740</v>
      </c>
      <c r="C2038" t="s">
        <v>4737</v>
      </c>
      <c r="D2038">
        <v>6.9541028999999996</v>
      </c>
      <c r="E2038">
        <v>6.1846765000000001</v>
      </c>
      <c r="F2038" t="s">
        <v>4762</v>
      </c>
    </row>
    <row r="2039" spans="1:9" x14ac:dyDescent="0.25">
      <c r="A2039" t="s">
        <v>1670</v>
      </c>
      <c r="B2039" s="1">
        <v>29880</v>
      </c>
      <c r="C2039" t="s">
        <v>4737</v>
      </c>
      <c r="D2039">
        <v>3.2971949999999999</v>
      </c>
      <c r="E2039">
        <v>6.5334086999999998</v>
      </c>
      <c r="F2039" t="s">
        <v>4762</v>
      </c>
      <c r="H2039" t="s">
        <v>4740</v>
      </c>
    </row>
    <row r="2040" spans="1:9" x14ac:dyDescent="0.25">
      <c r="A2040" t="s">
        <v>5277</v>
      </c>
      <c r="B2040" s="1">
        <v>30818</v>
      </c>
      <c r="C2040" t="s">
        <v>4737</v>
      </c>
      <c r="D2040">
        <v>3.7111136</v>
      </c>
      <c r="E2040">
        <v>6.4642996000000004</v>
      </c>
      <c r="F2040" t="s">
        <v>4738</v>
      </c>
      <c r="H2040" t="s">
        <v>4740</v>
      </c>
    </row>
    <row r="2041" spans="1:9" x14ac:dyDescent="0.25">
      <c r="A2041" t="s">
        <v>108</v>
      </c>
      <c r="B2041" s="1">
        <v>30194</v>
      </c>
      <c r="C2041" t="s">
        <v>4750</v>
      </c>
      <c r="D2041">
        <v>8.3422140999999996</v>
      </c>
      <c r="E2041">
        <v>4.9916378999999997</v>
      </c>
      <c r="F2041" t="s">
        <v>4751</v>
      </c>
      <c r="H2041" t="s">
        <v>4760</v>
      </c>
      <c r="I2041" t="s">
        <v>4758</v>
      </c>
    </row>
    <row r="2042" spans="1:9" x14ac:dyDescent="0.25">
      <c r="A2042" t="s">
        <v>1812</v>
      </c>
      <c r="B2042" s="1">
        <v>27645</v>
      </c>
      <c r="C2042" t="s">
        <v>4737</v>
      </c>
      <c r="D2042">
        <v>7.0701803999999999</v>
      </c>
      <c r="E2042">
        <v>4.8360943000000001</v>
      </c>
      <c r="F2042" t="s">
        <v>4744</v>
      </c>
    </row>
    <row r="2043" spans="1:9" x14ac:dyDescent="0.25">
      <c r="A2043" t="s">
        <v>5278</v>
      </c>
      <c r="B2043" s="1">
        <v>26172</v>
      </c>
      <c r="C2043" t="s">
        <v>4750</v>
      </c>
      <c r="D2043">
        <v>5.6137983</v>
      </c>
      <c r="E2043">
        <v>6.2961632999999999</v>
      </c>
      <c r="F2043" t="s">
        <v>4738</v>
      </c>
      <c r="H2043" t="s">
        <v>4740</v>
      </c>
      <c r="I2043" t="s">
        <v>4758</v>
      </c>
    </row>
    <row r="2044" spans="1:9" x14ac:dyDescent="0.25">
      <c r="A2044" t="s">
        <v>4385</v>
      </c>
      <c r="B2044" s="1">
        <v>31849</v>
      </c>
      <c r="C2044" t="s">
        <v>4737</v>
      </c>
      <c r="D2044">
        <v>4.5065207999999997</v>
      </c>
      <c r="E2044">
        <v>8.4823570999999998</v>
      </c>
      <c r="F2044" t="s">
        <v>4751</v>
      </c>
      <c r="H2044" t="s">
        <v>4740</v>
      </c>
      <c r="I2044" t="s">
        <v>4771</v>
      </c>
    </row>
    <row r="2045" spans="1:9" x14ac:dyDescent="0.25">
      <c r="A2045" t="s">
        <v>143</v>
      </c>
      <c r="B2045" s="1">
        <v>31555</v>
      </c>
      <c r="C2045" t="s">
        <v>4737</v>
      </c>
      <c r="D2045">
        <v>3.3399934999999998</v>
      </c>
      <c r="E2045">
        <v>6.6387533999999997</v>
      </c>
      <c r="F2045" t="s">
        <v>4738</v>
      </c>
      <c r="H2045" t="s">
        <v>4740</v>
      </c>
    </row>
    <row r="2046" spans="1:9" x14ac:dyDescent="0.25">
      <c r="A2046" t="s">
        <v>5279</v>
      </c>
      <c r="B2046" s="1">
        <v>28767</v>
      </c>
      <c r="C2046" t="s">
        <v>4737</v>
      </c>
      <c r="D2046">
        <v>3.3533206</v>
      </c>
      <c r="E2046">
        <v>6.5563105000000004</v>
      </c>
      <c r="F2046" t="s">
        <v>4776</v>
      </c>
      <c r="H2046" t="s">
        <v>4740</v>
      </c>
    </row>
    <row r="2047" spans="1:9" x14ac:dyDescent="0.25">
      <c r="A2047" t="s">
        <v>5280</v>
      </c>
      <c r="B2047" s="1">
        <v>32726</v>
      </c>
      <c r="C2047" t="s">
        <v>4737</v>
      </c>
      <c r="D2047">
        <v>3.3611509000000002</v>
      </c>
      <c r="E2047">
        <v>6.6251696000000004</v>
      </c>
      <c r="F2047" t="s">
        <v>4755</v>
      </c>
      <c r="H2047" t="s">
        <v>4740</v>
      </c>
    </row>
    <row r="2048" spans="1:9" x14ac:dyDescent="0.25">
      <c r="A2048" t="s">
        <v>2943</v>
      </c>
      <c r="B2048" s="1">
        <v>34661</v>
      </c>
      <c r="C2048" t="s">
        <v>4737</v>
      </c>
      <c r="D2048">
        <v>7.4613773999999999</v>
      </c>
      <c r="E2048">
        <v>9.0185920999999993</v>
      </c>
      <c r="F2048" t="s">
        <v>4744</v>
      </c>
      <c r="H2048" t="s">
        <v>4740</v>
      </c>
    </row>
    <row r="2049" spans="1:9" x14ac:dyDescent="0.25">
      <c r="A2049" t="s">
        <v>4520</v>
      </c>
      <c r="B2049" s="1">
        <v>33389</v>
      </c>
      <c r="C2049" t="s">
        <v>4737</v>
      </c>
      <c r="D2049">
        <v>7.4000516999999997</v>
      </c>
      <c r="E2049">
        <v>6.8739083000000001</v>
      </c>
      <c r="F2049" t="s">
        <v>4741</v>
      </c>
      <c r="H2049" t="s">
        <v>4752</v>
      </c>
    </row>
    <row r="2050" spans="1:9" x14ac:dyDescent="0.25">
      <c r="A2050" t="s">
        <v>4340</v>
      </c>
      <c r="B2050" s="1">
        <v>32921</v>
      </c>
      <c r="C2050" t="s">
        <v>4737</v>
      </c>
      <c r="D2050">
        <v>5.5920183000000003</v>
      </c>
      <c r="E2050">
        <v>6.3235482999999997</v>
      </c>
      <c r="F2050" t="s">
        <v>4751</v>
      </c>
      <c r="H2050" t="s">
        <v>4740</v>
      </c>
    </row>
    <row r="2051" spans="1:9" x14ac:dyDescent="0.25">
      <c r="A2051" t="s">
        <v>1732</v>
      </c>
      <c r="B2051" s="1">
        <v>30273</v>
      </c>
      <c r="C2051" t="s">
        <v>4737</v>
      </c>
      <c r="D2051">
        <v>6.298133</v>
      </c>
      <c r="E2051">
        <v>4.9138225999999996</v>
      </c>
      <c r="F2051" t="s">
        <v>4762</v>
      </c>
      <c r="H2051" t="s">
        <v>4740</v>
      </c>
    </row>
    <row r="2052" spans="1:9" x14ac:dyDescent="0.25">
      <c r="A2052" t="s">
        <v>2110</v>
      </c>
      <c r="B2052" s="1">
        <v>31736</v>
      </c>
      <c r="C2052" t="s">
        <v>4737</v>
      </c>
      <c r="D2052">
        <v>5.9718722</v>
      </c>
      <c r="E2052">
        <v>5.5077920000000002</v>
      </c>
      <c r="F2052" t="s">
        <v>4751</v>
      </c>
      <c r="H2052" t="s">
        <v>4740</v>
      </c>
    </row>
    <row r="2053" spans="1:9" x14ac:dyDescent="0.25">
      <c r="A2053" t="s">
        <v>5281</v>
      </c>
      <c r="B2053" s="1">
        <v>30746</v>
      </c>
      <c r="C2053" t="s">
        <v>4737</v>
      </c>
      <c r="D2053">
        <v>3.9449684</v>
      </c>
      <c r="E2053">
        <v>7.3912050000000002</v>
      </c>
      <c r="F2053" t="s">
        <v>4744</v>
      </c>
      <c r="H2053" t="s">
        <v>4740</v>
      </c>
    </row>
    <row r="2054" spans="1:9" x14ac:dyDescent="0.25">
      <c r="A2054" t="s">
        <v>5282</v>
      </c>
      <c r="B2054" s="1">
        <v>26570</v>
      </c>
      <c r="C2054" t="s">
        <v>4737</v>
      </c>
      <c r="D2054">
        <v>4.5453384999999997</v>
      </c>
      <c r="E2054">
        <v>7.7938717000000004</v>
      </c>
      <c r="F2054" t="s">
        <v>4741</v>
      </c>
      <c r="H2054" t="s">
        <v>4740</v>
      </c>
    </row>
    <row r="2055" spans="1:9" x14ac:dyDescent="0.25">
      <c r="A2055" t="s">
        <v>52</v>
      </c>
      <c r="B2055" s="1">
        <v>32462</v>
      </c>
      <c r="C2055" t="s">
        <v>4737</v>
      </c>
      <c r="D2055">
        <v>3.3594054</v>
      </c>
      <c r="E2055">
        <v>6.6056090000000003</v>
      </c>
      <c r="F2055" t="s">
        <v>4751</v>
      </c>
      <c r="H2055" t="s">
        <v>4740</v>
      </c>
    </row>
    <row r="2056" spans="1:9" x14ac:dyDescent="0.25">
      <c r="A2056" t="s">
        <v>691</v>
      </c>
      <c r="B2056" s="1">
        <v>31328</v>
      </c>
      <c r="C2056" t="s">
        <v>4737</v>
      </c>
      <c r="D2056">
        <v>7.0025485999999999</v>
      </c>
      <c r="E2056">
        <v>4.8054934999999999</v>
      </c>
      <c r="F2056" t="s">
        <v>4738</v>
      </c>
      <c r="H2056" t="s">
        <v>4740</v>
      </c>
    </row>
    <row r="2057" spans="1:9" x14ac:dyDescent="0.25">
      <c r="A2057" t="s">
        <v>5283</v>
      </c>
      <c r="B2057" s="1">
        <v>33247</v>
      </c>
      <c r="C2057" t="s">
        <v>4737</v>
      </c>
      <c r="D2057">
        <v>3.9105672999999999</v>
      </c>
      <c r="E2057">
        <v>7.4225284</v>
      </c>
      <c r="F2057" t="s">
        <v>4738</v>
      </c>
      <c r="H2057" t="s">
        <v>4740</v>
      </c>
    </row>
    <row r="2058" spans="1:9" x14ac:dyDescent="0.25">
      <c r="A2058" t="s">
        <v>3543</v>
      </c>
      <c r="B2058" s="1">
        <v>32080</v>
      </c>
      <c r="C2058" t="s">
        <v>4737</v>
      </c>
      <c r="D2058">
        <v>5.8722769000000001</v>
      </c>
      <c r="E2058">
        <v>5.4584155000000001</v>
      </c>
      <c r="F2058" t="s">
        <v>4762</v>
      </c>
      <c r="H2058" t="s">
        <v>4740</v>
      </c>
    </row>
    <row r="2059" spans="1:9" x14ac:dyDescent="0.25">
      <c r="A2059" t="s">
        <v>2769</v>
      </c>
      <c r="B2059" s="1">
        <v>32977</v>
      </c>
      <c r="C2059" t="s">
        <v>4737</v>
      </c>
      <c r="D2059">
        <v>7.4641679999999999</v>
      </c>
      <c r="E2059">
        <v>5.5372662000000004</v>
      </c>
      <c r="F2059" t="s">
        <v>4755</v>
      </c>
      <c r="H2059" t="s">
        <v>4752</v>
      </c>
    </row>
    <row r="2060" spans="1:9" x14ac:dyDescent="0.25">
      <c r="A2060" t="s">
        <v>3220</v>
      </c>
      <c r="B2060" s="1">
        <v>30539</v>
      </c>
      <c r="C2060" t="s">
        <v>4737</v>
      </c>
      <c r="D2060">
        <v>6.3211117999999997</v>
      </c>
      <c r="E2060">
        <v>4.9383160999999998</v>
      </c>
      <c r="F2060" t="s">
        <v>4738</v>
      </c>
      <c r="H2060" t="s">
        <v>4740</v>
      </c>
    </row>
    <row r="2061" spans="1:9" x14ac:dyDescent="0.25">
      <c r="A2061" t="s">
        <v>3033</v>
      </c>
      <c r="B2061" s="1">
        <v>22737</v>
      </c>
      <c r="C2061" t="s">
        <v>4750</v>
      </c>
      <c r="D2061">
        <v>3.3519586000000001</v>
      </c>
      <c r="E2061">
        <v>6.6240018999999997</v>
      </c>
      <c r="F2061" t="s">
        <v>4738</v>
      </c>
      <c r="H2061" t="s">
        <v>4760</v>
      </c>
      <c r="I2061" t="s">
        <v>4758</v>
      </c>
    </row>
    <row r="2062" spans="1:9" x14ac:dyDescent="0.25">
      <c r="A2062" t="s">
        <v>3036</v>
      </c>
      <c r="B2062" s="1">
        <v>30884</v>
      </c>
      <c r="C2062" t="s">
        <v>4737</v>
      </c>
      <c r="D2062">
        <v>3.3656066999999998</v>
      </c>
      <c r="E2062">
        <v>6.5076783000000002</v>
      </c>
      <c r="F2062" t="s">
        <v>4738</v>
      </c>
      <c r="H2062" t="s">
        <v>4740</v>
      </c>
    </row>
    <row r="2063" spans="1:9" x14ac:dyDescent="0.25">
      <c r="A2063" t="s">
        <v>2186</v>
      </c>
      <c r="B2063" s="1">
        <v>31019</v>
      </c>
      <c r="C2063" t="s">
        <v>4737</v>
      </c>
      <c r="D2063">
        <v>3.9725147999999999</v>
      </c>
      <c r="E2063">
        <v>6.7700157000000001</v>
      </c>
      <c r="F2063" t="s">
        <v>4749</v>
      </c>
      <c r="H2063" t="s">
        <v>4740</v>
      </c>
    </row>
    <row r="2064" spans="1:9" x14ac:dyDescent="0.25">
      <c r="A2064" t="s">
        <v>5284</v>
      </c>
      <c r="B2064" s="1">
        <v>29831</v>
      </c>
      <c r="C2064" t="s">
        <v>4737</v>
      </c>
      <c r="D2064">
        <v>4.5166461</v>
      </c>
      <c r="E2064">
        <v>8.4802468999999991</v>
      </c>
      <c r="F2064" t="s">
        <v>4738</v>
      </c>
      <c r="H2064" t="s">
        <v>4740</v>
      </c>
    </row>
    <row r="2065" spans="1:9" x14ac:dyDescent="0.25">
      <c r="A2065" t="s">
        <v>1115</v>
      </c>
      <c r="B2065" s="1">
        <v>28749</v>
      </c>
      <c r="C2065" t="s">
        <v>4737</v>
      </c>
      <c r="D2065">
        <v>3.4073319</v>
      </c>
      <c r="E2065">
        <v>6.5783462000000004</v>
      </c>
      <c r="F2065" t="s">
        <v>4762</v>
      </c>
    </row>
    <row r="2066" spans="1:9" x14ac:dyDescent="0.25">
      <c r="A2066" t="s">
        <v>2064</v>
      </c>
      <c r="B2066" s="1">
        <v>29265</v>
      </c>
      <c r="C2066" t="s">
        <v>4737</v>
      </c>
      <c r="D2066">
        <v>5.2405350999999998</v>
      </c>
      <c r="E2066">
        <v>7.2982322000000002</v>
      </c>
      <c r="F2066" t="s">
        <v>4738</v>
      </c>
    </row>
    <row r="2067" spans="1:9" x14ac:dyDescent="0.25">
      <c r="A2067" t="s">
        <v>1863</v>
      </c>
      <c r="B2067" s="1">
        <v>28775</v>
      </c>
      <c r="C2067" t="s">
        <v>4737</v>
      </c>
      <c r="D2067">
        <v>3.3875560999999998</v>
      </c>
      <c r="E2067">
        <v>6.5467959999999996</v>
      </c>
      <c r="F2067" t="s">
        <v>4738</v>
      </c>
    </row>
    <row r="2068" spans="1:9" x14ac:dyDescent="0.25">
      <c r="A2068" t="s">
        <v>3155</v>
      </c>
      <c r="B2068" s="1">
        <v>34798</v>
      </c>
      <c r="C2068" t="s">
        <v>4750</v>
      </c>
      <c r="D2068">
        <v>7.4288210000000001</v>
      </c>
      <c r="E2068">
        <v>10.522505300000001</v>
      </c>
      <c r="F2068" t="s">
        <v>4738</v>
      </c>
      <c r="H2068" t="s">
        <v>4740</v>
      </c>
      <c r="I2068" t="s">
        <v>4758</v>
      </c>
    </row>
    <row r="2069" spans="1:9" x14ac:dyDescent="0.25">
      <c r="A2069" t="s">
        <v>4425</v>
      </c>
      <c r="B2069" s="1">
        <v>30493</v>
      </c>
      <c r="C2069" t="s">
        <v>4737</v>
      </c>
      <c r="D2069">
        <v>-95.609957899999998</v>
      </c>
      <c r="E2069">
        <v>37.042245700000002</v>
      </c>
      <c r="F2069" t="s">
        <v>4738</v>
      </c>
      <c r="H2069" t="s">
        <v>4740</v>
      </c>
    </row>
    <row r="2070" spans="1:9" x14ac:dyDescent="0.25">
      <c r="A2070" t="s">
        <v>5285</v>
      </c>
      <c r="B2070" s="1">
        <v>31673</v>
      </c>
      <c r="C2070" t="s">
        <v>4737</v>
      </c>
      <c r="D2070">
        <v>7.4410783</v>
      </c>
      <c r="E2070">
        <v>10.587</v>
      </c>
      <c r="F2070" t="s">
        <v>4756</v>
      </c>
      <c r="H2070" t="s">
        <v>4740</v>
      </c>
    </row>
    <row r="2071" spans="1:9" x14ac:dyDescent="0.25">
      <c r="A2071" t="s">
        <v>1095</v>
      </c>
      <c r="B2071" s="1">
        <v>30105</v>
      </c>
      <c r="C2071" t="s">
        <v>4737</v>
      </c>
      <c r="D2071">
        <v>3.3379051</v>
      </c>
      <c r="E2071">
        <v>6.6288365000000002</v>
      </c>
      <c r="F2071" t="s">
        <v>4738</v>
      </c>
      <c r="H2071" t="s">
        <v>4740</v>
      </c>
    </row>
    <row r="2072" spans="1:9" x14ac:dyDescent="0.25">
      <c r="A2072" t="s">
        <v>1131</v>
      </c>
      <c r="B2072" s="1">
        <v>31608</v>
      </c>
      <c r="C2072" t="s">
        <v>4737</v>
      </c>
      <c r="D2072">
        <v>3.3549433</v>
      </c>
      <c r="E2072">
        <v>6.5520052</v>
      </c>
      <c r="F2072" t="s">
        <v>4741</v>
      </c>
      <c r="H2072" t="s">
        <v>4740</v>
      </c>
    </row>
    <row r="2073" spans="1:9" x14ac:dyDescent="0.25">
      <c r="A2073" t="s">
        <v>339</v>
      </c>
      <c r="B2073" s="1">
        <v>30832</v>
      </c>
      <c r="C2073" t="s">
        <v>4750</v>
      </c>
      <c r="D2073">
        <v>3.2979805999999998</v>
      </c>
      <c r="E2073">
        <v>6.6524388999999999</v>
      </c>
      <c r="F2073" t="s">
        <v>4738</v>
      </c>
      <c r="H2073" t="s">
        <v>4740</v>
      </c>
      <c r="I2073" t="s">
        <v>4758</v>
      </c>
    </row>
    <row r="2074" spans="1:9" x14ac:dyDescent="0.25">
      <c r="A2074" t="s">
        <v>4478</v>
      </c>
      <c r="B2074" s="1">
        <v>32605</v>
      </c>
      <c r="C2074" t="s">
        <v>4737</v>
      </c>
      <c r="D2074">
        <v>4.5963571999999999</v>
      </c>
      <c r="E2074">
        <v>8.4440021000000005</v>
      </c>
      <c r="F2074" t="s">
        <v>4738</v>
      </c>
      <c r="H2074" t="s">
        <v>4740</v>
      </c>
    </row>
    <row r="2075" spans="1:9" x14ac:dyDescent="0.25">
      <c r="A2075" t="s">
        <v>5286</v>
      </c>
      <c r="B2075" s="1">
        <v>30231</v>
      </c>
      <c r="C2075" t="s">
        <v>4737</v>
      </c>
      <c r="D2075">
        <v>7.0627846999999999</v>
      </c>
      <c r="E2075">
        <v>6.0552372999999999</v>
      </c>
      <c r="F2075" t="s">
        <v>4755</v>
      </c>
    </row>
    <row r="2076" spans="1:9" x14ac:dyDescent="0.25">
      <c r="A2076" t="s">
        <v>4247</v>
      </c>
      <c r="B2076" s="1">
        <v>29335</v>
      </c>
      <c r="C2076" t="s">
        <v>4737</v>
      </c>
      <c r="D2076">
        <v>7.0010897999999999</v>
      </c>
      <c r="E2076">
        <v>4.8335454000000002</v>
      </c>
      <c r="F2076" t="s">
        <v>4744</v>
      </c>
      <c r="H2076" t="s">
        <v>4740</v>
      </c>
    </row>
    <row r="2077" spans="1:9" x14ac:dyDescent="0.25">
      <c r="A2077" t="s">
        <v>969</v>
      </c>
      <c r="B2077" s="1">
        <v>27192</v>
      </c>
      <c r="C2077" t="s">
        <v>4737</v>
      </c>
      <c r="D2077">
        <v>3.2258263</v>
      </c>
      <c r="E2077">
        <v>6.7150400000000001</v>
      </c>
      <c r="F2077" t="s">
        <v>4741</v>
      </c>
      <c r="H2077" t="s">
        <v>4740</v>
      </c>
    </row>
    <row r="2078" spans="1:9" x14ac:dyDescent="0.25">
      <c r="A2078" t="s">
        <v>4486</v>
      </c>
      <c r="B2078" s="1">
        <v>31381</v>
      </c>
      <c r="C2078" t="s">
        <v>4737</v>
      </c>
      <c r="D2078">
        <v>6.233727</v>
      </c>
      <c r="E2078">
        <v>7.5537796000000004</v>
      </c>
      <c r="F2078" t="s">
        <v>4738</v>
      </c>
    </row>
    <row r="2079" spans="1:9" x14ac:dyDescent="0.25">
      <c r="A2079" t="s">
        <v>3268</v>
      </c>
      <c r="B2079" s="1">
        <v>35035</v>
      </c>
      <c r="C2079" t="s">
        <v>4737</v>
      </c>
      <c r="D2079">
        <v>5.1460545</v>
      </c>
      <c r="E2079">
        <v>7.2888773999999996</v>
      </c>
      <c r="F2079" t="s">
        <v>4738</v>
      </c>
      <c r="H2079" t="s">
        <v>4752</v>
      </c>
    </row>
    <row r="2080" spans="1:9" x14ac:dyDescent="0.25">
      <c r="A2080" t="s">
        <v>3874</v>
      </c>
      <c r="B2080" s="1">
        <v>30039</v>
      </c>
      <c r="C2080" t="s">
        <v>4737</v>
      </c>
      <c r="D2080">
        <v>4.5355303999999999</v>
      </c>
      <c r="E2080">
        <v>7.48203</v>
      </c>
      <c r="F2080" t="s">
        <v>4738</v>
      </c>
      <c r="H2080" t="s">
        <v>4740</v>
      </c>
    </row>
    <row r="2081" spans="1:9" x14ac:dyDescent="0.25">
      <c r="A2081" t="s">
        <v>5287</v>
      </c>
      <c r="B2081" s="1">
        <v>34326</v>
      </c>
      <c r="C2081" t="s">
        <v>4737</v>
      </c>
      <c r="D2081">
        <v>5.5587789000000001</v>
      </c>
      <c r="E2081">
        <v>7.2218977999999998</v>
      </c>
      <c r="F2081" t="s">
        <v>4762</v>
      </c>
      <c r="H2081" t="s">
        <v>4760</v>
      </c>
      <c r="I2081" t="s">
        <v>4758</v>
      </c>
    </row>
    <row r="2082" spans="1:9" x14ac:dyDescent="0.25">
      <c r="A2082" t="s">
        <v>5288</v>
      </c>
      <c r="B2082" s="1">
        <v>34576</v>
      </c>
      <c r="C2082" t="s">
        <v>4737</v>
      </c>
      <c r="D2082">
        <v>5.7608990999999996</v>
      </c>
      <c r="E2082">
        <v>5.5597345999999996</v>
      </c>
      <c r="F2082" t="s">
        <v>4762</v>
      </c>
      <c r="H2082" t="s">
        <v>4740</v>
      </c>
    </row>
    <row r="2083" spans="1:9" x14ac:dyDescent="0.25">
      <c r="A2083" t="s">
        <v>4351</v>
      </c>
      <c r="B2083" s="1">
        <v>29235</v>
      </c>
      <c r="C2083" t="s">
        <v>4737</v>
      </c>
      <c r="D2083">
        <v>-84.637252500000002</v>
      </c>
      <c r="E2083">
        <v>39.356037700000002</v>
      </c>
      <c r="F2083" t="s">
        <v>4738</v>
      </c>
      <c r="H2083" t="s">
        <v>4740</v>
      </c>
    </row>
    <row r="2084" spans="1:9" x14ac:dyDescent="0.25">
      <c r="A2084" t="s">
        <v>2535</v>
      </c>
      <c r="B2084" s="1">
        <v>28157</v>
      </c>
      <c r="C2084" t="s">
        <v>4737</v>
      </c>
      <c r="D2084">
        <v>4.8373413999999997</v>
      </c>
      <c r="E2084">
        <v>7.0830530999999999</v>
      </c>
      <c r="F2084" t="s">
        <v>4762</v>
      </c>
      <c r="H2084" t="s">
        <v>4760</v>
      </c>
      <c r="I2084" t="s">
        <v>4758</v>
      </c>
    </row>
    <row r="2085" spans="1:9" x14ac:dyDescent="0.25">
      <c r="A2085" t="s">
        <v>4167</v>
      </c>
      <c r="B2085" s="1">
        <v>27481</v>
      </c>
      <c r="C2085" t="s">
        <v>4766</v>
      </c>
      <c r="D2085">
        <v>7.0312567000000001</v>
      </c>
      <c r="E2085">
        <v>4.8624833000000001</v>
      </c>
      <c r="F2085" t="s">
        <v>4739</v>
      </c>
      <c r="H2085" t="s">
        <v>4740</v>
      </c>
    </row>
    <row r="2086" spans="1:9" x14ac:dyDescent="0.25">
      <c r="A2086" t="s">
        <v>4266</v>
      </c>
      <c r="B2086" s="1">
        <v>32657</v>
      </c>
      <c r="C2086" t="s">
        <v>4737</v>
      </c>
      <c r="D2086">
        <v>7.4977276000000002</v>
      </c>
      <c r="E2086">
        <v>9.0770356000000003</v>
      </c>
      <c r="F2086" t="s">
        <v>4746</v>
      </c>
      <c r="H2086" t="s">
        <v>4740</v>
      </c>
    </row>
    <row r="2087" spans="1:9" x14ac:dyDescent="0.25">
      <c r="A2087" t="s">
        <v>4040</v>
      </c>
      <c r="B2087" s="1">
        <v>30426</v>
      </c>
      <c r="C2087" t="s">
        <v>4737</v>
      </c>
      <c r="D2087">
        <v>3.4372120000000002</v>
      </c>
      <c r="E2087">
        <v>6.8479723999999997</v>
      </c>
      <c r="F2087" t="s">
        <v>4762</v>
      </c>
      <c r="H2087" t="s">
        <v>4740</v>
      </c>
    </row>
    <row r="2088" spans="1:9" x14ac:dyDescent="0.25">
      <c r="A2088" t="s">
        <v>2532</v>
      </c>
      <c r="B2088" s="1">
        <v>32368</v>
      </c>
      <c r="C2088" t="s">
        <v>4737</v>
      </c>
      <c r="D2088">
        <v>-9.3080499999999997E-2</v>
      </c>
      <c r="E2088">
        <v>5.6375014999999999</v>
      </c>
      <c r="F2088" t="s">
        <v>4738</v>
      </c>
      <c r="H2088" t="s">
        <v>4760</v>
      </c>
      <c r="I2088" t="s">
        <v>4753</v>
      </c>
    </row>
    <row r="2089" spans="1:9" x14ac:dyDescent="0.25">
      <c r="A2089" t="s">
        <v>3502</v>
      </c>
      <c r="B2089" s="1">
        <v>26076</v>
      </c>
      <c r="C2089" t="s">
        <v>4766</v>
      </c>
      <c r="D2089">
        <v>3.3975192000000001</v>
      </c>
      <c r="E2089">
        <v>6.6032763000000001</v>
      </c>
      <c r="F2089" t="s">
        <v>4738</v>
      </c>
      <c r="H2089" t="s">
        <v>4740</v>
      </c>
    </row>
    <row r="2090" spans="1:9" x14ac:dyDescent="0.25">
      <c r="A2090" t="s">
        <v>3247</v>
      </c>
      <c r="B2090" s="1">
        <v>32450</v>
      </c>
      <c r="C2090" t="s">
        <v>4737</v>
      </c>
      <c r="D2090">
        <v>4.5625951000000002</v>
      </c>
      <c r="E2090">
        <v>8.4817915999999993</v>
      </c>
      <c r="F2090" t="s">
        <v>4762</v>
      </c>
      <c r="H2090" t="s">
        <v>4740</v>
      </c>
    </row>
    <row r="2091" spans="1:9" x14ac:dyDescent="0.25">
      <c r="A2091" t="s">
        <v>5289</v>
      </c>
      <c r="B2091" s="1">
        <v>32725</v>
      </c>
      <c r="C2091" t="s">
        <v>4737</v>
      </c>
      <c r="D2091">
        <v>3.3774747000000001</v>
      </c>
      <c r="E2091">
        <v>6.4869346999999999</v>
      </c>
      <c r="F2091" t="s">
        <v>4738</v>
      </c>
      <c r="H2091" t="s">
        <v>4740</v>
      </c>
    </row>
    <row r="2092" spans="1:9" x14ac:dyDescent="0.25">
      <c r="A2092" t="s">
        <v>5290</v>
      </c>
      <c r="B2092" s="1">
        <v>33687</v>
      </c>
      <c r="C2092" t="s">
        <v>4737</v>
      </c>
      <c r="D2092">
        <v>3.9542096</v>
      </c>
      <c r="E2092">
        <v>7.4973931</v>
      </c>
      <c r="F2092" t="s">
        <v>4744</v>
      </c>
      <c r="H2092" t="s">
        <v>4740</v>
      </c>
    </row>
    <row r="2093" spans="1:9" x14ac:dyDescent="0.25">
      <c r="A2093" t="s">
        <v>5291</v>
      </c>
      <c r="B2093" s="1">
        <v>32392</v>
      </c>
      <c r="C2093" t="s">
        <v>4737</v>
      </c>
      <c r="D2093">
        <v>4.5677621000000004</v>
      </c>
      <c r="E2093">
        <v>7.7862895999999999</v>
      </c>
      <c r="F2093" t="s">
        <v>4748</v>
      </c>
      <c r="H2093" t="s">
        <v>4740</v>
      </c>
    </row>
    <row r="2094" spans="1:9" x14ac:dyDescent="0.25">
      <c r="A2094" t="s">
        <v>199</v>
      </c>
      <c r="B2094" s="1">
        <v>30889</v>
      </c>
      <c r="C2094" t="s">
        <v>4737</v>
      </c>
      <c r="D2094">
        <v>3.5930051000000001</v>
      </c>
      <c r="E2094">
        <v>6.4966841999999998</v>
      </c>
      <c r="F2094" t="s">
        <v>4762</v>
      </c>
      <c r="H2094" t="s">
        <v>4740</v>
      </c>
    </row>
    <row r="2095" spans="1:9" x14ac:dyDescent="0.25">
      <c r="A2095" t="s">
        <v>5292</v>
      </c>
      <c r="B2095" s="1">
        <v>30487</v>
      </c>
      <c r="C2095" t="s">
        <v>4737</v>
      </c>
      <c r="D2095">
        <v>3.3368443999999999</v>
      </c>
      <c r="E2095">
        <v>7.1357895999999998</v>
      </c>
      <c r="F2095" t="s">
        <v>4762</v>
      </c>
      <c r="H2095" t="s">
        <v>4740</v>
      </c>
    </row>
    <row r="2096" spans="1:9" x14ac:dyDescent="0.25">
      <c r="A2096" t="s">
        <v>2728</v>
      </c>
      <c r="B2096" s="1">
        <v>27303</v>
      </c>
      <c r="C2096" t="s">
        <v>4737</v>
      </c>
      <c r="D2096">
        <v>3.3056888</v>
      </c>
      <c r="E2096">
        <v>6.6113084999999998</v>
      </c>
      <c r="F2096" t="s">
        <v>4751</v>
      </c>
      <c r="H2096" t="s">
        <v>4740</v>
      </c>
    </row>
    <row r="2097" spans="1:9" x14ac:dyDescent="0.25">
      <c r="A2097" t="s">
        <v>727</v>
      </c>
      <c r="B2097" s="1">
        <v>32957</v>
      </c>
      <c r="C2097" t="s">
        <v>4737</v>
      </c>
      <c r="D2097">
        <v>6.2344420999999999</v>
      </c>
      <c r="E2097">
        <v>7.5522745000000002</v>
      </c>
      <c r="F2097" t="s">
        <v>4751</v>
      </c>
      <c r="H2097" t="s">
        <v>4740</v>
      </c>
    </row>
    <row r="2098" spans="1:9" x14ac:dyDescent="0.25">
      <c r="A2098" t="s">
        <v>217</v>
      </c>
      <c r="B2098" s="1">
        <v>29731</v>
      </c>
      <c r="C2098" t="s">
        <v>4750</v>
      </c>
      <c r="D2098">
        <v>3.3670765</v>
      </c>
      <c r="E2098">
        <v>6.5692471000000001</v>
      </c>
      <c r="F2098" t="s">
        <v>4746</v>
      </c>
      <c r="H2098" t="s">
        <v>4740</v>
      </c>
    </row>
    <row r="2099" spans="1:9" x14ac:dyDescent="0.25">
      <c r="A2099" t="s">
        <v>1815</v>
      </c>
      <c r="B2099" s="1">
        <v>33087</v>
      </c>
      <c r="C2099" t="s">
        <v>4737</v>
      </c>
      <c r="D2099">
        <v>7.4849946000000003</v>
      </c>
      <c r="E2099">
        <v>9.0394910999999993</v>
      </c>
      <c r="F2099" t="s">
        <v>4744</v>
      </c>
      <c r="H2099" t="s">
        <v>4740</v>
      </c>
    </row>
    <row r="2100" spans="1:9" x14ac:dyDescent="0.25">
      <c r="A2100" t="s">
        <v>3879</v>
      </c>
      <c r="B2100" s="1">
        <v>29092</v>
      </c>
      <c r="C2100" t="s">
        <v>4750</v>
      </c>
      <c r="D2100">
        <v>4.5689016999999996</v>
      </c>
      <c r="E2100">
        <v>7.7974933000000002</v>
      </c>
      <c r="F2100" t="s">
        <v>4762</v>
      </c>
      <c r="H2100" t="s">
        <v>4760</v>
      </c>
    </row>
    <row r="2101" spans="1:9" x14ac:dyDescent="0.25">
      <c r="A2101" t="s">
        <v>3739</v>
      </c>
      <c r="B2101" s="1">
        <v>31303</v>
      </c>
      <c r="C2101" t="s">
        <v>4737</v>
      </c>
      <c r="D2101">
        <v>3.3562352999999998</v>
      </c>
      <c r="E2101">
        <v>6.6467741</v>
      </c>
      <c r="F2101" t="s">
        <v>4744</v>
      </c>
      <c r="H2101" t="s">
        <v>4740</v>
      </c>
    </row>
    <row r="2102" spans="1:9" x14ac:dyDescent="0.25">
      <c r="A2102" t="s">
        <v>3075</v>
      </c>
      <c r="B2102" s="1">
        <v>33041</v>
      </c>
      <c r="C2102" t="s">
        <v>4737</v>
      </c>
      <c r="D2102">
        <v>3.3623845999999999</v>
      </c>
      <c r="E2102">
        <v>6.6066526999999997</v>
      </c>
      <c r="F2102" t="s">
        <v>4751</v>
      </c>
      <c r="H2102" t="s">
        <v>4740</v>
      </c>
    </row>
    <row r="2103" spans="1:9" x14ac:dyDescent="0.25">
      <c r="A2103" t="s">
        <v>232</v>
      </c>
      <c r="B2103" s="1">
        <v>33133</v>
      </c>
      <c r="C2103" t="s">
        <v>4737</v>
      </c>
      <c r="D2103">
        <v>6.1429231</v>
      </c>
      <c r="E2103">
        <v>6.7377852999999996</v>
      </c>
      <c r="F2103" t="s">
        <v>4755</v>
      </c>
      <c r="H2103" t="s">
        <v>4740</v>
      </c>
    </row>
    <row r="2104" spans="1:9" x14ac:dyDescent="0.25">
      <c r="A2104" t="s">
        <v>831</v>
      </c>
      <c r="B2104" s="1">
        <v>29251</v>
      </c>
      <c r="C2104" t="s">
        <v>4737</v>
      </c>
      <c r="D2104">
        <v>-95.693698299999994</v>
      </c>
      <c r="E2104">
        <v>29.862124999999999</v>
      </c>
      <c r="F2104" t="s">
        <v>4738</v>
      </c>
      <c r="H2104" t="s">
        <v>4740</v>
      </c>
    </row>
    <row r="2105" spans="1:9" x14ac:dyDescent="0.25">
      <c r="A2105" t="s">
        <v>5293</v>
      </c>
      <c r="B2105" s="1">
        <v>29382</v>
      </c>
      <c r="C2105" t="s">
        <v>4737</v>
      </c>
      <c r="D2105">
        <v>3.3722919</v>
      </c>
      <c r="E2105">
        <v>6.5401213</v>
      </c>
      <c r="F2105" t="s">
        <v>4788</v>
      </c>
      <c r="H2105" t="s">
        <v>4740</v>
      </c>
    </row>
    <row r="2106" spans="1:9" x14ac:dyDescent="0.25">
      <c r="A2106" t="s">
        <v>1786</v>
      </c>
      <c r="B2106" s="1">
        <v>29333</v>
      </c>
      <c r="C2106" t="s">
        <v>4737</v>
      </c>
      <c r="D2106">
        <v>3.8738377000000002</v>
      </c>
      <c r="E2106">
        <v>7.3558678999999998</v>
      </c>
      <c r="F2106" t="s">
        <v>4744</v>
      </c>
    </row>
    <row r="2107" spans="1:9" x14ac:dyDescent="0.25">
      <c r="A2107" t="s">
        <v>5294</v>
      </c>
      <c r="B2107" s="1">
        <v>28154</v>
      </c>
      <c r="C2107" t="s">
        <v>4737</v>
      </c>
      <c r="D2107">
        <v>3.6985353999999999</v>
      </c>
      <c r="E2107">
        <v>6.4765706999999999</v>
      </c>
      <c r="F2107" t="s">
        <v>4738</v>
      </c>
      <c r="H2107" t="s">
        <v>4760</v>
      </c>
    </row>
    <row r="2108" spans="1:9" x14ac:dyDescent="0.25">
      <c r="A2108" t="s">
        <v>5295</v>
      </c>
      <c r="B2108" s="1">
        <v>34870</v>
      </c>
      <c r="C2108" t="s">
        <v>4750</v>
      </c>
      <c r="D2108">
        <v>13.0845114</v>
      </c>
      <c r="E2108">
        <v>11.843143700000001</v>
      </c>
      <c r="F2108" t="s">
        <v>4755</v>
      </c>
      <c r="H2108" t="s">
        <v>4740</v>
      </c>
      <c r="I2108" t="s">
        <v>4753</v>
      </c>
    </row>
    <row r="2109" spans="1:9" x14ac:dyDescent="0.25">
      <c r="A2109" t="s">
        <v>201</v>
      </c>
      <c r="B2109" s="1">
        <v>30783</v>
      </c>
      <c r="C2109" t="s">
        <v>4737</v>
      </c>
      <c r="D2109">
        <v>3.4823154000000001</v>
      </c>
      <c r="E2109">
        <v>6.4275137999999998</v>
      </c>
      <c r="F2109" t="s">
        <v>4738</v>
      </c>
      <c r="H2109" t="s">
        <v>4740</v>
      </c>
    </row>
    <row r="2110" spans="1:9" x14ac:dyDescent="0.25">
      <c r="A2110" t="s">
        <v>425</v>
      </c>
      <c r="B2110" s="1">
        <v>26859</v>
      </c>
      <c r="C2110" t="s">
        <v>4737</v>
      </c>
      <c r="D2110">
        <v>3.9456262</v>
      </c>
      <c r="E2110">
        <v>7.3964164999999999</v>
      </c>
      <c r="F2110" t="s">
        <v>4762</v>
      </c>
    </row>
    <row r="2111" spans="1:9" x14ac:dyDescent="0.25">
      <c r="A2111" t="s">
        <v>1503</v>
      </c>
      <c r="B2111" s="1">
        <v>31433</v>
      </c>
      <c r="C2111" t="s">
        <v>4737</v>
      </c>
      <c r="D2111">
        <v>5.1612904000000004</v>
      </c>
      <c r="E2111">
        <v>8.0916245</v>
      </c>
      <c r="F2111" t="s">
        <v>4751</v>
      </c>
      <c r="H2111" t="s">
        <v>4740</v>
      </c>
    </row>
    <row r="2112" spans="1:9" x14ac:dyDescent="0.25">
      <c r="A2112" t="s">
        <v>5296</v>
      </c>
      <c r="B2112" s="1">
        <v>33029</v>
      </c>
      <c r="C2112" t="s">
        <v>4750</v>
      </c>
      <c r="D2112">
        <v>6.0073166999999996</v>
      </c>
      <c r="E2112">
        <v>9.0532800000000009</v>
      </c>
      <c r="F2112" t="s">
        <v>4744</v>
      </c>
      <c r="H2112" t="s">
        <v>4740</v>
      </c>
    </row>
    <row r="2113" spans="1:9" x14ac:dyDescent="0.25">
      <c r="A2113" t="s">
        <v>426</v>
      </c>
      <c r="B2113" s="1">
        <v>32762</v>
      </c>
      <c r="C2113" t="s">
        <v>4737</v>
      </c>
      <c r="D2113">
        <v>7.5005417000000003</v>
      </c>
      <c r="E2113">
        <v>6.4355650000000004</v>
      </c>
      <c r="F2113" t="s">
        <v>4738</v>
      </c>
      <c r="H2113" t="s">
        <v>4740</v>
      </c>
    </row>
    <row r="2114" spans="1:9" x14ac:dyDescent="0.25">
      <c r="A2114" t="s">
        <v>4438</v>
      </c>
      <c r="B2114" s="1">
        <v>29353</v>
      </c>
      <c r="C2114" t="s">
        <v>4737</v>
      </c>
      <c r="D2114">
        <v>3.3424651999999999</v>
      </c>
      <c r="E2114">
        <v>6.6302003000000003</v>
      </c>
      <c r="F2114" t="s">
        <v>4751</v>
      </c>
      <c r="H2114" t="s">
        <v>4740</v>
      </c>
    </row>
    <row r="2115" spans="1:9" x14ac:dyDescent="0.25">
      <c r="A2115" t="s">
        <v>3328</v>
      </c>
      <c r="B2115" s="1">
        <v>30767</v>
      </c>
      <c r="C2115" t="s">
        <v>4737</v>
      </c>
      <c r="D2115">
        <v>3.4367713000000002</v>
      </c>
      <c r="E2115">
        <v>6.4471613000000003</v>
      </c>
      <c r="F2115" t="s">
        <v>4738</v>
      </c>
      <c r="H2115" t="s">
        <v>4740</v>
      </c>
    </row>
    <row r="2116" spans="1:9" x14ac:dyDescent="0.25">
      <c r="A2116" t="s">
        <v>1510</v>
      </c>
      <c r="B2116" s="1">
        <v>30317</v>
      </c>
      <c r="C2116" t="s">
        <v>4737</v>
      </c>
      <c r="D2116">
        <v>7.4313267999999999</v>
      </c>
      <c r="E2116">
        <v>10.521262200000001</v>
      </c>
      <c r="F2116" t="s">
        <v>4756</v>
      </c>
    </row>
    <row r="2117" spans="1:9" x14ac:dyDescent="0.25">
      <c r="A2117" t="s">
        <v>1715</v>
      </c>
      <c r="B2117" s="1">
        <v>28750</v>
      </c>
      <c r="C2117" t="s">
        <v>4737</v>
      </c>
      <c r="D2117">
        <v>3.9424193999999999</v>
      </c>
      <c r="E2117">
        <v>6.8262641999999998</v>
      </c>
      <c r="F2117" t="s">
        <v>4738</v>
      </c>
      <c r="H2117" t="s">
        <v>4740</v>
      </c>
    </row>
    <row r="2118" spans="1:9" x14ac:dyDescent="0.25">
      <c r="A2118" t="s">
        <v>46</v>
      </c>
      <c r="B2118" s="1">
        <v>33370</v>
      </c>
      <c r="C2118" t="s">
        <v>4737</v>
      </c>
      <c r="D2118">
        <v>3.2597770000000001</v>
      </c>
      <c r="E2118">
        <v>6.5532982000000004</v>
      </c>
      <c r="F2118" t="s">
        <v>4751</v>
      </c>
      <c r="H2118" t="s">
        <v>4740</v>
      </c>
    </row>
    <row r="2119" spans="1:9" x14ac:dyDescent="0.25">
      <c r="A2119" t="s">
        <v>1230</v>
      </c>
      <c r="B2119" s="1">
        <v>32103</v>
      </c>
      <c r="C2119" t="s">
        <v>4737</v>
      </c>
      <c r="D2119">
        <v>7.4450653000000004</v>
      </c>
      <c r="E2119">
        <v>10.542787499999999</v>
      </c>
      <c r="F2119" t="s">
        <v>4798</v>
      </c>
      <c r="H2119" t="s">
        <v>4740</v>
      </c>
    </row>
    <row r="2120" spans="1:9" x14ac:dyDescent="0.25">
      <c r="A2120" t="s">
        <v>5297</v>
      </c>
      <c r="B2120" s="1">
        <v>32046</v>
      </c>
      <c r="C2120" t="s">
        <v>4737</v>
      </c>
      <c r="D2120">
        <v>3.3034872000000002</v>
      </c>
      <c r="E2120">
        <v>6.6151426000000004</v>
      </c>
      <c r="F2120" t="s">
        <v>4751</v>
      </c>
    </row>
    <row r="2121" spans="1:9" x14ac:dyDescent="0.25">
      <c r="A2121" t="s">
        <v>4524</v>
      </c>
      <c r="B2121" s="1">
        <v>31341</v>
      </c>
      <c r="C2121" t="s">
        <v>4737</v>
      </c>
      <c r="D2121">
        <v>3.4136511</v>
      </c>
      <c r="E2121">
        <v>6.6957702000000001</v>
      </c>
      <c r="F2121" t="s">
        <v>4776</v>
      </c>
      <c r="H2121" t="s">
        <v>4740</v>
      </c>
    </row>
    <row r="2122" spans="1:9" x14ac:dyDescent="0.25">
      <c r="A2122" t="s">
        <v>5298</v>
      </c>
      <c r="B2122" s="1">
        <v>28298</v>
      </c>
      <c r="C2122" t="s">
        <v>4737</v>
      </c>
      <c r="D2122">
        <v>3.3480715999999999</v>
      </c>
      <c r="E2122">
        <v>6.5355822999999997</v>
      </c>
      <c r="F2122" t="s">
        <v>4744</v>
      </c>
      <c r="H2122" t="s">
        <v>4740</v>
      </c>
    </row>
    <row r="2123" spans="1:9" x14ac:dyDescent="0.25">
      <c r="A2123" t="s">
        <v>1923</v>
      </c>
      <c r="B2123" s="1">
        <v>32719</v>
      </c>
      <c r="C2123" t="s">
        <v>4750</v>
      </c>
      <c r="D2123">
        <v>3.3551077999999999</v>
      </c>
      <c r="E2123">
        <v>6.6083129999999999</v>
      </c>
      <c r="F2123" t="s">
        <v>4755</v>
      </c>
      <c r="H2123" t="s">
        <v>4740</v>
      </c>
    </row>
    <row r="2124" spans="1:9" x14ac:dyDescent="0.25">
      <c r="A2124" t="s">
        <v>1177</v>
      </c>
      <c r="B2124" s="1">
        <v>28748</v>
      </c>
      <c r="C2124" t="s">
        <v>4737</v>
      </c>
      <c r="D2124">
        <v>6.9997483000000003</v>
      </c>
      <c r="E2124">
        <v>4.8739499999999998</v>
      </c>
      <c r="F2124" t="s">
        <v>4756</v>
      </c>
      <c r="H2124" t="s">
        <v>4760</v>
      </c>
      <c r="I2124" t="s">
        <v>4758</v>
      </c>
    </row>
    <row r="2125" spans="1:9" x14ac:dyDescent="0.25">
      <c r="A2125" t="s">
        <v>2958</v>
      </c>
      <c r="B2125" s="1">
        <v>29143</v>
      </c>
      <c r="C2125" t="s">
        <v>4737</v>
      </c>
      <c r="D2125">
        <v>7.3907597000000003</v>
      </c>
      <c r="E2125">
        <v>10.4797987</v>
      </c>
      <c r="F2125" t="s">
        <v>4748</v>
      </c>
      <c r="H2125" t="s">
        <v>4740</v>
      </c>
    </row>
    <row r="2126" spans="1:9" x14ac:dyDescent="0.25">
      <c r="A2126" t="s">
        <v>1259</v>
      </c>
      <c r="B2126" s="1">
        <v>31514</v>
      </c>
      <c r="C2126" t="s">
        <v>4737</v>
      </c>
      <c r="D2126">
        <v>3.4411904999999998</v>
      </c>
      <c r="E2126">
        <v>6.4270613000000001</v>
      </c>
      <c r="F2126" t="s">
        <v>4755</v>
      </c>
      <c r="H2126" t="s">
        <v>4740</v>
      </c>
    </row>
    <row r="2127" spans="1:9" x14ac:dyDescent="0.25">
      <c r="A2127" t="s">
        <v>3246</v>
      </c>
      <c r="B2127" s="1">
        <v>32901</v>
      </c>
      <c r="C2127" t="s">
        <v>4737</v>
      </c>
      <c r="D2127">
        <v>3.4309447999999998</v>
      </c>
      <c r="E2127">
        <v>6.4270116000000002</v>
      </c>
      <c r="F2127" t="s">
        <v>4738</v>
      </c>
      <c r="H2127" t="s">
        <v>4740</v>
      </c>
    </row>
    <row r="2128" spans="1:9" x14ac:dyDescent="0.25">
      <c r="A2128" t="s">
        <v>1850</v>
      </c>
      <c r="B2128" s="1">
        <v>31345</v>
      </c>
      <c r="C2128" t="s">
        <v>4737</v>
      </c>
      <c r="D2128">
        <v>3.8364284</v>
      </c>
      <c r="E2128">
        <v>7.3203724000000001</v>
      </c>
      <c r="F2128" t="s">
        <v>4738</v>
      </c>
      <c r="H2128" t="s">
        <v>4740</v>
      </c>
    </row>
    <row r="2129" spans="1:9" x14ac:dyDescent="0.25">
      <c r="A2129" t="s">
        <v>2638</v>
      </c>
      <c r="B2129" s="1">
        <v>31483</v>
      </c>
      <c r="C2129" t="s">
        <v>4737</v>
      </c>
      <c r="D2129">
        <v>5.2238733000000002</v>
      </c>
      <c r="E2129">
        <v>7.6233316999999996</v>
      </c>
      <c r="F2129" t="s">
        <v>4744</v>
      </c>
    </row>
    <row r="2130" spans="1:9" x14ac:dyDescent="0.25">
      <c r="A2130" t="s">
        <v>2364</v>
      </c>
      <c r="B2130" s="1">
        <v>33732</v>
      </c>
      <c r="C2130" t="s">
        <v>4737</v>
      </c>
      <c r="D2130">
        <v>5.5878218000000004</v>
      </c>
      <c r="E2130">
        <v>6.2939622000000002</v>
      </c>
      <c r="F2130" t="s">
        <v>4738</v>
      </c>
      <c r="H2130" t="s">
        <v>4740</v>
      </c>
    </row>
    <row r="2131" spans="1:9" x14ac:dyDescent="0.25">
      <c r="A2131" t="s">
        <v>1985</v>
      </c>
      <c r="B2131" s="1">
        <v>34122</v>
      </c>
      <c r="C2131" t="s">
        <v>4737</v>
      </c>
      <c r="D2131">
        <v>3.3576030000000001</v>
      </c>
      <c r="E2131">
        <v>6.6223267000000003</v>
      </c>
      <c r="F2131" t="s">
        <v>4762</v>
      </c>
      <c r="H2131" t="s">
        <v>4740</v>
      </c>
    </row>
    <row r="2132" spans="1:9" x14ac:dyDescent="0.25">
      <c r="A2132" t="s">
        <v>5299</v>
      </c>
      <c r="B2132" s="1">
        <v>32455</v>
      </c>
      <c r="C2132" t="s">
        <v>4737</v>
      </c>
      <c r="D2132">
        <v>5.6150769</v>
      </c>
      <c r="E2132">
        <v>6.3118651999999997</v>
      </c>
      <c r="F2132" t="s">
        <v>4744</v>
      </c>
      <c r="H2132" t="s">
        <v>4740</v>
      </c>
      <c r="I2132" t="s">
        <v>4758</v>
      </c>
    </row>
    <row r="2133" spans="1:9" x14ac:dyDescent="0.25">
      <c r="A2133" t="s">
        <v>4374</v>
      </c>
      <c r="B2133" s="1">
        <v>31135</v>
      </c>
      <c r="C2133" t="s">
        <v>4737</v>
      </c>
      <c r="D2133">
        <v>3.2957298000000002</v>
      </c>
      <c r="E2133">
        <v>6.5302990000000003</v>
      </c>
      <c r="F2133" t="s">
        <v>4762</v>
      </c>
      <c r="H2133" t="s">
        <v>4740</v>
      </c>
    </row>
    <row r="2134" spans="1:9" x14ac:dyDescent="0.25">
      <c r="A2134" t="s">
        <v>1392</v>
      </c>
      <c r="B2134" s="1">
        <v>34076</v>
      </c>
      <c r="C2134" t="s">
        <v>4750</v>
      </c>
      <c r="D2134">
        <v>4.2260932000000002</v>
      </c>
      <c r="E2134">
        <v>8.1156956999999998</v>
      </c>
      <c r="F2134" t="s">
        <v>4738</v>
      </c>
      <c r="H2134" t="s">
        <v>4773</v>
      </c>
    </row>
    <row r="2135" spans="1:9" x14ac:dyDescent="0.25">
      <c r="A2135" t="s">
        <v>5300</v>
      </c>
      <c r="B2135" s="1">
        <v>32185</v>
      </c>
      <c r="C2135" t="s">
        <v>4737</v>
      </c>
      <c r="D2135">
        <v>3.5849074999999999</v>
      </c>
      <c r="E2135">
        <v>6.5078259000000003</v>
      </c>
      <c r="F2135" t="s">
        <v>4772</v>
      </c>
      <c r="H2135" t="s">
        <v>4740</v>
      </c>
      <c r="I2135" t="s">
        <v>4758</v>
      </c>
    </row>
    <row r="2136" spans="1:9" x14ac:dyDescent="0.25">
      <c r="A2136" t="s">
        <v>3356</v>
      </c>
      <c r="B2136" s="1">
        <v>31724</v>
      </c>
      <c r="C2136" t="s">
        <v>4737</v>
      </c>
      <c r="D2136">
        <v>3.9127963000000001</v>
      </c>
      <c r="E2136">
        <v>7.5362632999999999</v>
      </c>
      <c r="F2136" t="s">
        <v>4741</v>
      </c>
    </row>
    <row r="2137" spans="1:9" x14ac:dyDescent="0.25">
      <c r="A2137" t="s">
        <v>1890</v>
      </c>
      <c r="B2137" s="1">
        <v>32130</v>
      </c>
      <c r="C2137" t="s">
        <v>4737</v>
      </c>
      <c r="D2137">
        <v>3.2986461</v>
      </c>
      <c r="E2137">
        <v>6.6275686</v>
      </c>
      <c r="F2137" t="s">
        <v>4738</v>
      </c>
    </row>
    <row r="2138" spans="1:9" x14ac:dyDescent="0.25">
      <c r="A2138" t="s">
        <v>3612</v>
      </c>
      <c r="B2138" s="1">
        <v>25731</v>
      </c>
      <c r="C2138" t="s">
        <v>4737</v>
      </c>
      <c r="D2138">
        <v>3.2883993</v>
      </c>
      <c r="E2138">
        <v>6.6108134999999999</v>
      </c>
      <c r="F2138" t="s">
        <v>4762</v>
      </c>
    </row>
    <row r="2139" spans="1:9" x14ac:dyDescent="0.25">
      <c r="A2139" t="s">
        <v>2667</v>
      </c>
      <c r="B2139" s="1">
        <v>28563</v>
      </c>
      <c r="C2139" t="s">
        <v>4750</v>
      </c>
      <c r="D2139">
        <v>3.3197567000000001</v>
      </c>
      <c r="E2139">
        <v>6.5196649999999998</v>
      </c>
      <c r="F2139" t="s">
        <v>4738</v>
      </c>
      <c r="H2139" t="s">
        <v>4760</v>
      </c>
      <c r="I2139" t="s">
        <v>4753</v>
      </c>
    </row>
    <row r="2140" spans="1:9" x14ac:dyDescent="0.25">
      <c r="A2140" t="s">
        <v>2770</v>
      </c>
      <c r="B2140" s="1">
        <v>30582</v>
      </c>
      <c r="C2140" t="s">
        <v>4737</v>
      </c>
      <c r="D2140">
        <v>3.9225778999999998</v>
      </c>
      <c r="E2140">
        <v>7.4142169000000004</v>
      </c>
      <c r="F2140" t="s">
        <v>4755</v>
      </c>
      <c r="H2140" t="s">
        <v>4740</v>
      </c>
    </row>
    <row r="2141" spans="1:9" x14ac:dyDescent="0.25">
      <c r="A2141" t="s">
        <v>2935</v>
      </c>
      <c r="B2141" s="1">
        <v>27134</v>
      </c>
      <c r="C2141" t="s">
        <v>4750</v>
      </c>
      <c r="D2141">
        <v>3.9341358999999998</v>
      </c>
      <c r="E2141">
        <v>7.425694</v>
      </c>
      <c r="F2141" t="s">
        <v>4762</v>
      </c>
      <c r="H2141" t="s">
        <v>4740</v>
      </c>
    </row>
    <row r="2142" spans="1:9" x14ac:dyDescent="0.25">
      <c r="A2142" t="s">
        <v>1898</v>
      </c>
      <c r="B2142" s="1">
        <v>32105</v>
      </c>
      <c r="C2142" t="s">
        <v>4737</v>
      </c>
      <c r="D2142">
        <v>6.6616403000000002</v>
      </c>
      <c r="E2142">
        <v>6.2236734</v>
      </c>
      <c r="F2142" t="s">
        <v>4738</v>
      </c>
      <c r="H2142" t="s">
        <v>4740</v>
      </c>
    </row>
    <row r="2143" spans="1:9" x14ac:dyDescent="0.25">
      <c r="A2143" t="s">
        <v>3898</v>
      </c>
      <c r="B2143" s="1">
        <v>30013</v>
      </c>
      <c r="C2143" t="s">
        <v>4737</v>
      </c>
      <c r="D2143">
        <v>7.4078888999999997</v>
      </c>
      <c r="E2143">
        <v>9.1156954999999993</v>
      </c>
      <c r="F2143" t="s">
        <v>4756</v>
      </c>
      <c r="H2143" t="s">
        <v>4760</v>
      </c>
    </row>
    <row r="2144" spans="1:9" x14ac:dyDescent="0.25">
      <c r="A2144" t="s">
        <v>1975</v>
      </c>
      <c r="B2144" s="1">
        <v>30852</v>
      </c>
      <c r="C2144" t="s">
        <v>4737</v>
      </c>
      <c r="D2144">
        <v>3.4234059000000001</v>
      </c>
      <c r="E2144">
        <v>6.4438224000000002</v>
      </c>
      <c r="F2144" t="s">
        <v>4756</v>
      </c>
      <c r="H2144" t="s">
        <v>4740</v>
      </c>
    </row>
    <row r="2145" spans="1:9" x14ac:dyDescent="0.25">
      <c r="A2145" t="s">
        <v>2973</v>
      </c>
      <c r="B2145" s="1">
        <v>32501</v>
      </c>
      <c r="C2145" t="s">
        <v>4737</v>
      </c>
      <c r="D2145">
        <v>4.5539801000000004</v>
      </c>
      <c r="E2145">
        <v>7.7803753999999996</v>
      </c>
      <c r="F2145" t="s">
        <v>4751</v>
      </c>
    </row>
    <row r="2146" spans="1:9" x14ac:dyDescent="0.25">
      <c r="A2146" t="s">
        <v>781</v>
      </c>
      <c r="B2146" s="1">
        <v>32174</v>
      </c>
      <c r="C2146" t="s">
        <v>4750</v>
      </c>
      <c r="D2146">
        <v>5.7074436999999998</v>
      </c>
      <c r="E2146">
        <v>5.8849498999999996</v>
      </c>
      <c r="F2146" t="s">
        <v>4748</v>
      </c>
      <c r="H2146" t="s">
        <v>4760</v>
      </c>
      <c r="I2146" t="s">
        <v>4758</v>
      </c>
    </row>
    <row r="2147" spans="1:9" x14ac:dyDescent="0.25">
      <c r="A2147" t="s">
        <v>5301</v>
      </c>
      <c r="B2147" s="1">
        <v>32050</v>
      </c>
      <c r="C2147" t="s">
        <v>4737</v>
      </c>
      <c r="D2147">
        <v>7.4697480000000001</v>
      </c>
      <c r="E2147">
        <v>9.0598620000000007</v>
      </c>
      <c r="F2147" t="s">
        <v>4744</v>
      </c>
      <c r="H2147" t="s">
        <v>4740</v>
      </c>
      <c r="I2147" t="s">
        <v>4758</v>
      </c>
    </row>
    <row r="2148" spans="1:9" x14ac:dyDescent="0.25">
      <c r="A2148" t="s">
        <v>5302</v>
      </c>
      <c r="B2148" s="1">
        <v>32448</v>
      </c>
      <c r="C2148" t="s">
        <v>4737</v>
      </c>
      <c r="D2148">
        <v>4.5949017000000003</v>
      </c>
      <c r="E2148">
        <v>8.5008633000000007</v>
      </c>
      <c r="F2148" t="s">
        <v>4738</v>
      </c>
      <c r="H2148" t="s">
        <v>4740</v>
      </c>
    </row>
    <row r="2149" spans="1:9" x14ac:dyDescent="0.25">
      <c r="A2149" t="s">
        <v>2821</v>
      </c>
      <c r="B2149" s="1">
        <v>30962</v>
      </c>
      <c r="C2149" t="s">
        <v>4737</v>
      </c>
      <c r="D2149">
        <v>3.4017392000000002</v>
      </c>
      <c r="E2149">
        <v>7.1760897000000003</v>
      </c>
      <c r="F2149" t="s">
        <v>4738</v>
      </c>
    </row>
    <row r="2150" spans="1:9" x14ac:dyDescent="0.25">
      <c r="A2150" t="s">
        <v>5303</v>
      </c>
      <c r="B2150" s="1">
        <v>28628</v>
      </c>
      <c r="C2150" t="s">
        <v>4750</v>
      </c>
      <c r="D2150">
        <v>6.73308523210821</v>
      </c>
      <c r="E2150">
        <v>7.7949927834169399</v>
      </c>
      <c r="F2150" t="s">
        <v>4762</v>
      </c>
      <c r="H2150" t="s">
        <v>4740</v>
      </c>
      <c r="I2150" t="s">
        <v>4771</v>
      </c>
    </row>
    <row r="2151" spans="1:9" x14ac:dyDescent="0.25">
      <c r="A2151" t="s">
        <v>3930</v>
      </c>
      <c r="B2151" s="1">
        <v>31118</v>
      </c>
      <c r="C2151" t="s">
        <v>4750</v>
      </c>
      <c r="D2151">
        <v>3.4642821000000001</v>
      </c>
      <c r="E2151">
        <v>6.4415535999999998</v>
      </c>
      <c r="F2151" t="s">
        <v>4755</v>
      </c>
      <c r="H2151" t="s">
        <v>4740</v>
      </c>
    </row>
    <row r="2152" spans="1:9" x14ac:dyDescent="0.25">
      <c r="A2152" t="s">
        <v>2418</v>
      </c>
      <c r="B2152" s="1">
        <v>30790</v>
      </c>
      <c r="C2152" t="s">
        <v>4737</v>
      </c>
      <c r="D2152">
        <v>3.5747841</v>
      </c>
      <c r="E2152">
        <v>6.8823052000000002</v>
      </c>
      <c r="F2152" t="s">
        <v>4762</v>
      </c>
      <c r="G2152" t="s">
        <v>5304</v>
      </c>
      <c r="H2152" t="s">
        <v>4740</v>
      </c>
      <c r="I2152" t="s">
        <v>4758</v>
      </c>
    </row>
    <row r="2153" spans="1:9" x14ac:dyDescent="0.25">
      <c r="A2153" t="s">
        <v>1618</v>
      </c>
      <c r="B2153" s="1">
        <v>29646</v>
      </c>
      <c r="C2153" t="s">
        <v>4737</v>
      </c>
      <c r="D2153">
        <v>7.5966868999999999</v>
      </c>
      <c r="E2153">
        <v>9.0289272999999994</v>
      </c>
      <c r="F2153" t="s">
        <v>4751</v>
      </c>
      <c r="H2153" t="s">
        <v>4740</v>
      </c>
    </row>
    <row r="2154" spans="1:9" x14ac:dyDescent="0.25">
      <c r="A2154" t="s">
        <v>388</v>
      </c>
      <c r="B2154" s="1">
        <v>30100</v>
      </c>
      <c r="C2154" t="s">
        <v>4737</v>
      </c>
      <c r="D2154">
        <v>8.3332803999999996</v>
      </c>
      <c r="E2154">
        <v>4.9890160999999997</v>
      </c>
      <c r="F2154" t="s">
        <v>4739</v>
      </c>
      <c r="H2154" t="s">
        <v>4740</v>
      </c>
    </row>
    <row r="2155" spans="1:9" x14ac:dyDescent="0.25">
      <c r="A2155" t="s">
        <v>144</v>
      </c>
      <c r="B2155" s="1">
        <v>31115</v>
      </c>
      <c r="C2155" t="s">
        <v>4737</v>
      </c>
      <c r="D2155">
        <v>7.0814649999999997</v>
      </c>
      <c r="E2155">
        <v>4.8479450000000002</v>
      </c>
      <c r="F2155" t="s">
        <v>4738</v>
      </c>
      <c r="H2155" t="s">
        <v>4740</v>
      </c>
    </row>
    <row r="2156" spans="1:9" x14ac:dyDescent="0.25">
      <c r="A2156" t="s">
        <v>330</v>
      </c>
      <c r="B2156" s="1">
        <v>27818</v>
      </c>
      <c r="C2156" t="s">
        <v>4737</v>
      </c>
      <c r="D2156">
        <v>7.4100712</v>
      </c>
      <c r="E2156">
        <v>10.4378213</v>
      </c>
      <c r="F2156" t="s">
        <v>4755</v>
      </c>
      <c r="H2156" t="s">
        <v>4740</v>
      </c>
      <c r="I2156" t="s">
        <v>4753</v>
      </c>
    </row>
    <row r="2157" spans="1:9" x14ac:dyDescent="0.25">
      <c r="A2157" t="s">
        <v>3061</v>
      </c>
      <c r="B2157" s="1">
        <v>30095</v>
      </c>
      <c r="C2157" t="s">
        <v>4737</v>
      </c>
      <c r="D2157">
        <v>3.2648063</v>
      </c>
      <c r="E2157">
        <v>6.5762505999999998</v>
      </c>
      <c r="F2157" t="s">
        <v>4762</v>
      </c>
      <c r="H2157" t="s">
        <v>4740</v>
      </c>
    </row>
    <row r="2158" spans="1:9" x14ac:dyDescent="0.25">
      <c r="A2158" t="s">
        <v>3151</v>
      </c>
      <c r="B2158" s="1">
        <v>27033</v>
      </c>
      <c r="C2158" t="s">
        <v>4737</v>
      </c>
      <c r="D2158">
        <v>8.888935</v>
      </c>
      <c r="E2158">
        <v>9.9129950000000004</v>
      </c>
      <c r="F2158" t="s">
        <v>4762</v>
      </c>
    </row>
    <row r="2159" spans="1:9" x14ac:dyDescent="0.25">
      <c r="A2159" t="s">
        <v>2978</v>
      </c>
      <c r="B2159" s="1">
        <v>29335</v>
      </c>
      <c r="C2159" t="s">
        <v>4737</v>
      </c>
      <c r="D2159">
        <v>3.4317449999999998</v>
      </c>
      <c r="E2159">
        <v>6.4556300000000002</v>
      </c>
      <c r="F2159" t="s">
        <v>4772</v>
      </c>
      <c r="H2159" t="s">
        <v>4740</v>
      </c>
    </row>
    <row r="2160" spans="1:9" x14ac:dyDescent="0.25">
      <c r="A2160" t="s">
        <v>3320</v>
      </c>
      <c r="B2160" s="1">
        <v>27386</v>
      </c>
      <c r="C2160" t="s">
        <v>4750</v>
      </c>
      <c r="D2160">
        <v>6.7310808</v>
      </c>
      <c r="E2160">
        <v>6.2035340999999997</v>
      </c>
      <c r="F2160" t="s">
        <v>4746</v>
      </c>
      <c r="H2160" t="s">
        <v>4740</v>
      </c>
    </row>
    <row r="2161" spans="1:9" x14ac:dyDescent="0.25">
      <c r="A2161" t="s">
        <v>5305</v>
      </c>
      <c r="B2161" s="1">
        <v>31065</v>
      </c>
      <c r="C2161" t="s">
        <v>4750</v>
      </c>
      <c r="D2161">
        <v>3.3849711999999998</v>
      </c>
      <c r="E2161">
        <v>6.5202537999999999</v>
      </c>
      <c r="F2161" t="s">
        <v>4738</v>
      </c>
      <c r="H2161" t="s">
        <v>4740</v>
      </c>
    </row>
    <row r="2162" spans="1:9" x14ac:dyDescent="0.25">
      <c r="A2162" t="s">
        <v>597</v>
      </c>
      <c r="B2162" s="1">
        <v>30457</v>
      </c>
      <c r="C2162" t="s">
        <v>4737</v>
      </c>
      <c r="D2162">
        <v>3.3636987</v>
      </c>
      <c r="E2162">
        <v>6.5766606999999997</v>
      </c>
      <c r="F2162" t="s">
        <v>4762</v>
      </c>
      <c r="H2162" t="s">
        <v>4740</v>
      </c>
    </row>
    <row r="2163" spans="1:9" x14ac:dyDescent="0.25">
      <c r="A2163" t="s">
        <v>2822</v>
      </c>
      <c r="B2163" s="1">
        <v>27668</v>
      </c>
      <c r="C2163" t="s">
        <v>4737</v>
      </c>
      <c r="D2163">
        <v>3.4282016</v>
      </c>
      <c r="E2163">
        <v>6.4343022000000003</v>
      </c>
      <c r="F2163" t="s">
        <v>4746</v>
      </c>
      <c r="H2163" t="s">
        <v>4740</v>
      </c>
    </row>
    <row r="2164" spans="1:9" x14ac:dyDescent="0.25">
      <c r="A2164" t="s">
        <v>807</v>
      </c>
      <c r="B2164" s="1">
        <v>31841</v>
      </c>
      <c r="C2164" t="s">
        <v>4750</v>
      </c>
      <c r="D2164">
        <v>7.7075582999999996</v>
      </c>
      <c r="E2164">
        <v>11.076204499999999</v>
      </c>
      <c r="F2164" t="s">
        <v>4738</v>
      </c>
      <c r="H2164" t="s">
        <v>4740</v>
      </c>
      <c r="I2164" t="s">
        <v>4758</v>
      </c>
    </row>
    <row r="2165" spans="1:9" x14ac:dyDescent="0.25">
      <c r="A2165" t="s">
        <v>336</v>
      </c>
      <c r="B2165" s="1">
        <v>29816</v>
      </c>
      <c r="C2165" t="s">
        <v>4737</v>
      </c>
      <c r="D2165">
        <v>3.3447162000000001</v>
      </c>
      <c r="E2165">
        <v>6.5257731000000003</v>
      </c>
      <c r="F2165" t="s">
        <v>4738</v>
      </c>
      <c r="H2165" t="s">
        <v>4740</v>
      </c>
    </row>
    <row r="2166" spans="1:9" x14ac:dyDescent="0.25">
      <c r="A2166" t="s">
        <v>3669</v>
      </c>
      <c r="B2166" s="1">
        <v>32871</v>
      </c>
      <c r="C2166" t="s">
        <v>4737</v>
      </c>
      <c r="D2166">
        <v>5.6349017000000003</v>
      </c>
      <c r="E2166">
        <v>6.2702866999999998</v>
      </c>
      <c r="F2166" t="s">
        <v>4751</v>
      </c>
      <c r="H2166" t="s">
        <v>4740</v>
      </c>
    </row>
    <row r="2167" spans="1:9" x14ac:dyDescent="0.25">
      <c r="A2167" t="s">
        <v>519</v>
      </c>
      <c r="B2167" s="1">
        <v>29132</v>
      </c>
      <c r="C2167" t="s">
        <v>4737</v>
      </c>
      <c r="D2167">
        <v>3.3056888</v>
      </c>
      <c r="E2167">
        <v>6.5923106000000002</v>
      </c>
      <c r="F2167" t="s">
        <v>4762</v>
      </c>
      <c r="H2167" t="s">
        <v>4740</v>
      </c>
    </row>
    <row r="2168" spans="1:9" x14ac:dyDescent="0.25">
      <c r="A2168" t="s">
        <v>3070</v>
      </c>
      <c r="B2168" s="1">
        <v>32628</v>
      </c>
      <c r="C2168" t="s">
        <v>4750</v>
      </c>
      <c r="D2168">
        <v>5.6068661999999998</v>
      </c>
      <c r="E2168">
        <v>6.4079765000000002</v>
      </c>
      <c r="F2168" t="s">
        <v>4755</v>
      </c>
      <c r="H2168" t="s">
        <v>4740</v>
      </c>
      <c r="I2168" t="s">
        <v>4771</v>
      </c>
    </row>
    <row r="2169" spans="1:9" x14ac:dyDescent="0.25">
      <c r="A2169" t="s">
        <v>2432</v>
      </c>
      <c r="B2169" s="1">
        <v>31264</v>
      </c>
      <c r="C2169" t="s">
        <v>4737</v>
      </c>
      <c r="D2169">
        <v>3.3634778000000001</v>
      </c>
      <c r="E2169">
        <v>6.6088724000000001</v>
      </c>
      <c r="F2169" t="s">
        <v>4751</v>
      </c>
      <c r="H2169" t="s">
        <v>4740</v>
      </c>
    </row>
    <row r="2170" spans="1:9" x14ac:dyDescent="0.25">
      <c r="A2170" t="s">
        <v>1082</v>
      </c>
      <c r="B2170" s="1">
        <v>28504</v>
      </c>
      <c r="C2170" t="s">
        <v>4737</v>
      </c>
      <c r="D2170">
        <v>3.3839717</v>
      </c>
      <c r="E2170">
        <v>6.5881981999999999</v>
      </c>
      <c r="F2170" t="s">
        <v>4744</v>
      </c>
      <c r="H2170" t="s">
        <v>4740</v>
      </c>
    </row>
    <row r="2171" spans="1:9" x14ac:dyDescent="0.25">
      <c r="A2171" t="s">
        <v>2368</v>
      </c>
      <c r="B2171" s="1">
        <v>32812</v>
      </c>
      <c r="C2171" t="s">
        <v>4737</v>
      </c>
      <c r="D2171">
        <v>4.5736565999999996</v>
      </c>
      <c r="E2171">
        <v>8.4801604000000008</v>
      </c>
      <c r="F2171" t="s">
        <v>4748</v>
      </c>
      <c r="H2171" t="s">
        <v>4740</v>
      </c>
    </row>
    <row r="2172" spans="1:9" x14ac:dyDescent="0.25">
      <c r="A2172" t="s">
        <v>4068</v>
      </c>
      <c r="B2172" s="1">
        <v>33774</v>
      </c>
      <c r="C2172" t="s">
        <v>4737</v>
      </c>
      <c r="D2172">
        <v>4.8191781000000002</v>
      </c>
      <c r="E2172">
        <v>7.9086024000000004</v>
      </c>
      <c r="F2172" t="s">
        <v>4762</v>
      </c>
      <c r="H2172" t="s">
        <v>4740</v>
      </c>
    </row>
    <row r="2173" spans="1:9" x14ac:dyDescent="0.25">
      <c r="A2173" t="s">
        <v>1360</v>
      </c>
      <c r="B2173" s="1">
        <v>32051</v>
      </c>
      <c r="C2173" t="s">
        <v>4737</v>
      </c>
      <c r="D2173">
        <v>3.3505856000000001</v>
      </c>
      <c r="E2173">
        <v>6.4599440000000001</v>
      </c>
      <c r="F2173" t="s">
        <v>4762</v>
      </c>
      <c r="H2173" t="s">
        <v>4740</v>
      </c>
    </row>
    <row r="2174" spans="1:9" x14ac:dyDescent="0.25">
      <c r="A2174" t="s">
        <v>2708</v>
      </c>
      <c r="B2174" s="1">
        <v>30411</v>
      </c>
      <c r="C2174" t="s">
        <v>4750</v>
      </c>
      <c r="D2174">
        <v>7.4406707000000001</v>
      </c>
      <c r="E2174">
        <v>9.0155189999999994</v>
      </c>
      <c r="F2174" t="s">
        <v>4738</v>
      </c>
      <c r="H2174" t="s">
        <v>4740</v>
      </c>
    </row>
    <row r="2175" spans="1:9" x14ac:dyDescent="0.25">
      <c r="A2175" t="s">
        <v>4697</v>
      </c>
      <c r="B2175" s="1">
        <v>31876</v>
      </c>
      <c r="C2175" t="s">
        <v>4737</v>
      </c>
      <c r="D2175">
        <v>3.3920031000000002</v>
      </c>
      <c r="E2175">
        <v>6.5193626</v>
      </c>
      <c r="F2175" t="s">
        <v>4854</v>
      </c>
      <c r="H2175" t="s">
        <v>4740</v>
      </c>
    </row>
    <row r="2176" spans="1:9" x14ac:dyDescent="0.25">
      <c r="A2176" t="s">
        <v>2038</v>
      </c>
      <c r="B2176" s="1">
        <v>28328</v>
      </c>
      <c r="C2176" t="s">
        <v>4737</v>
      </c>
      <c r="D2176">
        <v>7.4605332999999998</v>
      </c>
      <c r="E2176">
        <v>9.0302918000000005</v>
      </c>
      <c r="F2176" t="s">
        <v>4756</v>
      </c>
    </row>
    <row r="2177" spans="1:9" x14ac:dyDescent="0.25">
      <c r="A2177" t="s">
        <v>1473</v>
      </c>
      <c r="B2177" s="1">
        <v>32469</v>
      </c>
      <c r="C2177" t="s">
        <v>4737</v>
      </c>
      <c r="D2177">
        <v>3.3444014000000002</v>
      </c>
      <c r="E2177">
        <v>6.6000522000000004</v>
      </c>
      <c r="F2177" t="s">
        <v>4738</v>
      </c>
      <c r="H2177" t="s">
        <v>4740</v>
      </c>
    </row>
    <row r="2178" spans="1:9" x14ac:dyDescent="0.25">
      <c r="A2178" t="s">
        <v>2006</v>
      </c>
      <c r="B2178" s="1">
        <v>30973</v>
      </c>
      <c r="C2178" t="s">
        <v>4737</v>
      </c>
      <c r="D2178">
        <v>7.4284583</v>
      </c>
      <c r="E2178">
        <v>10.486963299999999</v>
      </c>
      <c r="F2178" t="s">
        <v>4738</v>
      </c>
      <c r="H2178" t="s">
        <v>4740</v>
      </c>
    </row>
    <row r="2179" spans="1:9" x14ac:dyDescent="0.25">
      <c r="A2179" t="s">
        <v>2450</v>
      </c>
      <c r="B2179" s="1">
        <v>29253</v>
      </c>
      <c r="C2179" t="s">
        <v>4737</v>
      </c>
      <c r="D2179">
        <v>3.3370609</v>
      </c>
      <c r="E2179">
        <v>6.7045884999999998</v>
      </c>
      <c r="F2179" t="s">
        <v>4762</v>
      </c>
      <c r="H2179" t="s">
        <v>4740</v>
      </c>
    </row>
    <row r="2180" spans="1:9" x14ac:dyDescent="0.25">
      <c r="A2180" t="s">
        <v>4671</v>
      </c>
      <c r="B2180" s="1">
        <v>25235</v>
      </c>
      <c r="C2180" t="s">
        <v>4737</v>
      </c>
      <c r="D2180">
        <v>3.3409016</v>
      </c>
      <c r="E2180">
        <v>6.4672042999999997</v>
      </c>
      <c r="F2180" t="s">
        <v>4744</v>
      </c>
      <c r="H2180" t="s">
        <v>4740</v>
      </c>
    </row>
    <row r="2181" spans="1:9" x14ac:dyDescent="0.25">
      <c r="A2181" t="s">
        <v>5306</v>
      </c>
      <c r="B2181" s="1">
        <v>28571</v>
      </c>
      <c r="C2181" t="s">
        <v>4737</v>
      </c>
      <c r="D2181">
        <v>3.849205</v>
      </c>
      <c r="E2181">
        <v>7.348935</v>
      </c>
      <c r="F2181" t="s">
        <v>4748</v>
      </c>
      <c r="H2181" t="s">
        <v>4740</v>
      </c>
    </row>
    <row r="2182" spans="1:9" x14ac:dyDescent="0.25">
      <c r="A2182" t="s">
        <v>5307</v>
      </c>
      <c r="B2182" s="1">
        <v>31505</v>
      </c>
      <c r="C2182" t="s">
        <v>4737</v>
      </c>
      <c r="D2182">
        <v>3.2885105000000001</v>
      </c>
      <c r="E2182">
        <v>6.5883015</v>
      </c>
      <c r="F2182" t="s">
        <v>4738</v>
      </c>
      <c r="H2182" t="s">
        <v>4740</v>
      </c>
    </row>
    <row r="2183" spans="1:9" x14ac:dyDescent="0.25">
      <c r="A2183" t="s">
        <v>4393</v>
      </c>
      <c r="B2183" s="1">
        <v>31523</v>
      </c>
      <c r="C2183" t="s">
        <v>4737</v>
      </c>
      <c r="D2183">
        <v>3.4366724</v>
      </c>
      <c r="E2183">
        <v>6.8292244000000002</v>
      </c>
      <c r="F2183" t="s">
        <v>4738</v>
      </c>
      <c r="H2183" t="s">
        <v>4760</v>
      </c>
    </row>
    <row r="2184" spans="1:9" x14ac:dyDescent="0.25">
      <c r="A2184" t="s">
        <v>5308</v>
      </c>
      <c r="B2184" s="1">
        <v>33009</v>
      </c>
      <c r="C2184" t="s">
        <v>4737</v>
      </c>
      <c r="D2184">
        <v>6.9053177999999997</v>
      </c>
      <c r="E2184">
        <v>4.9173574999999996</v>
      </c>
      <c r="F2184" t="s">
        <v>4762</v>
      </c>
      <c r="H2184" t="s">
        <v>4740</v>
      </c>
    </row>
    <row r="2185" spans="1:9" x14ac:dyDescent="0.25">
      <c r="A2185" t="s">
        <v>1461</v>
      </c>
      <c r="B2185" s="1">
        <v>32389</v>
      </c>
      <c r="C2185" t="s">
        <v>4737</v>
      </c>
      <c r="D2185">
        <v>4.5171600999999999</v>
      </c>
      <c r="E2185">
        <v>8.4654047000000006</v>
      </c>
      <c r="F2185" t="s">
        <v>4738</v>
      </c>
      <c r="H2185" t="s">
        <v>4740</v>
      </c>
    </row>
    <row r="2186" spans="1:9" x14ac:dyDescent="0.25">
      <c r="A2186" t="s">
        <v>1054</v>
      </c>
      <c r="B2186" s="1">
        <v>29473</v>
      </c>
      <c r="C2186" t="s">
        <v>4737</v>
      </c>
      <c r="D2186">
        <v>3.5794774</v>
      </c>
      <c r="E2186">
        <v>6.5071130000000004</v>
      </c>
      <c r="F2186" t="s">
        <v>4738</v>
      </c>
      <c r="H2186" t="s">
        <v>4773</v>
      </c>
      <c r="I2186" t="s">
        <v>4758</v>
      </c>
    </row>
    <row r="2187" spans="1:9" x14ac:dyDescent="0.25">
      <c r="A2187" t="s">
        <v>1935</v>
      </c>
      <c r="B2187" s="1">
        <v>32319</v>
      </c>
      <c r="C2187" t="s">
        <v>4737</v>
      </c>
      <c r="D2187">
        <v>3.2896271000000001</v>
      </c>
      <c r="E2187">
        <v>6.5941197999999996</v>
      </c>
      <c r="F2187" t="s">
        <v>4756</v>
      </c>
      <c r="H2187" t="s">
        <v>4740</v>
      </c>
    </row>
    <row r="2188" spans="1:9" x14ac:dyDescent="0.25">
      <c r="A2188" t="s">
        <v>2041</v>
      </c>
      <c r="B2188" s="1">
        <v>28134</v>
      </c>
      <c r="C2188" t="s">
        <v>4750</v>
      </c>
      <c r="D2188">
        <v>3.4871823000000002</v>
      </c>
      <c r="E2188">
        <v>6.4323097000000002</v>
      </c>
      <c r="F2188" t="s">
        <v>4738</v>
      </c>
      <c r="H2188" t="s">
        <v>4740</v>
      </c>
    </row>
    <row r="2189" spans="1:9" x14ac:dyDescent="0.25">
      <c r="A2189" t="s">
        <v>4474</v>
      </c>
      <c r="B2189" s="1">
        <v>31111</v>
      </c>
      <c r="C2189" t="s">
        <v>4737</v>
      </c>
      <c r="D2189">
        <v>5.2111723999999997</v>
      </c>
      <c r="E2189">
        <v>7.2733653</v>
      </c>
      <c r="F2189" t="s">
        <v>4738</v>
      </c>
    </row>
    <row r="2190" spans="1:9" x14ac:dyDescent="0.25">
      <c r="A2190" t="s">
        <v>5309</v>
      </c>
      <c r="B2190" s="1">
        <v>32407</v>
      </c>
      <c r="C2190" t="s">
        <v>4750</v>
      </c>
      <c r="D2190">
        <v>7.5152922000000002</v>
      </c>
      <c r="E2190">
        <v>5.5201852999999996</v>
      </c>
      <c r="F2190" t="s">
        <v>4738</v>
      </c>
      <c r="H2190" t="s">
        <v>4740</v>
      </c>
      <c r="I2190" t="s">
        <v>4771</v>
      </c>
    </row>
    <row r="2191" spans="1:9" x14ac:dyDescent="0.25">
      <c r="A2191" t="s">
        <v>5310</v>
      </c>
      <c r="B2191" s="1">
        <v>32751</v>
      </c>
      <c r="C2191" t="s">
        <v>4750</v>
      </c>
      <c r="D2191">
        <v>4.5262171000000002</v>
      </c>
      <c r="E2191">
        <v>7.5188097999999997</v>
      </c>
      <c r="F2191" t="s">
        <v>4751</v>
      </c>
      <c r="H2191" t="s">
        <v>4740</v>
      </c>
    </row>
    <row r="2192" spans="1:9" x14ac:dyDescent="0.25">
      <c r="A2192" t="s">
        <v>2303</v>
      </c>
      <c r="B2192" s="1">
        <v>29325</v>
      </c>
      <c r="C2192" t="s">
        <v>4737</v>
      </c>
      <c r="D2192">
        <v>3.9497480999999999</v>
      </c>
      <c r="E2192">
        <v>7.4019510999999998</v>
      </c>
      <c r="F2192" t="s">
        <v>4762</v>
      </c>
    </row>
    <row r="2193" spans="1:9" x14ac:dyDescent="0.25">
      <c r="A2193" t="s">
        <v>1464</v>
      </c>
      <c r="B2193" s="1">
        <v>30798</v>
      </c>
      <c r="C2193" t="s">
        <v>4750</v>
      </c>
      <c r="D2193">
        <v>3.4519899999999999</v>
      </c>
      <c r="E2193">
        <v>6.8209366666666602</v>
      </c>
      <c r="F2193" t="s">
        <v>4738</v>
      </c>
      <c r="H2193" t="s">
        <v>4760</v>
      </c>
      <c r="I2193" t="s">
        <v>4758</v>
      </c>
    </row>
    <row r="2194" spans="1:9" x14ac:dyDescent="0.25">
      <c r="A2194" t="s">
        <v>3698</v>
      </c>
      <c r="B2194" s="1">
        <v>25468</v>
      </c>
      <c r="C2194" t="s">
        <v>4737</v>
      </c>
      <c r="D2194">
        <v>8.8643626999999992</v>
      </c>
      <c r="E2194">
        <v>9.8557684999999999</v>
      </c>
      <c r="F2194" t="s">
        <v>4738</v>
      </c>
    </row>
    <row r="2195" spans="1:9" x14ac:dyDescent="0.25">
      <c r="A2195" t="s">
        <v>381</v>
      </c>
      <c r="B2195" s="1">
        <v>32945</v>
      </c>
      <c r="C2195" t="s">
        <v>4737</v>
      </c>
      <c r="D2195">
        <v>7.4327056000000002</v>
      </c>
      <c r="E2195">
        <v>10.500162100000001</v>
      </c>
      <c r="F2195" t="s">
        <v>4738</v>
      </c>
      <c r="H2195" t="s">
        <v>4740</v>
      </c>
    </row>
    <row r="2196" spans="1:9" x14ac:dyDescent="0.25">
      <c r="A2196" t="s">
        <v>5311</v>
      </c>
      <c r="B2196" s="1">
        <v>31335</v>
      </c>
      <c r="C2196" t="s">
        <v>4737</v>
      </c>
      <c r="D2196">
        <v>5.7689918999999996</v>
      </c>
      <c r="E2196">
        <v>7.5687680000000004</v>
      </c>
      <c r="F2196" t="s">
        <v>4762</v>
      </c>
      <c r="H2196" t="s">
        <v>4740</v>
      </c>
    </row>
    <row r="2197" spans="1:9" x14ac:dyDescent="0.25">
      <c r="A2197" t="s">
        <v>3871</v>
      </c>
      <c r="B2197" s="1">
        <v>30004</v>
      </c>
      <c r="C2197" t="s">
        <v>4750</v>
      </c>
      <c r="D2197">
        <v>3.1740436000000001</v>
      </c>
      <c r="E2197">
        <v>6.5035689999999997</v>
      </c>
      <c r="F2197" t="s">
        <v>4738</v>
      </c>
      <c r="H2197" t="s">
        <v>4760</v>
      </c>
    </row>
    <row r="2198" spans="1:9" x14ac:dyDescent="0.25">
      <c r="A2198" t="s">
        <v>3654</v>
      </c>
      <c r="B2198" s="1">
        <v>33021</v>
      </c>
      <c r="C2198" t="s">
        <v>4737</v>
      </c>
      <c r="D2198">
        <v>5.7565853000000002</v>
      </c>
      <c r="E2198">
        <v>5.5448288000000003</v>
      </c>
      <c r="F2198" t="s">
        <v>4741</v>
      </c>
      <c r="H2198" t="s">
        <v>4740</v>
      </c>
    </row>
    <row r="2199" spans="1:9" x14ac:dyDescent="0.25">
      <c r="A2199" t="s">
        <v>4332</v>
      </c>
      <c r="B2199" s="1">
        <v>32739</v>
      </c>
      <c r="C2199" t="s">
        <v>4737</v>
      </c>
      <c r="D2199">
        <v>7.0607576999999999</v>
      </c>
      <c r="E2199">
        <v>4.8214775000000003</v>
      </c>
      <c r="F2199" t="s">
        <v>4762</v>
      </c>
      <c r="H2199" t="s">
        <v>4773</v>
      </c>
    </row>
    <row r="2200" spans="1:9" x14ac:dyDescent="0.25">
      <c r="A2200" t="s">
        <v>5312</v>
      </c>
      <c r="B2200" s="1">
        <v>31155</v>
      </c>
      <c r="C2200" t="s">
        <v>4750</v>
      </c>
      <c r="D2200">
        <v>3.3578161999999998</v>
      </c>
      <c r="E2200">
        <v>6.5018124999999998</v>
      </c>
      <c r="F2200" t="s">
        <v>4738</v>
      </c>
      <c r="H2200" t="s">
        <v>4740</v>
      </c>
      <c r="I2200" t="s">
        <v>4758</v>
      </c>
    </row>
    <row r="2201" spans="1:9" x14ac:dyDescent="0.25">
      <c r="A2201" t="s">
        <v>2820</v>
      </c>
      <c r="B2201" s="1">
        <v>29197</v>
      </c>
      <c r="C2201" t="s">
        <v>4737</v>
      </c>
      <c r="D2201">
        <v>2.9875028000000001</v>
      </c>
      <c r="E2201">
        <v>6.4166369000000003</v>
      </c>
      <c r="F2201" t="s">
        <v>4744</v>
      </c>
      <c r="H2201" t="s">
        <v>4740</v>
      </c>
    </row>
    <row r="2202" spans="1:9" x14ac:dyDescent="0.25">
      <c r="A2202" t="s">
        <v>2892</v>
      </c>
      <c r="B2202" s="1">
        <v>29819</v>
      </c>
      <c r="C2202" t="s">
        <v>4737</v>
      </c>
      <c r="D2202">
        <v>7.3389104999999999</v>
      </c>
      <c r="E2202">
        <v>5.1336237000000002</v>
      </c>
      <c r="F2202" t="s">
        <v>4772</v>
      </c>
      <c r="H2202" t="s">
        <v>4740</v>
      </c>
    </row>
    <row r="2203" spans="1:9" x14ac:dyDescent="0.25">
      <c r="A2203" t="s">
        <v>655</v>
      </c>
      <c r="B2203" s="1">
        <v>32614</v>
      </c>
      <c r="C2203" t="s">
        <v>4737</v>
      </c>
      <c r="D2203">
        <v>3.36992</v>
      </c>
      <c r="E2203">
        <v>6.5328118999999996</v>
      </c>
      <c r="F2203" t="s">
        <v>4738</v>
      </c>
    </row>
    <row r="2204" spans="1:9" x14ac:dyDescent="0.25">
      <c r="A2204" t="s">
        <v>412</v>
      </c>
      <c r="B2204" s="1">
        <v>32432</v>
      </c>
      <c r="C2204" t="s">
        <v>4737</v>
      </c>
      <c r="D2204">
        <v>7.4693110000000003</v>
      </c>
      <c r="E2204">
        <v>9.0274759000000007</v>
      </c>
      <c r="F2204" t="s">
        <v>4738</v>
      </c>
      <c r="H2204" t="s">
        <v>4740</v>
      </c>
    </row>
    <row r="2205" spans="1:9" x14ac:dyDescent="0.25">
      <c r="A2205" t="s">
        <v>1716</v>
      </c>
      <c r="B2205" s="1">
        <v>25715</v>
      </c>
      <c r="C2205" t="s">
        <v>4737</v>
      </c>
      <c r="D2205">
        <v>8.3274951999999995</v>
      </c>
      <c r="E2205">
        <v>4.9760571999999996</v>
      </c>
      <c r="F2205" t="s">
        <v>4756</v>
      </c>
      <c r="H2205" t="s">
        <v>4740</v>
      </c>
    </row>
    <row r="2206" spans="1:9" x14ac:dyDescent="0.25">
      <c r="A2206" t="s">
        <v>2750</v>
      </c>
      <c r="B2206" s="1">
        <v>32754</v>
      </c>
      <c r="C2206" t="s">
        <v>4750</v>
      </c>
      <c r="D2206">
        <v>7.5750023000000004</v>
      </c>
      <c r="E2206">
        <v>9.0151792000000004</v>
      </c>
      <c r="F2206" t="s">
        <v>4755</v>
      </c>
      <c r="H2206" t="s">
        <v>4740</v>
      </c>
    </row>
    <row r="2207" spans="1:9" x14ac:dyDescent="0.25">
      <c r="A2207" t="s">
        <v>1321</v>
      </c>
      <c r="B2207" s="1">
        <v>31577</v>
      </c>
      <c r="C2207" t="s">
        <v>4750</v>
      </c>
      <c r="D2207">
        <v>3.2798973999999999</v>
      </c>
      <c r="E2207">
        <v>6.4749496999999998</v>
      </c>
      <c r="F2207" t="s">
        <v>4798</v>
      </c>
      <c r="H2207" t="s">
        <v>4760</v>
      </c>
      <c r="I2207" t="s">
        <v>4758</v>
      </c>
    </row>
    <row r="2208" spans="1:9" x14ac:dyDescent="0.25">
      <c r="A2208" t="s">
        <v>1158</v>
      </c>
      <c r="B2208" s="1">
        <v>30838</v>
      </c>
      <c r="C2208" t="s">
        <v>4737</v>
      </c>
      <c r="D2208">
        <v>3.3380866999999999</v>
      </c>
      <c r="E2208">
        <v>6.5636083000000003</v>
      </c>
      <c r="F2208" t="s">
        <v>4762</v>
      </c>
      <c r="H2208" t="s">
        <v>4740</v>
      </c>
    </row>
    <row r="2209" spans="1:9" x14ac:dyDescent="0.25">
      <c r="A2209" t="s">
        <v>5313</v>
      </c>
      <c r="B2209" s="1">
        <v>31183</v>
      </c>
      <c r="C2209" t="s">
        <v>4737</v>
      </c>
      <c r="D2209">
        <v>3.3963390000000002</v>
      </c>
      <c r="E2209">
        <v>6.4528694</v>
      </c>
      <c r="F2209" t="s">
        <v>4751</v>
      </c>
    </row>
    <row r="2210" spans="1:9" x14ac:dyDescent="0.25">
      <c r="A2210" t="s">
        <v>368</v>
      </c>
      <c r="B2210" s="1">
        <v>32180</v>
      </c>
      <c r="C2210" t="s">
        <v>4737</v>
      </c>
      <c r="D2210">
        <v>5.2529371999999999</v>
      </c>
      <c r="E2210">
        <v>7.2668375999999997</v>
      </c>
      <c r="F2210" t="s">
        <v>4762</v>
      </c>
      <c r="H2210" t="s">
        <v>4740</v>
      </c>
      <c r="I2210" t="s">
        <v>4771</v>
      </c>
    </row>
    <row r="2211" spans="1:9" x14ac:dyDescent="0.25">
      <c r="A2211" t="s">
        <v>5314</v>
      </c>
      <c r="B2211" s="1">
        <v>33630</v>
      </c>
      <c r="C2211" t="s">
        <v>4737</v>
      </c>
      <c r="D2211">
        <v>7.4666975999999998</v>
      </c>
      <c r="E2211">
        <v>9.0823239000000004</v>
      </c>
      <c r="F2211" t="s">
        <v>4746</v>
      </c>
      <c r="H2211" t="s">
        <v>4740</v>
      </c>
    </row>
    <row r="2212" spans="1:9" x14ac:dyDescent="0.25">
      <c r="A2212" t="s">
        <v>720</v>
      </c>
      <c r="B2212" s="1">
        <v>27175</v>
      </c>
      <c r="C2212" t="s">
        <v>4750</v>
      </c>
      <c r="D2212">
        <v>3.3784964999999998</v>
      </c>
      <c r="E2212">
        <v>6.5031005999999998</v>
      </c>
      <c r="F2212" t="s">
        <v>4762</v>
      </c>
      <c r="H2212" t="s">
        <v>4740</v>
      </c>
    </row>
    <row r="2213" spans="1:9" x14ac:dyDescent="0.25">
      <c r="A2213" t="s">
        <v>5315</v>
      </c>
      <c r="B2213" s="1">
        <v>30194</v>
      </c>
      <c r="C2213" t="s">
        <v>4750</v>
      </c>
      <c r="D2213">
        <v>3.474434</v>
      </c>
      <c r="E2213">
        <v>6.4444140000000001</v>
      </c>
      <c r="F2213" t="s">
        <v>4738</v>
      </c>
      <c r="H2213" t="s">
        <v>4752</v>
      </c>
    </row>
    <row r="2214" spans="1:9" x14ac:dyDescent="0.25">
      <c r="A2214" t="s">
        <v>3578</v>
      </c>
      <c r="B2214" s="1">
        <v>33743</v>
      </c>
      <c r="C2214" t="s">
        <v>4737</v>
      </c>
      <c r="D2214">
        <v>2.8868638</v>
      </c>
      <c r="E2214">
        <v>6.4234387000000002</v>
      </c>
      <c r="F2214" t="s">
        <v>4744</v>
      </c>
      <c r="H2214" t="s">
        <v>4752</v>
      </c>
    </row>
    <row r="2215" spans="1:9" x14ac:dyDescent="0.25">
      <c r="A2215" t="s">
        <v>5316</v>
      </c>
      <c r="B2215" s="1">
        <v>34825</v>
      </c>
      <c r="C2215" t="s">
        <v>4750</v>
      </c>
      <c r="D2215">
        <v>5.8401641</v>
      </c>
      <c r="E2215">
        <v>5.5802356</v>
      </c>
      <c r="F2215" t="s">
        <v>4756</v>
      </c>
      <c r="H2215" t="s">
        <v>4740</v>
      </c>
    </row>
    <row r="2216" spans="1:9" x14ac:dyDescent="0.25">
      <c r="A2216" t="s">
        <v>5317</v>
      </c>
      <c r="B2216" s="1">
        <v>26104</v>
      </c>
      <c r="C2216" t="s">
        <v>4737</v>
      </c>
      <c r="D2216">
        <v>3.3336972999999999</v>
      </c>
      <c r="E2216">
        <v>6.5022149000000002</v>
      </c>
      <c r="F2216" t="s">
        <v>4755</v>
      </c>
      <c r="H2216" t="s">
        <v>4760</v>
      </c>
      <c r="I2216" t="s">
        <v>4753</v>
      </c>
    </row>
    <row r="2217" spans="1:9" x14ac:dyDescent="0.25">
      <c r="A2217" t="s">
        <v>306</v>
      </c>
      <c r="B2217" s="1">
        <v>28389</v>
      </c>
      <c r="C2217" t="s">
        <v>4737</v>
      </c>
      <c r="D2217">
        <v>7.3924883000000001</v>
      </c>
      <c r="E2217">
        <v>9.0437885999999992</v>
      </c>
      <c r="F2217" t="s">
        <v>4744</v>
      </c>
    </row>
    <row r="2218" spans="1:9" x14ac:dyDescent="0.25">
      <c r="A2218" t="s">
        <v>561</v>
      </c>
      <c r="B2218" s="1">
        <v>30972</v>
      </c>
      <c r="C2218" t="s">
        <v>4737</v>
      </c>
      <c r="D2218">
        <v>6.6898720999999997</v>
      </c>
      <c r="E2218">
        <v>6.2415877000000002</v>
      </c>
      <c r="F2218" t="s">
        <v>4741</v>
      </c>
      <c r="H2218" t="s">
        <v>4740</v>
      </c>
    </row>
    <row r="2219" spans="1:9" x14ac:dyDescent="0.25">
      <c r="A2219" t="s">
        <v>1405</v>
      </c>
      <c r="B2219" s="1">
        <v>32016</v>
      </c>
      <c r="C2219" t="s">
        <v>4737</v>
      </c>
      <c r="D2219">
        <v>3.3214220000000001</v>
      </c>
      <c r="E2219">
        <v>7.1299539000000003</v>
      </c>
      <c r="F2219" t="s">
        <v>4744</v>
      </c>
      <c r="H2219" t="s">
        <v>4740</v>
      </c>
    </row>
    <row r="2220" spans="1:9" x14ac:dyDescent="0.25">
      <c r="A2220" t="s">
        <v>5318</v>
      </c>
      <c r="B2220" s="1">
        <v>33061</v>
      </c>
      <c r="C2220" t="s">
        <v>4750</v>
      </c>
      <c r="D2220">
        <v>3.2764386000000001</v>
      </c>
      <c r="E2220">
        <v>6.6248364000000004</v>
      </c>
      <c r="F2220" t="s">
        <v>4738</v>
      </c>
      <c r="H2220" t="s">
        <v>4740</v>
      </c>
      <c r="I2220" t="s">
        <v>4753</v>
      </c>
    </row>
    <row r="2221" spans="1:9" x14ac:dyDescent="0.25">
      <c r="A2221" t="s">
        <v>335</v>
      </c>
      <c r="B2221" s="1">
        <v>31689</v>
      </c>
      <c r="C2221" t="s">
        <v>4737</v>
      </c>
      <c r="D2221">
        <v>3.8749983000000001</v>
      </c>
      <c r="E2221">
        <v>7.4238882999999998</v>
      </c>
      <c r="F2221" t="s">
        <v>4738</v>
      </c>
    </row>
    <row r="2222" spans="1:9" x14ac:dyDescent="0.25">
      <c r="A2222" t="s">
        <v>5319</v>
      </c>
      <c r="B2222" s="1">
        <v>33634</v>
      </c>
      <c r="C2222" t="s">
        <v>4737</v>
      </c>
      <c r="D2222">
        <v>3.3483304999999999</v>
      </c>
      <c r="E2222">
        <v>6.4608584999999996</v>
      </c>
      <c r="F2222" t="s">
        <v>4738</v>
      </c>
      <c r="H2222" t="s">
        <v>4740</v>
      </c>
    </row>
    <row r="2223" spans="1:9" x14ac:dyDescent="0.25">
      <c r="A2223" t="s">
        <v>1137</v>
      </c>
      <c r="B2223" s="1">
        <v>30224</v>
      </c>
      <c r="C2223" t="s">
        <v>4737</v>
      </c>
      <c r="D2223">
        <v>7.4453912000000004</v>
      </c>
      <c r="E2223">
        <v>9.0659942000000004</v>
      </c>
      <c r="F2223" t="s">
        <v>4738</v>
      </c>
      <c r="H2223" t="s">
        <v>4740</v>
      </c>
    </row>
    <row r="2224" spans="1:9" x14ac:dyDescent="0.25">
      <c r="A2224" t="s">
        <v>5320</v>
      </c>
      <c r="B2224" s="1">
        <v>30691</v>
      </c>
      <c r="C2224" t="s">
        <v>4737</v>
      </c>
      <c r="D2224">
        <v>3.4907127</v>
      </c>
      <c r="E2224">
        <v>6.6844175000000003</v>
      </c>
      <c r="F2224" t="s">
        <v>4748</v>
      </c>
      <c r="H2224" t="s">
        <v>4740</v>
      </c>
    </row>
    <row r="2225" spans="1:9" x14ac:dyDescent="0.25">
      <c r="A2225" t="s">
        <v>2419</v>
      </c>
      <c r="B2225" s="1">
        <v>32971</v>
      </c>
      <c r="C2225" t="s">
        <v>4737</v>
      </c>
      <c r="D2225">
        <v>3.2682642999999998</v>
      </c>
      <c r="E2225">
        <v>6.5489138000000002</v>
      </c>
      <c r="F2225" t="s">
        <v>4744</v>
      </c>
      <c r="H2225" t="s">
        <v>4740</v>
      </c>
    </row>
    <row r="2226" spans="1:9" x14ac:dyDescent="0.25">
      <c r="A2226" t="s">
        <v>2956</v>
      </c>
      <c r="B2226" s="1">
        <v>32753</v>
      </c>
      <c r="C2226" t="s">
        <v>4737</v>
      </c>
      <c r="D2226">
        <v>4.6627004999999997</v>
      </c>
      <c r="E2226">
        <v>8.0209267999999998</v>
      </c>
      <c r="F2226" t="s">
        <v>4762</v>
      </c>
    </row>
    <row r="2227" spans="1:9" x14ac:dyDescent="0.25">
      <c r="A2227" t="s">
        <v>2358</v>
      </c>
      <c r="B2227" s="1">
        <v>31494</v>
      </c>
      <c r="C2227" t="s">
        <v>4737</v>
      </c>
      <c r="D2227">
        <v>7.2347276999999997</v>
      </c>
      <c r="E2227">
        <v>4.8501190999999997</v>
      </c>
      <c r="F2227" t="s">
        <v>4744</v>
      </c>
    </row>
    <row r="2228" spans="1:9" x14ac:dyDescent="0.25">
      <c r="A2228" t="s">
        <v>3419</v>
      </c>
      <c r="B2228" s="1">
        <v>34225</v>
      </c>
      <c r="C2228" t="s">
        <v>4750</v>
      </c>
      <c r="D2228">
        <v>7.4454032999999997</v>
      </c>
      <c r="E2228">
        <v>10.6004121</v>
      </c>
      <c r="F2228" t="s">
        <v>4751</v>
      </c>
      <c r="H2228" t="s">
        <v>4740</v>
      </c>
    </row>
    <row r="2229" spans="1:9" x14ac:dyDescent="0.25">
      <c r="A2229" t="s">
        <v>3687</v>
      </c>
      <c r="B2229" s="1">
        <v>27901</v>
      </c>
      <c r="C2229" t="s">
        <v>4750</v>
      </c>
      <c r="D2229">
        <v>3.3780749000000001</v>
      </c>
      <c r="E2229">
        <v>6.5548247000000002</v>
      </c>
      <c r="F2229" t="s">
        <v>4738</v>
      </c>
      <c r="H2229" t="s">
        <v>4740</v>
      </c>
      <c r="I2229" t="s">
        <v>4758</v>
      </c>
    </row>
    <row r="2230" spans="1:9" x14ac:dyDescent="0.25">
      <c r="A2230" t="s">
        <v>1417</v>
      </c>
      <c r="B2230" s="1">
        <v>31819</v>
      </c>
      <c r="C2230" t="s">
        <v>4766</v>
      </c>
      <c r="D2230">
        <v>3.3080397000000001</v>
      </c>
      <c r="E2230">
        <v>7.1361492999999996</v>
      </c>
      <c r="F2230" t="s">
        <v>4772</v>
      </c>
      <c r="H2230" t="s">
        <v>4740</v>
      </c>
    </row>
    <row r="2231" spans="1:9" x14ac:dyDescent="0.25">
      <c r="A2231" t="s">
        <v>1713</v>
      </c>
      <c r="B2231" s="1">
        <v>30076</v>
      </c>
      <c r="C2231" t="s">
        <v>4737</v>
      </c>
      <c r="D2231">
        <v>3.6348150000000001</v>
      </c>
      <c r="E2231">
        <v>6.8518033000000003</v>
      </c>
      <c r="F2231" t="s">
        <v>4744</v>
      </c>
      <c r="H2231" t="s">
        <v>4740</v>
      </c>
    </row>
    <row r="2232" spans="1:9" x14ac:dyDescent="0.25">
      <c r="A2232" t="s">
        <v>5321</v>
      </c>
      <c r="B2232" s="1">
        <v>30926</v>
      </c>
      <c r="C2232" t="s">
        <v>4750</v>
      </c>
      <c r="D2232">
        <v>3.3825140999999999</v>
      </c>
      <c r="E2232">
        <v>6.5328458999999999</v>
      </c>
      <c r="F2232" t="s">
        <v>4798</v>
      </c>
      <c r="H2232" t="s">
        <v>4740</v>
      </c>
    </row>
    <row r="2233" spans="1:9" x14ac:dyDescent="0.25">
      <c r="A2233" t="s">
        <v>18</v>
      </c>
      <c r="B2233" s="1">
        <v>32040</v>
      </c>
      <c r="C2233" t="s">
        <v>4737</v>
      </c>
      <c r="D2233">
        <v>6.1780556000000004</v>
      </c>
      <c r="E2233">
        <v>5.4257996000000004</v>
      </c>
      <c r="F2233" t="s">
        <v>4762</v>
      </c>
    </row>
    <row r="2234" spans="1:9" x14ac:dyDescent="0.25">
      <c r="A2234" t="s">
        <v>1465</v>
      </c>
      <c r="B2234" s="1">
        <v>33514</v>
      </c>
      <c r="C2234" t="s">
        <v>4766</v>
      </c>
      <c r="D2234">
        <v>7.4005960000000002</v>
      </c>
      <c r="E2234">
        <v>9.1281607999999999</v>
      </c>
      <c r="F2234" t="s">
        <v>4762</v>
      </c>
      <c r="H2234" t="s">
        <v>4740</v>
      </c>
    </row>
    <row r="2235" spans="1:9" x14ac:dyDescent="0.25">
      <c r="A2235" t="s">
        <v>5322</v>
      </c>
      <c r="B2235" s="1">
        <v>30098</v>
      </c>
      <c r="C2235" t="s">
        <v>4737</v>
      </c>
      <c r="D2235">
        <v>6.6940132999999999</v>
      </c>
      <c r="E2235">
        <v>6.2383867000000004</v>
      </c>
      <c r="F2235" t="s">
        <v>4748</v>
      </c>
      <c r="H2235" t="s">
        <v>4740</v>
      </c>
    </row>
    <row r="2236" spans="1:9" x14ac:dyDescent="0.25">
      <c r="A2236" t="s">
        <v>369</v>
      </c>
      <c r="B2236" s="1">
        <v>31746</v>
      </c>
      <c r="C2236" t="s">
        <v>4737</v>
      </c>
      <c r="D2236">
        <v>8.5605562000000006</v>
      </c>
      <c r="E2236">
        <v>11.9322772</v>
      </c>
      <c r="F2236" t="s">
        <v>4738</v>
      </c>
      <c r="H2236" t="s">
        <v>4740</v>
      </c>
    </row>
    <row r="2237" spans="1:9" x14ac:dyDescent="0.25">
      <c r="A2237" t="s">
        <v>595</v>
      </c>
      <c r="B2237" s="1">
        <v>31155</v>
      </c>
      <c r="C2237" t="s">
        <v>4737</v>
      </c>
      <c r="D2237">
        <v>6.5226088999999998</v>
      </c>
      <c r="E2237">
        <v>9.6439430000000002</v>
      </c>
      <c r="F2237" t="s">
        <v>4755</v>
      </c>
      <c r="H2237" t="s">
        <v>4740</v>
      </c>
    </row>
    <row r="2238" spans="1:9" x14ac:dyDescent="0.25">
      <c r="A2238" t="s">
        <v>2087</v>
      </c>
      <c r="B2238" s="1">
        <v>33450</v>
      </c>
      <c r="C2238" t="s">
        <v>4737</v>
      </c>
      <c r="D2238">
        <v>7.3578783000000003</v>
      </c>
      <c r="E2238">
        <v>8.9636849999999999</v>
      </c>
      <c r="F2238" t="s">
        <v>4748</v>
      </c>
      <c r="H2238" t="s">
        <v>4740</v>
      </c>
    </row>
    <row r="2239" spans="1:9" x14ac:dyDescent="0.25">
      <c r="A2239" t="s">
        <v>5323</v>
      </c>
      <c r="B2239" s="1">
        <v>30321</v>
      </c>
      <c r="C2239" t="s">
        <v>4737</v>
      </c>
      <c r="D2239">
        <v>3.270575</v>
      </c>
      <c r="E2239">
        <v>6.6155033000000003</v>
      </c>
      <c r="F2239" t="s">
        <v>4738</v>
      </c>
    </row>
    <row r="2240" spans="1:9" x14ac:dyDescent="0.25">
      <c r="A2240" t="s">
        <v>236</v>
      </c>
      <c r="B2240" s="1">
        <v>32298</v>
      </c>
      <c r="C2240" t="s">
        <v>4737</v>
      </c>
      <c r="D2240">
        <v>5.2199203000000001</v>
      </c>
      <c r="E2240">
        <v>7.6360513000000001</v>
      </c>
      <c r="F2240" t="s">
        <v>4746</v>
      </c>
      <c r="H2240" t="s">
        <v>4740</v>
      </c>
    </row>
    <row r="2241" spans="1:9" x14ac:dyDescent="0.25">
      <c r="A2241" t="s">
        <v>3525</v>
      </c>
      <c r="B2241" s="1">
        <v>30452</v>
      </c>
      <c r="C2241" t="s">
        <v>4737</v>
      </c>
      <c r="D2241">
        <v>3.4290828000000002</v>
      </c>
      <c r="E2241">
        <v>6.4517632999999996</v>
      </c>
      <c r="F2241" t="s">
        <v>4738</v>
      </c>
      <c r="H2241" t="s">
        <v>4740</v>
      </c>
    </row>
    <row r="2242" spans="1:9" x14ac:dyDescent="0.25">
      <c r="A2242" t="s">
        <v>4358</v>
      </c>
      <c r="B2242" s="1">
        <v>34649</v>
      </c>
      <c r="C2242" t="s">
        <v>4750</v>
      </c>
      <c r="D2242">
        <v>3.3431419</v>
      </c>
      <c r="E2242">
        <v>6.6467362999999997</v>
      </c>
      <c r="F2242" t="s">
        <v>4755</v>
      </c>
      <c r="H2242" t="s">
        <v>4740</v>
      </c>
    </row>
    <row r="2243" spans="1:9" x14ac:dyDescent="0.25">
      <c r="A2243" t="s">
        <v>657</v>
      </c>
      <c r="B2243" s="1">
        <v>32225</v>
      </c>
      <c r="C2243" t="s">
        <v>4737</v>
      </c>
      <c r="D2243">
        <v>7.5604399000000004</v>
      </c>
      <c r="E2243">
        <v>8.9250223000000002</v>
      </c>
      <c r="F2243" t="s">
        <v>4738</v>
      </c>
      <c r="H2243" t="s">
        <v>4740</v>
      </c>
    </row>
    <row r="2244" spans="1:9" x14ac:dyDescent="0.25">
      <c r="A2244" t="s">
        <v>2439</v>
      </c>
      <c r="B2244" s="1">
        <v>29445</v>
      </c>
      <c r="C2244" t="s">
        <v>4737</v>
      </c>
      <c r="D2244">
        <v>3.3264478</v>
      </c>
      <c r="E2244">
        <v>6.4423614000000002</v>
      </c>
      <c r="F2244" t="s">
        <v>4738</v>
      </c>
      <c r="H2244" t="s">
        <v>4740</v>
      </c>
    </row>
    <row r="2245" spans="1:9" x14ac:dyDescent="0.25">
      <c r="A2245" t="s">
        <v>421</v>
      </c>
      <c r="B2245" s="1">
        <v>34044</v>
      </c>
      <c r="C2245" t="s">
        <v>4737</v>
      </c>
      <c r="D2245">
        <v>7.5851804999999999</v>
      </c>
      <c r="E2245">
        <v>9.0277413000000006</v>
      </c>
      <c r="F2245" t="s">
        <v>4748</v>
      </c>
      <c r="H2245" t="s">
        <v>4740</v>
      </c>
    </row>
    <row r="2246" spans="1:9" x14ac:dyDescent="0.25">
      <c r="A2246" t="s">
        <v>1986</v>
      </c>
      <c r="B2246" s="1">
        <v>31224</v>
      </c>
      <c r="C2246" t="s">
        <v>4750</v>
      </c>
      <c r="D2246">
        <v>7.9538466999999997</v>
      </c>
      <c r="E2246">
        <v>5.0010367000000002</v>
      </c>
      <c r="F2246" t="s">
        <v>4738</v>
      </c>
      <c r="H2246" t="s">
        <v>4773</v>
      </c>
      <c r="I2246" t="s">
        <v>4758</v>
      </c>
    </row>
    <row r="2247" spans="1:9" x14ac:dyDescent="0.25">
      <c r="A2247" t="s">
        <v>827</v>
      </c>
      <c r="B2247" s="1">
        <v>30067</v>
      </c>
      <c r="C2247" t="s">
        <v>4750</v>
      </c>
      <c r="D2247">
        <v>3.8920710000000001</v>
      </c>
      <c r="E2247">
        <v>7.3621397000000002</v>
      </c>
      <c r="F2247" t="s">
        <v>4755</v>
      </c>
      <c r="H2247" t="s">
        <v>4760</v>
      </c>
    </row>
    <row r="2248" spans="1:9" x14ac:dyDescent="0.25">
      <c r="A2248" t="s">
        <v>5324</v>
      </c>
      <c r="B2248" s="1">
        <v>33636</v>
      </c>
      <c r="C2248" t="s">
        <v>4737</v>
      </c>
      <c r="D2248">
        <v>3.5013649999999998</v>
      </c>
      <c r="E2248">
        <v>6.5444133000000004</v>
      </c>
      <c r="F2248" t="s">
        <v>4748</v>
      </c>
      <c r="H2248" t="s">
        <v>4740</v>
      </c>
    </row>
    <row r="2249" spans="1:9" x14ac:dyDescent="0.25">
      <c r="A2249" t="s">
        <v>3504</v>
      </c>
      <c r="B2249" s="1">
        <v>28927</v>
      </c>
      <c r="C2249" t="s">
        <v>4737</v>
      </c>
      <c r="D2249">
        <v>3.3446747000000001</v>
      </c>
      <c r="E2249">
        <v>6.4768188999999996</v>
      </c>
      <c r="F2249" t="s">
        <v>4762</v>
      </c>
      <c r="H2249" t="s">
        <v>4740</v>
      </c>
    </row>
    <row r="2250" spans="1:9" x14ac:dyDescent="0.25">
      <c r="A2250" t="s">
        <v>4098</v>
      </c>
      <c r="B2250" s="1">
        <v>32901</v>
      </c>
      <c r="C2250" t="s">
        <v>4737</v>
      </c>
      <c r="D2250">
        <v>3.4625135</v>
      </c>
      <c r="E2250">
        <v>6.4335624999999999</v>
      </c>
      <c r="F2250" t="s">
        <v>4755</v>
      </c>
      <c r="H2250" t="s">
        <v>4740</v>
      </c>
    </row>
    <row r="2251" spans="1:9" x14ac:dyDescent="0.25">
      <c r="A2251" t="s">
        <v>3243</v>
      </c>
      <c r="B2251" s="1">
        <v>32324</v>
      </c>
      <c r="C2251" t="s">
        <v>4737</v>
      </c>
      <c r="D2251">
        <v>7.7315082000000004</v>
      </c>
      <c r="E2251">
        <v>11.106464600000001</v>
      </c>
      <c r="F2251" t="s">
        <v>4755</v>
      </c>
      <c r="H2251" t="s">
        <v>4740</v>
      </c>
    </row>
    <row r="2252" spans="1:9" x14ac:dyDescent="0.25">
      <c r="A2252" t="s">
        <v>960</v>
      </c>
      <c r="B2252" s="1">
        <v>28623</v>
      </c>
      <c r="C2252" t="s">
        <v>4737</v>
      </c>
      <c r="D2252">
        <v>3.8797852000000002</v>
      </c>
      <c r="E2252">
        <v>7.3481839000000004</v>
      </c>
      <c r="F2252" t="s">
        <v>4744</v>
      </c>
    </row>
    <row r="2253" spans="1:9" x14ac:dyDescent="0.25">
      <c r="A2253" t="s">
        <v>482</v>
      </c>
      <c r="B2253" s="1">
        <v>32337</v>
      </c>
      <c r="C2253" t="s">
        <v>4737</v>
      </c>
      <c r="D2253">
        <v>3.3547927999999998</v>
      </c>
      <c r="E2253">
        <v>6.5067349999999999</v>
      </c>
      <c r="F2253" t="s">
        <v>4738</v>
      </c>
      <c r="H2253" t="s">
        <v>4740</v>
      </c>
      <c r="I2253" t="s">
        <v>4758</v>
      </c>
    </row>
    <row r="2254" spans="1:9" x14ac:dyDescent="0.25">
      <c r="A2254" t="s">
        <v>3336</v>
      </c>
      <c r="B2254" s="1">
        <v>25009</v>
      </c>
      <c r="C2254" t="s">
        <v>4737</v>
      </c>
      <c r="D2254">
        <v>3.4176508999999999</v>
      </c>
      <c r="E2254">
        <v>6.4601936000000002</v>
      </c>
      <c r="F2254" t="s">
        <v>4772</v>
      </c>
      <c r="H2254" t="s">
        <v>4740</v>
      </c>
    </row>
    <row r="2255" spans="1:9" x14ac:dyDescent="0.25">
      <c r="A2255" t="s">
        <v>5325</v>
      </c>
      <c r="B2255" s="1">
        <v>30958</v>
      </c>
      <c r="C2255" t="s">
        <v>4737</v>
      </c>
      <c r="D2255">
        <v>7.4416848</v>
      </c>
      <c r="E2255">
        <v>9.1026469999999993</v>
      </c>
      <c r="F2255" t="s">
        <v>4755</v>
      </c>
    </row>
    <row r="2256" spans="1:9" x14ac:dyDescent="0.25">
      <c r="A2256" t="s">
        <v>4323</v>
      </c>
      <c r="B2256" s="1">
        <v>31478</v>
      </c>
      <c r="C2256" t="s">
        <v>4737</v>
      </c>
      <c r="D2256">
        <v>3.3119814999999999</v>
      </c>
      <c r="E2256">
        <v>6.6346052000000002</v>
      </c>
      <c r="F2256" t="s">
        <v>4772</v>
      </c>
      <c r="H2256" t="s">
        <v>4740</v>
      </c>
    </row>
    <row r="2257" spans="1:9" x14ac:dyDescent="0.25">
      <c r="A2257" t="s">
        <v>3434</v>
      </c>
      <c r="B2257" s="1">
        <v>25038</v>
      </c>
      <c r="C2257" t="s">
        <v>4737</v>
      </c>
      <c r="D2257">
        <v>3.4272992000000002</v>
      </c>
      <c r="E2257">
        <v>6.4348087999999999</v>
      </c>
      <c r="F2257" t="s">
        <v>4762</v>
      </c>
      <c r="H2257" t="s">
        <v>4740</v>
      </c>
    </row>
    <row r="2258" spans="1:9" x14ac:dyDescent="0.25">
      <c r="A2258" t="s">
        <v>3185</v>
      </c>
      <c r="B2258" s="1">
        <v>34663</v>
      </c>
      <c r="C2258" t="s">
        <v>4737</v>
      </c>
      <c r="D2258">
        <v>7.6468429000000002</v>
      </c>
      <c r="E2258">
        <v>11.1564139</v>
      </c>
      <c r="F2258" t="s">
        <v>4751</v>
      </c>
      <c r="H2258" t="s">
        <v>4740</v>
      </c>
    </row>
    <row r="2259" spans="1:9" x14ac:dyDescent="0.25">
      <c r="A2259" t="s">
        <v>5326</v>
      </c>
      <c r="B2259" s="1">
        <v>34523</v>
      </c>
      <c r="C2259" t="s">
        <v>4737</v>
      </c>
      <c r="D2259">
        <v>4.4341974999999998</v>
      </c>
      <c r="E2259">
        <v>7.4942919000000003</v>
      </c>
      <c r="F2259" t="s">
        <v>4762</v>
      </c>
      <c r="H2259" t="s">
        <v>4740</v>
      </c>
    </row>
    <row r="2260" spans="1:9" x14ac:dyDescent="0.25">
      <c r="A2260" t="s">
        <v>3907</v>
      </c>
      <c r="B2260" s="1">
        <v>29522</v>
      </c>
      <c r="C2260" t="s">
        <v>4750</v>
      </c>
      <c r="D2260">
        <v>3.3740071</v>
      </c>
      <c r="E2260">
        <v>6.6215197999999997</v>
      </c>
      <c r="F2260" t="s">
        <v>4746</v>
      </c>
      <c r="H2260" t="s">
        <v>4760</v>
      </c>
      <c r="I2260" t="s">
        <v>4758</v>
      </c>
    </row>
    <row r="2261" spans="1:9" x14ac:dyDescent="0.25">
      <c r="A2261" t="s">
        <v>5327</v>
      </c>
      <c r="B2261" s="1">
        <v>30833</v>
      </c>
      <c r="C2261" t="s">
        <v>4750</v>
      </c>
      <c r="D2261">
        <v>7.5188015999999998</v>
      </c>
      <c r="E2261">
        <v>6.4334935</v>
      </c>
      <c r="F2261" t="s">
        <v>4751</v>
      </c>
      <c r="H2261" t="s">
        <v>4740</v>
      </c>
      <c r="I2261" t="s">
        <v>4758</v>
      </c>
    </row>
    <row r="2262" spans="1:9" x14ac:dyDescent="0.25">
      <c r="A2262" t="s">
        <v>2616</v>
      </c>
      <c r="B2262" s="1">
        <v>29586</v>
      </c>
      <c r="C2262" t="s">
        <v>4750</v>
      </c>
      <c r="D2262">
        <v>3.3903861000000002</v>
      </c>
      <c r="E2262">
        <v>6.6010508000000003</v>
      </c>
      <c r="F2262" t="s">
        <v>4738</v>
      </c>
      <c r="H2262" t="s">
        <v>4760</v>
      </c>
    </row>
    <row r="2263" spans="1:9" x14ac:dyDescent="0.25">
      <c r="A2263" t="s">
        <v>5328</v>
      </c>
      <c r="B2263" s="1">
        <v>33018</v>
      </c>
      <c r="C2263" t="s">
        <v>4750</v>
      </c>
      <c r="D2263">
        <v>6.9132077000000001</v>
      </c>
      <c r="E2263">
        <v>5.2117803</v>
      </c>
      <c r="F2263" t="s">
        <v>4751</v>
      </c>
      <c r="H2263" t="s">
        <v>4752</v>
      </c>
      <c r="I2263" t="s">
        <v>4758</v>
      </c>
    </row>
    <row r="2264" spans="1:9" x14ac:dyDescent="0.25">
      <c r="A2264" t="s">
        <v>1435</v>
      </c>
      <c r="B2264" s="1">
        <v>29547</v>
      </c>
      <c r="C2264" t="s">
        <v>4737</v>
      </c>
      <c r="D2264">
        <v>3.5182034999999998</v>
      </c>
      <c r="E2264">
        <v>6.6497261999999999</v>
      </c>
      <c r="F2264" t="s">
        <v>4738</v>
      </c>
      <c r="H2264" t="s">
        <v>4740</v>
      </c>
    </row>
    <row r="2265" spans="1:9" x14ac:dyDescent="0.25">
      <c r="A2265" t="s">
        <v>1447</v>
      </c>
      <c r="B2265" s="1">
        <v>30139</v>
      </c>
      <c r="C2265" t="s">
        <v>4737</v>
      </c>
      <c r="D2265">
        <v>7.2651171999999997</v>
      </c>
      <c r="E2265">
        <v>9.1144496999999998</v>
      </c>
      <c r="F2265" t="s">
        <v>4755</v>
      </c>
      <c r="H2265" t="s">
        <v>4740</v>
      </c>
    </row>
    <row r="2266" spans="1:9" x14ac:dyDescent="0.25">
      <c r="A2266" t="s">
        <v>4539</v>
      </c>
      <c r="B2266" s="1">
        <v>29965</v>
      </c>
      <c r="C2266" t="s">
        <v>4737</v>
      </c>
      <c r="D2266">
        <v>3.3926699999999999</v>
      </c>
      <c r="E2266">
        <v>6.5445367000000001</v>
      </c>
      <c r="F2266" t="s">
        <v>4738</v>
      </c>
    </row>
    <row r="2267" spans="1:9" x14ac:dyDescent="0.25">
      <c r="A2267" t="s">
        <v>1497</v>
      </c>
      <c r="B2267" s="1">
        <v>33352</v>
      </c>
      <c r="C2267" t="s">
        <v>4737</v>
      </c>
      <c r="D2267">
        <v>3.340938</v>
      </c>
      <c r="E2267">
        <v>6.5974092000000004</v>
      </c>
      <c r="F2267" t="s">
        <v>4772</v>
      </c>
      <c r="H2267" t="s">
        <v>4740</v>
      </c>
    </row>
    <row r="2268" spans="1:9" x14ac:dyDescent="0.25">
      <c r="A2268" t="s">
        <v>4506</v>
      </c>
      <c r="B2268" s="1">
        <v>25769</v>
      </c>
      <c r="C2268" t="s">
        <v>4737</v>
      </c>
      <c r="D2268">
        <v>3.3649095</v>
      </c>
      <c r="E2268">
        <v>6.5928041999999998</v>
      </c>
      <c r="F2268" t="s">
        <v>4738</v>
      </c>
      <c r="H2268" t="s">
        <v>4740</v>
      </c>
    </row>
    <row r="2269" spans="1:9" x14ac:dyDescent="0.25">
      <c r="A2269" t="s">
        <v>1495</v>
      </c>
      <c r="B2269" s="1">
        <v>32680</v>
      </c>
      <c r="C2269" t="s">
        <v>4750</v>
      </c>
      <c r="D2269">
        <v>7.4723423000000002</v>
      </c>
      <c r="E2269">
        <v>9.0299973999999992</v>
      </c>
      <c r="F2269" t="s">
        <v>4738</v>
      </c>
      <c r="H2269" t="s">
        <v>4740</v>
      </c>
      <c r="I2269" t="s">
        <v>4758</v>
      </c>
    </row>
    <row r="2270" spans="1:9" x14ac:dyDescent="0.25">
      <c r="A2270" t="s">
        <v>5329</v>
      </c>
      <c r="B2270" s="1">
        <v>30394</v>
      </c>
      <c r="C2270" t="s">
        <v>4737</v>
      </c>
      <c r="D2270">
        <v>3.8589240999999999</v>
      </c>
      <c r="E2270">
        <v>7.3759357000000003</v>
      </c>
      <c r="F2270" t="s">
        <v>4738</v>
      </c>
      <c r="H2270" t="s">
        <v>4740</v>
      </c>
    </row>
    <row r="2271" spans="1:9" x14ac:dyDescent="0.25">
      <c r="A2271" t="s">
        <v>4116</v>
      </c>
      <c r="B2271" s="1">
        <v>34850</v>
      </c>
      <c r="C2271" t="s">
        <v>4737</v>
      </c>
      <c r="D2271">
        <v>7.4999484000000001</v>
      </c>
      <c r="E2271">
        <v>6.4085755000000004</v>
      </c>
      <c r="F2271" t="s">
        <v>4741</v>
      </c>
    </row>
    <row r="2272" spans="1:9" x14ac:dyDescent="0.25">
      <c r="A2272" t="s">
        <v>1749</v>
      </c>
      <c r="B2272" s="1">
        <v>30457</v>
      </c>
      <c r="C2272" t="s">
        <v>4737</v>
      </c>
      <c r="D2272">
        <v>8.7766017999999999</v>
      </c>
      <c r="E2272">
        <v>9.9400241000000005</v>
      </c>
      <c r="F2272" t="s">
        <v>4755</v>
      </c>
      <c r="H2272" t="s">
        <v>4740</v>
      </c>
    </row>
    <row r="2273" spans="1:9" x14ac:dyDescent="0.25">
      <c r="A2273" t="s">
        <v>2811</v>
      </c>
      <c r="B2273" s="1">
        <v>30390</v>
      </c>
      <c r="C2273" t="s">
        <v>4737</v>
      </c>
      <c r="D2273">
        <v>3.4244406999999999</v>
      </c>
      <c r="E2273">
        <v>6.8174929999999998</v>
      </c>
      <c r="F2273" t="s">
        <v>4738</v>
      </c>
      <c r="H2273" t="s">
        <v>4740</v>
      </c>
    </row>
    <row r="2274" spans="1:9" x14ac:dyDescent="0.25">
      <c r="A2274" t="s">
        <v>2329</v>
      </c>
      <c r="B2274" s="1">
        <v>34751</v>
      </c>
      <c r="C2274" t="s">
        <v>4750</v>
      </c>
      <c r="D2274">
        <v>5.2526915000000001</v>
      </c>
      <c r="E2274">
        <v>7.7112242999999996</v>
      </c>
      <c r="F2274" t="s">
        <v>4751</v>
      </c>
      <c r="H2274" t="s">
        <v>4752</v>
      </c>
    </row>
    <row r="2275" spans="1:9" x14ac:dyDescent="0.25">
      <c r="A2275" t="s">
        <v>1973</v>
      </c>
      <c r="B2275" s="1">
        <v>31594</v>
      </c>
      <c r="C2275" t="s">
        <v>4737</v>
      </c>
      <c r="D2275">
        <v>7.5121076000000002</v>
      </c>
      <c r="E2275">
        <v>9.0682483999999999</v>
      </c>
      <c r="F2275" t="s">
        <v>4854</v>
      </c>
      <c r="H2275" t="s">
        <v>4740</v>
      </c>
    </row>
    <row r="2276" spans="1:9" x14ac:dyDescent="0.25">
      <c r="A2276" t="s">
        <v>2395</v>
      </c>
      <c r="B2276" s="1">
        <v>32247</v>
      </c>
      <c r="C2276" t="s">
        <v>4737</v>
      </c>
      <c r="D2276">
        <v>6.0221014000000004</v>
      </c>
      <c r="E2276">
        <v>5.5046328000000004</v>
      </c>
      <c r="F2276" t="s">
        <v>4746</v>
      </c>
      <c r="H2276" t="s">
        <v>4740</v>
      </c>
    </row>
    <row r="2277" spans="1:9" x14ac:dyDescent="0.25">
      <c r="A2277" t="s">
        <v>136</v>
      </c>
      <c r="B2277" s="1">
        <v>31373</v>
      </c>
      <c r="C2277" t="s">
        <v>4737</v>
      </c>
      <c r="D2277">
        <v>3.4585124</v>
      </c>
      <c r="E2277">
        <v>6.4391929000000001</v>
      </c>
      <c r="F2277" t="s">
        <v>4738</v>
      </c>
      <c r="H2277" t="s">
        <v>4740</v>
      </c>
    </row>
    <row r="2278" spans="1:9" x14ac:dyDescent="0.25">
      <c r="A2278" t="s">
        <v>4065</v>
      </c>
      <c r="B2278" s="1">
        <v>29555</v>
      </c>
      <c r="C2278" t="s">
        <v>4737</v>
      </c>
      <c r="D2278">
        <v>5.6854072000000002</v>
      </c>
      <c r="E2278">
        <v>5.8812319999999998</v>
      </c>
      <c r="F2278" t="s">
        <v>4738</v>
      </c>
      <c r="H2278" t="s">
        <v>4760</v>
      </c>
    </row>
    <row r="2279" spans="1:9" x14ac:dyDescent="0.25">
      <c r="A2279" t="s">
        <v>508</v>
      </c>
      <c r="B2279" s="1">
        <v>26446</v>
      </c>
      <c r="C2279" t="s">
        <v>4737</v>
      </c>
      <c r="D2279">
        <v>3.3627356000000002</v>
      </c>
      <c r="E2279">
        <v>6.6155847999999997</v>
      </c>
      <c r="F2279" t="s">
        <v>4746</v>
      </c>
      <c r="H2279" t="s">
        <v>4740</v>
      </c>
      <c r="I2279" t="s">
        <v>4753</v>
      </c>
    </row>
    <row r="2280" spans="1:9" x14ac:dyDescent="0.25">
      <c r="A2280" t="s">
        <v>5330</v>
      </c>
      <c r="B2280" s="1">
        <v>26589</v>
      </c>
      <c r="C2280" t="s">
        <v>4737</v>
      </c>
      <c r="D2280">
        <v>8.3355488999999992</v>
      </c>
      <c r="E2280">
        <v>4.9534804000000001</v>
      </c>
      <c r="F2280" t="s">
        <v>4762</v>
      </c>
      <c r="H2280" t="s">
        <v>4740</v>
      </c>
    </row>
    <row r="2281" spans="1:9" x14ac:dyDescent="0.25">
      <c r="A2281" t="s">
        <v>952</v>
      </c>
      <c r="B2281" s="1">
        <v>33010</v>
      </c>
      <c r="C2281" t="s">
        <v>4737</v>
      </c>
      <c r="D2281">
        <v>3.2597770000000001</v>
      </c>
      <c r="E2281">
        <v>6.4291903000000001</v>
      </c>
      <c r="F2281" t="s">
        <v>4762</v>
      </c>
      <c r="H2281" t="s">
        <v>4760</v>
      </c>
    </row>
    <row r="2282" spans="1:9" x14ac:dyDescent="0.25">
      <c r="A2282" t="s">
        <v>235</v>
      </c>
      <c r="B2282" s="1">
        <v>23671</v>
      </c>
      <c r="C2282" t="s">
        <v>4737</v>
      </c>
      <c r="D2282">
        <v>3.4258698000000001</v>
      </c>
      <c r="E2282">
        <v>6.4301778000000001</v>
      </c>
      <c r="F2282" t="s">
        <v>4762</v>
      </c>
      <c r="H2282" t="s">
        <v>4740</v>
      </c>
      <c r="I2282" t="s">
        <v>4758</v>
      </c>
    </row>
    <row r="2283" spans="1:9" x14ac:dyDescent="0.25">
      <c r="A2283" t="s">
        <v>1092</v>
      </c>
      <c r="B2283" s="1">
        <v>30389</v>
      </c>
      <c r="C2283" t="s">
        <v>4737</v>
      </c>
      <c r="D2283">
        <v>3.2597770000000001</v>
      </c>
      <c r="E2283">
        <v>6.5383125</v>
      </c>
      <c r="F2283" t="s">
        <v>4755</v>
      </c>
      <c r="H2283" t="s">
        <v>4740</v>
      </c>
    </row>
    <row r="2284" spans="1:9" x14ac:dyDescent="0.25">
      <c r="A2284" t="s">
        <v>1485</v>
      </c>
      <c r="B2284" s="1">
        <v>31343</v>
      </c>
      <c r="C2284" t="s">
        <v>4737</v>
      </c>
      <c r="D2284">
        <v>6.7042028</v>
      </c>
      <c r="E2284">
        <v>6.2385599000000003</v>
      </c>
      <c r="F2284" t="s">
        <v>4762</v>
      </c>
      <c r="H2284" t="s">
        <v>4740</v>
      </c>
    </row>
    <row r="2285" spans="1:9" x14ac:dyDescent="0.25">
      <c r="A2285" t="s">
        <v>5331</v>
      </c>
      <c r="B2285" s="1">
        <v>29697</v>
      </c>
      <c r="C2285" t="s">
        <v>4737</v>
      </c>
      <c r="D2285">
        <v>3.2754954000000001</v>
      </c>
      <c r="E2285">
        <v>6.5119116999999997</v>
      </c>
      <c r="F2285" t="s">
        <v>4756</v>
      </c>
      <c r="H2285" t="s">
        <v>4740</v>
      </c>
    </row>
    <row r="2286" spans="1:9" x14ac:dyDescent="0.25">
      <c r="A2286" t="s">
        <v>3599</v>
      </c>
      <c r="B2286" s="1">
        <v>30534</v>
      </c>
      <c r="C2286" t="s">
        <v>4737</v>
      </c>
      <c r="D2286">
        <v>4.8048475000000002</v>
      </c>
      <c r="E2286">
        <v>6.3548194999999996</v>
      </c>
      <c r="F2286" t="s">
        <v>4762</v>
      </c>
      <c r="H2286" t="s">
        <v>4740</v>
      </c>
    </row>
    <row r="2287" spans="1:9" x14ac:dyDescent="0.25">
      <c r="A2287" t="s">
        <v>556</v>
      </c>
      <c r="B2287" s="1">
        <v>32609</v>
      </c>
      <c r="C2287" t="s">
        <v>4737</v>
      </c>
      <c r="D2287">
        <v>7.9406682999999996</v>
      </c>
      <c r="E2287">
        <v>5.0117016999999997</v>
      </c>
      <c r="F2287" t="s">
        <v>4744</v>
      </c>
      <c r="H2287" t="s">
        <v>4773</v>
      </c>
    </row>
    <row r="2288" spans="1:9" x14ac:dyDescent="0.25">
      <c r="A2288" t="s">
        <v>5332</v>
      </c>
      <c r="B2288" s="1">
        <v>29035</v>
      </c>
      <c r="C2288" t="s">
        <v>4737</v>
      </c>
      <c r="D2288">
        <v>3.4590942999999998</v>
      </c>
      <c r="E2288">
        <v>6.4287713999999996</v>
      </c>
      <c r="F2288" t="s">
        <v>4854</v>
      </c>
      <c r="H2288" t="s">
        <v>4740</v>
      </c>
    </row>
    <row r="2289" spans="1:9" x14ac:dyDescent="0.25">
      <c r="A2289" t="s">
        <v>1181</v>
      </c>
      <c r="B2289" s="1">
        <v>30194</v>
      </c>
      <c r="C2289" t="s">
        <v>4750</v>
      </c>
      <c r="D2289">
        <v>3.4845416999999999</v>
      </c>
      <c r="E2289">
        <v>6.6179734000000003</v>
      </c>
      <c r="F2289" t="s">
        <v>4738</v>
      </c>
      <c r="H2289" t="s">
        <v>4760</v>
      </c>
      <c r="I2289" t="s">
        <v>4758</v>
      </c>
    </row>
    <row r="2290" spans="1:9" x14ac:dyDescent="0.25">
      <c r="A2290" t="s">
        <v>2921</v>
      </c>
      <c r="B2290" s="1">
        <v>32817</v>
      </c>
      <c r="C2290" t="s">
        <v>4737</v>
      </c>
      <c r="D2290">
        <v>5.1717196000000003</v>
      </c>
      <c r="E2290">
        <v>7.2560083999999998</v>
      </c>
      <c r="F2290" t="s">
        <v>4744</v>
      </c>
      <c r="H2290" t="s">
        <v>4740</v>
      </c>
    </row>
    <row r="2291" spans="1:9" x14ac:dyDescent="0.25">
      <c r="A2291" t="s">
        <v>919</v>
      </c>
      <c r="B2291" s="1">
        <v>33666</v>
      </c>
      <c r="C2291" t="s">
        <v>4750</v>
      </c>
      <c r="D2291">
        <v>3.5858566999999999</v>
      </c>
      <c r="E2291">
        <v>6.4908529000000001</v>
      </c>
      <c r="F2291" t="s">
        <v>4756</v>
      </c>
      <c r="H2291" t="s">
        <v>4740</v>
      </c>
    </row>
    <row r="2292" spans="1:9" x14ac:dyDescent="0.25">
      <c r="A2292" t="s">
        <v>1895</v>
      </c>
      <c r="B2292" s="1">
        <v>31720</v>
      </c>
      <c r="C2292" t="s">
        <v>4737</v>
      </c>
      <c r="D2292">
        <v>7.4696850000000001</v>
      </c>
      <c r="E2292">
        <v>9.0102910999999999</v>
      </c>
      <c r="F2292" t="s">
        <v>4751</v>
      </c>
      <c r="H2292" t="s">
        <v>4740</v>
      </c>
    </row>
    <row r="2293" spans="1:9" x14ac:dyDescent="0.25">
      <c r="A2293" t="s">
        <v>1356</v>
      </c>
      <c r="B2293" s="1">
        <v>30861</v>
      </c>
      <c r="C2293" t="s">
        <v>4737</v>
      </c>
      <c r="D2293">
        <v>6.6848400000000003</v>
      </c>
      <c r="E2293">
        <v>6.2199249999999999</v>
      </c>
      <c r="F2293" t="s">
        <v>4746</v>
      </c>
      <c r="H2293" t="s">
        <v>4740</v>
      </c>
    </row>
    <row r="2294" spans="1:9" x14ac:dyDescent="0.25">
      <c r="A2294" t="s">
        <v>4590</v>
      </c>
      <c r="B2294" s="1">
        <v>30357</v>
      </c>
      <c r="C2294" t="s">
        <v>4750</v>
      </c>
      <c r="D2294">
        <v>3.5804782999999998</v>
      </c>
      <c r="E2294">
        <v>6.4992070000000002</v>
      </c>
      <c r="F2294" t="s">
        <v>4738</v>
      </c>
      <c r="H2294" t="s">
        <v>4740</v>
      </c>
    </row>
    <row r="2295" spans="1:9" x14ac:dyDescent="0.25">
      <c r="A2295" t="s">
        <v>5333</v>
      </c>
      <c r="B2295" s="1">
        <v>29614</v>
      </c>
      <c r="C2295" t="s">
        <v>4737</v>
      </c>
      <c r="D2295">
        <v>3.2693460000000001</v>
      </c>
      <c r="E2295">
        <v>6.5980534999999998</v>
      </c>
      <c r="F2295" t="s">
        <v>4738</v>
      </c>
      <c r="H2295" t="s">
        <v>4740</v>
      </c>
    </row>
    <row r="2296" spans="1:9" x14ac:dyDescent="0.25">
      <c r="A2296" t="s">
        <v>1849</v>
      </c>
      <c r="B2296" s="1">
        <v>30913</v>
      </c>
      <c r="C2296" t="s">
        <v>4737</v>
      </c>
      <c r="D2296">
        <v>7.4950207999999998</v>
      </c>
      <c r="E2296">
        <v>9.0388906000000002</v>
      </c>
      <c r="F2296" t="s">
        <v>4755</v>
      </c>
    </row>
    <row r="2297" spans="1:9" x14ac:dyDescent="0.25">
      <c r="A2297" t="s">
        <v>5334</v>
      </c>
      <c r="B2297" s="1">
        <v>34212</v>
      </c>
      <c r="C2297" t="s">
        <v>4737</v>
      </c>
      <c r="D2297">
        <v>3.2673521000000001</v>
      </c>
      <c r="E2297">
        <v>6.5517303</v>
      </c>
      <c r="F2297" t="s">
        <v>4755</v>
      </c>
      <c r="H2297" t="s">
        <v>4740</v>
      </c>
    </row>
    <row r="2298" spans="1:9" x14ac:dyDescent="0.25">
      <c r="A2298" t="s">
        <v>1605</v>
      </c>
      <c r="B2298" s="1">
        <v>29632</v>
      </c>
      <c r="C2298" t="s">
        <v>4750</v>
      </c>
      <c r="D2298">
        <v>3.3798539999999999</v>
      </c>
      <c r="E2298">
        <v>6.5328149</v>
      </c>
      <c r="F2298" t="s">
        <v>4756</v>
      </c>
      <c r="H2298" t="s">
        <v>4760</v>
      </c>
      <c r="I2298" t="s">
        <v>4758</v>
      </c>
    </row>
    <row r="2299" spans="1:9" x14ac:dyDescent="0.25">
      <c r="A2299" t="s">
        <v>3207</v>
      </c>
      <c r="B2299" s="1">
        <v>31517</v>
      </c>
      <c r="C2299" t="s">
        <v>4737</v>
      </c>
      <c r="D2299">
        <v>3.3549943</v>
      </c>
      <c r="E2299">
        <v>6.5397064</v>
      </c>
      <c r="F2299" t="s">
        <v>4738</v>
      </c>
      <c r="H2299" t="s">
        <v>4740</v>
      </c>
    </row>
    <row r="2300" spans="1:9" x14ac:dyDescent="0.25">
      <c r="A2300" t="s">
        <v>5335</v>
      </c>
      <c r="B2300" s="1">
        <v>28129</v>
      </c>
      <c r="C2300" t="s">
        <v>4750</v>
      </c>
      <c r="D2300">
        <v>3.3549011000000002</v>
      </c>
      <c r="E2300">
        <v>6.4841403</v>
      </c>
      <c r="F2300" t="s">
        <v>4762</v>
      </c>
      <c r="H2300" t="s">
        <v>4740</v>
      </c>
    </row>
    <row r="2301" spans="1:9" x14ac:dyDescent="0.25">
      <c r="A2301" t="s">
        <v>5336</v>
      </c>
      <c r="B2301" s="1">
        <v>28226</v>
      </c>
      <c r="C2301" t="s">
        <v>4737</v>
      </c>
      <c r="D2301">
        <v>3.2773819</v>
      </c>
      <c r="E2301">
        <v>6.5225511000000003</v>
      </c>
      <c r="F2301" t="s">
        <v>4738</v>
      </c>
      <c r="H2301" t="s">
        <v>4740</v>
      </c>
    </row>
    <row r="2302" spans="1:9" x14ac:dyDescent="0.25">
      <c r="A2302" t="s">
        <v>5337</v>
      </c>
      <c r="B2302" s="1">
        <v>33033</v>
      </c>
      <c r="C2302" t="s">
        <v>4737</v>
      </c>
      <c r="D2302">
        <v>8</v>
      </c>
      <c r="E2302">
        <v>10</v>
      </c>
      <c r="F2302" t="s">
        <v>4738</v>
      </c>
      <c r="H2302" t="s">
        <v>4740</v>
      </c>
    </row>
    <row r="2303" spans="1:9" x14ac:dyDescent="0.25">
      <c r="A2303" t="s">
        <v>3426</v>
      </c>
      <c r="B2303" s="1">
        <v>31205</v>
      </c>
      <c r="C2303" t="s">
        <v>4737</v>
      </c>
      <c r="D2303">
        <v>3.9987200000000001</v>
      </c>
      <c r="E2303">
        <v>7.4398249999999999</v>
      </c>
      <c r="F2303" t="s">
        <v>4762</v>
      </c>
      <c r="H2303" t="s">
        <v>4760</v>
      </c>
      <c r="I2303" t="s">
        <v>4758</v>
      </c>
    </row>
    <row r="2304" spans="1:9" x14ac:dyDescent="0.25">
      <c r="A2304" t="s">
        <v>5338</v>
      </c>
      <c r="B2304" s="1">
        <v>30108</v>
      </c>
      <c r="C2304" t="s">
        <v>4737</v>
      </c>
      <c r="D2304">
        <v>3.4164151</v>
      </c>
      <c r="E2304">
        <v>6.6060407000000003</v>
      </c>
      <c r="F2304" t="s">
        <v>4744</v>
      </c>
      <c r="H2304" t="s">
        <v>4740</v>
      </c>
    </row>
    <row r="2305" spans="1:9" x14ac:dyDescent="0.25">
      <c r="A2305" t="s">
        <v>4599</v>
      </c>
      <c r="B2305" s="1">
        <v>30958</v>
      </c>
      <c r="C2305" t="s">
        <v>4737</v>
      </c>
      <c r="D2305">
        <v>3.6608979000000001</v>
      </c>
      <c r="E2305">
        <v>6.8351598999999998</v>
      </c>
      <c r="F2305" t="s">
        <v>4762</v>
      </c>
      <c r="H2305" t="s">
        <v>4740</v>
      </c>
    </row>
    <row r="2306" spans="1:9" x14ac:dyDescent="0.25">
      <c r="A2306" t="s">
        <v>2830</v>
      </c>
      <c r="B2306" s="1">
        <v>30008</v>
      </c>
      <c r="C2306" t="s">
        <v>4737</v>
      </c>
      <c r="D2306">
        <v>5.6793266999999998</v>
      </c>
      <c r="E2306">
        <v>6.2593649999999998</v>
      </c>
      <c r="F2306" t="s">
        <v>4751</v>
      </c>
      <c r="H2306" t="s">
        <v>4740</v>
      </c>
    </row>
    <row r="2307" spans="1:9" x14ac:dyDescent="0.25">
      <c r="A2307" t="s">
        <v>603</v>
      </c>
      <c r="B2307" s="1">
        <v>31466</v>
      </c>
      <c r="C2307" t="s">
        <v>4737</v>
      </c>
      <c r="D2307">
        <v>7.9308911000000002</v>
      </c>
      <c r="E2307">
        <v>5.0200621999999999</v>
      </c>
      <c r="F2307" t="s">
        <v>4762</v>
      </c>
      <c r="H2307" t="s">
        <v>4740</v>
      </c>
      <c r="I2307" t="s">
        <v>4758</v>
      </c>
    </row>
    <row r="2308" spans="1:9" x14ac:dyDescent="0.25">
      <c r="A2308" t="s">
        <v>5339</v>
      </c>
      <c r="B2308" s="1">
        <v>34678</v>
      </c>
      <c r="C2308" t="s">
        <v>4737</v>
      </c>
      <c r="D2308">
        <v>6.8448843999999998</v>
      </c>
      <c r="E2308">
        <v>5.7704363000000001</v>
      </c>
      <c r="F2308" t="s">
        <v>4741</v>
      </c>
      <c r="H2308" t="s">
        <v>4773</v>
      </c>
    </row>
    <row r="2309" spans="1:9" x14ac:dyDescent="0.25">
      <c r="A2309" t="s">
        <v>3986</v>
      </c>
      <c r="B2309" s="1">
        <v>33173</v>
      </c>
      <c r="C2309" t="s">
        <v>4737</v>
      </c>
      <c r="D2309">
        <v>3.3410481999999999</v>
      </c>
      <c r="E2309">
        <v>6.6471137999999996</v>
      </c>
      <c r="F2309" t="s">
        <v>4738</v>
      </c>
    </row>
    <row r="2310" spans="1:9" x14ac:dyDescent="0.25">
      <c r="A2310" t="s">
        <v>2972</v>
      </c>
      <c r="B2310" s="1">
        <v>32798</v>
      </c>
      <c r="C2310" t="s">
        <v>4737</v>
      </c>
      <c r="D2310">
        <v>7.3261719000000003</v>
      </c>
      <c r="E2310">
        <v>8.9396506999999996</v>
      </c>
      <c r="F2310" t="s">
        <v>4788</v>
      </c>
      <c r="H2310" t="s">
        <v>4740</v>
      </c>
    </row>
    <row r="2311" spans="1:9" x14ac:dyDescent="0.25">
      <c r="A2311" t="s">
        <v>3663</v>
      </c>
      <c r="B2311" s="1">
        <v>29463</v>
      </c>
      <c r="C2311" t="s">
        <v>4737</v>
      </c>
      <c r="D2311">
        <v>4.4820682999999999</v>
      </c>
      <c r="E2311">
        <v>7.7780519999999997</v>
      </c>
      <c r="F2311" t="s">
        <v>4746</v>
      </c>
      <c r="H2311" t="s">
        <v>4740</v>
      </c>
    </row>
    <row r="2312" spans="1:9" x14ac:dyDescent="0.25">
      <c r="A2312" t="s">
        <v>5340</v>
      </c>
      <c r="B2312" s="1">
        <v>30292</v>
      </c>
      <c r="C2312" t="s">
        <v>4737</v>
      </c>
      <c r="D2312">
        <v>3.9000604000000001</v>
      </c>
      <c r="E2312">
        <v>6.8018755000000004</v>
      </c>
      <c r="F2312" t="s">
        <v>4749</v>
      </c>
    </row>
    <row r="2313" spans="1:9" x14ac:dyDescent="0.25">
      <c r="A2313" t="s">
        <v>3873</v>
      </c>
      <c r="B2313" s="1">
        <v>29960</v>
      </c>
      <c r="C2313" t="s">
        <v>4737</v>
      </c>
      <c r="D2313">
        <v>6.9708138999999996</v>
      </c>
      <c r="E2313">
        <v>4.8344145999999997</v>
      </c>
      <c r="F2313" t="s">
        <v>4738</v>
      </c>
      <c r="H2313" t="s">
        <v>4740</v>
      </c>
    </row>
    <row r="2314" spans="1:9" x14ac:dyDescent="0.25">
      <c r="A2314" t="s">
        <v>5341</v>
      </c>
      <c r="B2314" s="1">
        <v>27215</v>
      </c>
      <c r="C2314" t="s">
        <v>4737</v>
      </c>
      <c r="D2314">
        <v>3.326273</v>
      </c>
      <c r="E2314">
        <v>6.6564800000000002</v>
      </c>
      <c r="F2314" t="s">
        <v>4741</v>
      </c>
      <c r="H2314" t="s">
        <v>4740</v>
      </c>
    </row>
    <row r="2315" spans="1:9" x14ac:dyDescent="0.25">
      <c r="A2315" t="s">
        <v>5342</v>
      </c>
      <c r="B2315" s="1">
        <v>26709</v>
      </c>
      <c r="C2315" t="s">
        <v>4737</v>
      </c>
      <c r="D2315">
        <v>3.43255</v>
      </c>
      <c r="E2315">
        <v>6.8262232999999997</v>
      </c>
      <c r="F2315" t="s">
        <v>4762</v>
      </c>
      <c r="H2315" t="s">
        <v>4740</v>
      </c>
    </row>
    <row r="2316" spans="1:9" x14ac:dyDescent="0.25">
      <c r="A2316" t="s">
        <v>5343</v>
      </c>
      <c r="B2316" s="1">
        <v>33396</v>
      </c>
      <c r="C2316" t="s">
        <v>4737</v>
      </c>
      <c r="D2316">
        <v>3.350187</v>
      </c>
      <c r="E2316">
        <v>6.5983768999999999</v>
      </c>
      <c r="F2316" t="s">
        <v>4767</v>
      </c>
      <c r="H2316" t="s">
        <v>4740</v>
      </c>
    </row>
    <row r="2317" spans="1:9" x14ac:dyDescent="0.25">
      <c r="A2317" t="s">
        <v>4574</v>
      </c>
      <c r="B2317" s="1">
        <v>26831</v>
      </c>
      <c r="C2317" t="s">
        <v>4737</v>
      </c>
      <c r="D2317">
        <v>3.3022282000000001</v>
      </c>
      <c r="E2317">
        <v>6.6570162000000002</v>
      </c>
      <c r="F2317" t="s">
        <v>4738</v>
      </c>
    </row>
    <row r="2318" spans="1:9" x14ac:dyDescent="0.25">
      <c r="A2318" t="s">
        <v>523</v>
      </c>
      <c r="B2318" s="1">
        <v>28736</v>
      </c>
      <c r="C2318" t="s">
        <v>4737</v>
      </c>
      <c r="D2318">
        <v>7.4498179000000002</v>
      </c>
      <c r="E2318">
        <v>9.0579824999999996</v>
      </c>
      <c r="F2318" t="s">
        <v>4755</v>
      </c>
    </row>
    <row r="2319" spans="1:9" x14ac:dyDescent="0.25">
      <c r="A2319" t="s">
        <v>372</v>
      </c>
      <c r="B2319" s="1">
        <v>34227</v>
      </c>
      <c r="C2319" t="s">
        <v>4750</v>
      </c>
      <c r="D2319">
        <v>3.4976143999999998</v>
      </c>
      <c r="E2319">
        <v>6.6229126999999997</v>
      </c>
      <c r="F2319" t="s">
        <v>4755</v>
      </c>
      <c r="H2319" t="s">
        <v>4760</v>
      </c>
    </row>
    <row r="2320" spans="1:9" x14ac:dyDescent="0.25">
      <c r="A2320" t="s">
        <v>5344</v>
      </c>
      <c r="B2320" s="1">
        <v>33243</v>
      </c>
      <c r="C2320" t="s">
        <v>4750</v>
      </c>
      <c r="D2320">
        <v>3.2904767000000001</v>
      </c>
      <c r="E2320">
        <v>6.4579233</v>
      </c>
      <c r="F2320" t="s">
        <v>4738</v>
      </c>
      <c r="H2320" t="s">
        <v>4752</v>
      </c>
      <c r="I2320" t="s">
        <v>4758</v>
      </c>
    </row>
    <row r="2321" spans="1:9" x14ac:dyDescent="0.25">
      <c r="A2321" t="s">
        <v>4534</v>
      </c>
      <c r="B2321" s="1">
        <v>31297</v>
      </c>
      <c r="C2321" t="s">
        <v>4737</v>
      </c>
      <c r="D2321">
        <v>3.2560053</v>
      </c>
      <c r="E2321">
        <v>6.4491614999999998</v>
      </c>
      <c r="F2321" t="s">
        <v>4756</v>
      </c>
      <c r="H2321" t="s">
        <v>4740</v>
      </c>
    </row>
    <row r="2322" spans="1:9" x14ac:dyDescent="0.25">
      <c r="A2322" t="s">
        <v>402</v>
      </c>
      <c r="B2322" s="1">
        <v>29827</v>
      </c>
      <c r="C2322" t="s">
        <v>4737</v>
      </c>
      <c r="D2322">
        <v>3.2858263000000001</v>
      </c>
      <c r="E2322">
        <v>6.6103734999999997</v>
      </c>
      <c r="F2322" t="s">
        <v>4788</v>
      </c>
      <c r="H2322" t="s">
        <v>4740</v>
      </c>
    </row>
    <row r="2323" spans="1:9" x14ac:dyDescent="0.25">
      <c r="A2323" t="s">
        <v>1831</v>
      </c>
      <c r="B2323" s="1">
        <v>31119</v>
      </c>
      <c r="C2323" t="s">
        <v>4737</v>
      </c>
      <c r="D2323">
        <v>7.6075644000000002</v>
      </c>
      <c r="E2323">
        <v>9.0221760999999994</v>
      </c>
      <c r="F2323" t="s">
        <v>4772</v>
      </c>
      <c r="H2323" t="s">
        <v>4740</v>
      </c>
    </row>
    <row r="2324" spans="1:9" x14ac:dyDescent="0.25">
      <c r="A2324" t="s">
        <v>3810</v>
      </c>
      <c r="B2324" s="1">
        <v>32593</v>
      </c>
      <c r="C2324" t="s">
        <v>4737</v>
      </c>
      <c r="D2324">
        <v>5.7617475999999996</v>
      </c>
      <c r="E2324">
        <v>5.5516030000000001</v>
      </c>
      <c r="F2324" t="s">
        <v>4755</v>
      </c>
      <c r="H2324" t="s">
        <v>4740</v>
      </c>
    </row>
    <row r="2325" spans="1:9" x14ac:dyDescent="0.25">
      <c r="A2325" t="s">
        <v>3935</v>
      </c>
      <c r="B2325" s="1">
        <v>30822</v>
      </c>
      <c r="C2325" t="s">
        <v>4750</v>
      </c>
      <c r="D2325">
        <v>3.2305541999999998</v>
      </c>
      <c r="E2325">
        <v>6.6975325999999997</v>
      </c>
      <c r="F2325" t="s">
        <v>4738</v>
      </c>
      <c r="H2325" t="s">
        <v>4740</v>
      </c>
      <c r="I2325" t="s">
        <v>4758</v>
      </c>
    </row>
    <row r="2326" spans="1:9" x14ac:dyDescent="0.25">
      <c r="A2326" t="s">
        <v>2165</v>
      </c>
      <c r="B2326" s="1">
        <v>31586</v>
      </c>
      <c r="C2326" t="s">
        <v>4737</v>
      </c>
      <c r="D2326">
        <v>3.2104539999999999</v>
      </c>
      <c r="E2326">
        <v>6.5239779000000002</v>
      </c>
      <c r="F2326" t="s">
        <v>4751</v>
      </c>
      <c r="H2326" t="s">
        <v>4760</v>
      </c>
    </row>
    <row r="2327" spans="1:9" x14ac:dyDescent="0.25">
      <c r="A2327" t="s">
        <v>5345</v>
      </c>
      <c r="B2327" s="1">
        <v>31370</v>
      </c>
      <c r="C2327" t="s">
        <v>4737</v>
      </c>
      <c r="D2327">
        <v>3.9312689000000001</v>
      </c>
      <c r="E2327">
        <v>6.8330403000000004</v>
      </c>
      <c r="F2327" t="s">
        <v>4749</v>
      </c>
      <c r="H2327" t="s">
        <v>4740</v>
      </c>
    </row>
    <row r="2328" spans="1:9" x14ac:dyDescent="0.25">
      <c r="A2328" t="s">
        <v>1818</v>
      </c>
      <c r="B2328" s="1">
        <v>33152</v>
      </c>
      <c r="C2328" t="s">
        <v>4750</v>
      </c>
      <c r="D2328">
        <v>5.2001920999999998</v>
      </c>
      <c r="E2328">
        <v>13.001157600000001</v>
      </c>
      <c r="F2328" t="s">
        <v>4756</v>
      </c>
      <c r="H2328" t="s">
        <v>4740</v>
      </c>
    </row>
    <row r="2329" spans="1:9" x14ac:dyDescent="0.25">
      <c r="A2329" t="s">
        <v>1046</v>
      </c>
      <c r="B2329" s="1">
        <v>32706</v>
      </c>
      <c r="C2329" t="s">
        <v>4737</v>
      </c>
      <c r="D2329">
        <v>7.3974155000000001</v>
      </c>
      <c r="E2329">
        <v>9.0410868000000004</v>
      </c>
      <c r="F2329" t="s">
        <v>4738</v>
      </c>
      <c r="H2329" t="s">
        <v>4740</v>
      </c>
    </row>
    <row r="2330" spans="1:9" x14ac:dyDescent="0.25">
      <c r="A2330" t="s">
        <v>3920</v>
      </c>
      <c r="B2330" s="1">
        <v>31004</v>
      </c>
      <c r="C2330" t="s">
        <v>4737</v>
      </c>
      <c r="D2330">
        <v>3.3832822999999999</v>
      </c>
      <c r="E2330">
        <v>6.4557563</v>
      </c>
      <c r="F2330" t="s">
        <v>4751</v>
      </c>
      <c r="H2330" t="s">
        <v>4740</v>
      </c>
    </row>
    <row r="2331" spans="1:9" x14ac:dyDescent="0.25">
      <c r="A2331" t="s">
        <v>3323</v>
      </c>
      <c r="B2331" s="1">
        <v>28682</v>
      </c>
      <c r="C2331" t="s">
        <v>4737</v>
      </c>
      <c r="D2331">
        <v>7.2702163999999998</v>
      </c>
      <c r="E2331">
        <v>9.0007667999999992</v>
      </c>
      <c r="F2331" t="s">
        <v>4746</v>
      </c>
      <c r="H2331" t="s">
        <v>4740</v>
      </c>
    </row>
    <row r="2332" spans="1:9" x14ac:dyDescent="0.25">
      <c r="A2332" t="s">
        <v>5346</v>
      </c>
      <c r="B2332" s="1">
        <v>31418</v>
      </c>
      <c r="C2332" t="s">
        <v>4737</v>
      </c>
      <c r="D2332">
        <v>3.3888166000000002</v>
      </c>
      <c r="E2332">
        <v>6.5494513999999997</v>
      </c>
      <c r="F2332" t="s">
        <v>4744</v>
      </c>
      <c r="H2332" t="s">
        <v>4740</v>
      </c>
    </row>
    <row r="2333" spans="1:9" x14ac:dyDescent="0.25">
      <c r="A2333" t="s">
        <v>5347</v>
      </c>
      <c r="B2333" s="1">
        <v>30809</v>
      </c>
      <c r="C2333" t="s">
        <v>4737</v>
      </c>
      <c r="D2333">
        <v>3.3466054000000001</v>
      </c>
      <c r="E2333">
        <v>6.5111153000000002</v>
      </c>
      <c r="F2333" t="s">
        <v>4741</v>
      </c>
      <c r="H2333" t="s">
        <v>4740</v>
      </c>
    </row>
    <row r="2334" spans="1:9" x14ac:dyDescent="0.25">
      <c r="A2334" t="s">
        <v>851</v>
      </c>
      <c r="B2334" s="1">
        <v>31734</v>
      </c>
      <c r="C2334" t="s">
        <v>4737</v>
      </c>
      <c r="D2334">
        <v>3.2641776</v>
      </c>
      <c r="E2334">
        <v>6.6099142000000004</v>
      </c>
      <c r="F2334" t="s">
        <v>4738</v>
      </c>
      <c r="H2334" t="s">
        <v>4740</v>
      </c>
    </row>
    <row r="2335" spans="1:9" x14ac:dyDescent="0.25">
      <c r="A2335" t="s">
        <v>51</v>
      </c>
      <c r="B2335" s="1">
        <v>34260</v>
      </c>
      <c r="C2335" t="s">
        <v>4750</v>
      </c>
      <c r="D2335">
        <v>5.6140914999999998</v>
      </c>
      <c r="E2335">
        <v>6.3906691000000002</v>
      </c>
      <c r="F2335" t="s">
        <v>4751</v>
      </c>
      <c r="H2335" t="s">
        <v>4752</v>
      </c>
    </row>
    <row r="2336" spans="1:9" x14ac:dyDescent="0.25">
      <c r="A2336" t="s">
        <v>4088</v>
      </c>
      <c r="B2336" s="1">
        <v>31040</v>
      </c>
      <c r="C2336" t="s">
        <v>4737</v>
      </c>
      <c r="D2336">
        <v>7.4930969999999997</v>
      </c>
      <c r="E2336">
        <v>9.0586455000000008</v>
      </c>
      <c r="F2336" t="s">
        <v>4744</v>
      </c>
      <c r="H2336" t="s">
        <v>4740</v>
      </c>
    </row>
    <row r="2337" spans="1:9" x14ac:dyDescent="0.25">
      <c r="A2337" t="s">
        <v>1336</v>
      </c>
      <c r="B2337" s="1">
        <v>32001</v>
      </c>
      <c r="C2337" t="s">
        <v>4737</v>
      </c>
      <c r="D2337">
        <v>3.3208129999999998</v>
      </c>
      <c r="E2337">
        <v>6.6526630999999998</v>
      </c>
      <c r="F2337" t="s">
        <v>4755</v>
      </c>
    </row>
    <row r="2338" spans="1:9" x14ac:dyDescent="0.25">
      <c r="A2338" t="s">
        <v>2109</v>
      </c>
      <c r="B2338" s="1">
        <v>30844</v>
      </c>
      <c r="C2338" t="s">
        <v>4737</v>
      </c>
      <c r="D2338">
        <v>13.163749299999999</v>
      </c>
      <c r="E2338">
        <v>11.8532282</v>
      </c>
      <c r="F2338" t="s">
        <v>4751</v>
      </c>
      <c r="H2338" t="s">
        <v>4740</v>
      </c>
    </row>
    <row r="2339" spans="1:9" x14ac:dyDescent="0.25">
      <c r="A2339" t="s">
        <v>5348</v>
      </c>
      <c r="B2339" s="1">
        <v>26517</v>
      </c>
      <c r="C2339" t="s">
        <v>4750</v>
      </c>
      <c r="D2339">
        <v>3.3211072000000001</v>
      </c>
      <c r="E2339">
        <v>6.6986013</v>
      </c>
      <c r="F2339" t="s">
        <v>4798</v>
      </c>
      <c r="H2339" t="s">
        <v>4760</v>
      </c>
    </row>
    <row r="2340" spans="1:9" x14ac:dyDescent="0.25">
      <c r="A2340" t="s">
        <v>2442</v>
      </c>
      <c r="B2340" s="1">
        <v>33958</v>
      </c>
      <c r="C2340" t="s">
        <v>4737</v>
      </c>
      <c r="D2340">
        <v>3.3624393000000001</v>
      </c>
      <c r="E2340">
        <v>7.1448280000000004</v>
      </c>
      <c r="F2340" t="s">
        <v>4738</v>
      </c>
    </row>
    <row r="2341" spans="1:9" x14ac:dyDescent="0.25">
      <c r="A2341" t="s">
        <v>1437</v>
      </c>
      <c r="B2341" s="1">
        <v>29310</v>
      </c>
      <c r="C2341" t="s">
        <v>4737</v>
      </c>
      <c r="D2341">
        <v>5.6326201999999999</v>
      </c>
      <c r="E2341">
        <v>6.3400135999999998</v>
      </c>
      <c r="F2341" t="s">
        <v>4738</v>
      </c>
      <c r="H2341" t="s">
        <v>4740</v>
      </c>
    </row>
    <row r="2342" spans="1:9" x14ac:dyDescent="0.25">
      <c r="A2342" t="s">
        <v>5349</v>
      </c>
      <c r="B2342" s="1">
        <v>31172</v>
      </c>
      <c r="C2342" t="s">
        <v>4737</v>
      </c>
      <c r="D2342">
        <v>3.3917918</v>
      </c>
      <c r="E2342">
        <v>6.5581788000000003</v>
      </c>
      <c r="F2342" t="s">
        <v>4744</v>
      </c>
    </row>
    <row r="2343" spans="1:9" x14ac:dyDescent="0.25">
      <c r="A2343" t="s">
        <v>1669</v>
      </c>
      <c r="B2343" s="1">
        <v>31275</v>
      </c>
      <c r="C2343" t="s">
        <v>4737</v>
      </c>
      <c r="D2343">
        <v>3.4348489999999998</v>
      </c>
      <c r="E2343">
        <v>6.4310422000000003</v>
      </c>
      <c r="F2343" t="s">
        <v>4762</v>
      </c>
      <c r="H2343" t="s">
        <v>4740</v>
      </c>
    </row>
    <row r="2344" spans="1:9" x14ac:dyDescent="0.25">
      <c r="A2344" t="s">
        <v>414</v>
      </c>
      <c r="B2344" s="1">
        <v>32031</v>
      </c>
      <c r="C2344" t="s">
        <v>4737</v>
      </c>
      <c r="D2344">
        <v>3.8770953000000001</v>
      </c>
      <c r="E2344">
        <v>7.4266477000000002</v>
      </c>
      <c r="F2344" t="s">
        <v>4755</v>
      </c>
      <c r="H2344" t="s">
        <v>4740</v>
      </c>
    </row>
    <row r="2345" spans="1:9" x14ac:dyDescent="0.25">
      <c r="A2345" t="s">
        <v>2542</v>
      </c>
      <c r="B2345" s="1">
        <v>31049</v>
      </c>
      <c r="C2345" t="s">
        <v>4750</v>
      </c>
      <c r="D2345">
        <v>3.2975096000000002</v>
      </c>
      <c r="E2345">
        <v>6.7024312999999998</v>
      </c>
      <c r="F2345" t="s">
        <v>4744</v>
      </c>
      <c r="H2345" t="s">
        <v>4760</v>
      </c>
      <c r="I2345" t="s">
        <v>4758</v>
      </c>
    </row>
    <row r="2346" spans="1:9" x14ac:dyDescent="0.25">
      <c r="A2346" t="s">
        <v>3424</v>
      </c>
      <c r="B2346" s="1">
        <v>33172</v>
      </c>
      <c r="C2346" t="s">
        <v>4737</v>
      </c>
      <c r="D2346">
        <v>3.3356382999999998</v>
      </c>
      <c r="E2346">
        <v>6.7146533000000002</v>
      </c>
      <c r="F2346" t="s">
        <v>4738</v>
      </c>
      <c r="H2346" t="s">
        <v>4740</v>
      </c>
    </row>
    <row r="2347" spans="1:9" x14ac:dyDescent="0.25">
      <c r="A2347" t="s">
        <v>2453</v>
      </c>
      <c r="B2347" s="1">
        <v>31408</v>
      </c>
      <c r="C2347" t="s">
        <v>4750</v>
      </c>
      <c r="D2347">
        <v>3.5231227999999999</v>
      </c>
      <c r="E2347">
        <v>6.4247372</v>
      </c>
      <c r="F2347" t="s">
        <v>4738</v>
      </c>
      <c r="H2347" t="s">
        <v>4740</v>
      </c>
    </row>
    <row r="2348" spans="1:9" x14ac:dyDescent="0.25">
      <c r="A2348" t="s">
        <v>5350</v>
      </c>
      <c r="B2348" s="1">
        <v>32793</v>
      </c>
      <c r="C2348" t="s">
        <v>4737</v>
      </c>
      <c r="D2348">
        <v>5.5930748000000001</v>
      </c>
      <c r="E2348">
        <v>6.3246754000000003</v>
      </c>
      <c r="F2348" t="s">
        <v>4738</v>
      </c>
      <c r="H2348" t="s">
        <v>4740</v>
      </c>
    </row>
    <row r="2349" spans="1:9" x14ac:dyDescent="0.25">
      <c r="A2349" t="s">
        <v>5351</v>
      </c>
      <c r="B2349" s="1">
        <v>25243</v>
      </c>
      <c r="C2349" t="s">
        <v>4737</v>
      </c>
      <c r="D2349">
        <v>-0.12050909999999999</v>
      </c>
      <c r="E2349">
        <v>5.8038651999999997</v>
      </c>
      <c r="F2349" t="s">
        <v>4746</v>
      </c>
    </row>
    <row r="2350" spans="1:9" x14ac:dyDescent="0.25">
      <c r="A2350" t="s">
        <v>69</v>
      </c>
      <c r="B2350" s="1">
        <v>31521</v>
      </c>
      <c r="C2350" t="s">
        <v>4737</v>
      </c>
      <c r="D2350">
        <v>3.5159824999999998</v>
      </c>
      <c r="E2350">
        <v>6.7062641000000003</v>
      </c>
      <c r="F2350" t="s">
        <v>4755</v>
      </c>
      <c r="H2350" t="s">
        <v>4740</v>
      </c>
    </row>
    <row r="2351" spans="1:9" x14ac:dyDescent="0.25">
      <c r="A2351" t="s">
        <v>725</v>
      </c>
      <c r="B2351" s="1">
        <v>33589</v>
      </c>
      <c r="C2351" t="s">
        <v>4737</v>
      </c>
      <c r="D2351">
        <v>3.3141840999999999</v>
      </c>
      <c r="E2351">
        <v>6.5070014</v>
      </c>
      <c r="F2351" t="s">
        <v>4748</v>
      </c>
      <c r="H2351" t="s">
        <v>4740</v>
      </c>
    </row>
    <row r="2352" spans="1:9" x14ac:dyDescent="0.25">
      <c r="A2352" t="s">
        <v>1427</v>
      </c>
      <c r="B2352" s="1">
        <v>33251</v>
      </c>
      <c r="C2352" t="s">
        <v>4737</v>
      </c>
      <c r="D2352">
        <v>3.4913881999999998</v>
      </c>
      <c r="E2352">
        <v>6.4393644999999999</v>
      </c>
      <c r="F2352" t="s">
        <v>4738</v>
      </c>
      <c r="H2352" t="s">
        <v>4740</v>
      </c>
    </row>
    <row r="2353" spans="1:9" x14ac:dyDescent="0.25">
      <c r="A2353" t="s">
        <v>4678</v>
      </c>
      <c r="B2353" s="1">
        <v>26026</v>
      </c>
      <c r="C2353" t="s">
        <v>4737</v>
      </c>
      <c r="D2353">
        <v>3.3017083</v>
      </c>
      <c r="E2353">
        <v>6.6080522000000004</v>
      </c>
      <c r="F2353" t="s">
        <v>4772</v>
      </c>
      <c r="H2353" t="s">
        <v>4740</v>
      </c>
    </row>
    <row r="2354" spans="1:9" x14ac:dyDescent="0.25">
      <c r="A2354" t="s">
        <v>1210</v>
      </c>
      <c r="B2354" s="1">
        <v>32542</v>
      </c>
      <c r="C2354" t="s">
        <v>4737</v>
      </c>
      <c r="D2354">
        <v>7.3787104000000001</v>
      </c>
      <c r="E2354">
        <v>9.1431239000000009</v>
      </c>
      <c r="F2354" t="s">
        <v>4738</v>
      </c>
      <c r="H2354" t="s">
        <v>4740</v>
      </c>
      <c r="I2354" t="s">
        <v>4758</v>
      </c>
    </row>
    <row r="2355" spans="1:9" x14ac:dyDescent="0.25">
      <c r="A2355" t="s">
        <v>885</v>
      </c>
      <c r="B2355" s="1">
        <v>29881</v>
      </c>
      <c r="C2355" t="s">
        <v>4737</v>
      </c>
      <c r="D2355">
        <v>6.9969320000000002</v>
      </c>
      <c r="E2355">
        <v>4.8410374999999997</v>
      </c>
      <c r="F2355" t="s">
        <v>4744</v>
      </c>
      <c r="H2355" t="s">
        <v>4740</v>
      </c>
    </row>
    <row r="2356" spans="1:9" x14ac:dyDescent="0.25">
      <c r="A2356" t="s">
        <v>3661</v>
      </c>
      <c r="B2356" s="1">
        <v>33287</v>
      </c>
      <c r="C2356" t="s">
        <v>4750</v>
      </c>
      <c r="D2356">
        <v>3.3360183000000001</v>
      </c>
      <c r="E2356">
        <v>6.5253684999999999</v>
      </c>
      <c r="F2356" t="s">
        <v>4738</v>
      </c>
      <c r="H2356" t="s">
        <v>4740</v>
      </c>
      <c r="I2356" t="s">
        <v>4771</v>
      </c>
    </row>
    <row r="2357" spans="1:9" x14ac:dyDescent="0.25">
      <c r="A2357" t="s">
        <v>1569</v>
      </c>
      <c r="B2357" s="1">
        <v>33455</v>
      </c>
      <c r="C2357" t="s">
        <v>4737</v>
      </c>
      <c r="D2357">
        <v>3.3472195999999999</v>
      </c>
      <c r="E2357">
        <v>6.6419132000000003</v>
      </c>
      <c r="F2357" t="s">
        <v>4738</v>
      </c>
      <c r="H2357" t="s">
        <v>4740</v>
      </c>
      <c r="I2357" t="s">
        <v>4753</v>
      </c>
    </row>
    <row r="2358" spans="1:9" x14ac:dyDescent="0.25">
      <c r="A2358" t="s">
        <v>5352</v>
      </c>
      <c r="B2358" s="1">
        <v>29906</v>
      </c>
      <c r="C2358" t="s">
        <v>4750</v>
      </c>
      <c r="D2358">
        <v>4.5377194000000003</v>
      </c>
      <c r="E2358">
        <v>7.4914956999999998</v>
      </c>
      <c r="F2358" t="s">
        <v>4738</v>
      </c>
      <c r="H2358" t="s">
        <v>4740</v>
      </c>
    </row>
    <row r="2359" spans="1:9" x14ac:dyDescent="0.25">
      <c r="A2359" t="s">
        <v>1526</v>
      </c>
      <c r="B2359" s="1">
        <v>34582</v>
      </c>
      <c r="C2359" t="s">
        <v>4737</v>
      </c>
      <c r="D2359">
        <v>8.5218126000000005</v>
      </c>
      <c r="E2359">
        <v>7.7286314000000003</v>
      </c>
      <c r="F2359" t="s">
        <v>4738</v>
      </c>
    </row>
    <row r="2360" spans="1:9" x14ac:dyDescent="0.25">
      <c r="A2360" t="s">
        <v>5353</v>
      </c>
      <c r="B2360" s="1">
        <v>32804</v>
      </c>
      <c r="C2360" t="s">
        <v>4737</v>
      </c>
      <c r="D2360">
        <v>7.5017664000000002</v>
      </c>
      <c r="E2360">
        <v>9.0395377000000003</v>
      </c>
      <c r="F2360" t="s">
        <v>4738</v>
      </c>
      <c r="H2360" t="s">
        <v>4740</v>
      </c>
    </row>
    <row r="2361" spans="1:9" x14ac:dyDescent="0.25">
      <c r="A2361" t="s">
        <v>5354</v>
      </c>
      <c r="B2361" s="1">
        <v>28166</v>
      </c>
      <c r="C2361" t="s">
        <v>4737</v>
      </c>
      <c r="D2361">
        <v>4.7327364000000003</v>
      </c>
      <c r="E2361">
        <v>8.1425889999999992</v>
      </c>
      <c r="F2361" t="s">
        <v>4738</v>
      </c>
      <c r="H2361" t="s">
        <v>4760</v>
      </c>
    </row>
    <row r="2362" spans="1:9" x14ac:dyDescent="0.25">
      <c r="A2362" t="s">
        <v>5355</v>
      </c>
      <c r="B2362" s="1">
        <v>32684</v>
      </c>
      <c r="C2362" t="s">
        <v>4750</v>
      </c>
      <c r="D2362">
        <v>3.3497818000000001</v>
      </c>
      <c r="E2362">
        <v>6.5199366000000003</v>
      </c>
      <c r="F2362" t="s">
        <v>4738</v>
      </c>
      <c r="H2362" t="s">
        <v>4740</v>
      </c>
    </row>
    <row r="2363" spans="1:9" x14ac:dyDescent="0.25">
      <c r="A2363" t="s">
        <v>5356</v>
      </c>
      <c r="B2363" s="1">
        <v>32496</v>
      </c>
      <c r="C2363" t="s">
        <v>4737</v>
      </c>
      <c r="D2363">
        <v>3.8895556999999998</v>
      </c>
      <c r="E2363">
        <v>7.3168882000000002</v>
      </c>
      <c r="F2363" t="s">
        <v>4738</v>
      </c>
      <c r="H2363" t="s">
        <v>4740</v>
      </c>
    </row>
    <row r="2364" spans="1:9" x14ac:dyDescent="0.25">
      <c r="A2364" t="s">
        <v>4379</v>
      </c>
      <c r="B2364" s="1">
        <v>32636</v>
      </c>
      <c r="C2364" t="s">
        <v>4737</v>
      </c>
      <c r="D2364">
        <v>4.5887229999999999</v>
      </c>
      <c r="E2364">
        <v>8.4596680000000006</v>
      </c>
      <c r="F2364" t="s">
        <v>4744</v>
      </c>
      <c r="H2364" t="s">
        <v>4740</v>
      </c>
    </row>
    <row r="2365" spans="1:9" x14ac:dyDescent="0.25">
      <c r="A2365" t="s">
        <v>3337</v>
      </c>
      <c r="B2365" s="1">
        <v>33832</v>
      </c>
      <c r="C2365" t="s">
        <v>4737</v>
      </c>
      <c r="D2365">
        <v>6.1001944000000003</v>
      </c>
      <c r="E2365">
        <v>5.7827362999999998</v>
      </c>
      <c r="F2365" t="s">
        <v>4746</v>
      </c>
      <c r="H2365" t="s">
        <v>4760</v>
      </c>
      <c r="I2365" t="s">
        <v>4758</v>
      </c>
    </row>
    <row r="2366" spans="1:9" x14ac:dyDescent="0.25">
      <c r="A2366" t="s">
        <v>4041</v>
      </c>
      <c r="B2366" s="1">
        <v>27758</v>
      </c>
      <c r="C2366" t="s">
        <v>4737</v>
      </c>
      <c r="D2366">
        <v>3.3362156999999999</v>
      </c>
      <c r="E2366">
        <v>6.6064394000000002</v>
      </c>
      <c r="F2366" t="s">
        <v>4755</v>
      </c>
      <c r="H2366" t="s">
        <v>4740</v>
      </c>
    </row>
    <row r="2367" spans="1:9" x14ac:dyDescent="0.25">
      <c r="A2367" t="s">
        <v>650</v>
      </c>
      <c r="B2367" s="1">
        <v>30934</v>
      </c>
      <c r="C2367" t="s">
        <v>4737</v>
      </c>
      <c r="D2367">
        <v>5.2033050000000003</v>
      </c>
      <c r="E2367">
        <v>7.2477267000000003</v>
      </c>
      <c r="F2367" t="s">
        <v>4744</v>
      </c>
      <c r="H2367" t="s">
        <v>4740</v>
      </c>
    </row>
    <row r="2368" spans="1:9" x14ac:dyDescent="0.25">
      <c r="A2368" t="s">
        <v>2328</v>
      </c>
      <c r="B2368" s="1">
        <v>26199</v>
      </c>
      <c r="C2368" t="s">
        <v>4750</v>
      </c>
      <c r="D2368">
        <v>3.4017392000000002</v>
      </c>
      <c r="E2368">
        <v>6.5300539000000004</v>
      </c>
      <c r="F2368" t="s">
        <v>4738</v>
      </c>
      <c r="H2368" t="s">
        <v>4760</v>
      </c>
      <c r="I2368" t="s">
        <v>4758</v>
      </c>
    </row>
    <row r="2369" spans="1:9" x14ac:dyDescent="0.25">
      <c r="A2369" t="s">
        <v>4449</v>
      </c>
      <c r="B2369" s="1">
        <v>34560</v>
      </c>
      <c r="C2369" t="s">
        <v>4737</v>
      </c>
      <c r="D2369">
        <v>3.6540192999999999</v>
      </c>
      <c r="E2369">
        <v>6.4738179999999996</v>
      </c>
      <c r="F2369" t="s">
        <v>4738</v>
      </c>
      <c r="H2369" t="s">
        <v>4740</v>
      </c>
    </row>
    <row r="2370" spans="1:9" x14ac:dyDescent="0.25">
      <c r="A2370" t="s">
        <v>5357</v>
      </c>
      <c r="B2370" s="1">
        <v>29992</v>
      </c>
      <c r="C2370" t="s">
        <v>4737</v>
      </c>
      <c r="D2370">
        <v>3.5123541999999999</v>
      </c>
      <c r="E2370">
        <v>6.4334869000000001</v>
      </c>
      <c r="F2370" t="s">
        <v>4755</v>
      </c>
    </row>
    <row r="2371" spans="1:9" x14ac:dyDescent="0.25">
      <c r="A2371" t="s">
        <v>5358</v>
      </c>
      <c r="B2371" s="1">
        <v>29430</v>
      </c>
      <c r="C2371" t="s">
        <v>4750</v>
      </c>
      <c r="D2371">
        <v>8.3287159000000006</v>
      </c>
      <c r="E2371">
        <v>4.9702393999999996</v>
      </c>
      <c r="F2371" t="s">
        <v>4762</v>
      </c>
      <c r="H2371" t="s">
        <v>4740</v>
      </c>
    </row>
    <row r="2372" spans="1:9" x14ac:dyDescent="0.25">
      <c r="A2372" t="s">
        <v>1300</v>
      </c>
      <c r="B2372" s="1">
        <v>31220</v>
      </c>
      <c r="C2372" t="s">
        <v>4737</v>
      </c>
      <c r="D2372">
        <v>3.3330677</v>
      </c>
      <c r="E2372">
        <v>6.4948986</v>
      </c>
      <c r="F2372" t="s">
        <v>4755</v>
      </c>
    </row>
    <row r="2373" spans="1:9" x14ac:dyDescent="0.25">
      <c r="A2373" t="s">
        <v>3705</v>
      </c>
      <c r="B2373" s="1">
        <v>32674</v>
      </c>
      <c r="C2373" t="s">
        <v>4737</v>
      </c>
      <c r="D2373">
        <v>3.2855517000000001</v>
      </c>
      <c r="E2373">
        <v>6.4646033000000003</v>
      </c>
      <c r="F2373" t="s">
        <v>4756</v>
      </c>
      <c r="H2373" t="s">
        <v>4773</v>
      </c>
    </row>
    <row r="2374" spans="1:9" x14ac:dyDescent="0.25">
      <c r="A2374" t="s">
        <v>547</v>
      </c>
      <c r="B2374" s="1">
        <v>25671</v>
      </c>
      <c r="C2374" t="s">
        <v>4737</v>
      </c>
      <c r="D2374">
        <v>7.3585044000000002</v>
      </c>
      <c r="E2374">
        <v>8.9956531999999996</v>
      </c>
      <c r="F2374" t="s">
        <v>4741</v>
      </c>
    </row>
    <row r="2375" spans="1:9" x14ac:dyDescent="0.25">
      <c r="A2375" t="s">
        <v>1105</v>
      </c>
      <c r="B2375" s="1">
        <v>33125</v>
      </c>
      <c r="C2375" t="s">
        <v>4750</v>
      </c>
      <c r="D2375">
        <v>3.6634329000000001</v>
      </c>
      <c r="E2375">
        <v>6.4660257999999997</v>
      </c>
      <c r="F2375" t="s">
        <v>4762</v>
      </c>
      <c r="H2375" t="s">
        <v>4740</v>
      </c>
      <c r="I2375" t="s">
        <v>4753</v>
      </c>
    </row>
    <row r="2376" spans="1:9" x14ac:dyDescent="0.25">
      <c r="A2376" t="s">
        <v>5359</v>
      </c>
      <c r="B2376" s="1">
        <v>33941</v>
      </c>
      <c r="C2376" t="s">
        <v>4737</v>
      </c>
      <c r="D2376">
        <v>7.6867768999999999</v>
      </c>
      <c r="E2376">
        <v>11.137566700000001</v>
      </c>
      <c r="F2376" t="s">
        <v>4738</v>
      </c>
      <c r="H2376" t="s">
        <v>4740</v>
      </c>
    </row>
    <row r="2377" spans="1:9" x14ac:dyDescent="0.25">
      <c r="A2377" t="s">
        <v>1783</v>
      </c>
      <c r="B2377" s="1">
        <v>31172</v>
      </c>
      <c r="C2377" t="s">
        <v>4737</v>
      </c>
      <c r="D2377">
        <v>3.2506626000000001</v>
      </c>
      <c r="E2377">
        <v>6.5493604000000003</v>
      </c>
      <c r="F2377" t="s">
        <v>4756</v>
      </c>
    </row>
    <row r="2378" spans="1:9" x14ac:dyDescent="0.25">
      <c r="A2378" t="s">
        <v>5360</v>
      </c>
      <c r="B2378" s="1">
        <v>31962</v>
      </c>
      <c r="C2378" t="s">
        <v>4737</v>
      </c>
      <c r="D2378">
        <v>3.9162992000000001</v>
      </c>
      <c r="E2378">
        <v>7.4386688999999997</v>
      </c>
      <c r="F2378" t="s">
        <v>4744</v>
      </c>
      <c r="H2378" t="s">
        <v>4740</v>
      </c>
      <c r="I2378" t="s">
        <v>4758</v>
      </c>
    </row>
    <row r="2379" spans="1:9" x14ac:dyDescent="0.25">
      <c r="A2379" t="s">
        <v>237</v>
      </c>
      <c r="B2379" s="1">
        <v>27590</v>
      </c>
      <c r="C2379" t="s">
        <v>4750</v>
      </c>
      <c r="D2379">
        <v>7.1125429000000002</v>
      </c>
      <c r="E2379">
        <v>4.9024768999999999</v>
      </c>
      <c r="F2379" t="s">
        <v>4746</v>
      </c>
      <c r="H2379" t="s">
        <v>4760</v>
      </c>
      <c r="I2379" t="s">
        <v>4758</v>
      </c>
    </row>
    <row r="2380" spans="1:9" x14ac:dyDescent="0.25">
      <c r="A2380" t="s">
        <v>5361</v>
      </c>
      <c r="B2380" s="1">
        <v>31756</v>
      </c>
      <c r="C2380" t="s">
        <v>4737</v>
      </c>
      <c r="D2380">
        <v>6.7375239000000002</v>
      </c>
      <c r="E2380">
        <v>6.1795287999999999</v>
      </c>
      <c r="F2380" t="s">
        <v>4755</v>
      </c>
      <c r="H2380" t="s">
        <v>4740</v>
      </c>
    </row>
    <row r="2381" spans="1:9" x14ac:dyDescent="0.25">
      <c r="A2381" t="s">
        <v>5362</v>
      </c>
      <c r="B2381" s="1">
        <v>34170</v>
      </c>
      <c r="C2381" t="s">
        <v>4750</v>
      </c>
      <c r="D2381">
        <v>7.0130011999999997</v>
      </c>
      <c r="E2381">
        <v>4.8366552</v>
      </c>
      <c r="F2381" t="s">
        <v>4738</v>
      </c>
      <c r="H2381" t="s">
        <v>4760</v>
      </c>
    </row>
    <row r="2382" spans="1:9" x14ac:dyDescent="0.25">
      <c r="A2382" t="s">
        <v>379</v>
      </c>
      <c r="B2382" s="1">
        <v>33712</v>
      </c>
      <c r="C2382" t="s">
        <v>4737</v>
      </c>
      <c r="D2382">
        <v>3.3678461</v>
      </c>
      <c r="E2382">
        <v>6.5247326000000001</v>
      </c>
      <c r="F2382" t="s">
        <v>4772</v>
      </c>
      <c r="H2382" t="s">
        <v>4740</v>
      </c>
    </row>
    <row r="2383" spans="1:9" x14ac:dyDescent="0.25">
      <c r="A2383" t="s">
        <v>1580</v>
      </c>
      <c r="B2383" s="1">
        <v>33500</v>
      </c>
      <c r="C2383" t="s">
        <v>4750</v>
      </c>
      <c r="D2383">
        <v>3.2901026999999998</v>
      </c>
      <c r="E2383">
        <v>6.4514110999999996</v>
      </c>
      <c r="F2383" t="s">
        <v>4751</v>
      </c>
      <c r="H2383" t="s">
        <v>4760</v>
      </c>
      <c r="I2383" t="s">
        <v>4758</v>
      </c>
    </row>
    <row r="2384" spans="1:9" x14ac:dyDescent="0.25">
      <c r="A2384" t="s">
        <v>5363</v>
      </c>
      <c r="B2384" s="1">
        <v>30848</v>
      </c>
      <c r="C2384" t="s">
        <v>4750</v>
      </c>
      <c r="D2384">
        <v>3.6278378</v>
      </c>
      <c r="E2384">
        <v>6.4723185000000001</v>
      </c>
      <c r="F2384" t="s">
        <v>4744</v>
      </c>
      <c r="H2384" t="s">
        <v>4760</v>
      </c>
    </row>
    <row r="2385" spans="1:9" x14ac:dyDescent="0.25">
      <c r="A2385" t="s">
        <v>5364</v>
      </c>
      <c r="B2385" s="1">
        <v>31149</v>
      </c>
      <c r="C2385" t="s">
        <v>4750</v>
      </c>
      <c r="D2385">
        <v>3.3972823999999999</v>
      </c>
      <c r="E2385">
        <v>6.5883738999999997</v>
      </c>
      <c r="F2385" t="s">
        <v>4738</v>
      </c>
      <c r="H2385" t="s">
        <v>4740</v>
      </c>
    </row>
    <row r="2386" spans="1:9" x14ac:dyDescent="0.25">
      <c r="A2386" t="s">
        <v>4190</v>
      </c>
      <c r="B2386" s="1">
        <v>32705</v>
      </c>
      <c r="C2386" t="s">
        <v>4737</v>
      </c>
      <c r="D2386">
        <v>7.5011584999999998</v>
      </c>
      <c r="E2386">
        <v>8.9852322000000004</v>
      </c>
      <c r="F2386" t="s">
        <v>4756</v>
      </c>
      <c r="H2386" t="s">
        <v>4773</v>
      </c>
    </row>
    <row r="2387" spans="1:9" x14ac:dyDescent="0.25">
      <c r="A2387" t="s">
        <v>1472</v>
      </c>
      <c r="B2387" s="1">
        <v>34442</v>
      </c>
      <c r="C2387" t="s">
        <v>4750</v>
      </c>
      <c r="D2387">
        <v>7.3863390000000004</v>
      </c>
      <c r="E2387">
        <v>9.2444267999999994</v>
      </c>
      <c r="F2387" t="s">
        <v>4744</v>
      </c>
      <c r="H2387" t="s">
        <v>4752</v>
      </c>
    </row>
    <row r="2388" spans="1:9" x14ac:dyDescent="0.25">
      <c r="A2388" t="s">
        <v>2196</v>
      </c>
      <c r="B2388" s="1">
        <v>33416</v>
      </c>
      <c r="C2388" t="s">
        <v>4737</v>
      </c>
      <c r="D2388">
        <v>8.9873598999999995</v>
      </c>
      <c r="E2388">
        <v>7.3218854999999996</v>
      </c>
      <c r="F2388" t="s">
        <v>4755</v>
      </c>
      <c r="H2388" t="s">
        <v>4752</v>
      </c>
    </row>
    <row r="2389" spans="1:9" x14ac:dyDescent="0.25">
      <c r="A2389" t="s">
        <v>1242</v>
      </c>
      <c r="B2389" s="1">
        <v>30735</v>
      </c>
      <c r="C2389" t="s">
        <v>4737</v>
      </c>
      <c r="D2389">
        <v>5.1059950000000001</v>
      </c>
      <c r="E2389">
        <v>7.3662320000000001</v>
      </c>
      <c r="F2389" t="s">
        <v>4749</v>
      </c>
      <c r="H2389" t="s">
        <v>4752</v>
      </c>
    </row>
    <row r="2390" spans="1:9" x14ac:dyDescent="0.25">
      <c r="A2390" t="s">
        <v>3897</v>
      </c>
      <c r="B2390" s="1">
        <v>33354</v>
      </c>
      <c r="C2390" t="s">
        <v>4750</v>
      </c>
      <c r="D2390">
        <v>3.4062413</v>
      </c>
      <c r="E2390">
        <v>6.4466999999999999</v>
      </c>
      <c r="F2390" t="s">
        <v>4738</v>
      </c>
      <c r="H2390" t="s">
        <v>4740</v>
      </c>
    </row>
    <row r="2391" spans="1:9" x14ac:dyDescent="0.25">
      <c r="A2391" t="s">
        <v>4249</v>
      </c>
      <c r="B2391" s="1">
        <v>32290</v>
      </c>
      <c r="C2391" t="s">
        <v>4750</v>
      </c>
      <c r="D2391">
        <v>7.0307890000000004</v>
      </c>
      <c r="E2391">
        <v>4.7603992999999996</v>
      </c>
      <c r="F2391" t="s">
        <v>4762</v>
      </c>
      <c r="H2391" t="s">
        <v>4760</v>
      </c>
    </row>
    <row r="2392" spans="1:9" x14ac:dyDescent="0.25">
      <c r="A2392" t="s">
        <v>4211</v>
      </c>
      <c r="B2392" s="1">
        <v>30465</v>
      </c>
      <c r="C2392" t="s">
        <v>4737</v>
      </c>
      <c r="D2392">
        <v>4.0476384999999997</v>
      </c>
      <c r="E2392">
        <v>7.3738511999999998</v>
      </c>
      <c r="F2392" t="s">
        <v>4748</v>
      </c>
      <c r="H2392" t="s">
        <v>4740</v>
      </c>
    </row>
    <row r="2393" spans="1:9" x14ac:dyDescent="0.25">
      <c r="A2393" t="s">
        <v>5365</v>
      </c>
      <c r="B2393" s="1">
        <v>30138</v>
      </c>
      <c r="C2393" t="s">
        <v>4737</v>
      </c>
      <c r="D2393">
        <v>3.2758098000000002</v>
      </c>
      <c r="E2393">
        <v>6.4427181999999998</v>
      </c>
      <c r="F2393" t="s">
        <v>4755</v>
      </c>
      <c r="H2393" t="s">
        <v>4740</v>
      </c>
    </row>
    <row r="2394" spans="1:9" x14ac:dyDescent="0.25">
      <c r="A2394" t="s">
        <v>4415</v>
      </c>
      <c r="B2394" s="1">
        <v>30206</v>
      </c>
      <c r="C2394" t="s">
        <v>4750</v>
      </c>
      <c r="D2394">
        <v>5.6076275000000004</v>
      </c>
      <c r="E2394">
        <v>7.1916954999999998</v>
      </c>
      <c r="F2394" t="s">
        <v>4788</v>
      </c>
      <c r="H2394" t="s">
        <v>4760</v>
      </c>
    </row>
    <row r="2395" spans="1:9" x14ac:dyDescent="0.25">
      <c r="A2395" t="s">
        <v>1659</v>
      </c>
      <c r="B2395" s="1">
        <v>29794</v>
      </c>
      <c r="C2395" t="s">
        <v>4737</v>
      </c>
      <c r="D2395">
        <v>3.9848132000000001</v>
      </c>
      <c r="E2395">
        <v>7.4481818999999998</v>
      </c>
      <c r="F2395" t="s">
        <v>4744</v>
      </c>
    </row>
    <row r="2396" spans="1:9" x14ac:dyDescent="0.25">
      <c r="A2396" t="s">
        <v>2145</v>
      </c>
      <c r="B2396" s="1">
        <v>31862</v>
      </c>
      <c r="C2396" t="s">
        <v>4737</v>
      </c>
      <c r="D2396">
        <v>3.2967479000000002</v>
      </c>
      <c r="E2396">
        <v>6.5900124</v>
      </c>
      <c r="F2396" t="s">
        <v>4738</v>
      </c>
      <c r="H2396" t="s">
        <v>4740</v>
      </c>
    </row>
    <row r="2397" spans="1:9" x14ac:dyDescent="0.25">
      <c r="A2397" t="s">
        <v>5366</v>
      </c>
      <c r="B2397" s="1">
        <v>32127</v>
      </c>
      <c r="C2397" t="s">
        <v>4737</v>
      </c>
      <c r="D2397">
        <v>4.5690518000000004</v>
      </c>
      <c r="E2397">
        <v>7.4880947000000004</v>
      </c>
      <c r="F2397" t="s">
        <v>4738</v>
      </c>
      <c r="H2397" t="s">
        <v>4740</v>
      </c>
      <c r="I2397" t="s">
        <v>4758</v>
      </c>
    </row>
    <row r="2398" spans="1:9" x14ac:dyDescent="0.25">
      <c r="A2398" t="s">
        <v>4635</v>
      </c>
      <c r="B2398" s="1">
        <v>30001</v>
      </c>
      <c r="C2398" t="s">
        <v>4737</v>
      </c>
      <c r="D2398">
        <v>3.2651634</v>
      </c>
      <c r="E2398">
        <v>6.5781755000000004</v>
      </c>
      <c r="F2398" t="s">
        <v>4756</v>
      </c>
    </row>
    <row r="2399" spans="1:9" x14ac:dyDescent="0.25">
      <c r="A2399" t="s">
        <v>5367</v>
      </c>
      <c r="B2399" s="1">
        <v>29278</v>
      </c>
      <c r="C2399" t="s">
        <v>4750</v>
      </c>
      <c r="D2399">
        <v>4.5964644000000003</v>
      </c>
      <c r="E2399">
        <v>8.4900163000000006</v>
      </c>
      <c r="F2399" t="s">
        <v>4738</v>
      </c>
      <c r="H2399" t="s">
        <v>4740</v>
      </c>
    </row>
    <row r="2400" spans="1:9" x14ac:dyDescent="0.25">
      <c r="A2400" t="s">
        <v>404</v>
      </c>
      <c r="B2400" s="1">
        <v>25744</v>
      </c>
      <c r="C2400" t="s">
        <v>4737</v>
      </c>
      <c r="D2400">
        <v>3.3296052</v>
      </c>
      <c r="E2400">
        <v>6.5025744999999997</v>
      </c>
      <c r="F2400" t="s">
        <v>4744</v>
      </c>
      <c r="H2400" t="s">
        <v>4760</v>
      </c>
    </row>
    <row r="2401" spans="1:9" x14ac:dyDescent="0.25">
      <c r="A2401" t="s">
        <v>795</v>
      </c>
      <c r="B2401" s="1">
        <v>29678</v>
      </c>
      <c r="C2401" t="s">
        <v>4737</v>
      </c>
      <c r="D2401">
        <v>7.4518268000000001</v>
      </c>
      <c r="E2401">
        <v>10.4560748</v>
      </c>
      <c r="F2401" t="s">
        <v>4772</v>
      </c>
      <c r="H2401" t="s">
        <v>4740</v>
      </c>
    </row>
    <row r="2402" spans="1:9" x14ac:dyDescent="0.25">
      <c r="A2402" t="s">
        <v>4650</v>
      </c>
      <c r="B2402" s="1">
        <v>29756</v>
      </c>
      <c r="C2402" t="s">
        <v>4737</v>
      </c>
      <c r="D2402">
        <v>6.0813237999999998</v>
      </c>
      <c r="E2402">
        <v>7.8180934999999998</v>
      </c>
      <c r="F2402" t="s">
        <v>4751</v>
      </c>
      <c r="H2402" t="s">
        <v>4740</v>
      </c>
      <c r="I2402" t="s">
        <v>4758</v>
      </c>
    </row>
    <row r="2403" spans="1:9" x14ac:dyDescent="0.25">
      <c r="A2403" t="s">
        <v>3205</v>
      </c>
      <c r="B2403" s="1">
        <v>31413</v>
      </c>
      <c r="C2403" t="s">
        <v>4750</v>
      </c>
      <c r="D2403">
        <v>3.3306627</v>
      </c>
      <c r="E2403">
        <v>6.4926870000000001</v>
      </c>
      <c r="F2403" t="s">
        <v>4738</v>
      </c>
      <c r="H2403" t="s">
        <v>4740</v>
      </c>
    </row>
    <row r="2404" spans="1:9" x14ac:dyDescent="0.25">
      <c r="A2404" t="s">
        <v>1457</v>
      </c>
      <c r="B2404" s="1">
        <v>31946</v>
      </c>
      <c r="C2404" t="s">
        <v>4737</v>
      </c>
      <c r="D2404">
        <v>3.8608847000000002</v>
      </c>
      <c r="E2404">
        <v>7.3712860999999998</v>
      </c>
      <c r="F2404" t="s">
        <v>4744</v>
      </c>
      <c r="H2404" t="s">
        <v>4740</v>
      </c>
    </row>
    <row r="2405" spans="1:9" x14ac:dyDescent="0.25">
      <c r="A2405" t="s">
        <v>4720</v>
      </c>
      <c r="B2405" s="1">
        <v>33136</v>
      </c>
      <c r="C2405" t="s">
        <v>4737</v>
      </c>
      <c r="D2405">
        <v>3.3991083</v>
      </c>
      <c r="E2405">
        <v>6.58629</v>
      </c>
      <c r="F2405" t="s">
        <v>4738</v>
      </c>
      <c r="H2405" t="s">
        <v>4740</v>
      </c>
    </row>
    <row r="2406" spans="1:9" x14ac:dyDescent="0.25">
      <c r="A2406" t="s">
        <v>1371</v>
      </c>
      <c r="B2406" s="1">
        <v>34109</v>
      </c>
      <c r="C2406" t="s">
        <v>4737</v>
      </c>
      <c r="D2406">
        <v>4.8549933999999997</v>
      </c>
      <c r="E2406">
        <v>7.1132181000000001</v>
      </c>
      <c r="F2406" t="s">
        <v>4738</v>
      </c>
      <c r="H2406" t="s">
        <v>4752</v>
      </c>
    </row>
    <row r="2407" spans="1:9" x14ac:dyDescent="0.25">
      <c r="A2407" t="s">
        <v>3699</v>
      </c>
      <c r="B2407" s="1">
        <v>27848</v>
      </c>
      <c r="C2407" t="s">
        <v>4737</v>
      </c>
      <c r="D2407">
        <v>3.3484083999999998</v>
      </c>
      <c r="E2407">
        <v>6.5321178</v>
      </c>
      <c r="F2407" t="s">
        <v>4762</v>
      </c>
    </row>
    <row r="2408" spans="1:9" x14ac:dyDescent="0.25">
      <c r="A2408" t="s">
        <v>417</v>
      </c>
      <c r="B2408" s="1">
        <v>31689</v>
      </c>
      <c r="C2408" t="s">
        <v>4737</v>
      </c>
      <c r="D2408">
        <v>7.3238097</v>
      </c>
      <c r="E2408">
        <v>9.1424704999999999</v>
      </c>
      <c r="F2408" t="s">
        <v>4738</v>
      </c>
      <c r="H2408" t="s">
        <v>4740</v>
      </c>
    </row>
    <row r="2409" spans="1:9" x14ac:dyDescent="0.25">
      <c r="A2409" t="s">
        <v>1861</v>
      </c>
      <c r="B2409" s="1">
        <v>32917</v>
      </c>
      <c r="C2409" t="s">
        <v>4737</v>
      </c>
      <c r="D2409">
        <v>7.0662852000000003</v>
      </c>
      <c r="E2409">
        <v>8.9528893000000007</v>
      </c>
      <c r="F2409" t="s">
        <v>4746</v>
      </c>
      <c r="H2409" t="s">
        <v>4740</v>
      </c>
    </row>
    <row r="2410" spans="1:9" x14ac:dyDescent="0.25">
      <c r="A2410" t="s">
        <v>2794</v>
      </c>
      <c r="B2410" s="1">
        <v>32254</v>
      </c>
      <c r="C2410" t="s">
        <v>4737</v>
      </c>
      <c r="D2410">
        <v>7.4845661999999997</v>
      </c>
      <c r="E2410">
        <v>9.0546924000000004</v>
      </c>
      <c r="F2410" t="s">
        <v>4751</v>
      </c>
      <c r="H2410" t="s">
        <v>4740</v>
      </c>
    </row>
    <row r="2411" spans="1:9" x14ac:dyDescent="0.25">
      <c r="A2411" t="s">
        <v>521</v>
      </c>
      <c r="B2411" s="1">
        <v>30541</v>
      </c>
      <c r="C2411" t="s">
        <v>4737</v>
      </c>
      <c r="D2411">
        <v>5.800065</v>
      </c>
      <c r="E2411">
        <v>5.5569582000000004</v>
      </c>
      <c r="F2411" t="s">
        <v>4751</v>
      </c>
    </row>
    <row r="2412" spans="1:9" x14ac:dyDescent="0.25">
      <c r="A2412" t="s">
        <v>1540</v>
      </c>
      <c r="B2412" s="1">
        <v>31869</v>
      </c>
      <c r="C2412" t="s">
        <v>4737</v>
      </c>
      <c r="D2412">
        <v>3.9086769000000001</v>
      </c>
      <c r="E2412">
        <v>7.4220670999999996</v>
      </c>
      <c r="F2412" t="s">
        <v>4741</v>
      </c>
    </row>
    <row r="2413" spans="1:9" x14ac:dyDescent="0.25">
      <c r="A2413" t="s">
        <v>5368</v>
      </c>
      <c r="B2413" s="1">
        <v>30357</v>
      </c>
      <c r="C2413" t="s">
        <v>4737</v>
      </c>
      <c r="D2413">
        <v>3.0761082000000002</v>
      </c>
      <c r="E2413">
        <v>6.5205164</v>
      </c>
      <c r="F2413" t="s">
        <v>4772</v>
      </c>
      <c r="H2413" t="s">
        <v>4740</v>
      </c>
    </row>
    <row r="2414" spans="1:9" x14ac:dyDescent="0.25">
      <c r="A2414" t="s">
        <v>4370</v>
      </c>
      <c r="B2414" s="1">
        <v>28383</v>
      </c>
      <c r="C2414" t="s">
        <v>4737</v>
      </c>
      <c r="D2414">
        <v>7.5475734000000001</v>
      </c>
      <c r="E2414">
        <v>9.0301434999999994</v>
      </c>
      <c r="F2414" t="s">
        <v>4744</v>
      </c>
    </row>
    <row r="2415" spans="1:9" x14ac:dyDescent="0.25">
      <c r="A2415" t="s">
        <v>2975</v>
      </c>
      <c r="B2415" s="1">
        <v>34113</v>
      </c>
      <c r="C2415" t="s">
        <v>4750</v>
      </c>
      <c r="D2415">
        <v>3.6105413999999998</v>
      </c>
      <c r="E2415">
        <v>6.5066462999999999</v>
      </c>
      <c r="F2415" t="s">
        <v>4744</v>
      </c>
      <c r="H2415" t="s">
        <v>4752</v>
      </c>
    </row>
    <row r="2416" spans="1:9" x14ac:dyDescent="0.25">
      <c r="A2416" t="s">
        <v>1066</v>
      </c>
      <c r="B2416" s="1">
        <v>31651</v>
      </c>
      <c r="C2416" t="s">
        <v>4737</v>
      </c>
      <c r="D2416">
        <v>7.9610450000000004</v>
      </c>
      <c r="E2416">
        <v>5.0281741999999996</v>
      </c>
      <c r="F2416" t="s">
        <v>4746</v>
      </c>
      <c r="H2416" t="s">
        <v>4740</v>
      </c>
    </row>
    <row r="2417" spans="1:9" x14ac:dyDescent="0.25">
      <c r="A2417" t="s">
        <v>1275</v>
      </c>
      <c r="B2417" s="1">
        <v>31004</v>
      </c>
      <c r="C2417" t="s">
        <v>4737</v>
      </c>
      <c r="D2417">
        <v>3.9790429999999999</v>
      </c>
      <c r="E2417">
        <v>7.4246501</v>
      </c>
      <c r="F2417" t="s">
        <v>4756</v>
      </c>
      <c r="H2417" t="s">
        <v>4740</v>
      </c>
    </row>
    <row r="2418" spans="1:9" x14ac:dyDescent="0.25">
      <c r="A2418" t="s">
        <v>4386</v>
      </c>
      <c r="B2418" s="1">
        <v>32330</v>
      </c>
      <c r="C2418" t="s">
        <v>4737</v>
      </c>
      <c r="D2418">
        <v>3.2919193999999998</v>
      </c>
      <c r="E2418">
        <v>6.6412192000000001</v>
      </c>
      <c r="F2418" t="s">
        <v>4762</v>
      </c>
      <c r="H2418" t="s">
        <v>4740</v>
      </c>
    </row>
    <row r="2419" spans="1:9" x14ac:dyDescent="0.25">
      <c r="A2419" t="s">
        <v>2493</v>
      </c>
      <c r="B2419" s="1">
        <v>30827</v>
      </c>
      <c r="C2419" t="s">
        <v>4750</v>
      </c>
      <c r="D2419">
        <v>3.3092006999999999</v>
      </c>
      <c r="E2419">
        <v>6.5321736000000001</v>
      </c>
      <c r="F2419" t="s">
        <v>4738</v>
      </c>
      <c r="H2419" t="s">
        <v>4760</v>
      </c>
      <c r="I2419" t="s">
        <v>4758</v>
      </c>
    </row>
    <row r="2420" spans="1:9" x14ac:dyDescent="0.25">
      <c r="A2420" t="s">
        <v>2907</v>
      </c>
      <c r="B2420" s="1">
        <v>34407</v>
      </c>
      <c r="C2420" t="s">
        <v>4737</v>
      </c>
      <c r="D2420">
        <v>6.9313152000000002</v>
      </c>
      <c r="E2420">
        <v>4.8061756000000004</v>
      </c>
      <c r="F2420" t="s">
        <v>4756</v>
      </c>
      <c r="H2420" t="s">
        <v>4740</v>
      </c>
    </row>
    <row r="2421" spans="1:9" x14ac:dyDescent="0.25">
      <c r="A2421" t="s">
        <v>743</v>
      </c>
      <c r="B2421" s="1">
        <v>34349</v>
      </c>
      <c r="C2421" t="s">
        <v>4737</v>
      </c>
      <c r="D2421">
        <v>7.9148589999999999</v>
      </c>
      <c r="E2421">
        <v>8.8458231999999999</v>
      </c>
      <c r="F2421" t="s">
        <v>4762</v>
      </c>
      <c r="H2421" t="s">
        <v>4740</v>
      </c>
    </row>
    <row r="2422" spans="1:9" x14ac:dyDescent="0.25">
      <c r="A2422" t="s">
        <v>5369</v>
      </c>
      <c r="B2422" s="1">
        <v>34258</v>
      </c>
      <c r="C2422" t="s">
        <v>4750</v>
      </c>
      <c r="D2422">
        <v>5.6051732999999997</v>
      </c>
      <c r="E2422">
        <v>6.4482699999999999</v>
      </c>
      <c r="F2422" t="s">
        <v>4798</v>
      </c>
      <c r="H2422" t="s">
        <v>4752</v>
      </c>
      <c r="I2422" t="s">
        <v>4758</v>
      </c>
    </row>
    <row r="2423" spans="1:9" x14ac:dyDescent="0.25">
      <c r="A2423" t="s">
        <v>3586</v>
      </c>
      <c r="B2423" s="1">
        <v>31514</v>
      </c>
      <c r="C2423" t="s">
        <v>4737</v>
      </c>
      <c r="D2423">
        <v>3.3926253000000002</v>
      </c>
      <c r="E2423">
        <v>6.5995849</v>
      </c>
      <c r="F2423" t="s">
        <v>4738</v>
      </c>
      <c r="H2423" t="s">
        <v>4740</v>
      </c>
    </row>
    <row r="2424" spans="1:9" x14ac:dyDescent="0.25">
      <c r="A2424" t="s">
        <v>2138</v>
      </c>
      <c r="B2424" s="1">
        <v>29541</v>
      </c>
      <c r="C2424" t="s">
        <v>4750</v>
      </c>
      <c r="D2424">
        <v>7.0086865999999999</v>
      </c>
      <c r="E2424">
        <v>4.7544069000000002</v>
      </c>
      <c r="F2424" t="s">
        <v>4751</v>
      </c>
      <c r="H2424" t="s">
        <v>4760</v>
      </c>
      <c r="I2424" t="s">
        <v>4753</v>
      </c>
    </row>
    <row r="2425" spans="1:9" x14ac:dyDescent="0.25">
      <c r="A2425" t="s">
        <v>3480</v>
      </c>
      <c r="B2425" s="1">
        <v>28227</v>
      </c>
      <c r="C2425" t="s">
        <v>4737</v>
      </c>
      <c r="D2425">
        <v>3.3230626000000001</v>
      </c>
      <c r="E2425">
        <v>6.6631536999999996</v>
      </c>
      <c r="F2425" t="s">
        <v>4738</v>
      </c>
    </row>
    <row r="2426" spans="1:9" x14ac:dyDescent="0.25">
      <c r="A2426" t="s">
        <v>3312</v>
      </c>
      <c r="B2426" s="1">
        <v>31293</v>
      </c>
      <c r="C2426" t="s">
        <v>4737</v>
      </c>
      <c r="D2426">
        <v>7.4972501999999999</v>
      </c>
      <c r="E2426">
        <v>6.4167021999999996</v>
      </c>
      <c r="F2426" t="s">
        <v>4738</v>
      </c>
      <c r="H2426" t="s">
        <v>4760</v>
      </c>
      <c r="I2426" t="s">
        <v>4758</v>
      </c>
    </row>
    <row r="2427" spans="1:9" x14ac:dyDescent="0.25">
      <c r="A2427" t="s">
        <v>875</v>
      </c>
      <c r="B2427" s="1">
        <v>32017</v>
      </c>
      <c r="C2427" t="s">
        <v>4737</v>
      </c>
      <c r="D2427">
        <v>3.388147</v>
      </c>
      <c r="E2427">
        <v>6.4541655000000002</v>
      </c>
      <c r="F2427" t="s">
        <v>4772</v>
      </c>
      <c r="H2427" t="s">
        <v>4740</v>
      </c>
    </row>
    <row r="2428" spans="1:9" x14ac:dyDescent="0.25">
      <c r="A2428" t="s">
        <v>20</v>
      </c>
      <c r="B2428" s="1">
        <v>31026</v>
      </c>
      <c r="C2428" t="s">
        <v>4737</v>
      </c>
      <c r="D2428">
        <v>3.2858722999999999</v>
      </c>
      <c r="E2428">
        <v>6.5824439000000003</v>
      </c>
      <c r="F2428" t="s">
        <v>4744</v>
      </c>
      <c r="H2428" t="s">
        <v>4773</v>
      </c>
    </row>
    <row r="2429" spans="1:9" x14ac:dyDescent="0.25">
      <c r="A2429" t="s">
        <v>1657</v>
      </c>
      <c r="B2429" s="1">
        <v>23563</v>
      </c>
      <c r="C2429" t="s">
        <v>4737</v>
      </c>
      <c r="D2429">
        <v>3.3450310999999999</v>
      </c>
      <c r="E2429">
        <v>6.6930994999999998</v>
      </c>
      <c r="F2429" t="s">
        <v>4762</v>
      </c>
    </row>
    <row r="2430" spans="1:9" x14ac:dyDescent="0.25">
      <c r="A2430" t="s">
        <v>5370</v>
      </c>
      <c r="B2430" s="1">
        <v>30264</v>
      </c>
      <c r="C2430" t="s">
        <v>4737</v>
      </c>
      <c r="D2430">
        <v>3.6539646000000001</v>
      </c>
      <c r="E2430">
        <v>6.8546488999999999</v>
      </c>
      <c r="F2430" t="s">
        <v>4744</v>
      </c>
    </row>
    <row r="2431" spans="1:9" x14ac:dyDescent="0.25">
      <c r="A2431" t="s">
        <v>5371</v>
      </c>
      <c r="B2431" s="1">
        <v>32210</v>
      </c>
      <c r="C2431" t="s">
        <v>4737</v>
      </c>
      <c r="D2431">
        <v>3.3735176</v>
      </c>
      <c r="E2431">
        <v>6.6434407000000002</v>
      </c>
      <c r="F2431" t="s">
        <v>4738</v>
      </c>
      <c r="G2431" t="s">
        <v>5372</v>
      </c>
      <c r="H2431" t="s">
        <v>4740</v>
      </c>
      <c r="I2431" t="s">
        <v>4758</v>
      </c>
    </row>
    <row r="2432" spans="1:9" x14ac:dyDescent="0.25">
      <c r="A2432" t="s">
        <v>1146</v>
      </c>
      <c r="B2432" s="1">
        <v>29638</v>
      </c>
      <c r="C2432" t="s">
        <v>4737</v>
      </c>
      <c r="D2432">
        <v>7.3909433</v>
      </c>
      <c r="E2432">
        <v>9.2286166999999999</v>
      </c>
      <c r="F2432" t="s">
        <v>4798</v>
      </c>
      <c r="H2432" t="s">
        <v>4740</v>
      </c>
    </row>
    <row r="2433" spans="1:9" x14ac:dyDescent="0.25">
      <c r="A2433" t="s">
        <v>3113</v>
      </c>
      <c r="B2433" s="1">
        <v>33346</v>
      </c>
      <c r="C2433" t="s">
        <v>4750</v>
      </c>
      <c r="D2433">
        <v>6.9750854999999996</v>
      </c>
      <c r="E2433">
        <v>4.8654285000000002</v>
      </c>
      <c r="F2433" t="s">
        <v>4738</v>
      </c>
      <c r="H2433" t="s">
        <v>4752</v>
      </c>
    </row>
    <row r="2434" spans="1:9" x14ac:dyDescent="0.25">
      <c r="A2434" t="s">
        <v>2834</v>
      </c>
      <c r="B2434" s="1">
        <v>27084</v>
      </c>
      <c r="C2434" t="s">
        <v>4737</v>
      </c>
      <c r="D2434">
        <v>4.0234122000000001</v>
      </c>
      <c r="E2434">
        <v>7.3797224999999997</v>
      </c>
      <c r="F2434" t="s">
        <v>4739</v>
      </c>
    </row>
    <row r="2435" spans="1:9" x14ac:dyDescent="0.25">
      <c r="A2435" t="s">
        <v>1577</v>
      </c>
      <c r="B2435" s="1">
        <v>30643</v>
      </c>
      <c r="C2435" t="s">
        <v>4737</v>
      </c>
      <c r="D2435">
        <v>3.3820654999999999</v>
      </c>
      <c r="E2435">
        <v>6.5507422000000002</v>
      </c>
      <c r="F2435" t="s">
        <v>4738</v>
      </c>
    </row>
    <row r="2436" spans="1:9" x14ac:dyDescent="0.25">
      <c r="A2436" t="s">
        <v>5373</v>
      </c>
      <c r="B2436" s="1">
        <v>34145</v>
      </c>
      <c r="C2436" t="s">
        <v>4737</v>
      </c>
      <c r="D2436">
        <v>3.3464630999999998</v>
      </c>
      <c r="E2436">
        <v>6.6128327999999996</v>
      </c>
      <c r="F2436" t="s">
        <v>4738</v>
      </c>
      <c r="H2436" t="s">
        <v>4740</v>
      </c>
    </row>
    <row r="2437" spans="1:9" x14ac:dyDescent="0.25">
      <c r="A2437" t="s">
        <v>3201</v>
      </c>
      <c r="B2437" s="1">
        <v>30441</v>
      </c>
      <c r="C2437" t="s">
        <v>4737</v>
      </c>
      <c r="D2437">
        <v>6.2899750000000001</v>
      </c>
      <c r="E2437">
        <v>4.9261182999999997</v>
      </c>
      <c r="F2437" t="s">
        <v>4744</v>
      </c>
      <c r="H2437" t="s">
        <v>4740</v>
      </c>
      <c r="I2437" t="s">
        <v>4758</v>
      </c>
    </row>
    <row r="2438" spans="1:9" x14ac:dyDescent="0.25">
      <c r="A2438" t="s">
        <v>2217</v>
      </c>
      <c r="B2438" s="1">
        <v>27238</v>
      </c>
      <c r="C2438" t="s">
        <v>4737</v>
      </c>
      <c r="D2438">
        <v>3.3781127999999998</v>
      </c>
      <c r="E2438">
        <v>6.5096068999999996</v>
      </c>
      <c r="F2438" t="s">
        <v>4738</v>
      </c>
      <c r="H2438" t="s">
        <v>4740</v>
      </c>
    </row>
    <row r="2439" spans="1:9" x14ac:dyDescent="0.25">
      <c r="A2439" t="s">
        <v>5374</v>
      </c>
      <c r="B2439" s="1">
        <v>31696</v>
      </c>
      <c r="C2439" t="s">
        <v>4737</v>
      </c>
      <c r="D2439">
        <v>3.3669486000000002</v>
      </c>
      <c r="E2439">
        <v>6.5775867000000003</v>
      </c>
      <c r="F2439" t="s">
        <v>4738</v>
      </c>
      <c r="H2439" t="s">
        <v>4740</v>
      </c>
    </row>
    <row r="2440" spans="1:9" x14ac:dyDescent="0.25">
      <c r="A2440" t="s">
        <v>1967</v>
      </c>
      <c r="B2440" s="1">
        <v>30995</v>
      </c>
      <c r="C2440" t="s">
        <v>4737</v>
      </c>
      <c r="D2440">
        <v>3.4928767999999999</v>
      </c>
      <c r="E2440">
        <v>6.6095499000000002</v>
      </c>
      <c r="F2440" t="s">
        <v>4738</v>
      </c>
      <c r="H2440" t="s">
        <v>4740</v>
      </c>
    </row>
    <row r="2441" spans="1:9" x14ac:dyDescent="0.25">
      <c r="A2441" t="s">
        <v>2984</v>
      </c>
      <c r="B2441" s="1">
        <v>31597</v>
      </c>
      <c r="C2441" t="s">
        <v>4750</v>
      </c>
      <c r="D2441">
        <v>3.3447719</v>
      </c>
      <c r="E2441">
        <v>6.6004303000000002</v>
      </c>
      <c r="F2441" t="s">
        <v>4762</v>
      </c>
      <c r="H2441" t="s">
        <v>4760</v>
      </c>
      <c r="I2441" t="s">
        <v>4758</v>
      </c>
    </row>
    <row r="2442" spans="1:9" x14ac:dyDescent="0.25">
      <c r="A2442" t="s">
        <v>5375</v>
      </c>
      <c r="B2442" s="1">
        <v>31558</v>
      </c>
      <c r="C2442" t="s">
        <v>4737</v>
      </c>
      <c r="D2442">
        <v>8.8650520000000004</v>
      </c>
      <c r="E2442">
        <v>9.9459592000000008</v>
      </c>
      <c r="F2442" t="s">
        <v>4751</v>
      </c>
      <c r="H2442" t="s">
        <v>4740</v>
      </c>
    </row>
    <row r="2443" spans="1:9" x14ac:dyDescent="0.25">
      <c r="A2443" t="s">
        <v>29</v>
      </c>
      <c r="B2443" s="1">
        <v>30176</v>
      </c>
      <c r="C2443" t="s">
        <v>4737</v>
      </c>
      <c r="D2443">
        <v>3.3661118999999999</v>
      </c>
      <c r="E2443">
        <v>6.5975948999999998</v>
      </c>
      <c r="F2443" t="s">
        <v>4738</v>
      </c>
    </row>
    <row r="2444" spans="1:9" x14ac:dyDescent="0.25">
      <c r="A2444" t="s">
        <v>939</v>
      </c>
      <c r="B2444" s="1">
        <v>33636</v>
      </c>
      <c r="C2444" t="s">
        <v>4737</v>
      </c>
      <c r="D2444">
        <v>3.3941743999999998</v>
      </c>
      <c r="E2444">
        <v>6.5540776000000003</v>
      </c>
      <c r="F2444" t="s">
        <v>4762</v>
      </c>
    </row>
    <row r="2445" spans="1:9" x14ac:dyDescent="0.25">
      <c r="A2445" t="s">
        <v>5376</v>
      </c>
      <c r="B2445" s="1">
        <v>32897</v>
      </c>
      <c r="C2445" t="s">
        <v>4737</v>
      </c>
      <c r="D2445">
        <v>3.2563333000000001</v>
      </c>
      <c r="E2445">
        <v>6.5983049999999999</v>
      </c>
      <c r="F2445" t="s">
        <v>4755</v>
      </c>
      <c r="H2445" t="s">
        <v>4740</v>
      </c>
    </row>
    <row r="2446" spans="1:9" x14ac:dyDescent="0.25">
      <c r="A2446" t="s">
        <v>931</v>
      </c>
      <c r="B2446" s="1">
        <v>32277</v>
      </c>
      <c r="C2446" t="s">
        <v>4737</v>
      </c>
      <c r="D2446">
        <v>3.3960655000000002</v>
      </c>
      <c r="E2446">
        <v>6.556063</v>
      </c>
      <c r="F2446" t="s">
        <v>4751</v>
      </c>
      <c r="H2446" t="s">
        <v>4740</v>
      </c>
    </row>
    <row r="2447" spans="1:9" x14ac:dyDescent="0.25">
      <c r="A2447" t="s">
        <v>4148</v>
      </c>
      <c r="B2447" s="1">
        <v>30189</v>
      </c>
      <c r="C2447" t="s">
        <v>4750</v>
      </c>
      <c r="D2447">
        <v>7.0725050999999999</v>
      </c>
      <c r="E2447">
        <v>8.9361341999999997</v>
      </c>
      <c r="F2447" t="s">
        <v>4744</v>
      </c>
      <c r="H2447" t="s">
        <v>4760</v>
      </c>
    </row>
    <row r="2448" spans="1:9" x14ac:dyDescent="0.25">
      <c r="A2448" t="s">
        <v>596</v>
      </c>
      <c r="B2448" s="1">
        <v>34516</v>
      </c>
      <c r="C2448" t="s">
        <v>4737</v>
      </c>
      <c r="D2448">
        <v>3.3901783000000001</v>
      </c>
      <c r="E2448">
        <v>6.6293499999999996</v>
      </c>
      <c r="F2448" t="s">
        <v>4756</v>
      </c>
      <c r="H2448" t="s">
        <v>4740</v>
      </c>
    </row>
    <row r="2449" spans="1:9" x14ac:dyDescent="0.25">
      <c r="A2449" t="s">
        <v>1406</v>
      </c>
      <c r="B2449" s="1">
        <v>33759</v>
      </c>
      <c r="C2449" t="s">
        <v>4750</v>
      </c>
      <c r="D2449">
        <v>3.3809387000000002</v>
      </c>
      <c r="E2449">
        <v>6.4935849000000001</v>
      </c>
      <c r="F2449" t="s">
        <v>4762</v>
      </c>
      <c r="H2449" t="s">
        <v>4740</v>
      </c>
      <c r="I2449" t="s">
        <v>4758</v>
      </c>
    </row>
    <row r="2450" spans="1:9" x14ac:dyDescent="0.25">
      <c r="A2450" t="s">
        <v>3332</v>
      </c>
      <c r="B2450" s="1">
        <v>31426</v>
      </c>
      <c r="C2450" t="s">
        <v>4737</v>
      </c>
      <c r="D2450">
        <v>3.8717343999999998</v>
      </c>
      <c r="E2450">
        <v>7.3574643999999996</v>
      </c>
      <c r="F2450" t="s">
        <v>4738</v>
      </c>
    </row>
    <row r="2451" spans="1:9" x14ac:dyDescent="0.25">
      <c r="A2451" t="s">
        <v>1992</v>
      </c>
      <c r="B2451" s="1">
        <v>29034</v>
      </c>
      <c r="C2451" t="s">
        <v>4737</v>
      </c>
      <c r="D2451">
        <v>4.5241775999999998</v>
      </c>
      <c r="E2451">
        <v>7.8068315999999998</v>
      </c>
      <c r="F2451" t="s">
        <v>4762</v>
      </c>
      <c r="H2451" t="s">
        <v>4740</v>
      </c>
    </row>
    <row r="2452" spans="1:9" x14ac:dyDescent="0.25">
      <c r="A2452" t="s">
        <v>4270</v>
      </c>
      <c r="B2452" s="1">
        <v>32720</v>
      </c>
      <c r="C2452" t="s">
        <v>4750</v>
      </c>
      <c r="D2452">
        <v>3.8907319</v>
      </c>
      <c r="E2452">
        <v>7.3273117000000001</v>
      </c>
      <c r="F2452" t="s">
        <v>4762</v>
      </c>
      <c r="H2452" t="s">
        <v>4740</v>
      </c>
      <c r="I2452" t="s">
        <v>4753</v>
      </c>
    </row>
    <row r="2453" spans="1:9" x14ac:dyDescent="0.25">
      <c r="A2453" t="s">
        <v>220</v>
      </c>
      <c r="B2453" s="1">
        <v>26973</v>
      </c>
      <c r="C2453" t="s">
        <v>4737</v>
      </c>
      <c r="D2453">
        <v>7.0257567999999999</v>
      </c>
      <c r="E2453">
        <v>4.8364665000000002</v>
      </c>
      <c r="F2453" t="s">
        <v>4741</v>
      </c>
      <c r="H2453" t="s">
        <v>4740</v>
      </c>
      <c r="I2453" t="s">
        <v>4947</v>
      </c>
    </row>
    <row r="2454" spans="1:9" x14ac:dyDescent="0.25">
      <c r="A2454" t="s">
        <v>2498</v>
      </c>
      <c r="B2454" s="1">
        <v>22567</v>
      </c>
      <c r="C2454" t="s">
        <v>4737</v>
      </c>
      <c r="D2454">
        <v>3.2663780999999998</v>
      </c>
      <c r="E2454">
        <v>6.5212905000000001</v>
      </c>
      <c r="F2454" t="s">
        <v>4739</v>
      </c>
    </row>
    <row r="2455" spans="1:9" x14ac:dyDescent="0.25">
      <c r="A2455" t="s">
        <v>3072</v>
      </c>
      <c r="B2455" s="1">
        <v>33446</v>
      </c>
      <c r="C2455" t="s">
        <v>4737</v>
      </c>
      <c r="D2455">
        <v>3.2195377000000001</v>
      </c>
      <c r="E2455">
        <v>6.6770170000000002</v>
      </c>
      <c r="F2455" t="s">
        <v>4746</v>
      </c>
      <c r="H2455" t="s">
        <v>4740</v>
      </c>
    </row>
    <row r="2456" spans="1:9" x14ac:dyDescent="0.25">
      <c r="A2456" t="s">
        <v>1314</v>
      </c>
      <c r="B2456" s="1">
        <v>33263</v>
      </c>
      <c r="C2456" t="s">
        <v>4750</v>
      </c>
      <c r="D2456">
        <v>8.9607738000000001</v>
      </c>
      <c r="E2456">
        <v>9.9094557000000005</v>
      </c>
      <c r="F2456" t="s">
        <v>4738</v>
      </c>
      <c r="H2456" t="s">
        <v>4740</v>
      </c>
    </row>
    <row r="2457" spans="1:9" x14ac:dyDescent="0.25">
      <c r="A2457" t="s">
        <v>5377</v>
      </c>
      <c r="B2457" s="1">
        <v>32448</v>
      </c>
      <c r="C2457" t="s">
        <v>4737</v>
      </c>
      <c r="D2457">
        <v>5.2058257000000001</v>
      </c>
      <c r="E2457">
        <v>7.2443358</v>
      </c>
      <c r="F2457" t="s">
        <v>4762</v>
      </c>
    </row>
    <row r="2458" spans="1:9" x14ac:dyDescent="0.25">
      <c r="A2458" t="s">
        <v>2774</v>
      </c>
      <c r="B2458" s="1">
        <v>32603</v>
      </c>
      <c r="C2458" t="s">
        <v>4737</v>
      </c>
      <c r="D2458">
        <v>3.4274472999999999</v>
      </c>
      <c r="E2458">
        <v>6.4291349000000002</v>
      </c>
      <c r="F2458" t="s">
        <v>4751</v>
      </c>
      <c r="H2458" t="s">
        <v>4740</v>
      </c>
    </row>
    <row r="2459" spans="1:9" x14ac:dyDescent="0.25">
      <c r="A2459" t="s">
        <v>2679</v>
      </c>
      <c r="B2459" s="1">
        <v>31386</v>
      </c>
      <c r="C2459" t="s">
        <v>4737</v>
      </c>
      <c r="D2459">
        <v>5.2545693</v>
      </c>
      <c r="E2459">
        <v>13.0120103</v>
      </c>
      <c r="F2459" t="s">
        <v>4738</v>
      </c>
      <c r="H2459" t="s">
        <v>4740</v>
      </c>
    </row>
    <row r="2460" spans="1:9" x14ac:dyDescent="0.25">
      <c r="A2460" t="s">
        <v>1326</v>
      </c>
      <c r="B2460" s="1">
        <v>29371</v>
      </c>
      <c r="C2460" t="s">
        <v>4737</v>
      </c>
      <c r="D2460">
        <v>7.3797224000000003</v>
      </c>
      <c r="E2460">
        <v>9.1359767999999999</v>
      </c>
      <c r="F2460" t="s">
        <v>4738</v>
      </c>
    </row>
    <row r="2461" spans="1:9" x14ac:dyDescent="0.25">
      <c r="A2461" t="s">
        <v>3501</v>
      </c>
      <c r="B2461" s="1">
        <v>30941</v>
      </c>
      <c r="C2461" t="s">
        <v>4737</v>
      </c>
      <c r="D2461">
        <v>7.4964633000000003</v>
      </c>
      <c r="E2461">
        <v>9.0593933</v>
      </c>
      <c r="F2461" t="s">
        <v>4744</v>
      </c>
      <c r="H2461" t="s">
        <v>4740</v>
      </c>
    </row>
    <row r="2462" spans="1:9" x14ac:dyDescent="0.25">
      <c r="A2462" t="s">
        <v>5378</v>
      </c>
      <c r="B2462" s="1">
        <v>32738</v>
      </c>
      <c r="C2462" t="s">
        <v>4737</v>
      </c>
      <c r="D2462">
        <v>3.6438266000000001</v>
      </c>
      <c r="E2462">
        <v>6.8414944000000002</v>
      </c>
      <c r="F2462" t="s">
        <v>4748</v>
      </c>
    </row>
    <row r="2463" spans="1:9" x14ac:dyDescent="0.25">
      <c r="A2463" t="s">
        <v>1263</v>
      </c>
      <c r="B2463" s="1">
        <v>32036</v>
      </c>
      <c r="C2463" t="s">
        <v>4737</v>
      </c>
      <c r="D2463">
        <v>7.0010412999999998</v>
      </c>
      <c r="E2463">
        <v>4.7993338999999997</v>
      </c>
      <c r="F2463" t="s">
        <v>4738</v>
      </c>
      <c r="H2463" t="s">
        <v>4773</v>
      </c>
    </row>
    <row r="2464" spans="1:9" x14ac:dyDescent="0.25">
      <c r="A2464" t="s">
        <v>2857</v>
      </c>
      <c r="B2464" s="1">
        <v>31822</v>
      </c>
      <c r="C2464" t="s">
        <v>4737</v>
      </c>
      <c r="D2464">
        <v>3.9514122999999999</v>
      </c>
      <c r="E2464">
        <v>7.4143334999999997</v>
      </c>
      <c r="F2464" t="s">
        <v>4762</v>
      </c>
      <c r="H2464" t="s">
        <v>4740</v>
      </c>
    </row>
    <row r="2465" spans="1:9" x14ac:dyDescent="0.25">
      <c r="A2465" t="s">
        <v>2402</v>
      </c>
      <c r="B2465" s="1">
        <v>29677</v>
      </c>
      <c r="C2465" t="s">
        <v>4766</v>
      </c>
      <c r="D2465">
        <v>7.4957867</v>
      </c>
      <c r="E2465">
        <v>8.9737832999999991</v>
      </c>
      <c r="F2465" t="s">
        <v>4741</v>
      </c>
      <c r="H2465" t="s">
        <v>4740</v>
      </c>
    </row>
    <row r="2466" spans="1:9" x14ac:dyDescent="0.25">
      <c r="A2466" t="s">
        <v>5379</v>
      </c>
      <c r="B2466" s="1">
        <v>30404</v>
      </c>
      <c r="C2466" t="s">
        <v>4737</v>
      </c>
      <c r="D2466">
        <v>8.4405867000000008</v>
      </c>
      <c r="E2466">
        <v>11.971864999999999</v>
      </c>
      <c r="F2466" t="s">
        <v>4738</v>
      </c>
      <c r="H2466" t="s">
        <v>4740</v>
      </c>
    </row>
    <row r="2467" spans="1:9" x14ac:dyDescent="0.25">
      <c r="A2467" t="s">
        <v>1609</v>
      </c>
      <c r="B2467" s="1">
        <v>23394</v>
      </c>
      <c r="C2467" t="s">
        <v>4737</v>
      </c>
      <c r="D2467">
        <v>3.3113850999999999</v>
      </c>
      <c r="E2467">
        <v>6.5056180000000001</v>
      </c>
      <c r="F2467" t="s">
        <v>4755</v>
      </c>
    </row>
    <row r="2468" spans="1:9" x14ac:dyDescent="0.25">
      <c r="A2468" t="s">
        <v>1699</v>
      </c>
      <c r="B2468" s="1">
        <v>31172</v>
      </c>
      <c r="C2468" t="s">
        <v>4737</v>
      </c>
      <c r="D2468">
        <v>5.1694452999999996</v>
      </c>
      <c r="E2468">
        <v>7.2668425000000001</v>
      </c>
      <c r="F2468" t="s">
        <v>4762</v>
      </c>
    </row>
    <row r="2469" spans="1:9" x14ac:dyDescent="0.25">
      <c r="A2469" t="s">
        <v>4014</v>
      </c>
      <c r="B2469" s="1">
        <v>31230</v>
      </c>
      <c r="C2469" t="s">
        <v>4737</v>
      </c>
      <c r="D2469">
        <v>3.3199917000000001</v>
      </c>
      <c r="E2469">
        <v>6.6524136</v>
      </c>
      <c r="F2469" t="s">
        <v>4738</v>
      </c>
      <c r="H2469" t="s">
        <v>4740</v>
      </c>
    </row>
    <row r="2470" spans="1:9" x14ac:dyDescent="0.25">
      <c r="A2470" t="s">
        <v>4285</v>
      </c>
      <c r="B2470" s="1">
        <v>29138</v>
      </c>
      <c r="C2470" t="s">
        <v>4750</v>
      </c>
      <c r="D2470">
        <v>7.9471980000000002</v>
      </c>
      <c r="E2470">
        <v>5.0268297000000004</v>
      </c>
      <c r="F2470" t="s">
        <v>4755</v>
      </c>
      <c r="H2470" t="s">
        <v>4740</v>
      </c>
      <c r="I2470" t="s">
        <v>4758</v>
      </c>
    </row>
    <row r="2471" spans="1:9" x14ac:dyDescent="0.25">
      <c r="A2471" t="s">
        <v>4702</v>
      </c>
      <c r="B2471" s="1">
        <v>24138</v>
      </c>
      <c r="C2471" t="s">
        <v>4737</v>
      </c>
      <c r="D2471">
        <v>3.3402932000000001</v>
      </c>
      <c r="E2471">
        <v>6.6317681999999998</v>
      </c>
      <c r="F2471" t="s">
        <v>4746</v>
      </c>
    </row>
    <row r="2472" spans="1:9" x14ac:dyDescent="0.25">
      <c r="A2472" t="s">
        <v>4618</v>
      </c>
      <c r="B2472" s="1">
        <v>33232</v>
      </c>
      <c r="C2472" t="s">
        <v>4737</v>
      </c>
      <c r="D2472">
        <v>3.2578911000000002</v>
      </c>
      <c r="E2472">
        <v>6.4464895999999996</v>
      </c>
      <c r="F2472" t="s">
        <v>4738</v>
      </c>
      <c r="H2472" t="s">
        <v>4740</v>
      </c>
    </row>
    <row r="2473" spans="1:9" x14ac:dyDescent="0.25">
      <c r="A2473" t="s">
        <v>1216</v>
      </c>
      <c r="B2473" s="1">
        <v>30214</v>
      </c>
      <c r="C2473" t="s">
        <v>4737</v>
      </c>
      <c r="D2473">
        <v>6.2045839999999997</v>
      </c>
      <c r="E2473">
        <v>6.2454070000000002</v>
      </c>
      <c r="F2473" t="s">
        <v>4744</v>
      </c>
    </row>
    <row r="2474" spans="1:9" x14ac:dyDescent="0.25">
      <c r="A2474" t="s">
        <v>4221</v>
      </c>
      <c r="B2474" s="1">
        <v>34254</v>
      </c>
      <c r="C2474" t="s">
        <v>4750</v>
      </c>
      <c r="D2474">
        <v>7.660406</v>
      </c>
      <c r="E2474">
        <v>11.1518522</v>
      </c>
      <c r="F2474" t="s">
        <v>4738</v>
      </c>
      <c r="H2474" t="s">
        <v>4752</v>
      </c>
      <c r="I2474" t="s">
        <v>4758</v>
      </c>
    </row>
    <row r="2475" spans="1:9" x14ac:dyDescent="0.25">
      <c r="A2475" t="s">
        <v>2116</v>
      </c>
      <c r="B2475" s="1">
        <v>29170</v>
      </c>
      <c r="C2475" t="s">
        <v>4737</v>
      </c>
      <c r="D2475">
        <v>3.8590087</v>
      </c>
      <c r="E2475">
        <v>7.3511715000000004</v>
      </c>
      <c r="F2475" t="s">
        <v>4738</v>
      </c>
      <c r="H2475" t="s">
        <v>4740</v>
      </c>
    </row>
    <row r="2476" spans="1:9" x14ac:dyDescent="0.25">
      <c r="A2476" t="s">
        <v>5380</v>
      </c>
      <c r="B2476" s="1">
        <v>30045</v>
      </c>
      <c r="C2476" t="s">
        <v>4737</v>
      </c>
      <c r="D2476">
        <v>3.9973200000000002</v>
      </c>
      <c r="E2476">
        <v>7.3783700000000003</v>
      </c>
      <c r="F2476" t="s">
        <v>4738</v>
      </c>
      <c r="H2476" t="s">
        <v>4740</v>
      </c>
    </row>
    <row r="2477" spans="1:9" x14ac:dyDescent="0.25">
      <c r="A2477" t="s">
        <v>3379</v>
      </c>
      <c r="B2477" s="1">
        <v>28728</v>
      </c>
      <c r="C2477" t="s">
        <v>4737</v>
      </c>
      <c r="D2477">
        <v>3.3927903000000001</v>
      </c>
      <c r="E2477">
        <v>6.5612501999999999</v>
      </c>
      <c r="F2477" t="s">
        <v>4738</v>
      </c>
    </row>
    <row r="2478" spans="1:9" x14ac:dyDescent="0.25">
      <c r="A2478" t="s">
        <v>2595</v>
      </c>
      <c r="B2478" s="1">
        <v>34122</v>
      </c>
      <c r="C2478" t="s">
        <v>4737</v>
      </c>
      <c r="D2478">
        <v>7.4717770999999997</v>
      </c>
      <c r="E2478">
        <v>9.0296347000000008</v>
      </c>
      <c r="F2478" t="s">
        <v>4755</v>
      </c>
      <c r="H2478" t="s">
        <v>4740</v>
      </c>
    </row>
    <row r="2479" spans="1:9" x14ac:dyDescent="0.25">
      <c r="A2479" t="s">
        <v>4640</v>
      </c>
      <c r="B2479" s="1">
        <v>30867</v>
      </c>
      <c r="C2479" t="s">
        <v>4737</v>
      </c>
      <c r="D2479">
        <v>3.3457922</v>
      </c>
      <c r="E2479">
        <v>6.6350455000000004</v>
      </c>
      <c r="F2479" t="s">
        <v>4738</v>
      </c>
      <c r="H2479" t="s">
        <v>4740</v>
      </c>
    </row>
    <row r="2480" spans="1:9" x14ac:dyDescent="0.25">
      <c r="A2480" t="s">
        <v>3286</v>
      </c>
      <c r="B2480" s="1">
        <v>34510</v>
      </c>
      <c r="C2480" t="s">
        <v>4737</v>
      </c>
      <c r="D2480">
        <v>3.8911471999999998</v>
      </c>
      <c r="E2480">
        <v>7.4267453999999997</v>
      </c>
      <c r="F2480" t="s">
        <v>4738</v>
      </c>
      <c r="H2480" t="s">
        <v>4752</v>
      </c>
      <c r="I2480" t="s">
        <v>4758</v>
      </c>
    </row>
    <row r="2481" spans="1:9" x14ac:dyDescent="0.25">
      <c r="A2481" t="s">
        <v>138</v>
      </c>
      <c r="B2481" s="1">
        <v>31307</v>
      </c>
      <c r="C2481" t="s">
        <v>4737</v>
      </c>
      <c r="D2481">
        <v>3.8715044999999999</v>
      </c>
      <c r="E2481">
        <v>7.4209592000000004</v>
      </c>
      <c r="F2481" t="s">
        <v>4744</v>
      </c>
    </row>
    <row r="2482" spans="1:9" x14ac:dyDescent="0.25">
      <c r="A2482" t="s">
        <v>635</v>
      </c>
      <c r="B2482" s="1">
        <v>33196</v>
      </c>
      <c r="C2482" t="s">
        <v>4750</v>
      </c>
      <c r="D2482">
        <v>5.5920588999999996</v>
      </c>
      <c r="E2482">
        <v>6.2766137999999998</v>
      </c>
      <c r="F2482" t="s">
        <v>4741</v>
      </c>
      <c r="H2482" t="s">
        <v>4752</v>
      </c>
    </row>
    <row r="2483" spans="1:9" x14ac:dyDescent="0.25">
      <c r="A2483" t="s">
        <v>4259</v>
      </c>
      <c r="B2483" s="1">
        <v>29073</v>
      </c>
      <c r="C2483" t="s">
        <v>4737</v>
      </c>
      <c r="D2483">
        <v>3.3953148</v>
      </c>
      <c r="E2483">
        <v>6.5933682999999998</v>
      </c>
      <c r="F2483" t="s">
        <v>4755</v>
      </c>
      <c r="H2483" t="s">
        <v>4740</v>
      </c>
    </row>
    <row r="2484" spans="1:9" x14ac:dyDescent="0.25">
      <c r="A2484" t="s">
        <v>5381</v>
      </c>
      <c r="B2484" s="1">
        <v>33519</v>
      </c>
      <c r="C2484" t="s">
        <v>4737</v>
      </c>
      <c r="D2484">
        <v>3.3121616</v>
      </c>
      <c r="E2484">
        <v>6.5285247000000002</v>
      </c>
      <c r="F2484" t="s">
        <v>4746</v>
      </c>
    </row>
    <row r="2485" spans="1:9" x14ac:dyDescent="0.25">
      <c r="A2485" t="s">
        <v>5382</v>
      </c>
      <c r="B2485" s="1">
        <v>33456</v>
      </c>
      <c r="C2485" t="s">
        <v>4737</v>
      </c>
      <c r="D2485">
        <v>3.3505017000000001</v>
      </c>
      <c r="E2485">
        <v>6.4951317</v>
      </c>
      <c r="F2485" t="s">
        <v>4751</v>
      </c>
      <c r="H2485" t="s">
        <v>4740</v>
      </c>
      <c r="I2485" t="s">
        <v>4758</v>
      </c>
    </row>
    <row r="2486" spans="1:9" x14ac:dyDescent="0.25">
      <c r="A2486" t="s">
        <v>3472</v>
      </c>
      <c r="B2486" s="1">
        <v>33507</v>
      </c>
      <c r="C2486" t="s">
        <v>4737</v>
      </c>
      <c r="D2486">
        <v>4.5019448000000004</v>
      </c>
      <c r="E2486">
        <v>7.7812340000000004</v>
      </c>
      <c r="F2486" t="s">
        <v>4749</v>
      </c>
      <c r="H2486" t="s">
        <v>4740</v>
      </c>
    </row>
    <row r="2487" spans="1:9" x14ac:dyDescent="0.25">
      <c r="A2487" t="s">
        <v>5383</v>
      </c>
      <c r="B2487" s="1">
        <v>28556</v>
      </c>
      <c r="C2487" t="s">
        <v>4737</v>
      </c>
      <c r="D2487">
        <v>7.1549537000000001</v>
      </c>
      <c r="E2487">
        <v>4.6996061999999998</v>
      </c>
      <c r="F2487" t="s">
        <v>4738</v>
      </c>
      <c r="H2487" t="s">
        <v>4740</v>
      </c>
    </row>
    <row r="2488" spans="1:9" x14ac:dyDescent="0.25">
      <c r="A2488" t="s">
        <v>3053</v>
      </c>
      <c r="B2488" s="1">
        <v>33032</v>
      </c>
      <c r="C2488" t="s">
        <v>4737</v>
      </c>
      <c r="D2488">
        <v>7.0801593</v>
      </c>
      <c r="E2488">
        <v>5.4794504000000002</v>
      </c>
      <c r="F2488" t="s">
        <v>4755</v>
      </c>
      <c r="H2488" t="s">
        <v>4752</v>
      </c>
    </row>
    <row r="2489" spans="1:9" x14ac:dyDescent="0.25">
      <c r="A2489" t="s">
        <v>430</v>
      </c>
      <c r="B2489" s="1">
        <v>31212</v>
      </c>
      <c r="C2489" t="s">
        <v>4750</v>
      </c>
      <c r="D2489">
        <v>3.3582570999999999</v>
      </c>
      <c r="E2489">
        <v>6.6926760999999999</v>
      </c>
      <c r="F2489" t="s">
        <v>4738</v>
      </c>
      <c r="H2489" t="s">
        <v>4760</v>
      </c>
      <c r="I2489" t="s">
        <v>4758</v>
      </c>
    </row>
    <row r="2490" spans="1:9" x14ac:dyDescent="0.25">
      <c r="A2490" t="s">
        <v>3558</v>
      </c>
      <c r="B2490" s="1">
        <v>33262</v>
      </c>
      <c r="C2490" t="s">
        <v>4737</v>
      </c>
      <c r="D2490">
        <v>3.3444202000000001</v>
      </c>
      <c r="E2490">
        <v>6.6466794</v>
      </c>
      <c r="F2490" t="s">
        <v>4738</v>
      </c>
    </row>
    <row r="2491" spans="1:9" x14ac:dyDescent="0.25">
      <c r="A2491" t="s">
        <v>2725</v>
      </c>
      <c r="B2491" s="1">
        <v>31170</v>
      </c>
      <c r="C2491" t="s">
        <v>4737</v>
      </c>
      <c r="D2491">
        <v>-95.337212300000004</v>
      </c>
      <c r="E2491">
        <v>29.935457799999998</v>
      </c>
      <c r="F2491" t="s">
        <v>4738</v>
      </c>
      <c r="H2491" t="s">
        <v>4740</v>
      </c>
    </row>
    <row r="2492" spans="1:9" x14ac:dyDescent="0.25">
      <c r="A2492" t="s">
        <v>3288</v>
      </c>
      <c r="B2492" s="1">
        <v>31501</v>
      </c>
      <c r="C2492" t="s">
        <v>4737</v>
      </c>
      <c r="D2492">
        <v>3.3362156999999999</v>
      </c>
      <c r="E2492">
        <v>6.4925490000000003</v>
      </c>
      <c r="F2492" t="s">
        <v>4762</v>
      </c>
      <c r="H2492" t="s">
        <v>4740</v>
      </c>
    </row>
    <row r="2493" spans="1:9" x14ac:dyDescent="0.25">
      <c r="A2493" t="s">
        <v>3248</v>
      </c>
      <c r="B2493" s="1">
        <v>31200</v>
      </c>
      <c r="C2493" t="s">
        <v>4737</v>
      </c>
      <c r="D2493">
        <v>7.4963214999999996</v>
      </c>
      <c r="E2493">
        <v>9.0665884000000005</v>
      </c>
      <c r="F2493" t="s">
        <v>4744</v>
      </c>
      <c r="H2493" t="s">
        <v>4740</v>
      </c>
    </row>
    <row r="2494" spans="1:9" x14ac:dyDescent="0.25">
      <c r="A2494" t="s">
        <v>3625</v>
      </c>
      <c r="B2494" s="1">
        <v>34779</v>
      </c>
      <c r="C2494" t="s">
        <v>4750</v>
      </c>
      <c r="D2494">
        <v>3.5878021000000002</v>
      </c>
      <c r="E2494">
        <v>6.4973614</v>
      </c>
      <c r="F2494" t="s">
        <v>4756</v>
      </c>
      <c r="H2494" t="s">
        <v>4740</v>
      </c>
    </row>
    <row r="2495" spans="1:9" x14ac:dyDescent="0.25">
      <c r="A2495" t="s">
        <v>5384</v>
      </c>
      <c r="B2495" s="1">
        <v>30134</v>
      </c>
      <c r="C2495" t="s">
        <v>4737</v>
      </c>
      <c r="D2495">
        <v>3.3985438000000001</v>
      </c>
      <c r="E2495">
        <v>6.4609218999999998</v>
      </c>
      <c r="F2495" t="s">
        <v>4738</v>
      </c>
      <c r="H2495" t="s">
        <v>4740</v>
      </c>
    </row>
    <row r="2496" spans="1:9" x14ac:dyDescent="0.25">
      <c r="A2496" t="s">
        <v>5385</v>
      </c>
      <c r="B2496" s="1">
        <v>31968</v>
      </c>
      <c r="C2496" t="s">
        <v>4750</v>
      </c>
      <c r="D2496">
        <v>7.1852799999999997</v>
      </c>
      <c r="E2496">
        <v>4.4253030000000004</v>
      </c>
      <c r="F2496" t="s">
        <v>4738</v>
      </c>
      <c r="H2496" t="s">
        <v>4740</v>
      </c>
    </row>
    <row r="2497" spans="1:9" x14ac:dyDescent="0.25">
      <c r="A2497" t="s">
        <v>4067</v>
      </c>
      <c r="B2497" s="1">
        <v>29015</v>
      </c>
      <c r="C2497" t="s">
        <v>4737</v>
      </c>
      <c r="D2497">
        <v>5.7117203999999999</v>
      </c>
      <c r="E2497">
        <v>5.5857419000000004</v>
      </c>
      <c r="F2497" t="s">
        <v>4762</v>
      </c>
      <c r="H2497" t="s">
        <v>4740</v>
      </c>
    </row>
    <row r="2498" spans="1:9" x14ac:dyDescent="0.25">
      <c r="A2498" t="s">
        <v>2800</v>
      </c>
      <c r="B2498" s="1">
        <v>31779</v>
      </c>
      <c r="C2498" t="s">
        <v>4737</v>
      </c>
      <c r="D2498">
        <v>8.5050066999999991</v>
      </c>
      <c r="E2498">
        <v>7.7157783000000002</v>
      </c>
      <c r="F2498" t="s">
        <v>4751</v>
      </c>
      <c r="H2498" t="s">
        <v>4740</v>
      </c>
    </row>
    <row r="2499" spans="1:9" x14ac:dyDescent="0.25">
      <c r="A2499" t="s">
        <v>4604</v>
      </c>
      <c r="B2499" s="1">
        <v>31214</v>
      </c>
      <c r="C2499" t="s">
        <v>4737</v>
      </c>
      <c r="D2499">
        <v>3.4803248999999998</v>
      </c>
      <c r="E2499">
        <v>6.6416798999999997</v>
      </c>
      <c r="F2499" t="s">
        <v>4738</v>
      </c>
    </row>
    <row r="2500" spans="1:9" x14ac:dyDescent="0.25">
      <c r="A2500" t="s">
        <v>5386</v>
      </c>
      <c r="B2500" s="1">
        <v>33114</v>
      </c>
      <c r="C2500" t="s">
        <v>4737</v>
      </c>
      <c r="D2500">
        <v>6.940188</v>
      </c>
      <c r="E2500">
        <v>4.8427240999999999</v>
      </c>
      <c r="F2500" t="s">
        <v>4751</v>
      </c>
    </row>
    <row r="2501" spans="1:9" x14ac:dyDescent="0.25">
      <c r="A2501" t="s">
        <v>2126</v>
      </c>
      <c r="B2501" s="1">
        <v>31243</v>
      </c>
      <c r="C2501" t="s">
        <v>4750</v>
      </c>
      <c r="D2501">
        <v>6.7085080000000001</v>
      </c>
      <c r="E2501">
        <v>6.2119154999999999</v>
      </c>
      <c r="F2501" t="s">
        <v>4762</v>
      </c>
      <c r="H2501" t="s">
        <v>4773</v>
      </c>
    </row>
    <row r="2502" spans="1:9" x14ac:dyDescent="0.25">
      <c r="A2502" t="s">
        <v>5387</v>
      </c>
      <c r="B2502" s="1">
        <v>32367</v>
      </c>
      <c r="C2502" t="s">
        <v>4737</v>
      </c>
      <c r="D2502">
        <v>3.3421973999999999</v>
      </c>
      <c r="E2502">
        <v>6.5207965999999997</v>
      </c>
      <c r="F2502" t="s">
        <v>4762</v>
      </c>
      <c r="H2502" t="s">
        <v>4740</v>
      </c>
    </row>
    <row r="2503" spans="1:9" x14ac:dyDescent="0.25">
      <c r="A2503" t="s">
        <v>5388</v>
      </c>
      <c r="B2503" s="1">
        <v>33686</v>
      </c>
      <c r="C2503" t="s">
        <v>4750</v>
      </c>
      <c r="D2503">
        <v>3.3380969</v>
      </c>
      <c r="E2503">
        <v>6.6443897999999999</v>
      </c>
      <c r="F2503" t="s">
        <v>4738</v>
      </c>
      <c r="H2503" t="s">
        <v>4740</v>
      </c>
      <c r="I2503" t="s">
        <v>4758</v>
      </c>
    </row>
    <row r="2504" spans="1:9" x14ac:dyDescent="0.25">
      <c r="A2504" t="s">
        <v>557</v>
      </c>
      <c r="B2504" s="1">
        <v>32483</v>
      </c>
      <c r="C2504" t="s">
        <v>4750</v>
      </c>
      <c r="D2504">
        <v>7.9074527999999997</v>
      </c>
      <c r="E2504">
        <v>8.8554952</v>
      </c>
      <c r="F2504" t="s">
        <v>4744</v>
      </c>
      <c r="H2504" t="s">
        <v>4740</v>
      </c>
      <c r="I2504" t="s">
        <v>4758</v>
      </c>
    </row>
    <row r="2505" spans="1:9" x14ac:dyDescent="0.25">
      <c r="A2505" t="s">
        <v>693</v>
      </c>
      <c r="B2505" s="1">
        <v>30694</v>
      </c>
      <c r="C2505" t="s">
        <v>4737</v>
      </c>
      <c r="D2505">
        <v>7.4473982999999997</v>
      </c>
      <c r="E2505">
        <v>8.9973983000000004</v>
      </c>
      <c r="F2505" t="s">
        <v>4744</v>
      </c>
      <c r="H2505" t="s">
        <v>4740</v>
      </c>
    </row>
    <row r="2506" spans="1:9" x14ac:dyDescent="0.25">
      <c r="A2506" t="s">
        <v>689</v>
      </c>
      <c r="B2506" s="1">
        <v>31764</v>
      </c>
      <c r="C2506" t="s">
        <v>4737</v>
      </c>
      <c r="D2506">
        <v>3.3639264999999998</v>
      </c>
      <c r="E2506">
        <v>6.5969221999999998</v>
      </c>
      <c r="F2506" t="s">
        <v>4744</v>
      </c>
    </row>
    <row r="2507" spans="1:9" x14ac:dyDescent="0.25">
      <c r="A2507" t="s">
        <v>1169</v>
      </c>
      <c r="B2507" s="1">
        <v>32111</v>
      </c>
      <c r="C2507" t="s">
        <v>4737</v>
      </c>
      <c r="D2507">
        <v>7.4986896999999999</v>
      </c>
      <c r="E2507">
        <v>9.0550469000000007</v>
      </c>
      <c r="F2507" t="s">
        <v>4751</v>
      </c>
      <c r="H2507" t="s">
        <v>4740</v>
      </c>
    </row>
    <row r="2508" spans="1:9" x14ac:dyDescent="0.25">
      <c r="A2508" t="s">
        <v>357</v>
      </c>
      <c r="B2508" s="1">
        <v>29748</v>
      </c>
      <c r="C2508" t="s">
        <v>4737</v>
      </c>
      <c r="D2508">
        <v>8.5753637999999999</v>
      </c>
      <c r="E2508">
        <v>7.7023491000000002</v>
      </c>
      <c r="F2508" t="s">
        <v>4748</v>
      </c>
      <c r="H2508" t="s">
        <v>4740</v>
      </c>
    </row>
    <row r="2509" spans="1:9" x14ac:dyDescent="0.25">
      <c r="A2509" t="s">
        <v>5389</v>
      </c>
      <c r="B2509" s="1">
        <v>32292</v>
      </c>
      <c r="C2509" t="s">
        <v>4737</v>
      </c>
      <c r="D2509">
        <v>3.8917837999999998</v>
      </c>
      <c r="E2509">
        <v>7.3441517000000003</v>
      </c>
      <c r="F2509" t="s">
        <v>4749</v>
      </c>
      <c r="H2509" t="s">
        <v>4740</v>
      </c>
    </row>
    <row r="2510" spans="1:9" x14ac:dyDescent="0.25">
      <c r="A2510" t="s">
        <v>5390</v>
      </c>
      <c r="B2510" s="1">
        <v>33168</v>
      </c>
      <c r="C2510" t="s">
        <v>4737</v>
      </c>
      <c r="D2510">
        <v>6.2062423999999998</v>
      </c>
      <c r="E2510">
        <v>5.7488324999999998</v>
      </c>
      <c r="F2510" t="s">
        <v>4756</v>
      </c>
      <c r="H2510" t="s">
        <v>4740</v>
      </c>
    </row>
    <row r="2511" spans="1:9" x14ac:dyDescent="0.25">
      <c r="A2511" t="s">
        <v>1032</v>
      </c>
      <c r="B2511" s="1">
        <v>32542</v>
      </c>
      <c r="C2511" t="s">
        <v>4737</v>
      </c>
      <c r="D2511">
        <v>3.3966957999999998</v>
      </c>
      <c r="E2511">
        <v>7.1707476000000003</v>
      </c>
      <c r="F2511" t="s">
        <v>4749</v>
      </c>
      <c r="H2511" t="s">
        <v>4740</v>
      </c>
    </row>
    <row r="2512" spans="1:9" x14ac:dyDescent="0.25">
      <c r="A2512" t="s">
        <v>250</v>
      </c>
      <c r="B2512" s="1">
        <v>34015</v>
      </c>
      <c r="C2512" t="s">
        <v>4737</v>
      </c>
      <c r="D2512">
        <v>3.5141361999999998</v>
      </c>
      <c r="E2512">
        <v>6.4515403999999998</v>
      </c>
      <c r="F2512" t="s">
        <v>4738</v>
      </c>
      <c r="H2512" t="s">
        <v>4752</v>
      </c>
    </row>
    <row r="2513" spans="1:9" x14ac:dyDescent="0.25">
      <c r="A2513" t="s">
        <v>5391</v>
      </c>
      <c r="B2513" s="1">
        <v>33576</v>
      </c>
      <c r="C2513" t="s">
        <v>4737</v>
      </c>
      <c r="D2513">
        <v>9.4352622999999998</v>
      </c>
      <c r="E2513">
        <v>9.3226455999999995</v>
      </c>
      <c r="F2513" t="s">
        <v>4744</v>
      </c>
      <c r="H2513" t="s">
        <v>4740</v>
      </c>
    </row>
    <row r="2514" spans="1:9" x14ac:dyDescent="0.25">
      <c r="A2514" t="s">
        <v>17</v>
      </c>
      <c r="B2514" s="1">
        <v>32657</v>
      </c>
      <c r="C2514" t="s">
        <v>4737</v>
      </c>
      <c r="D2514">
        <v>3.2594444999999999</v>
      </c>
      <c r="E2514">
        <v>6.5570111999999998</v>
      </c>
      <c r="F2514" t="s">
        <v>4738</v>
      </c>
      <c r="H2514" t="s">
        <v>4740</v>
      </c>
    </row>
    <row r="2515" spans="1:9" x14ac:dyDescent="0.25">
      <c r="A2515" t="s">
        <v>1641</v>
      </c>
      <c r="B2515" s="1">
        <v>28246</v>
      </c>
      <c r="C2515" t="s">
        <v>4737</v>
      </c>
      <c r="D2515">
        <v>2.749517</v>
      </c>
      <c r="E2515">
        <v>6.6456977999999998</v>
      </c>
      <c r="F2515" t="s">
        <v>4756</v>
      </c>
      <c r="H2515" t="s">
        <v>4760</v>
      </c>
    </row>
    <row r="2516" spans="1:9" x14ac:dyDescent="0.25">
      <c r="A2516" t="s">
        <v>285</v>
      </c>
      <c r="B2516" s="1">
        <v>29279</v>
      </c>
      <c r="C2516" t="s">
        <v>4737</v>
      </c>
      <c r="D2516">
        <v>7.4208995</v>
      </c>
      <c r="E2516">
        <v>8.9442269000000003</v>
      </c>
      <c r="F2516" t="s">
        <v>4738</v>
      </c>
      <c r="H2516" t="s">
        <v>4740</v>
      </c>
    </row>
    <row r="2517" spans="1:9" x14ac:dyDescent="0.25">
      <c r="A2517" t="s">
        <v>5392</v>
      </c>
      <c r="B2517" s="1">
        <v>27309</v>
      </c>
      <c r="C2517" t="s">
        <v>4750</v>
      </c>
      <c r="D2517">
        <v>3.4695041</v>
      </c>
      <c r="E2517">
        <v>6.4424441999999997</v>
      </c>
      <c r="F2517" t="s">
        <v>4788</v>
      </c>
      <c r="H2517" t="s">
        <v>4740</v>
      </c>
    </row>
    <row r="2518" spans="1:9" x14ac:dyDescent="0.25">
      <c r="A2518" t="s">
        <v>5393</v>
      </c>
      <c r="B2518" s="1">
        <v>32677</v>
      </c>
      <c r="C2518" t="s">
        <v>4750</v>
      </c>
      <c r="D2518">
        <v>3.3919682</v>
      </c>
      <c r="E2518">
        <v>6.5627515000000001</v>
      </c>
      <c r="F2518" t="s">
        <v>4751</v>
      </c>
      <c r="H2518" t="s">
        <v>4760</v>
      </c>
    </row>
    <row r="2519" spans="1:9" x14ac:dyDescent="0.25">
      <c r="A2519" t="s">
        <v>2237</v>
      </c>
      <c r="B2519" s="1">
        <v>29320</v>
      </c>
      <c r="C2519" t="s">
        <v>4750</v>
      </c>
      <c r="D2519">
        <v>3.4169413999999998</v>
      </c>
      <c r="E2519">
        <v>6.4234448999999998</v>
      </c>
      <c r="F2519" t="s">
        <v>4756</v>
      </c>
      <c r="H2519" t="s">
        <v>4740</v>
      </c>
    </row>
    <row r="2520" spans="1:9" x14ac:dyDescent="0.25">
      <c r="A2520" t="s">
        <v>3042</v>
      </c>
      <c r="B2520" s="1">
        <v>29022</v>
      </c>
      <c r="C2520" t="s">
        <v>4737</v>
      </c>
      <c r="D2520">
        <v>3.9379561999999999</v>
      </c>
      <c r="E2520">
        <v>7.39229</v>
      </c>
      <c r="F2520" t="s">
        <v>4738</v>
      </c>
    </row>
    <row r="2521" spans="1:9" x14ac:dyDescent="0.25">
      <c r="A2521" t="s">
        <v>5394</v>
      </c>
      <c r="B2521" s="1">
        <v>32051</v>
      </c>
      <c r="C2521" t="s">
        <v>4750</v>
      </c>
      <c r="D2521">
        <v>3.3282639000000001</v>
      </c>
      <c r="E2521">
        <v>6.6772833</v>
      </c>
      <c r="F2521" t="s">
        <v>4738</v>
      </c>
      <c r="H2521" t="s">
        <v>4740</v>
      </c>
    </row>
    <row r="2522" spans="1:9" x14ac:dyDescent="0.25">
      <c r="A2522" t="s">
        <v>1989</v>
      </c>
      <c r="B2522" s="1">
        <v>30500</v>
      </c>
      <c r="C2522" t="s">
        <v>4750</v>
      </c>
      <c r="D2522">
        <v>7.3746901999999999</v>
      </c>
      <c r="E2522">
        <v>8.9800312000000009</v>
      </c>
      <c r="F2522" t="s">
        <v>4738</v>
      </c>
      <c r="H2522" t="s">
        <v>4740</v>
      </c>
      <c r="I2522" t="s">
        <v>4758</v>
      </c>
    </row>
    <row r="2523" spans="1:9" x14ac:dyDescent="0.25">
      <c r="A2523" t="s">
        <v>4149</v>
      </c>
      <c r="B2523" s="1">
        <v>31964</v>
      </c>
      <c r="C2523" t="s">
        <v>4737</v>
      </c>
      <c r="D2523">
        <v>7.4306571000000003</v>
      </c>
      <c r="E2523">
        <v>10.5282429</v>
      </c>
      <c r="F2523" t="s">
        <v>4738</v>
      </c>
      <c r="H2523" t="s">
        <v>4740</v>
      </c>
    </row>
    <row r="2524" spans="1:9" x14ac:dyDescent="0.25">
      <c r="A2524" t="s">
        <v>1758</v>
      </c>
      <c r="B2524" s="1">
        <v>27987</v>
      </c>
      <c r="C2524" t="s">
        <v>4737</v>
      </c>
      <c r="D2524">
        <v>6.7835267000000004</v>
      </c>
      <c r="E2524">
        <v>6.1749049999999999</v>
      </c>
      <c r="F2524" t="s">
        <v>4744</v>
      </c>
      <c r="H2524" t="s">
        <v>4760</v>
      </c>
    </row>
    <row r="2525" spans="1:9" x14ac:dyDescent="0.25">
      <c r="A2525" t="s">
        <v>4313</v>
      </c>
      <c r="B2525" s="1">
        <v>29620</v>
      </c>
      <c r="C2525" t="s">
        <v>4750</v>
      </c>
      <c r="D2525">
        <v>3.1712197999999998</v>
      </c>
      <c r="E2525">
        <v>6.4776321000000001</v>
      </c>
      <c r="F2525" t="s">
        <v>4756</v>
      </c>
      <c r="H2525" t="s">
        <v>4740</v>
      </c>
    </row>
    <row r="2526" spans="1:9" x14ac:dyDescent="0.25">
      <c r="A2526" t="s">
        <v>4670</v>
      </c>
      <c r="B2526" s="1">
        <v>32741</v>
      </c>
      <c r="C2526" t="s">
        <v>4750</v>
      </c>
      <c r="D2526">
        <v>3.9051543999999998</v>
      </c>
      <c r="E2526">
        <v>7.3278676000000003</v>
      </c>
      <c r="F2526" t="s">
        <v>4767</v>
      </c>
      <c r="H2526" t="s">
        <v>4740</v>
      </c>
    </row>
    <row r="2527" spans="1:9" x14ac:dyDescent="0.25">
      <c r="A2527" t="s">
        <v>2721</v>
      </c>
      <c r="B2527" s="1">
        <v>34730</v>
      </c>
      <c r="C2527" t="s">
        <v>4737</v>
      </c>
      <c r="D2527">
        <v>3.6557658000000002</v>
      </c>
      <c r="E2527">
        <v>6.8466936</v>
      </c>
      <c r="F2527" t="s">
        <v>4756</v>
      </c>
      <c r="H2527" t="s">
        <v>4752</v>
      </c>
      <c r="I2527" t="s">
        <v>4758</v>
      </c>
    </row>
    <row r="2528" spans="1:9" x14ac:dyDescent="0.25">
      <c r="A2528" t="s">
        <v>4476</v>
      </c>
      <c r="B2528" s="1">
        <v>28849</v>
      </c>
      <c r="C2528" t="s">
        <v>4737</v>
      </c>
      <c r="D2528">
        <v>3.3743151</v>
      </c>
      <c r="E2528">
        <v>6.5623823000000003</v>
      </c>
      <c r="F2528" t="s">
        <v>4738</v>
      </c>
      <c r="H2528" t="s">
        <v>4740</v>
      </c>
    </row>
    <row r="2529" spans="1:9" x14ac:dyDescent="0.25">
      <c r="A2529" t="s">
        <v>1792</v>
      </c>
      <c r="B2529" s="1">
        <v>33769</v>
      </c>
      <c r="C2529" t="s">
        <v>4737</v>
      </c>
      <c r="D2529">
        <v>3.4698552</v>
      </c>
      <c r="E2529">
        <v>6.4302878999999997</v>
      </c>
      <c r="F2529" t="s">
        <v>4741</v>
      </c>
      <c r="H2529" t="s">
        <v>4740</v>
      </c>
    </row>
    <row r="2530" spans="1:9" x14ac:dyDescent="0.25">
      <c r="A2530" t="s">
        <v>2284</v>
      </c>
      <c r="B2530" s="1">
        <v>28351</v>
      </c>
      <c r="C2530" t="s">
        <v>4737</v>
      </c>
      <c r="D2530">
        <v>4.5851395000000004</v>
      </c>
      <c r="E2530">
        <v>8.4470864999999993</v>
      </c>
      <c r="F2530" t="s">
        <v>4738</v>
      </c>
    </row>
    <row r="2531" spans="1:9" x14ac:dyDescent="0.25">
      <c r="A2531" t="s">
        <v>3929</v>
      </c>
      <c r="B2531" s="1">
        <v>31420</v>
      </c>
      <c r="C2531" t="s">
        <v>4737</v>
      </c>
      <c r="D2531">
        <v>7.4873048999999998</v>
      </c>
      <c r="E2531">
        <v>6.4882508000000003</v>
      </c>
      <c r="F2531" t="s">
        <v>4741</v>
      </c>
      <c r="H2531" t="s">
        <v>4740</v>
      </c>
    </row>
    <row r="2532" spans="1:9" x14ac:dyDescent="0.25">
      <c r="A2532" t="s">
        <v>3483</v>
      </c>
      <c r="B2532" s="1">
        <v>30861</v>
      </c>
      <c r="C2532" t="s">
        <v>4737</v>
      </c>
      <c r="D2532">
        <v>3.4185430000000001</v>
      </c>
      <c r="E2532">
        <v>6.4426519999999998</v>
      </c>
      <c r="F2532" t="s">
        <v>4744</v>
      </c>
      <c r="H2532" t="s">
        <v>4760</v>
      </c>
    </row>
    <row r="2533" spans="1:9" x14ac:dyDescent="0.25">
      <c r="A2533" t="s">
        <v>2426</v>
      </c>
      <c r="B2533" s="1">
        <v>31746</v>
      </c>
      <c r="C2533" t="s">
        <v>4750</v>
      </c>
      <c r="D2533">
        <v>7.4219609000000002</v>
      </c>
      <c r="E2533">
        <v>9.1057153999999993</v>
      </c>
      <c r="F2533" t="s">
        <v>4738</v>
      </c>
      <c r="H2533" t="s">
        <v>4760</v>
      </c>
      <c r="I2533" t="s">
        <v>4771</v>
      </c>
    </row>
    <row r="2534" spans="1:9" x14ac:dyDescent="0.25">
      <c r="A2534" t="s">
        <v>1929</v>
      </c>
      <c r="B2534" s="1">
        <v>31399</v>
      </c>
      <c r="C2534" t="s">
        <v>4737</v>
      </c>
      <c r="D2534">
        <v>7.0325303000000003</v>
      </c>
      <c r="E2534">
        <v>4.8618601000000004</v>
      </c>
      <c r="F2534" t="s">
        <v>4762</v>
      </c>
      <c r="H2534" t="s">
        <v>4740</v>
      </c>
    </row>
    <row r="2535" spans="1:9" x14ac:dyDescent="0.25">
      <c r="A2535" t="s">
        <v>5395</v>
      </c>
      <c r="B2535" s="1">
        <v>29447</v>
      </c>
      <c r="C2535" t="s">
        <v>4737</v>
      </c>
      <c r="D2535">
        <v>3.2635489</v>
      </c>
      <c r="E2535">
        <v>6.6756221</v>
      </c>
      <c r="F2535" t="s">
        <v>4762</v>
      </c>
      <c r="H2535" t="s">
        <v>4740</v>
      </c>
    </row>
    <row r="2536" spans="1:9" x14ac:dyDescent="0.25">
      <c r="A2536" t="s">
        <v>4001</v>
      </c>
      <c r="B2536" s="1">
        <v>32004</v>
      </c>
      <c r="C2536" t="s">
        <v>4737</v>
      </c>
      <c r="D2536">
        <v>3.3221378000000001</v>
      </c>
      <c r="E2536">
        <v>6.6307105000000002</v>
      </c>
      <c r="F2536" t="s">
        <v>4748</v>
      </c>
      <c r="H2536" t="s">
        <v>4740</v>
      </c>
    </row>
    <row r="2537" spans="1:9" x14ac:dyDescent="0.25">
      <c r="A2537" t="s">
        <v>2727</v>
      </c>
      <c r="B2537" s="1">
        <v>28981</v>
      </c>
      <c r="C2537" t="s">
        <v>4737</v>
      </c>
      <c r="D2537">
        <v>3.2854141000000001</v>
      </c>
      <c r="E2537">
        <v>6.6691247000000002</v>
      </c>
      <c r="F2537" t="s">
        <v>4755</v>
      </c>
    </row>
    <row r="2538" spans="1:9" x14ac:dyDescent="0.25">
      <c r="A2538" t="s">
        <v>3408</v>
      </c>
      <c r="B2538" s="1">
        <v>27895</v>
      </c>
      <c r="C2538" t="s">
        <v>4737</v>
      </c>
      <c r="D2538">
        <v>7.2731750000000002</v>
      </c>
      <c r="E2538">
        <v>9.1000983000000009</v>
      </c>
      <c r="F2538" t="s">
        <v>4762</v>
      </c>
    </row>
    <row r="2539" spans="1:9" x14ac:dyDescent="0.25">
      <c r="A2539" t="s">
        <v>1681</v>
      </c>
      <c r="B2539" s="1">
        <v>31041</v>
      </c>
      <c r="C2539" t="s">
        <v>4750</v>
      </c>
      <c r="D2539">
        <v>8.8867461999999993</v>
      </c>
      <c r="E2539">
        <v>9.9265202000000006</v>
      </c>
      <c r="F2539" t="s">
        <v>4738</v>
      </c>
      <c r="H2539" t="s">
        <v>4740</v>
      </c>
    </row>
    <row r="2540" spans="1:9" x14ac:dyDescent="0.25">
      <c r="A2540" t="s">
        <v>2641</v>
      </c>
      <c r="B2540" s="1">
        <v>31542</v>
      </c>
      <c r="C2540" t="s">
        <v>4750</v>
      </c>
      <c r="D2540">
        <v>2.7494204</v>
      </c>
      <c r="E2540">
        <v>6.6349302999999997</v>
      </c>
      <c r="F2540" t="s">
        <v>4762</v>
      </c>
      <c r="H2540" t="s">
        <v>4740</v>
      </c>
    </row>
    <row r="2541" spans="1:9" x14ac:dyDescent="0.25">
      <c r="A2541" t="s">
        <v>2483</v>
      </c>
      <c r="B2541" s="1">
        <v>29852</v>
      </c>
      <c r="C2541" t="s">
        <v>4737</v>
      </c>
      <c r="D2541">
        <v>3.3767217999999999</v>
      </c>
      <c r="E2541">
        <v>7.1726462</v>
      </c>
      <c r="F2541" t="s">
        <v>4738</v>
      </c>
    </row>
    <row r="2542" spans="1:9" x14ac:dyDescent="0.25">
      <c r="A2542" t="s">
        <v>5396</v>
      </c>
      <c r="B2542" s="1">
        <v>28537</v>
      </c>
      <c r="C2542" t="s">
        <v>4737</v>
      </c>
      <c r="D2542">
        <v>3.5251459000000001</v>
      </c>
      <c r="E2542">
        <v>6.6684934</v>
      </c>
      <c r="F2542" t="s">
        <v>4738</v>
      </c>
      <c r="G2542" t="s">
        <v>5397</v>
      </c>
      <c r="H2542" t="s">
        <v>4740</v>
      </c>
      <c r="I2542" t="s">
        <v>4753</v>
      </c>
    </row>
    <row r="2543" spans="1:9" x14ac:dyDescent="0.25">
      <c r="A2543" t="s">
        <v>2406</v>
      </c>
      <c r="B2543" s="1">
        <v>31038</v>
      </c>
      <c r="C2543" t="s">
        <v>4737</v>
      </c>
      <c r="D2543">
        <v>3.382199</v>
      </c>
      <c r="E2543">
        <v>6.6297993000000002</v>
      </c>
      <c r="F2543" t="s">
        <v>4751</v>
      </c>
    </row>
    <row r="2544" spans="1:9" x14ac:dyDescent="0.25">
      <c r="A2544" t="s">
        <v>5398</v>
      </c>
      <c r="B2544" s="1">
        <v>24946</v>
      </c>
      <c r="C2544" t="s">
        <v>4737</v>
      </c>
      <c r="D2544">
        <v>7.4808627000000003</v>
      </c>
      <c r="E2544">
        <v>6.4372752999999996</v>
      </c>
      <c r="F2544" t="s">
        <v>4755</v>
      </c>
      <c r="H2544" t="s">
        <v>4740</v>
      </c>
    </row>
    <row r="2545" spans="1:9" x14ac:dyDescent="0.25">
      <c r="A2545" t="s">
        <v>400</v>
      </c>
      <c r="B2545" s="1">
        <v>29710</v>
      </c>
      <c r="C2545" t="s">
        <v>4737</v>
      </c>
      <c r="D2545">
        <v>7.4826001</v>
      </c>
      <c r="E2545">
        <v>10.446635000000001</v>
      </c>
      <c r="F2545" t="s">
        <v>4751</v>
      </c>
      <c r="H2545" t="s">
        <v>4740</v>
      </c>
    </row>
    <row r="2546" spans="1:9" x14ac:dyDescent="0.25">
      <c r="A2546" t="s">
        <v>1182</v>
      </c>
      <c r="B2546" s="1">
        <v>28888</v>
      </c>
      <c r="C2546" t="s">
        <v>4750</v>
      </c>
      <c r="D2546">
        <v>3.3345853000000001</v>
      </c>
      <c r="E2546">
        <v>6.6706023999999999</v>
      </c>
      <c r="F2546" t="s">
        <v>4748</v>
      </c>
      <c r="H2546" t="s">
        <v>4740</v>
      </c>
    </row>
    <row r="2547" spans="1:9" x14ac:dyDescent="0.25">
      <c r="A2547" t="s">
        <v>2092</v>
      </c>
      <c r="B2547" s="1">
        <v>31010</v>
      </c>
      <c r="C2547" t="s">
        <v>4750</v>
      </c>
      <c r="D2547">
        <v>4.8757767000000003</v>
      </c>
      <c r="E2547">
        <v>6.7471937000000004</v>
      </c>
      <c r="F2547" t="s">
        <v>4755</v>
      </c>
      <c r="H2547" t="s">
        <v>4760</v>
      </c>
      <c r="I2547" t="s">
        <v>4947</v>
      </c>
    </row>
    <row r="2548" spans="1:9" x14ac:dyDescent="0.25">
      <c r="A2548" t="s">
        <v>1064</v>
      </c>
      <c r="B2548" s="1">
        <v>26831</v>
      </c>
      <c r="C2548" t="s">
        <v>4737</v>
      </c>
      <c r="D2548">
        <v>3.8123833</v>
      </c>
      <c r="E2548">
        <v>7.3976417000000003</v>
      </c>
      <c r="F2548" t="s">
        <v>4751</v>
      </c>
    </row>
    <row r="2549" spans="1:9" x14ac:dyDescent="0.25">
      <c r="A2549" t="s">
        <v>3302</v>
      </c>
      <c r="B2549" s="1">
        <v>29011</v>
      </c>
      <c r="C2549" t="s">
        <v>4737</v>
      </c>
      <c r="D2549">
        <v>3.2329406999999999</v>
      </c>
      <c r="E2549">
        <v>6.5313030000000003</v>
      </c>
      <c r="F2549" t="s">
        <v>4776</v>
      </c>
      <c r="H2549" t="s">
        <v>4740</v>
      </c>
    </row>
    <row r="2550" spans="1:9" x14ac:dyDescent="0.25">
      <c r="A2550" t="s">
        <v>164</v>
      </c>
      <c r="B2550" s="1">
        <v>27593</v>
      </c>
      <c r="C2550" t="s">
        <v>4750</v>
      </c>
      <c r="D2550">
        <v>3.5541342</v>
      </c>
      <c r="E2550">
        <v>6.6105681000000001</v>
      </c>
      <c r="F2550" t="s">
        <v>4744</v>
      </c>
      <c r="H2550" t="s">
        <v>4740</v>
      </c>
    </row>
    <row r="2551" spans="1:9" x14ac:dyDescent="0.25">
      <c r="A2551" t="s">
        <v>5399</v>
      </c>
      <c r="B2551" s="1">
        <v>30792</v>
      </c>
      <c r="C2551" t="s">
        <v>4737</v>
      </c>
      <c r="D2551">
        <v>3.4979079999999998</v>
      </c>
      <c r="E2551">
        <v>6.4354749</v>
      </c>
      <c r="F2551" t="s">
        <v>4756</v>
      </c>
      <c r="H2551" t="s">
        <v>4740</v>
      </c>
    </row>
    <row r="2552" spans="1:9" x14ac:dyDescent="0.25">
      <c r="A2552" t="s">
        <v>5400</v>
      </c>
      <c r="B2552" s="1">
        <v>30836</v>
      </c>
      <c r="C2552" t="s">
        <v>4766</v>
      </c>
      <c r="D2552">
        <v>3.2569482000000001</v>
      </c>
      <c r="E2552">
        <v>6.7080421000000001</v>
      </c>
      <c r="F2552" t="s">
        <v>4748</v>
      </c>
      <c r="H2552" t="s">
        <v>4740</v>
      </c>
    </row>
    <row r="2553" spans="1:9" x14ac:dyDescent="0.25">
      <c r="A2553" t="s">
        <v>5401</v>
      </c>
      <c r="B2553" s="1">
        <v>29865</v>
      </c>
      <c r="C2553" t="s">
        <v>4737</v>
      </c>
      <c r="D2553">
        <v>3.3896730000000002</v>
      </c>
      <c r="E2553">
        <v>6.4596995000000001</v>
      </c>
      <c r="F2553" t="s">
        <v>4738</v>
      </c>
    </row>
    <row r="2554" spans="1:9" x14ac:dyDescent="0.25">
      <c r="A2554" t="s">
        <v>5402</v>
      </c>
      <c r="B2554" s="1">
        <v>30746</v>
      </c>
      <c r="C2554" t="s">
        <v>4737</v>
      </c>
      <c r="D2554">
        <v>3.3724789999999998</v>
      </c>
      <c r="E2554">
        <v>6.5634063999999999</v>
      </c>
      <c r="F2554" t="s">
        <v>4738</v>
      </c>
      <c r="H2554" t="s">
        <v>4740</v>
      </c>
    </row>
    <row r="2555" spans="1:9" x14ac:dyDescent="0.25">
      <c r="A2555" t="s">
        <v>5403</v>
      </c>
      <c r="B2555" s="1">
        <v>29554</v>
      </c>
      <c r="C2555" t="s">
        <v>4766</v>
      </c>
      <c r="D2555">
        <v>3.9972159999999999</v>
      </c>
      <c r="E2555">
        <v>6.7861278</v>
      </c>
      <c r="F2555" t="s">
        <v>4762</v>
      </c>
      <c r="H2555" t="s">
        <v>4740</v>
      </c>
    </row>
    <row r="2556" spans="1:9" x14ac:dyDescent="0.25">
      <c r="A2556" t="s">
        <v>196</v>
      </c>
      <c r="B2556" s="1">
        <v>32686</v>
      </c>
      <c r="C2556" t="s">
        <v>4737</v>
      </c>
      <c r="D2556">
        <v>3.2949538999999999</v>
      </c>
      <c r="E2556">
        <v>6.6100042999999999</v>
      </c>
      <c r="F2556" t="s">
        <v>4798</v>
      </c>
      <c r="H2556" t="s">
        <v>4740</v>
      </c>
    </row>
    <row r="2557" spans="1:9" x14ac:dyDescent="0.25">
      <c r="A2557" t="s">
        <v>3364</v>
      </c>
      <c r="B2557" s="1">
        <v>26344</v>
      </c>
      <c r="C2557" t="s">
        <v>4737</v>
      </c>
      <c r="D2557">
        <v>7.4505846</v>
      </c>
      <c r="E2557">
        <v>10.4682741</v>
      </c>
      <c r="F2557" t="s">
        <v>4756</v>
      </c>
      <c r="H2557" t="s">
        <v>4740</v>
      </c>
    </row>
    <row r="2558" spans="1:9" x14ac:dyDescent="0.25">
      <c r="A2558" t="s">
        <v>4641</v>
      </c>
      <c r="B2558" s="1">
        <v>31348</v>
      </c>
      <c r="C2558" t="s">
        <v>4737</v>
      </c>
      <c r="D2558">
        <v>7.4159984000000003</v>
      </c>
      <c r="E2558">
        <v>9.1175906999999992</v>
      </c>
      <c r="F2558" t="s">
        <v>4762</v>
      </c>
      <c r="H2558" t="s">
        <v>4740</v>
      </c>
    </row>
    <row r="2559" spans="1:9" x14ac:dyDescent="0.25">
      <c r="A2559" t="s">
        <v>2307</v>
      </c>
      <c r="B2559" s="1">
        <v>30680</v>
      </c>
      <c r="C2559" t="s">
        <v>4737</v>
      </c>
      <c r="D2559">
        <v>7.0362342</v>
      </c>
      <c r="E2559">
        <v>5.7945181999999997</v>
      </c>
      <c r="F2559" t="s">
        <v>4748</v>
      </c>
      <c r="H2559" t="s">
        <v>4760</v>
      </c>
      <c r="I2559" t="s">
        <v>4758</v>
      </c>
    </row>
    <row r="2560" spans="1:9" x14ac:dyDescent="0.25">
      <c r="A2560" t="s">
        <v>5404</v>
      </c>
      <c r="B2560" s="1">
        <v>28390</v>
      </c>
      <c r="C2560" t="s">
        <v>4737</v>
      </c>
      <c r="D2560">
        <v>4.0108915999999999</v>
      </c>
      <c r="E2560">
        <v>7.4421590000000002</v>
      </c>
      <c r="F2560" t="s">
        <v>4751</v>
      </c>
    </row>
    <row r="2561" spans="1:9" x14ac:dyDescent="0.25">
      <c r="A2561" t="s">
        <v>3896</v>
      </c>
      <c r="B2561" s="1">
        <v>31384</v>
      </c>
      <c r="C2561" t="s">
        <v>4737</v>
      </c>
      <c r="D2561">
        <v>3.4760990999999999</v>
      </c>
      <c r="E2561">
        <v>6.4329662000000001</v>
      </c>
      <c r="F2561" t="s">
        <v>4738</v>
      </c>
      <c r="H2561" t="s">
        <v>4740</v>
      </c>
    </row>
    <row r="2562" spans="1:9" x14ac:dyDescent="0.25">
      <c r="A2562" t="s">
        <v>3505</v>
      </c>
      <c r="B2562" s="1">
        <v>32832</v>
      </c>
      <c r="C2562" t="s">
        <v>4737</v>
      </c>
      <c r="D2562">
        <v>4.5290944</v>
      </c>
      <c r="E2562">
        <v>7.8237462999999998</v>
      </c>
      <c r="F2562" t="s">
        <v>4788</v>
      </c>
      <c r="H2562" t="s">
        <v>4740</v>
      </c>
    </row>
    <row r="2563" spans="1:9" x14ac:dyDescent="0.25">
      <c r="A2563" t="s">
        <v>1799</v>
      </c>
      <c r="B2563" s="1">
        <v>31474</v>
      </c>
      <c r="C2563" t="s">
        <v>4737</v>
      </c>
      <c r="D2563">
        <v>5.1298056000000001</v>
      </c>
      <c r="E2563">
        <v>8.1152782999999999</v>
      </c>
      <c r="F2563" t="s">
        <v>4738</v>
      </c>
      <c r="H2563" t="s">
        <v>4740</v>
      </c>
    </row>
    <row r="2564" spans="1:9" x14ac:dyDescent="0.25">
      <c r="A2564" t="s">
        <v>5405</v>
      </c>
      <c r="B2564" s="1">
        <v>28957</v>
      </c>
      <c r="C2564" t="s">
        <v>4737</v>
      </c>
      <c r="D2564">
        <v>7.0431641999999997</v>
      </c>
      <c r="E2564">
        <v>4.8005180999999997</v>
      </c>
      <c r="F2564" t="s">
        <v>4738</v>
      </c>
      <c r="H2564" t="s">
        <v>4740</v>
      </c>
    </row>
    <row r="2565" spans="1:9" x14ac:dyDescent="0.25">
      <c r="A2565" t="s">
        <v>5406</v>
      </c>
      <c r="B2565" s="1">
        <v>24852</v>
      </c>
      <c r="C2565" t="s">
        <v>4737</v>
      </c>
      <c r="D2565">
        <v>6.9677224000000004</v>
      </c>
      <c r="E2565">
        <v>4.8274993999999998</v>
      </c>
      <c r="F2565" t="s">
        <v>4762</v>
      </c>
      <c r="H2565" t="s">
        <v>4740</v>
      </c>
    </row>
    <row r="2566" spans="1:9" x14ac:dyDescent="0.25">
      <c r="A2566" t="s">
        <v>2381</v>
      </c>
      <c r="B2566" s="1">
        <v>27987</v>
      </c>
      <c r="C2566" t="s">
        <v>4750</v>
      </c>
      <c r="D2566">
        <v>7.4316335999999996</v>
      </c>
      <c r="E2566">
        <v>9.0228845</v>
      </c>
      <c r="F2566" t="s">
        <v>4762</v>
      </c>
      <c r="H2566" t="s">
        <v>4760</v>
      </c>
      <c r="I2566" t="s">
        <v>4771</v>
      </c>
    </row>
    <row r="2567" spans="1:9" x14ac:dyDescent="0.25">
      <c r="A2567" t="s">
        <v>3616</v>
      </c>
      <c r="B2567" s="1">
        <v>29339</v>
      </c>
      <c r="C2567" t="s">
        <v>4737</v>
      </c>
      <c r="D2567">
        <v>7.4102541000000004</v>
      </c>
      <c r="E2567">
        <v>9.0137319999999992</v>
      </c>
      <c r="F2567" t="s">
        <v>4744</v>
      </c>
      <c r="H2567" t="s">
        <v>4740</v>
      </c>
    </row>
    <row r="2568" spans="1:9" x14ac:dyDescent="0.25">
      <c r="A2568" t="s">
        <v>3703</v>
      </c>
      <c r="B2568" s="1">
        <v>29636</v>
      </c>
      <c r="C2568" t="s">
        <v>4737</v>
      </c>
      <c r="D2568">
        <v>4.5284420000000001</v>
      </c>
      <c r="E2568">
        <v>7.8212769</v>
      </c>
      <c r="F2568" t="s">
        <v>4772</v>
      </c>
      <c r="H2568" t="s">
        <v>4740</v>
      </c>
    </row>
    <row r="2569" spans="1:9" x14ac:dyDescent="0.25">
      <c r="A2569" t="s">
        <v>2626</v>
      </c>
      <c r="B2569" s="1">
        <v>33620</v>
      </c>
      <c r="C2569" t="s">
        <v>4750</v>
      </c>
      <c r="D2569">
        <v>4.6184044999999996</v>
      </c>
      <c r="E2569">
        <v>8.4870216000000003</v>
      </c>
      <c r="F2569" t="s">
        <v>4738</v>
      </c>
      <c r="H2569" t="s">
        <v>4740</v>
      </c>
    </row>
    <row r="2570" spans="1:9" x14ac:dyDescent="0.25">
      <c r="A2570" t="s">
        <v>1222</v>
      </c>
      <c r="B2570" s="1">
        <v>31198</v>
      </c>
      <c r="C2570" t="s">
        <v>4737</v>
      </c>
      <c r="D2570">
        <v>7.2668030000000003</v>
      </c>
      <c r="E2570">
        <v>5.5161927999999998</v>
      </c>
      <c r="F2570" t="s">
        <v>4762</v>
      </c>
      <c r="H2570" t="s">
        <v>4740</v>
      </c>
    </row>
    <row r="2571" spans="1:9" x14ac:dyDescent="0.25">
      <c r="A2571" t="s">
        <v>2019</v>
      </c>
      <c r="B2571" s="1">
        <v>32309</v>
      </c>
      <c r="C2571" t="s">
        <v>4750</v>
      </c>
      <c r="D2571">
        <v>4.2283694000000001</v>
      </c>
      <c r="E2571">
        <v>8.1475995000000001</v>
      </c>
      <c r="F2571" t="s">
        <v>4738</v>
      </c>
      <c r="H2571" t="s">
        <v>4760</v>
      </c>
    </row>
    <row r="2572" spans="1:9" x14ac:dyDescent="0.25">
      <c r="A2572" t="s">
        <v>1382</v>
      </c>
      <c r="B2572" s="1">
        <v>34437</v>
      </c>
      <c r="C2572" t="s">
        <v>4737</v>
      </c>
      <c r="D2572">
        <v>3.5239511000000001</v>
      </c>
      <c r="E2572">
        <v>6.4376990000000003</v>
      </c>
      <c r="F2572" t="s">
        <v>4738</v>
      </c>
      <c r="H2572" t="s">
        <v>4740</v>
      </c>
    </row>
    <row r="2573" spans="1:9" x14ac:dyDescent="0.25">
      <c r="A2573" t="s">
        <v>5407</v>
      </c>
      <c r="B2573" s="1">
        <v>30974</v>
      </c>
      <c r="C2573" t="s">
        <v>4750</v>
      </c>
      <c r="D2573">
        <v>3.9699431000000001</v>
      </c>
      <c r="E2573">
        <v>7.3986628999999997</v>
      </c>
      <c r="F2573" t="s">
        <v>4762</v>
      </c>
      <c r="H2573" t="s">
        <v>4760</v>
      </c>
      <c r="I2573" t="s">
        <v>4758</v>
      </c>
    </row>
    <row r="2574" spans="1:9" x14ac:dyDescent="0.25">
      <c r="A2574" t="s">
        <v>119</v>
      </c>
      <c r="B2574" s="1">
        <v>31826</v>
      </c>
      <c r="C2574" t="s">
        <v>4737</v>
      </c>
      <c r="D2574">
        <v>3.5643465000000001</v>
      </c>
      <c r="E2574">
        <v>6.4670585999999997</v>
      </c>
      <c r="F2574" t="s">
        <v>4755</v>
      </c>
    </row>
    <row r="2575" spans="1:9" x14ac:dyDescent="0.25">
      <c r="A2575" t="s">
        <v>5408</v>
      </c>
      <c r="B2575" s="1">
        <v>32862</v>
      </c>
      <c r="C2575" t="s">
        <v>4750</v>
      </c>
      <c r="D2575">
        <v>8.4985876999999999</v>
      </c>
      <c r="E2575">
        <v>7.7175890999999996</v>
      </c>
      <c r="F2575" t="s">
        <v>4756</v>
      </c>
      <c r="H2575" t="s">
        <v>4740</v>
      </c>
    </row>
    <row r="2576" spans="1:9" x14ac:dyDescent="0.25">
      <c r="A2576" t="s">
        <v>5409</v>
      </c>
      <c r="B2576" s="1">
        <v>30645</v>
      </c>
      <c r="C2576" t="s">
        <v>4737</v>
      </c>
      <c r="D2576">
        <v>3.9832187999999999</v>
      </c>
      <c r="E2576">
        <v>6.5973816999999997</v>
      </c>
      <c r="F2576" t="s">
        <v>4755</v>
      </c>
      <c r="H2576" t="s">
        <v>4740</v>
      </c>
    </row>
    <row r="2577" spans="1:9" x14ac:dyDescent="0.25">
      <c r="A2577" t="s">
        <v>3992</v>
      </c>
      <c r="B2577" s="1">
        <v>30271</v>
      </c>
      <c r="C2577" t="s">
        <v>4737</v>
      </c>
      <c r="D2577">
        <v>3.3551077999999999</v>
      </c>
      <c r="E2577">
        <v>6.6863564000000002</v>
      </c>
      <c r="F2577" t="s">
        <v>4762</v>
      </c>
      <c r="H2577" t="s">
        <v>4760</v>
      </c>
      <c r="I2577" t="s">
        <v>4758</v>
      </c>
    </row>
    <row r="2578" spans="1:9" x14ac:dyDescent="0.25">
      <c r="A2578" t="s">
        <v>4123</v>
      </c>
      <c r="B2578" s="1">
        <v>33252</v>
      </c>
      <c r="C2578" t="s">
        <v>4737</v>
      </c>
      <c r="D2578">
        <v>3.3652337000000001</v>
      </c>
      <c r="E2578">
        <v>6.5463652999999997</v>
      </c>
      <c r="F2578" t="s">
        <v>4744</v>
      </c>
      <c r="G2578" t="s">
        <v>5410</v>
      </c>
      <c r="H2578" t="s">
        <v>4740</v>
      </c>
      <c r="I2578" t="s">
        <v>4758</v>
      </c>
    </row>
    <row r="2579" spans="1:9" x14ac:dyDescent="0.25">
      <c r="A2579" t="s">
        <v>5411</v>
      </c>
      <c r="B2579" s="1">
        <v>29370</v>
      </c>
      <c r="C2579" t="s">
        <v>4737</v>
      </c>
      <c r="D2579">
        <v>3.4009315</v>
      </c>
      <c r="E2579">
        <v>6.4444185000000003</v>
      </c>
      <c r="F2579" t="s">
        <v>4738</v>
      </c>
    </row>
    <row r="2580" spans="1:9" x14ac:dyDescent="0.25">
      <c r="A2580" t="s">
        <v>1103</v>
      </c>
      <c r="B2580" s="1">
        <v>29732</v>
      </c>
      <c r="C2580" t="s">
        <v>4737</v>
      </c>
      <c r="D2580">
        <v>3.6067429999999998</v>
      </c>
      <c r="E2580">
        <v>6.4750741999999999</v>
      </c>
      <c r="F2580" t="s">
        <v>4738</v>
      </c>
      <c r="H2580" t="s">
        <v>4740</v>
      </c>
    </row>
    <row r="2581" spans="1:9" x14ac:dyDescent="0.25">
      <c r="A2581" t="s">
        <v>5412</v>
      </c>
      <c r="B2581" s="1">
        <v>31081</v>
      </c>
      <c r="C2581" t="s">
        <v>4750</v>
      </c>
      <c r="D2581">
        <v>3.9707843</v>
      </c>
      <c r="E2581">
        <v>7.4553925999999997</v>
      </c>
      <c r="F2581" t="s">
        <v>4738</v>
      </c>
      <c r="H2581" t="s">
        <v>4760</v>
      </c>
      <c r="I2581" t="s">
        <v>4758</v>
      </c>
    </row>
    <row r="2582" spans="1:9" x14ac:dyDescent="0.25">
      <c r="A2582" t="s">
        <v>1468</v>
      </c>
      <c r="B2582" s="1">
        <v>30131</v>
      </c>
      <c r="C2582" t="s">
        <v>4737</v>
      </c>
      <c r="D2582">
        <v>3.3737943000000001</v>
      </c>
      <c r="E2582">
        <v>6.5338428999999998</v>
      </c>
      <c r="F2582" t="s">
        <v>4738</v>
      </c>
    </row>
    <row r="2583" spans="1:9" x14ac:dyDescent="0.25">
      <c r="A2583" t="s">
        <v>1486</v>
      </c>
      <c r="B2583" s="1">
        <v>34559</v>
      </c>
      <c r="C2583" t="s">
        <v>4737</v>
      </c>
      <c r="D2583">
        <v>7.4666546</v>
      </c>
      <c r="E2583">
        <v>9.0584170999999998</v>
      </c>
      <c r="F2583" t="s">
        <v>4738</v>
      </c>
      <c r="H2583" t="s">
        <v>4760</v>
      </c>
    </row>
    <row r="2584" spans="1:9" x14ac:dyDescent="0.25">
      <c r="A2584" t="s">
        <v>5413</v>
      </c>
      <c r="B2584" s="1">
        <v>31597</v>
      </c>
      <c r="C2584" t="s">
        <v>4737</v>
      </c>
      <c r="D2584">
        <v>3.4285329999999998</v>
      </c>
      <c r="E2584">
        <v>6.4508444999999996</v>
      </c>
      <c r="F2584" t="s">
        <v>4738</v>
      </c>
      <c r="H2584" t="s">
        <v>4740</v>
      </c>
    </row>
    <row r="2585" spans="1:9" x14ac:dyDescent="0.25">
      <c r="A2585" t="s">
        <v>4463</v>
      </c>
      <c r="B2585" s="1">
        <v>33556</v>
      </c>
      <c r="C2585" t="s">
        <v>4737</v>
      </c>
      <c r="D2585">
        <v>-0.117477</v>
      </c>
      <c r="E2585">
        <v>5.6137513999999999</v>
      </c>
      <c r="F2585" t="s">
        <v>4738</v>
      </c>
      <c r="H2585" t="s">
        <v>4760</v>
      </c>
      <c r="I2585" t="s">
        <v>4753</v>
      </c>
    </row>
    <row r="2586" spans="1:9" x14ac:dyDescent="0.25">
      <c r="A2586" t="s">
        <v>2179</v>
      </c>
      <c r="B2586" s="1">
        <v>30358</v>
      </c>
      <c r="C2586" t="s">
        <v>4737</v>
      </c>
      <c r="D2586">
        <v>6.2195600000000004</v>
      </c>
      <c r="E2586">
        <v>6.2547364999999999</v>
      </c>
      <c r="F2586" t="s">
        <v>4746</v>
      </c>
    </row>
    <row r="2587" spans="1:9" x14ac:dyDescent="0.25">
      <c r="A2587" t="s">
        <v>4074</v>
      </c>
      <c r="B2587" s="1">
        <v>32825</v>
      </c>
      <c r="C2587" t="s">
        <v>4737</v>
      </c>
      <c r="D2587">
        <v>3.4665664</v>
      </c>
      <c r="E2587">
        <v>6.4291647000000003</v>
      </c>
      <c r="F2587" t="s">
        <v>4746</v>
      </c>
      <c r="H2587" t="s">
        <v>4740</v>
      </c>
    </row>
    <row r="2588" spans="1:9" x14ac:dyDescent="0.25">
      <c r="A2588" t="s">
        <v>1233</v>
      </c>
      <c r="B2588" s="1">
        <v>34144</v>
      </c>
      <c r="C2588" t="s">
        <v>4737</v>
      </c>
      <c r="D2588">
        <v>7.9036289000000002</v>
      </c>
      <c r="E2588">
        <v>5.0289709</v>
      </c>
      <c r="F2588" t="s">
        <v>4744</v>
      </c>
      <c r="H2588" t="s">
        <v>4740</v>
      </c>
    </row>
    <row r="2589" spans="1:9" x14ac:dyDescent="0.25">
      <c r="A2589" t="s">
        <v>5414</v>
      </c>
      <c r="B2589" s="1">
        <v>27960</v>
      </c>
      <c r="C2589" t="s">
        <v>4737</v>
      </c>
      <c r="D2589">
        <v>5.2131556000000003</v>
      </c>
      <c r="E2589">
        <v>7.6320652000000004</v>
      </c>
      <c r="F2589" t="s">
        <v>4738</v>
      </c>
      <c r="H2589" t="s">
        <v>4740</v>
      </c>
    </row>
    <row r="2590" spans="1:9" x14ac:dyDescent="0.25">
      <c r="A2590" t="s">
        <v>5415</v>
      </c>
      <c r="B2590" s="1">
        <v>31736</v>
      </c>
      <c r="C2590" t="s">
        <v>4737</v>
      </c>
      <c r="D2590">
        <v>7.5742190999999996</v>
      </c>
      <c r="E2590">
        <v>13.029803899999999</v>
      </c>
      <c r="F2590" t="s">
        <v>4749</v>
      </c>
      <c r="H2590" t="s">
        <v>4740</v>
      </c>
    </row>
    <row r="2591" spans="1:9" x14ac:dyDescent="0.25">
      <c r="A2591" t="s">
        <v>5416</v>
      </c>
      <c r="B2591" s="1">
        <v>29384</v>
      </c>
      <c r="C2591" t="s">
        <v>4737</v>
      </c>
      <c r="D2591">
        <v>7.4455007999999996</v>
      </c>
      <c r="E2591">
        <v>9.0667030000000004</v>
      </c>
      <c r="F2591" t="s">
        <v>4762</v>
      </c>
    </row>
    <row r="2592" spans="1:9" x14ac:dyDescent="0.25">
      <c r="A2592" t="s">
        <v>5417</v>
      </c>
      <c r="B2592" s="1">
        <v>33082</v>
      </c>
      <c r="C2592" t="s">
        <v>4750</v>
      </c>
      <c r="D2592">
        <v>3.2965659</v>
      </c>
      <c r="E2592">
        <v>6.4512299000000004</v>
      </c>
      <c r="F2592" t="s">
        <v>4744</v>
      </c>
      <c r="H2592" t="s">
        <v>4740</v>
      </c>
      <c r="I2592" t="s">
        <v>4758</v>
      </c>
    </row>
    <row r="2593" spans="1:9" x14ac:dyDescent="0.25">
      <c r="A2593" t="s">
        <v>4017</v>
      </c>
      <c r="B2593" s="1">
        <v>31644</v>
      </c>
      <c r="C2593" t="s">
        <v>4737</v>
      </c>
      <c r="D2593">
        <v>3.3573419000000002</v>
      </c>
      <c r="E2593">
        <v>6.5457178000000003</v>
      </c>
      <c r="F2593" t="s">
        <v>4738</v>
      </c>
      <c r="H2593" t="s">
        <v>4740</v>
      </c>
    </row>
    <row r="2594" spans="1:9" x14ac:dyDescent="0.25">
      <c r="A2594" t="s">
        <v>5418</v>
      </c>
      <c r="B2594" s="1">
        <v>24995</v>
      </c>
      <c r="C2594" t="s">
        <v>4737</v>
      </c>
      <c r="D2594">
        <v>3.155535</v>
      </c>
      <c r="E2594">
        <v>6.4910380999999999</v>
      </c>
      <c r="F2594" t="s">
        <v>4741</v>
      </c>
      <c r="H2594" t="s">
        <v>4760</v>
      </c>
    </row>
    <row r="2595" spans="1:9" x14ac:dyDescent="0.25">
      <c r="A2595" t="s">
        <v>1432</v>
      </c>
      <c r="B2595" s="1">
        <v>31784</v>
      </c>
      <c r="C2595" t="s">
        <v>4737</v>
      </c>
      <c r="D2595">
        <v>3.3592282</v>
      </c>
      <c r="E2595">
        <v>6.6060300999999999</v>
      </c>
      <c r="F2595" t="s">
        <v>4751</v>
      </c>
      <c r="H2595" t="s">
        <v>4740</v>
      </c>
    </row>
    <row r="2596" spans="1:9" x14ac:dyDescent="0.25">
      <c r="A2596" t="s">
        <v>2090</v>
      </c>
      <c r="B2596" s="1">
        <v>28309</v>
      </c>
      <c r="C2596" t="s">
        <v>4766</v>
      </c>
      <c r="D2596">
        <v>5.7996251000000001</v>
      </c>
      <c r="E2596">
        <v>5.5048744999999997</v>
      </c>
      <c r="F2596" t="s">
        <v>4738</v>
      </c>
      <c r="H2596" t="s">
        <v>4740</v>
      </c>
    </row>
    <row r="2597" spans="1:9" x14ac:dyDescent="0.25">
      <c r="A2597" t="s">
        <v>3789</v>
      </c>
      <c r="B2597" s="1">
        <v>33713</v>
      </c>
      <c r="C2597" t="s">
        <v>4737</v>
      </c>
      <c r="D2597">
        <v>3.2544183000000002</v>
      </c>
      <c r="E2597">
        <v>6.6922632999999996</v>
      </c>
      <c r="F2597" t="s">
        <v>4746</v>
      </c>
      <c r="H2597" t="s">
        <v>4740</v>
      </c>
    </row>
    <row r="2598" spans="1:9" x14ac:dyDescent="0.25">
      <c r="A2598" t="s">
        <v>3831</v>
      </c>
      <c r="B2598" s="1">
        <v>23640</v>
      </c>
      <c r="C2598" t="s">
        <v>4750</v>
      </c>
      <c r="D2598">
        <v>3.3900771999999999</v>
      </c>
      <c r="E2598">
        <v>6.5860832</v>
      </c>
      <c r="F2598" t="s">
        <v>4738</v>
      </c>
      <c r="H2598" t="s">
        <v>4760</v>
      </c>
    </row>
    <row r="2599" spans="1:9" x14ac:dyDescent="0.25">
      <c r="A2599" t="s">
        <v>3795</v>
      </c>
      <c r="B2599" s="1">
        <v>30383</v>
      </c>
      <c r="C2599" t="s">
        <v>4737</v>
      </c>
      <c r="D2599">
        <v>5.6065339999999999</v>
      </c>
      <c r="E2599">
        <v>6.2619230999999997</v>
      </c>
      <c r="F2599" t="s">
        <v>4755</v>
      </c>
      <c r="H2599" t="s">
        <v>4740</v>
      </c>
    </row>
    <row r="2600" spans="1:9" x14ac:dyDescent="0.25">
      <c r="A2600" t="s">
        <v>4215</v>
      </c>
      <c r="B2600" s="1">
        <v>27473</v>
      </c>
      <c r="C2600" t="s">
        <v>4750</v>
      </c>
      <c r="D2600">
        <v>3.4086943999999999</v>
      </c>
      <c r="E2600">
        <v>6.4269995</v>
      </c>
      <c r="F2600" t="s">
        <v>4788</v>
      </c>
      <c r="H2600" t="s">
        <v>4740</v>
      </c>
    </row>
    <row r="2601" spans="1:9" x14ac:dyDescent="0.25">
      <c r="A2601" t="s">
        <v>1731</v>
      </c>
      <c r="B2601" s="1">
        <v>28949</v>
      </c>
      <c r="C2601" t="s">
        <v>4737</v>
      </c>
      <c r="D2601">
        <v>4.5621045000000002</v>
      </c>
      <c r="E2601">
        <v>8.4779079999999993</v>
      </c>
      <c r="F2601" t="s">
        <v>4756</v>
      </c>
      <c r="H2601" t="s">
        <v>4740</v>
      </c>
    </row>
    <row r="2602" spans="1:9" x14ac:dyDescent="0.25">
      <c r="A2602" t="s">
        <v>3239</v>
      </c>
      <c r="B2602" s="1">
        <v>28917</v>
      </c>
      <c r="C2602" t="s">
        <v>4737</v>
      </c>
      <c r="D2602">
        <v>7.3579015999999999</v>
      </c>
      <c r="E2602">
        <v>5.1306545999999997</v>
      </c>
      <c r="F2602" t="s">
        <v>4772</v>
      </c>
    </row>
    <row r="2603" spans="1:9" x14ac:dyDescent="0.25">
      <c r="A2603" t="s">
        <v>4245</v>
      </c>
      <c r="B2603" s="1">
        <v>25130</v>
      </c>
      <c r="C2603" t="s">
        <v>4737</v>
      </c>
      <c r="D2603">
        <v>3.2789416999999998</v>
      </c>
      <c r="E2603">
        <v>6.7055550000000004</v>
      </c>
      <c r="F2603" t="s">
        <v>4751</v>
      </c>
    </row>
    <row r="2604" spans="1:9" x14ac:dyDescent="0.25">
      <c r="A2604" t="s">
        <v>996</v>
      </c>
      <c r="B2604" s="1">
        <v>29565</v>
      </c>
      <c r="C2604" t="s">
        <v>4737</v>
      </c>
      <c r="D2604">
        <v>6.6928013999999996</v>
      </c>
      <c r="E2604">
        <v>7.8085658000000002</v>
      </c>
      <c r="F2604" t="s">
        <v>4762</v>
      </c>
    </row>
    <row r="2605" spans="1:9" x14ac:dyDescent="0.25">
      <c r="A2605" t="s">
        <v>289</v>
      </c>
      <c r="B2605" s="1">
        <v>27417</v>
      </c>
      <c r="C2605" t="s">
        <v>4737</v>
      </c>
      <c r="D2605">
        <v>4.8499600000000003</v>
      </c>
      <c r="E2605">
        <v>7.1090767000000001</v>
      </c>
      <c r="F2605" t="s">
        <v>4738</v>
      </c>
      <c r="H2605" t="s">
        <v>4740</v>
      </c>
    </row>
    <row r="2606" spans="1:9" x14ac:dyDescent="0.25">
      <c r="A2606" t="s">
        <v>5419</v>
      </c>
      <c r="B2606" s="1">
        <v>25694</v>
      </c>
      <c r="C2606" t="s">
        <v>4766</v>
      </c>
      <c r="D2606">
        <v>3.9331710000000002</v>
      </c>
      <c r="E2606">
        <v>7.4152991000000004</v>
      </c>
      <c r="F2606" t="s">
        <v>4854</v>
      </c>
      <c r="H2606" t="s">
        <v>4740</v>
      </c>
    </row>
    <row r="2607" spans="1:9" x14ac:dyDescent="0.25">
      <c r="A2607" t="s">
        <v>5420</v>
      </c>
      <c r="B2607" s="1">
        <v>29392</v>
      </c>
      <c r="C2607" t="s">
        <v>4737</v>
      </c>
      <c r="D2607">
        <v>3.2270679000000002</v>
      </c>
      <c r="E2607">
        <v>6.7167877000000002</v>
      </c>
      <c r="F2607" t="s">
        <v>4741</v>
      </c>
      <c r="H2607" t="s">
        <v>4740</v>
      </c>
    </row>
    <row r="2608" spans="1:9" x14ac:dyDescent="0.25">
      <c r="A2608" t="s">
        <v>2700</v>
      </c>
      <c r="B2608" s="1">
        <v>28195</v>
      </c>
      <c r="C2608" t="s">
        <v>4750</v>
      </c>
      <c r="D2608">
        <v>3.3310591999999999</v>
      </c>
      <c r="E2608">
        <v>6.4411776999999999</v>
      </c>
      <c r="F2608" t="s">
        <v>4755</v>
      </c>
      <c r="H2608" t="s">
        <v>4760</v>
      </c>
      <c r="I2608" t="s">
        <v>4758</v>
      </c>
    </row>
    <row r="2609" spans="1:9" x14ac:dyDescent="0.25">
      <c r="A2609" t="s">
        <v>5421</v>
      </c>
      <c r="B2609" s="1">
        <v>33238</v>
      </c>
      <c r="C2609" t="s">
        <v>4737</v>
      </c>
      <c r="D2609">
        <v>3.4633747000000001</v>
      </c>
      <c r="E2609">
        <v>6.4451954999999996</v>
      </c>
      <c r="F2609" t="s">
        <v>4756</v>
      </c>
      <c r="H2609" t="s">
        <v>4740</v>
      </c>
    </row>
    <row r="2610" spans="1:9" x14ac:dyDescent="0.25">
      <c r="A2610" t="s">
        <v>3107</v>
      </c>
      <c r="B2610" s="1">
        <v>33095</v>
      </c>
      <c r="C2610" t="s">
        <v>4737</v>
      </c>
      <c r="D2610">
        <v>4.5184449999999998</v>
      </c>
      <c r="E2610">
        <v>8.4602316999999996</v>
      </c>
      <c r="F2610" t="s">
        <v>4738</v>
      </c>
      <c r="H2610" t="s">
        <v>4740</v>
      </c>
    </row>
    <row r="2611" spans="1:9" x14ac:dyDescent="0.25">
      <c r="A2611" t="s">
        <v>1214</v>
      </c>
      <c r="B2611" s="1">
        <v>33610</v>
      </c>
      <c r="C2611" t="s">
        <v>4737</v>
      </c>
      <c r="D2611">
        <v>3.4454015999999998</v>
      </c>
      <c r="E2611">
        <v>6.4361151999999997</v>
      </c>
      <c r="F2611" t="s">
        <v>4772</v>
      </c>
      <c r="H2611" t="s">
        <v>4740</v>
      </c>
    </row>
    <row r="2612" spans="1:9" x14ac:dyDescent="0.25">
      <c r="A2612" t="s">
        <v>2256</v>
      </c>
      <c r="B2612" s="1">
        <v>25651</v>
      </c>
      <c r="C2612" t="s">
        <v>4737</v>
      </c>
      <c r="D2612">
        <v>7.4197283000000001</v>
      </c>
      <c r="E2612">
        <v>9.1141299999999994</v>
      </c>
      <c r="F2612" t="s">
        <v>4738</v>
      </c>
      <c r="H2612" t="s">
        <v>4740</v>
      </c>
    </row>
    <row r="2613" spans="1:9" x14ac:dyDescent="0.25">
      <c r="A2613" t="s">
        <v>4096</v>
      </c>
      <c r="B2613" s="1">
        <v>31172</v>
      </c>
      <c r="C2613" t="s">
        <v>4737</v>
      </c>
      <c r="D2613">
        <v>9.2874809000000003</v>
      </c>
      <c r="E2613">
        <v>7.1672982999999997</v>
      </c>
      <c r="F2613" t="s">
        <v>4738</v>
      </c>
      <c r="H2613" t="s">
        <v>4740</v>
      </c>
    </row>
    <row r="2614" spans="1:9" x14ac:dyDescent="0.25">
      <c r="A2614" t="s">
        <v>3402</v>
      </c>
      <c r="B2614" s="1">
        <v>28667</v>
      </c>
      <c r="C2614" t="s">
        <v>4737</v>
      </c>
      <c r="D2614">
        <v>8.5381079</v>
      </c>
      <c r="E2614">
        <v>7.6802317000000002</v>
      </c>
      <c r="F2614" t="s">
        <v>4756</v>
      </c>
      <c r="H2614" t="s">
        <v>4740</v>
      </c>
    </row>
    <row r="2615" spans="1:9" x14ac:dyDescent="0.25">
      <c r="A2615" t="s">
        <v>4668</v>
      </c>
      <c r="B2615" s="1">
        <v>29600</v>
      </c>
      <c r="C2615" t="s">
        <v>4737</v>
      </c>
      <c r="D2615">
        <v>7.4703647000000002</v>
      </c>
      <c r="E2615">
        <v>9.0305043999999999</v>
      </c>
      <c r="F2615" t="s">
        <v>4738</v>
      </c>
      <c r="H2615" t="s">
        <v>4740</v>
      </c>
    </row>
    <row r="2616" spans="1:9" x14ac:dyDescent="0.25">
      <c r="A2616" t="s">
        <v>2232</v>
      </c>
      <c r="B2616" s="1">
        <v>31657</v>
      </c>
      <c r="C2616" t="s">
        <v>4737</v>
      </c>
      <c r="D2616">
        <v>3.6182422000000001</v>
      </c>
      <c r="E2616">
        <v>6.4738860999999996</v>
      </c>
      <c r="F2616" t="s">
        <v>4738</v>
      </c>
      <c r="H2616" t="s">
        <v>4740</v>
      </c>
      <c r="I2616" t="s">
        <v>4771</v>
      </c>
    </row>
    <row r="2617" spans="1:9" x14ac:dyDescent="0.25">
      <c r="A2617" t="s">
        <v>2923</v>
      </c>
      <c r="B2617" s="1">
        <v>29720</v>
      </c>
      <c r="C2617" t="s">
        <v>4737</v>
      </c>
      <c r="D2617">
        <v>3.2230145000000001</v>
      </c>
      <c r="E2617">
        <v>6.7148972000000002</v>
      </c>
      <c r="F2617" t="s">
        <v>4741</v>
      </c>
      <c r="H2617" t="s">
        <v>4740</v>
      </c>
    </row>
    <row r="2618" spans="1:9" x14ac:dyDescent="0.25">
      <c r="A2618" t="s">
        <v>3369</v>
      </c>
      <c r="B2618" s="1">
        <v>30834</v>
      </c>
      <c r="C2618" t="s">
        <v>4737</v>
      </c>
      <c r="D2618">
        <v>3.3538359999999998</v>
      </c>
      <c r="E2618">
        <v>6.5075678999999997</v>
      </c>
      <c r="F2618" t="s">
        <v>4772</v>
      </c>
      <c r="H2618" t="s">
        <v>4740</v>
      </c>
    </row>
    <row r="2619" spans="1:9" x14ac:dyDescent="0.25">
      <c r="A2619" t="s">
        <v>5422</v>
      </c>
      <c r="B2619" s="1">
        <v>28216</v>
      </c>
      <c r="C2619" t="s">
        <v>4737</v>
      </c>
      <c r="D2619">
        <v>3.3369347</v>
      </c>
      <c r="E2619">
        <v>7.1377271999999996</v>
      </c>
      <c r="F2619" t="s">
        <v>4744</v>
      </c>
    </row>
    <row r="2620" spans="1:9" x14ac:dyDescent="0.25">
      <c r="A2620" t="s">
        <v>5423</v>
      </c>
      <c r="B2620" s="1">
        <v>33280</v>
      </c>
      <c r="C2620" t="s">
        <v>4737</v>
      </c>
      <c r="D2620">
        <v>3.6197222</v>
      </c>
      <c r="E2620">
        <v>6.4726546999999997</v>
      </c>
      <c r="F2620" t="s">
        <v>4756</v>
      </c>
      <c r="H2620" t="s">
        <v>4740</v>
      </c>
    </row>
    <row r="2621" spans="1:9" x14ac:dyDescent="0.25">
      <c r="A2621" t="s">
        <v>5424</v>
      </c>
      <c r="B2621" s="1">
        <v>31715</v>
      </c>
      <c r="C2621" t="s">
        <v>4750</v>
      </c>
      <c r="D2621">
        <v>3.2950021</v>
      </c>
      <c r="E2621">
        <v>6.6096637999999999</v>
      </c>
      <c r="F2621" t="s">
        <v>4741</v>
      </c>
      <c r="H2621" t="s">
        <v>4740</v>
      </c>
      <c r="I2621" t="s">
        <v>4753</v>
      </c>
    </row>
    <row r="2622" spans="1:9" x14ac:dyDescent="0.25">
      <c r="A2622" t="s">
        <v>951</v>
      </c>
      <c r="B2622" s="1">
        <v>31787</v>
      </c>
      <c r="C2622" t="s">
        <v>4750</v>
      </c>
      <c r="D2622">
        <v>3.3494394000000001</v>
      </c>
      <c r="E2622">
        <v>6.6466940000000001</v>
      </c>
      <c r="F2622" t="s">
        <v>4738</v>
      </c>
      <c r="H2622" t="s">
        <v>4740</v>
      </c>
    </row>
    <row r="2623" spans="1:9" x14ac:dyDescent="0.25">
      <c r="A2623" t="s">
        <v>5425</v>
      </c>
      <c r="B2623" s="1">
        <v>31879</v>
      </c>
      <c r="C2623" t="s">
        <v>4737</v>
      </c>
      <c r="D2623">
        <v>4.0152999999999999</v>
      </c>
      <c r="E2623">
        <v>7.3738864</v>
      </c>
      <c r="F2623" t="s">
        <v>4751</v>
      </c>
    </row>
    <row r="2624" spans="1:9" x14ac:dyDescent="0.25">
      <c r="A2624" t="s">
        <v>4342</v>
      </c>
      <c r="B2624" s="1">
        <v>31392</v>
      </c>
      <c r="C2624" t="s">
        <v>4737</v>
      </c>
      <c r="D2624">
        <v>3.33968</v>
      </c>
      <c r="E2624">
        <v>6.6610544000000003</v>
      </c>
      <c r="F2624" t="s">
        <v>4738</v>
      </c>
      <c r="H2624" t="s">
        <v>4740</v>
      </c>
    </row>
    <row r="2625" spans="1:9" x14ac:dyDescent="0.25">
      <c r="A2625" t="s">
        <v>5426</v>
      </c>
      <c r="B2625" s="1">
        <v>30651</v>
      </c>
      <c r="C2625" t="s">
        <v>4737</v>
      </c>
      <c r="D2625">
        <v>3.3560525999999999</v>
      </c>
      <c r="E2625">
        <v>6.6036403999999997</v>
      </c>
      <c r="F2625" t="s">
        <v>4751</v>
      </c>
      <c r="H2625" t="s">
        <v>4740</v>
      </c>
    </row>
    <row r="2626" spans="1:9" x14ac:dyDescent="0.25">
      <c r="A2626" t="s">
        <v>3344</v>
      </c>
      <c r="B2626" s="1">
        <v>28852</v>
      </c>
      <c r="C2626" t="s">
        <v>4737</v>
      </c>
      <c r="D2626">
        <v>3.3651800000000001</v>
      </c>
      <c r="E2626">
        <v>6.6772133</v>
      </c>
      <c r="F2626" t="s">
        <v>4772</v>
      </c>
      <c r="H2626" t="s">
        <v>4740</v>
      </c>
    </row>
    <row r="2627" spans="1:9" x14ac:dyDescent="0.25">
      <c r="A2627" t="s">
        <v>5427</v>
      </c>
      <c r="B2627" s="1">
        <v>28119</v>
      </c>
      <c r="C2627" t="s">
        <v>4737</v>
      </c>
      <c r="D2627">
        <v>7.0547176</v>
      </c>
      <c r="E2627">
        <v>4.8568538999999999</v>
      </c>
      <c r="F2627" t="s">
        <v>4762</v>
      </c>
      <c r="H2627" t="s">
        <v>4760</v>
      </c>
      <c r="I2627" t="s">
        <v>4758</v>
      </c>
    </row>
    <row r="2628" spans="1:9" x14ac:dyDescent="0.25">
      <c r="A2628" t="s">
        <v>496</v>
      </c>
      <c r="B2628" s="1">
        <v>33491</v>
      </c>
      <c r="C2628" t="s">
        <v>4737</v>
      </c>
      <c r="D2628">
        <v>3.2368372000000001</v>
      </c>
      <c r="E2628">
        <v>6.5574427000000002</v>
      </c>
      <c r="F2628" t="s">
        <v>4738</v>
      </c>
    </row>
    <row r="2629" spans="1:9" x14ac:dyDescent="0.25">
      <c r="A2629" t="s">
        <v>4644</v>
      </c>
      <c r="B2629" s="1">
        <v>34377</v>
      </c>
      <c r="C2629" t="s">
        <v>4737</v>
      </c>
      <c r="D2629">
        <v>3.4179770999999999</v>
      </c>
      <c r="E2629">
        <v>6.4411578</v>
      </c>
      <c r="F2629" t="s">
        <v>4738</v>
      </c>
      <c r="H2629" t="s">
        <v>4740</v>
      </c>
    </row>
    <row r="2630" spans="1:9" x14ac:dyDescent="0.25">
      <c r="A2630" t="s">
        <v>227</v>
      </c>
      <c r="B2630" s="1">
        <v>30371</v>
      </c>
      <c r="C2630" t="s">
        <v>4737</v>
      </c>
      <c r="D2630">
        <v>7.6116830999999996</v>
      </c>
      <c r="E2630">
        <v>12.9773078</v>
      </c>
      <c r="F2630" t="s">
        <v>4756</v>
      </c>
      <c r="H2630" t="s">
        <v>4740</v>
      </c>
    </row>
    <row r="2631" spans="1:9" x14ac:dyDescent="0.25">
      <c r="A2631" t="s">
        <v>1060</v>
      </c>
      <c r="B2631" s="1">
        <v>30764</v>
      </c>
      <c r="C2631" t="s">
        <v>4737</v>
      </c>
      <c r="D2631">
        <v>3.2928875</v>
      </c>
      <c r="E2631">
        <v>6.4678868999999999</v>
      </c>
      <c r="F2631" t="s">
        <v>4762</v>
      </c>
      <c r="H2631" t="s">
        <v>4760</v>
      </c>
    </row>
    <row r="2632" spans="1:9" x14ac:dyDescent="0.25">
      <c r="A2632" t="s">
        <v>778</v>
      </c>
      <c r="B2632" s="1">
        <v>33738</v>
      </c>
      <c r="C2632" t="s">
        <v>4737</v>
      </c>
      <c r="D2632">
        <v>4.7253356999999996</v>
      </c>
      <c r="E2632">
        <v>7.6454715000000002</v>
      </c>
      <c r="F2632" t="s">
        <v>4738</v>
      </c>
      <c r="H2632" t="s">
        <v>4740</v>
      </c>
    </row>
    <row r="2633" spans="1:9" x14ac:dyDescent="0.25">
      <c r="A2633" t="s">
        <v>1205</v>
      </c>
      <c r="B2633" s="1">
        <v>32412</v>
      </c>
      <c r="C2633" t="s">
        <v>4737</v>
      </c>
      <c r="D2633">
        <v>3.3767540999999999</v>
      </c>
      <c r="E2633">
        <v>6.5477112000000002</v>
      </c>
      <c r="F2633" t="s">
        <v>4738</v>
      </c>
      <c r="H2633" t="s">
        <v>4740</v>
      </c>
    </row>
    <row r="2634" spans="1:9" x14ac:dyDescent="0.25">
      <c r="A2634" t="s">
        <v>1531</v>
      </c>
      <c r="B2634" s="1">
        <v>30929</v>
      </c>
      <c r="C2634" t="s">
        <v>4750</v>
      </c>
      <c r="D2634">
        <v>3.3963806000000001</v>
      </c>
      <c r="E2634">
        <v>8.6696206999999994</v>
      </c>
      <c r="F2634" t="s">
        <v>4738</v>
      </c>
      <c r="H2634" t="s">
        <v>4740</v>
      </c>
    </row>
    <row r="2635" spans="1:9" x14ac:dyDescent="0.25">
      <c r="A2635" t="s">
        <v>2929</v>
      </c>
      <c r="B2635" s="1">
        <v>31315</v>
      </c>
      <c r="C2635" t="s">
        <v>4737</v>
      </c>
      <c r="D2635">
        <v>3.3318086</v>
      </c>
      <c r="E2635">
        <v>6.4593150000000001</v>
      </c>
      <c r="F2635" t="s">
        <v>4744</v>
      </c>
      <c r="H2635" t="s">
        <v>4740</v>
      </c>
    </row>
    <row r="2636" spans="1:9" x14ac:dyDescent="0.25">
      <c r="A2636" t="s">
        <v>1637</v>
      </c>
      <c r="B2636" s="1">
        <v>33160</v>
      </c>
      <c r="C2636" t="s">
        <v>4737</v>
      </c>
      <c r="D2636">
        <v>4.5996904000000001</v>
      </c>
      <c r="E2636">
        <v>8.4253537999999999</v>
      </c>
      <c r="F2636" t="s">
        <v>4746</v>
      </c>
      <c r="H2636" t="s">
        <v>4740</v>
      </c>
    </row>
    <row r="2637" spans="1:9" x14ac:dyDescent="0.25">
      <c r="A2637" t="s">
        <v>4518</v>
      </c>
      <c r="B2637" s="1">
        <v>33546</v>
      </c>
      <c r="C2637" t="s">
        <v>4737</v>
      </c>
      <c r="D2637">
        <v>3.3712252</v>
      </c>
      <c r="E2637">
        <v>6.4808354000000001</v>
      </c>
      <c r="F2637" t="s">
        <v>4749</v>
      </c>
      <c r="H2637" t="s">
        <v>4740</v>
      </c>
    </row>
    <row r="2638" spans="1:9" x14ac:dyDescent="0.25">
      <c r="A2638" t="s">
        <v>5428</v>
      </c>
      <c r="B2638" s="1">
        <v>30503</v>
      </c>
      <c r="C2638" t="s">
        <v>4750</v>
      </c>
      <c r="D2638">
        <v>3.3831305999999999</v>
      </c>
      <c r="E2638">
        <v>6.5544631000000004</v>
      </c>
      <c r="F2638" t="s">
        <v>4738</v>
      </c>
      <c r="H2638" t="s">
        <v>4740</v>
      </c>
    </row>
    <row r="2639" spans="1:9" x14ac:dyDescent="0.25">
      <c r="A2639" t="s">
        <v>4617</v>
      </c>
      <c r="B2639" s="1">
        <v>24601</v>
      </c>
      <c r="C2639" t="s">
        <v>4737</v>
      </c>
      <c r="D2639">
        <v>3.1580151999999999</v>
      </c>
      <c r="E2639">
        <v>6.6726504000000002</v>
      </c>
      <c r="F2639" t="s">
        <v>4738</v>
      </c>
      <c r="H2639" t="s">
        <v>4740</v>
      </c>
    </row>
    <row r="2640" spans="1:9" x14ac:dyDescent="0.25">
      <c r="A2640" t="s">
        <v>5429</v>
      </c>
      <c r="B2640" s="1">
        <v>31106</v>
      </c>
      <c r="C2640" t="s">
        <v>4737</v>
      </c>
      <c r="D2640">
        <v>3.0780379</v>
      </c>
      <c r="E2640">
        <v>6.5299904</v>
      </c>
      <c r="F2640" t="s">
        <v>4772</v>
      </c>
      <c r="H2640" t="s">
        <v>4740</v>
      </c>
    </row>
    <row r="2641" spans="1:9" x14ac:dyDescent="0.25">
      <c r="A2641" t="s">
        <v>4257</v>
      </c>
      <c r="B2641" s="1">
        <v>30899</v>
      </c>
      <c r="C2641" t="s">
        <v>4750</v>
      </c>
      <c r="D2641">
        <v>3.2369922</v>
      </c>
      <c r="E2641">
        <v>6.7080679999999999</v>
      </c>
      <c r="F2641" t="s">
        <v>4738</v>
      </c>
      <c r="H2641" t="s">
        <v>4760</v>
      </c>
      <c r="I2641" t="s">
        <v>4758</v>
      </c>
    </row>
    <row r="2642" spans="1:9" x14ac:dyDescent="0.25">
      <c r="A2642" t="s">
        <v>5430</v>
      </c>
      <c r="B2642" s="1">
        <v>33130</v>
      </c>
      <c r="C2642" t="s">
        <v>4737</v>
      </c>
      <c r="D2642">
        <v>3.3952637000000001</v>
      </c>
      <c r="E2642">
        <v>6.5932481999999997</v>
      </c>
      <c r="F2642" t="s">
        <v>4738</v>
      </c>
      <c r="H2642" t="s">
        <v>4752</v>
      </c>
    </row>
    <row r="2643" spans="1:9" x14ac:dyDescent="0.25">
      <c r="A2643" t="s">
        <v>5431</v>
      </c>
      <c r="B2643" s="1">
        <v>30099</v>
      </c>
      <c r="C2643" t="s">
        <v>4750</v>
      </c>
      <c r="D2643">
        <v>3.2189009999999998</v>
      </c>
      <c r="E2643">
        <v>6.6773379000000004</v>
      </c>
      <c r="F2643" t="s">
        <v>4751</v>
      </c>
      <c r="H2643" t="s">
        <v>4740</v>
      </c>
    </row>
    <row r="2644" spans="1:9" x14ac:dyDescent="0.25">
      <c r="A2644" t="s">
        <v>1506</v>
      </c>
      <c r="B2644" s="1">
        <v>29171</v>
      </c>
      <c r="C2644" t="s">
        <v>4737</v>
      </c>
      <c r="D2644">
        <v>3.3270417000000001</v>
      </c>
      <c r="E2644">
        <v>7.1335746000000002</v>
      </c>
      <c r="F2644" t="s">
        <v>4749</v>
      </c>
      <c r="H2644" t="s">
        <v>4740</v>
      </c>
    </row>
    <row r="2645" spans="1:9" x14ac:dyDescent="0.25">
      <c r="A2645" t="s">
        <v>1584</v>
      </c>
      <c r="B2645" s="1">
        <v>32693</v>
      </c>
      <c r="C2645" t="s">
        <v>4737</v>
      </c>
      <c r="D2645">
        <v>3.3229955000000002</v>
      </c>
      <c r="E2645">
        <v>7.1470808999999997</v>
      </c>
      <c r="F2645" t="s">
        <v>4738</v>
      </c>
      <c r="H2645" t="s">
        <v>4740</v>
      </c>
    </row>
    <row r="2646" spans="1:9" x14ac:dyDescent="0.25">
      <c r="A2646" t="s">
        <v>859</v>
      </c>
      <c r="B2646" s="1">
        <v>32630</v>
      </c>
      <c r="C2646" t="s">
        <v>4737</v>
      </c>
      <c r="D2646">
        <v>3.3552556999999998</v>
      </c>
      <c r="E2646">
        <v>6.5037276000000004</v>
      </c>
      <c r="F2646" t="s">
        <v>4751</v>
      </c>
      <c r="H2646" t="s">
        <v>4740</v>
      </c>
    </row>
    <row r="2647" spans="1:9" x14ac:dyDescent="0.25">
      <c r="A2647" t="s">
        <v>1615</v>
      </c>
      <c r="B2647" s="1">
        <v>31185</v>
      </c>
      <c r="C2647" t="s">
        <v>4737</v>
      </c>
      <c r="D2647">
        <v>3.3066327000000002</v>
      </c>
      <c r="E2647">
        <v>6.5413382000000002</v>
      </c>
      <c r="F2647" t="s">
        <v>4746</v>
      </c>
      <c r="H2647" t="s">
        <v>4740</v>
      </c>
    </row>
    <row r="2648" spans="1:9" x14ac:dyDescent="0.25">
      <c r="A2648" t="s">
        <v>4012</v>
      </c>
      <c r="B2648" s="1">
        <v>31366</v>
      </c>
      <c r="C2648" t="s">
        <v>4750</v>
      </c>
      <c r="D2648">
        <v>3.4528322</v>
      </c>
      <c r="E2648">
        <v>6.6700027999999998</v>
      </c>
      <c r="F2648" t="s">
        <v>4744</v>
      </c>
      <c r="H2648" t="s">
        <v>4740</v>
      </c>
    </row>
    <row r="2649" spans="1:9" x14ac:dyDescent="0.25">
      <c r="A2649" t="s">
        <v>531</v>
      </c>
      <c r="B2649" s="1">
        <v>31608</v>
      </c>
      <c r="C2649" t="s">
        <v>4737</v>
      </c>
      <c r="D2649">
        <v>6.9949171000000003</v>
      </c>
      <c r="E2649">
        <v>4.8842043000000004</v>
      </c>
      <c r="F2649" t="s">
        <v>4756</v>
      </c>
      <c r="H2649" t="s">
        <v>4740</v>
      </c>
    </row>
    <row r="2650" spans="1:9" x14ac:dyDescent="0.25">
      <c r="A2650" t="s">
        <v>1846</v>
      </c>
      <c r="B2650" s="1">
        <v>31898</v>
      </c>
      <c r="C2650" t="s">
        <v>4737</v>
      </c>
      <c r="D2650">
        <v>3.4383189000000001</v>
      </c>
      <c r="E2650">
        <v>6.4383312999999998</v>
      </c>
      <c r="F2650" t="s">
        <v>4762</v>
      </c>
      <c r="H2650" t="s">
        <v>4740</v>
      </c>
    </row>
    <row r="2651" spans="1:9" x14ac:dyDescent="0.25">
      <c r="A2651" t="s">
        <v>5432</v>
      </c>
      <c r="B2651" s="1">
        <v>28625</v>
      </c>
      <c r="C2651" t="s">
        <v>4750</v>
      </c>
      <c r="D2651">
        <v>7.4644820000000003</v>
      </c>
      <c r="E2651">
        <v>9.0352336999999991</v>
      </c>
      <c r="F2651" t="s">
        <v>4755</v>
      </c>
      <c r="H2651" t="s">
        <v>4740</v>
      </c>
      <c r="I2651" t="s">
        <v>4753</v>
      </c>
    </row>
    <row r="2652" spans="1:9" x14ac:dyDescent="0.25">
      <c r="A2652" t="s">
        <v>283</v>
      </c>
      <c r="B2652" s="1">
        <v>34625</v>
      </c>
      <c r="C2652" t="s">
        <v>4737</v>
      </c>
      <c r="D2652">
        <v>4.7085967000000002</v>
      </c>
      <c r="E2652">
        <v>8.1547882999999999</v>
      </c>
      <c r="F2652" t="s">
        <v>4738</v>
      </c>
      <c r="H2652" t="s">
        <v>4740</v>
      </c>
    </row>
    <row r="2653" spans="1:9" x14ac:dyDescent="0.25">
      <c r="A2653" t="s">
        <v>1350</v>
      </c>
      <c r="B2653" s="1">
        <v>31180</v>
      </c>
      <c r="C2653" t="s">
        <v>4750</v>
      </c>
      <c r="D2653">
        <v>3.8704173000000002</v>
      </c>
      <c r="E2653">
        <v>7.3605793000000004</v>
      </c>
      <c r="F2653" t="s">
        <v>4756</v>
      </c>
      <c r="G2653" t="s">
        <v>5433</v>
      </c>
      <c r="H2653" t="s">
        <v>4740</v>
      </c>
      <c r="I2653" t="s">
        <v>4758</v>
      </c>
    </row>
    <row r="2654" spans="1:9" x14ac:dyDescent="0.25">
      <c r="A2654" t="s">
        <v>2319</v>
      </c>
      <c r="B2654" s="1">
        <v>33511</v>
      </c>
      <c r="C2654" t="s">
        <v>4737</v>
      </c>
      <c r="D2654">
        <v>7.4185623999999999</v>
      </c>
      <c r="E2654">
        <v>8.9964779000000004</v>
      </c>
      <c r="F2654" t="s">
        <v>4751</v>
      </c>
    </row>
    <row r="2655" spans="1:9" x14ac:dyDescent="0.25">
      <c r="A2655" t="s">
        <v>4696</v>
      </c>
      <c r="B2655" s="1">
        <v>29959</v>
      </c>
      <c r="C2655" t="s">
        <v>4750</v>
      </c>
      <c r="D2655">
        <v>3.3085499999999999</v>
      </c>
      <c r="E2655">
        <v>6.4737257000000001</v>
      </c>
      <c r="F2655" t="s">
        <v>4738</v>
      </c>
      <c r="H2655" t="s">
        <v>4760</v>
      </c>
    </row>
    <row r="2656" spans="1:9" x14ac:dyDescent="0.25">
      <c r="A2656" t="s">
        <v>101</v>
      </c>
      <c r="B2656" s="1">
        <v>28647</v>
      </c>
      <c r="C2656" t="s">
        <v>4737</v>
      </c>
      <c r="D2656">
        <v>3.3704038999999999</v>
      </c>
      <c r="E2656">
        <v>6.5613766</v>
      </c>
      <c r="F2656" t="s">
        <v>4738</v>
      </c>
      <c r="H2656" t="s">
        <v>4740</v>
      </c>
    </row>
    <row r="2657" spans="1:9" x14ac:dyDescent="0.25">
      <c r="A2657" t="s">
        <v>975</v>
      </c>
      <c r="B2657" s="1">
        <v>32325</v>
      </c>
      <c r="C2657" t="s">
        <v>4737</v>
      </c>
      <c r="D2657">
        <v>3.6117229000000002</v>
      </c>
      <c r="E2657">
        <v>6.6088749</v>
      </c>
      <c r="F2657" t="s">
        <v>4738</v>
      </c>
    </row>
    <row r="2658" spans="1:9" x14ac:dyDescent="0.25">
      <c r="A2658" t="s">
        <v>2530</v>
      </c>
      <c r="B2658" s="1">
        <v>31024</v>
      </c>
      <c r="C2658" t="s">
        <v>4750</v>
      </c>
      <c r="D2658">
        <v>3.6340013</v>
      </c>
      <c r="E2658">
        <v>6.7876332000000001</v>
      </c>
      <c r="F2658" t="s">
        <v>4738</v>
      </c>
      <c r="H2658" t="s">
        <v>4740</v>
      </c>
      <c r="I2658" t="s">
        <v>4753</v>
      </c>
    </row>
    <row r="2659" spans="1:9" x14ac:dyDescent="0.25">
      <c r="A2659" t="s">
        <v>5434</v>
      </c>
      <c r="B2659" s="1">
        <v>34163</v>
      </c>
      <c r="C2659" t="s">
        <v>4737</v>
      </c>
      <c r="D2659">
        <v>8.9002186999999999</v>
      </c>
      <c r="E2659">
        <v>9.8327200000000001</v>
      </c>
      <c r="F2659" t="s">
        <v>4746</v>
      </c>
      <c r="H2659" t="s">
        <v>4740</v>
      </c>
    </row>
    <row r="2660" spans="1:9" x14ac:dyDescent="0.25">
      <c r="A2660" t="s">
        <v>5435</v>
      </c>
      <c r="B2660" s="1">
        <v>32125</v>
      </c>
      <c r="C2660" t="s">
        <v>4737</v>
      </c>
      <c r="D2660">
        <v>5.6146358999999997</v>
      </c>
      <c r="E2660">
        <v>6.3963751000000002</v>
      </c>
      <c r="F2660" t="s">
        <v>4738</v>
      </c>
      <c r="H2660" t="s">
        <v>4740</v>
      </c>
    </row>
    <row r="2661" spans="1:9" x14ac:dyDescent="0.25">
      <c r="A2661" t="s">
        <v>5436</v>
      </c>
      <c r="B2661" s="1">
        <v>32027</v>
      </c>
      <c r="C2661" t="s">
        <v>4737</v>
      </c>
      <c r="D2661">
        <v>3.3436566999999999</v>
      </c>
      <c r="E2661">
        <v>6.6005083000000004</v>
      </c>
      <c r="F2661" t="s">
        <v>4738</v>
      </c>
      <c r="H2661" t="s">
        <v>4740</v>
      </c>
    </row>
    <row r="2662" spans="1:9" x14ac:dyDescent="0.25">
      <c r="A2662" t="s">
        <v>3737</v>
      </c>
      <c r="B2662" s="1">
        <v>34110</v>
      </c>
      <c r="C2662" t="s">
        <v>4737</v>
      </c>
      <c r="D2662">
        <v>7.1150133000000002</v>
      </c>
      <c r="E2662">
        <v>4.9084849999999998</v>
      </c>
      <c r="F2662" t="s">
        <v>4756</v>
      </c>
      <c r="H2662" t="s">
        <v>4740</v>
      </c>
    </row>
    <row r="2663" spans="1:9" x14ac:dyDescent="0.25">
      <c r="A2663" t="s">
        <v>2265</v>
      </c>
      <c r="B2663" s="1">
        <v>33149</v>
      </c>
      <c r="C2663" t="s">
        <v>4737</v>
      </c>
      <c r="D2663">
        <v>3.3245182999999998</v>
      </c>
      <c r="E2663">
        <v>6.6410666999999997</v>
      </c>
      <c r="F2663" t="s">
        <v>4744</v>
      </c>
      <c r="G2663" t="s">
        <v>5437</v>
      </c>
      <c r="H2663" t="s">
        <v>4740</v>
      </c>
      <c r="I2663" t="s">
        <v>4758</v>
      </c>
    </row>
    <row r="2664" spans="1:9" x14ac:dyDescent="0.25">
      <c r="A2664" t="s">
        <v>843</v>
      </c>
      <c r="B2664" s="1">
        <v>26265</v>
      </c>
      <c r="C2664" t="s">
        <v>4737</v>
      </c>
      <c r="D2664">
        <v>3.2353934</v>
      </c>
      <c r="E2664">
        <v>6.5901440999999998</v>
      </c>
      <c r="F2664" t="s">
        <v>4744</v>
      </c>
      <c r="H2664" t="s">
        <v>4740</v>
      </c>
    </row>
    <row r="2665" spans="1:9" x14ac:dyDescent="0.25">
      <c r="A2665" t="s">
        <v>649</v>
      </c>
      <c r="B2665" s="1">
        <v>32401</v>
      </c>
      <c r="C2665" t="s">
        <v>4750</v>
      </c>
      <c r="D2665">
        <v>3.3016228999999999</v>
      </c>
      <c r="E2665">
        <v>6.4938028000000001</v>
      </c>
      <c r="F2665" t="s">
        <v>4738</v>
      </c>
      <c r="H2665" t="s">
        <v>4740</v>
      </c>
    </row>
    <row r="2666" spans="1:9" x14ac:dyDescent="0.25">
      <c r="A2666" t="s">
        <v>5438</v>
      </c>
      <c r="B2666" s="1">
        <v>29107</v>
      </c>
      <c r="C2666" t="s">
        <v>4737</v>
      </c>
      <c r="D2666">
        <v>3.3359274000000001</v>
      </c>
      <c r="E2666">
        <v>7.1387808000000001</v>
      </c>
      <c r="F2666" t="s">
        <v>4748</v>
      </c>
      <c r="H2666" t="s">
        <v>4740</v>
      </c>
    </row>
    <row r="2667" spans="1:9" x14ac:dyDescent="0.25">
      <c r="A2667" t="s">
        <v>4477</v>
      </c>
      <c r="B2667" s="1">
        <v>29793</v>
      </c>
      <c r="C2667" t="s">
        <v>4737</v>
      </c>
      <c r="D2667">
        <v>3.890425</v>
      </c>
      <c r="E2667">
        <v>7.4031450000000003</v>
      </c>
      <c r="F2667" t="s">
        <v>4738</v>
      </c>
      <c r="H2667" t="s">
        <v>4740</v>
      </c>
    </row>
    <row r="2668" spans="1:9" x14ac:dyDescent="0.25">
      <c r="A2668" t="s">
        <v>3799</v>
      </c>
      <c r="B2668" s="1">
        <v>33052</v>
      </c>
      <c r="C2668" t="s">
        <v>4737</v>
      </c>
      <c r="D2668">
        <v>3.3469513000000002</v>
      </c>
      <c r="E2668">
        <v>6.5120097000000001</v>
      </c>
      <c r="F2668" t="s">
        <v>4738</v>
      </c>
      <c r="H2668" t="s">
        <v>4740</v>
      </c>
    </row>
    <row r="2669" spans="1:9" x14ac:dyDescent="0.25">
      <c r="A2669" t="s">
        <v>4224</v>
      </c>
      <c r="B2669" s="1">
        <v>28756</v>
      </c>
      <c r="C2669" t="s">
        <v>4737</v>
      </c>
      <c r="D2669">
        <v>3.5079161000000001</v>
      </c>
      <c r="E2669">
        <v>6.6050038000000004</v>
      </c>
      <c r="F2669" t="s">
        <v>4762</v>
      </c>
      <c r="H2669" t="s">
        <v>4740</v>
      </c>
    </row>
    <row r="2670" spans="1:9" x14ac:dyDescent="0.25">
      <c r="A2670" t="s">
        <v>4560</v>
      </c>
      <c r="B2670" s="1">
        <v>34995</v>
      </c>
      <c r="C2670" t="s">
        <v>4750</v>
      </c>
      <c r="D2670">
        <v>3.1960122000000002</v>
      </c>
      <c r="E2670">
        <v>6.4794736000000004</v>
      </c>
      <c r="F2670" t="s">
        <v>4738</v>
      </c>
      <c r="H2670" t="s">
        <v>4760</v>
      </c>
      <c r="I2670" t="s">
        <v>4758</v>
      </c>
    </row>
    <row r="2671" spans="1:9" x14ac:dyDescent="0.25">
      <c r="A2671" t="s">
        <v>4306</v>
      </c>
      <c r="B2671" s="1">
        <v>29421</v>
      </c>
      <c r="C2671" t="s">
        <v>4737</v>
      </c>
      <c r="D2671">
        <v>6.8071343000000004</v>
      </c>
      <c r="E2671">
        <v>6.1885295999999999</v>
      </c>
      <c r="F2671" t="s">
        <v>4738</v>
      </c>
    </row>
    <row r="2672" spans="1:9" x14ac:dyDescent="0.25">
      <c r="A2672" t="s">
        <v>3340</v>
      </c>
      <c r="B2672" s="1">
        <v>30852</v>
      </c>
      <c r="C2672" t="s">
        <v>4737</v>
      </c>
      <c r="D2672">
        <v>3.3791367999999999</v>
      </c>
      <c r="E2672">
        <v>6.5634101999999999</v>
      </c>
      <c r="F2672" t="s">
        <v>4738</v>
      </c>
    </row>
    <row r="2673" spans="1:9" x14ac:dyDescent="0.25">
      <c r="A2673" t="s">
        <v>4712</v>
      </c>
      <c r="B2673" s="1">
        <v>32331</v>
      </c>
      <c r="C2673" t="s">
        <v>4737</v>
      </c>
      <c r="D2673">
        <v>7.4565602000000002</v>
      </c>
      <c r="E2673">
        <v>8.9713182000000007</v>
      </c>
      <c r="F2673" t="s">
        <v>4751</v>
      </c>
      <c r="H2673" t="s">
        <v>4740</v>
      </c>
    </row>
    <row r="2674" spans="1:9" x14ac:dyDescent="0.25">
      <c r="A2674" t="s">
        <v>3164</v>
      </c>
      <c r="B2674" s="1">
        <v>31619</v>
      </c>
      <c r="C2674" t="s">
        <v>4737</v>
      </c>
      <c r="D2674">
        <v>7.4953947999999997</v>
      </c>
      <c r="E2674">
        <v>9.0308354000000008</v>
      </c>
      <c r="F2674" t="s">
        <v>4738</v>
      </c>
      <c r="H2674" t="s">
        <v>4740</v>
      </c>
    </row>
    <row r="2675" spans="1:9" x14ac:dyDescent="0.25">
      <c r="A2675" t="s">
        <v>5439</v>
      </c>
      <c r="B2675" s="1">
        <v>28544</v>
      </c>
      <c r="C2675" t="s">
        <v>4737</v>
      </c>
      <c r="D2675">
        <v>3.3689938000000001</v>
      </c>
      <c r="E2675">
        <v>6.5455345999999999</v>
      </c>
      <c r="F2675" t="s">
        <v>4744</v>
      </c>
      <c r="H2675" t="s">
        <v>4740</v>
      </c>
    </row>
    <row r="2676" spans="1:9" x14ac:dyDescent="0.25">
      <c r="A2676" t="s">
        <v>884</v>
      </c>
      <c r="B2676" s="1">
        <v>32805</v>
      </c>
      <c r="C2676" t="s">
        <v>4737</v>
      </c>
      <c r="D2676">
        <v>7.2243323000000004</v>
      </c>
      <c r="E2676">
        <v>8.8847742000000007</v>
      </c>
      <c r="F2676" t="s">
        <v>4748</v>
      </c>
    </row>
    <row r="2677" spans="1:9" x14ac:dyDescent="0.25">
      <c r="A2677" t="s">
        <v>2097</v>
      </c>
      <c r="B2677" s="1">
        <v>32753</v>
      </c>
      <c r="C2677" t="s">
        <v>4750</v>
      </c>
      <c r="D2677">
        <v>6.1123276000000004</v>
      </c>
      <c r="E2677">
        <v>4.9747823000000002</v>
      </c>
      <c r="F2677" t="s">
        <v>4756</v>
      </c>
      <c r="H2677" t="s">
        <v>4740</v>
      </c>
      <c r="I2677" t="s">
        <v>4758</v>
      </c>
    </row>
    <row r="2678" spans="1:9" x14ac:dyDescent="0.25">
      <c r="A2678" t="s">
        <v>981</v>
      </c>
      <c r="B2678" s="1">
        <v>30358</v>
      </c>
      <c r="C2678" t="s">
        <v>4737</v>
      </c>
      <c r="D2678">
        <v>3.9066000000000001</v>
      </c>
      <c r="E2678">
        <v>7.4404500000000002</v>
      </c>
      <c r="F2678" t="s">
        <v>4741</v>
      </c>
      <c r="H2678" t="s">
        <v>4740</v>
      </c>
    </row>
    <row r="2679" spans="1:9" x14ac:dyDescent="0.25">
      <c r="A2679" t="s">
        <v>5440</v>
      </c>
      <c r="B2679" s="1">
        <v>29112</v>
      </c>
      <c r="C2679" t="s">
        <v>4750</v>
      </c>
      <c r="D2679">
        <v>4.6033850000000003</v>
      </c>
      <c r="E2679">
        <v>8.5043582999999998</v>
      </c>
      <c r="F2679" t="s">
        <v>4738</v>
      </c>
      <c r="H2679" t="s">
        <v>4760</v>
      </c>
      <c r="I2679" t="s">
        <v>4758</v>
      </c>
    </row>
    <row r="2680" spans="1:9" x14ac:dyDescent="0.25">
      <c r="A2680" t="s">
        <v>5441</v>
      </c>
      <c r="B2680" s="1">
        <v>28839</v>
      </c>
      <c r="C2680" t="s">
        <v>4737</v>
      </c>
      <c r="D2680">
        <v>3.3412700000000002</v>
      </c>
      <c r="E2680">
        <v>6.5955466999999999</v>
      </c>
      <c r="F2680" t="s">
        <v>4738</v>
      </c>
    </row>
    <row r="2681" spans="1:9" x14ac:dyDescent="0.25">
      <c r="A2681" t="s">
        <v>1192</v>
      </c>
      <c r="B2681" s="1">
        <v>27907</v>
      </c>
      <c r="C2681" t="s">
        <v>4737</v>
      </c>
      <c r="D2681">
        <v>3.4179770999999999</v>
      </c>
      <c r="E2681">
        <v>6.4411578</v>
      </c>
      <c r="F2681" t="s">
        <v>4738</v>
      </c>
      <c r="H2681" t="s">
        <v>4740</v>
      </c>
    </row>
    <row r="2682" spans="1:9" x14ac:dyDescent="0.25">
      <c r="A2682" t="s">
        <v>5442</v>
      </c>
      <c r="B2682" s="1">
        <v>31472</v>
      </c>
      <c r="C2682" t="s">
        <v>4737</v>
      </c>
      <c r="D2682">
        <v>8.3067376999999993</v>
      </c>
      <c r="E2682">
        <v>9.5993066000000002</v>
      </c>
      <c r="F2682" t="s">
        <v>4762</v>
      </c>
    </row>
    <row r="2683" spans="1:9" x14ac:dyDescent="0.25">
      <c r="A2683" t="s">
        <v>3186</v>
      </c>
      <c r="B2683" s="1">
        <v>28479</v>
      </c>
      <c r="C2683" t="s">
        <v>4750</v>
      </c>
      <c r="D2683">
        <v>3.8957677999999998</v>
      </c>
      <c r="E2683">
        <v>7.3555168999999996</v>
      </c>
      <c r="F2683" t="s">
        <v>4744</v>
      </c>
      <c r="H2683" t="s">
        <v>4740</v>
      </c>
      <c r="I2683" t="s">
        <v>4753</v>
      </c>
    </row>
    <row r="2684" spans="1:9" x14ac:dyDescent="0.25">
      <c r="A2684" t="s">
        <v>424</v>
      </c>
      <c r="B2684" s="1">
        <v>33211</v>
      </c>
      <c r="C2684" t="s">
        <v>4737</v>
      </c>
      <c r="D2684">
        <v>3.4080441000000001</v>
      </c>
      <c r="E2684">
        <v>6.7290570000000001</v>
      </c>
      <c r="F2684" t="s">
        <v>4738</v>
      </c>
      <c r="H2684" t="s">
        <v>4740</v>
      </c>
    </row>
    <row r="2685" spans="1:9" x14ac:dyDescent="0.25">
      <c r="A2685" t="s">
        <v>897</v>
      </c>
      <c r="B2685" s="1">
        <v>34093</v>
      </c>
      <c r="C2685" t="s">
        <v>4750</v>
      </c>
      <c r="D2685">
        <v>5.8329000000000004</v>
      </c>
      <c r="E2685">
        <v>5.5698449999999999</v>
      </c>
      <c r="F2685" t="s">
        <v>4738</v>
      </c>
      <c r="H2685" t="s">
        <v>4740</v>
      </c>
      <c r="I2685" t="s">
        <v>4753</v>
      </c>
    </row>
    <row r="2686" spans="1:9" x14ac:dyDescent="0.25">
      <c r="A2686" t="s">
        <v>5443</v>
      </c>
      <c r="B2686" s="1">
        <v>31184</v>
      </c>
      <c r="C2686" t="s">
        <v>4737</v>
      </c>
      <c r="D2686">
        <v>3.2880737</v>
      </c>
      <c r="E2686">
        <v>6.597092</v>
      </c>
      <c r="F2686" t="s">
        <v>4738</v>
      </c>
      <c r="H2686" t="s">
        <v>4740</v>
      </c>
      <c r="I2686" t="s">
        <v>4758</v>
      </c>
    </row>
    <row r="2687" spans="1:9" x14ac:dyDescent="0.25">
      <c r="A2687" t="s">
        <v>3953</v>
      </c>
      <c r="B2687" s="1">
        <v>31326</v>
      </c>
      <c r="C2687" t="s">
        <v>4737</v>
      </c>
      <c r="D2687">
        <v>5.2385396000000002</v>
      </c>
      <c r="E2687">
        <v>7.6429441000000002</v>
      </c>
      <c r="F2687" t="s">
        <v>4739</v>
      </c>
      <c r="H2687" t="s">
        <v>4740</v>
      </c>
    </row>
    <row r="2688" spans="1:9" x14ac:dyDescent="0.25">
      <c r="A2688" t="s">
        <v>1195</v>
      </c>
      <c r="B2688" s="1">
        <v>27301</v>
      </c>
      <c r="C2688" t="s">
        <v>4750</v>
      </c>
      <c r="D2688">
        <v>4.5880779</v>
      </c>
      <c r="E2688">
        <v>8.4928512999999999</v>
      </c>
      <c r="F2688" t="s">
        <v>4738</v>
      </c>
      <c r="H2688" t="s">
        <v>4740</v>
      </c>
    </row>
    <row r="2689" spans="1:9" x14ac:dyDescent="0.25">
      <c r="A2689" t="s">
        <v>2823</v>
      </c>
      <c r="B2689" s="1">
        <v>29743</v>
      </c>
      <c r="C2689" t="s">
        <v>4737</v>
      </c>
      <c r="D2689">
        <v>3.3592019999999998</v>
      </c>
      <c r="E2689">
        <v>6.581626</v>
      </c>
      <c r="F2689" t="s">
        <v>4762</v>
      </c>
    </row>
    <row r="2690" spans="1:9" x14ac:dyDescent="0.25">
      <c r="A2690" t="s">
        <v>1685</v>
      </c>
      <c r="B2690" s="1">
        <v>30688</v>
      </c>
      <c r="C2690" t="s">
        <v>4737</v>
      </c>
      <c r="D2690">
        <v>3.3029506</v>
      </c>
      <c r="E2690">
        <v>6.6297911999999997</v>
      </c>
      <c r="F2690" t="s">
        <v>4772</v>
      </c>
    </row>
    <row r="2691" spans="1:9" x14ac:dyDescent="0.25">
      <c r="A2691" t="s">
        <v>5444</v>
      </c>
      <c r="B2691" s="1">
        <v>33802</v>
      </c>
      <c r="C2691" t="s">
        <v>4750</v>
      </c>
      <c r="D2691">
        <v>3.3795579999999998</v>
      </c>
      <c r="E2691">
        <v>6.5285786000000003</v>
      </c>
      <c r="F2691" t="s">
        <v>4738</v>
      </c>
      <c r="H2691" t="s">
        <v>4740</v>
      </c>
    </row>
    <row r="2692" spans="1:9" x14ac:dyDescent="0.25">
      <c r="A2692" t="s">
        <v>1578</v>
      </c>
      <c r="B2692" s="1">
        <v>33350</v>
      </c>
      <c r="C2692" t="s">
        <v>4737</v>
      </c>
      <c r="D2692">
        <v>3.3424486</v>
      </c>
      <c r="E2692">
        <v>6.5932181999999999</v>
      </c>
      <c r="F2692" t="s">
        <v>4749</v>
      </c>
      <c r="H2692" t="s">
        <v>4740</v>
      </c>
    </row>
    <row r="2693" spans="1:9" x14ac:dyDescent="0.25">
      <c r="A2693" t="s">
        <v>1086</v>
      </c>
      <c r="B2693" s="1">
        <v>35148</v>
      </c>
      <c r="C2693" t="s">
        <v>4737</v>
      </c>
      <c r="D2693">
        <v>6.106382</v>
      </c>
      <c r="E2693">
        <v>6.7431139</v>
      </c>
      <c r="F2693" t="s">
        <v>4738</v>
      </c>
      <c r="H2693" t="s">
        <v>4752</v>
      </c>
    </row>
    <row r="2694" spans="1:9" x14ac:dyDescent="0.25">
      <c r="A2694" t="s">
        <v>4645</v>
      </c>
      <c r="B2694" s="1">
        <v>31811</v>
      </c>
      <c r="C2694" t="s">
        <v>4737</v>
      </c>
      <c r="D2694">
        <v>3.4152448999999998</v>
      </c>
      <c r="E2694">
        <v>7.0634418999999999</v>
      </c>
      <c r="F2694" t="s">
        <v>4738</v>
      </c>
      <c r="H2694" t="s">
        <v>4740</v>
      </c>
    </row>
    <row r="2695" spans="1:9" x14ac:dyDescent="0.25">
      <c r="A2695" t="s">
        <v>38</v>
      </c>
      <c r="B2695" s="1">
        <v>30100</v>
      </c>
      <c r="C2695" t="s">
        <v>4737</v>
      </c>
      <c r="D2695">
        <v>3.8701435000000002</v>
      </c>
      <c r="E2695">
        <v>7.3979258000000003</v>
      </c>
      <c r="F2695" t="s">
        <v>4738</v>
      </c>
      <c r="H2695" t="s">
        <v>4740</v>
      </c>
    </row>
    <row r="2696" spans="1:9" x14ac:dyDescent="0.25">
      <c r="A2696" t="s">
        <v>5445</v>
      </c>
      <c r="B2696" s="1">
        <v>34799</v>
      </c>
      <c r="C2696" t="s">
        <v>4737</v>
      </c>
      <c r="D2696">
        <v>3.5197740999999998</v>
      </c>
      <c r="E2696">
        <v>6.6942222999999998</v>
      </c>
      <c r="F2696" t="s">
        <v>4738</v>
      </c>
      <c r="H2696" t="s">
        <v>4740</v>
      </c>
    </row>
    <row r="2697" spans="1:9" x14ac:dyDescent="0.25">
      <c r="A2697" t="s">
        <v>4254</v>
      </c>
      <c r="B2697" s="1">
        <v>33359</v>
      </c>
      <c r="C2697" t="s">
        <v>4737</v>
      </c>
      <c r="D2697">
        <v>3.3289756000000001</v>
      </c>
      <c r="E2697">
        <v>6.4889365000000003</v>
      </c>
      <c r="F2697" t="s">
        <v>4751</v>
      </c>
      <c r="H2697" t="s">
        <v>4740</v>
      </c>
    </row>
    <row r="2698" spans="1:9" x14ac:dyDescent="0.25">
      <c r="A2698" t="s">
        <v>3430</v>
      </c>
      <c r="B2698" s="1">
        <v>27760</v>
      </c>
      <c r="C2698" t="s">
        <v>4750</v>
      </c>
      <c r="D2698">
        <v>3.4181336999999998</v>
      </c>
      <c r="E2698">
        <v>6.458081</v>
      </c>
      <c r="F2698" t="s">
        <v>4738</v>
      </c>
      <c r="H2698" t="s">
        <v>4740</v>
      </c>
    </row>
    <row r="2699" spans="1:9" x14ac:dyDescent="0.25">
      <c r="A2699" t="s">
        <v>2007</v>
      </c>
      <c r="B2699" s="1">
        <v>33015</v>
      </c>
      <c r="C2699" t="s">
        <v>4750</v>
      </c>
      <c r="D2699">
        <v>3.3343014000000002</v>
      </c>
      <c r="E2699">
        <v>6.5882465999999997</v>
      </c>
      <c r="F2699" t="s">
        <v>4746</v>
      </c>
      <c r="H2699" t="s">
        <v>4740</v>
      </c>
      <c r="I2699" t="s">
        <v>4758</v>
      </c>
    </row>
    <row r="2700" spans="1:9" x14ac:dyDescent="0.25">
      <c r="A2700" t="s">
        <v>103</v>
      </c>
      <c r="B2700" s="1">
        <v>31812</v>
      </c>
      <c r="C2700" t="s">
        <v>4750</v>
      </c>
      <c r="D2700">
        <v>6.5298068000000002</v>
      </c>
      <c r="E2700">
        <v>9.6558676999999999</v>
      </c>
      <c r="F2700" t="s">
        <v>4756</v>
      </c>
      <c r="H2700" t="s">
        <v>4740</v>
      </c>
    </row>
    <row r="2701" spans="1:9" x14ac:dyDescent="0.25">
      <c r="A2701" t="s">
        <v>1556</v>
      </c>
      <c r="B2701" s="1">
        <v>30276</v>
      </c>
      <c r="C2701" t="s">
        <v>4737</v>
      </c>
      <c r="D2701">
        <v>4.5642282999999999</v>
      </c>
      <c r="E2701">
        <v>8.4595549999999999</v>
      </c>
      <c r="F2701" t="s">
        <v>4738</v>
      </c>
    </row>
    <row r="2702" spans="1:9" x14ac:dyDescent="0.25">
      <c r="A2702" t="s">
        <v>1790</v>
      </c>
      <c r="B2702" s="1">
        <v>34903</v>
      </c>
      <c r="C2702" t="s">
        <v>4737</v>
      </c>
      <c r="D2702">
        <v>4.5764678999999999</v>
      </c>
      <c r="E2702">
        <v>8.4642564</v>
      </c>
      <c r="F2702" t="s">
        <v>4755</v>
      </c>
    </row>
    <row r="2703" spans="1:9" x14ac:dyDescent="0.25">
      <c r="A2703" t="s">
        <v>5446</v>
      </c>
      <c r="B2703" s="1">
        <v>34102</v>
      </c>
      <c r="C2703" t="s">
        <v>4737</v>
      </c>
      <c r="D2703">
        <v>3.3885068</v>
      </c>
      <c r="E2703">
        <v>6.5243481000000001</v>
      </c>
      <c r="F2703" t="s">
        <v>4755</v>
      </c>
      <c r="H2703" t="s">
        <v>4740</v>
      </c>
    </row>
    <row r="2704" spans="1:9" x14ac:dyDescent="0.25">
      <c r="A2704" t="s">
        <v>3495</v>
      </c>
      <c r="B2704" s="1">
        <v>29723</v>
      </c>
      <c r="C2704" t="s">
        <v>4737</v>
      </c>
      <c r="D2704">
        <v>3.3947653999999998</v>
      </c>
      <c r="E2704">
        <v>6.4494670000000003</v>
      </c>
      <c r="F2704" t="s">
        <v>4762</v>
      </c>
      <c r="H2704" t="s">
        <v>4740</v>
      </c>
    </row>
    <row r="2705" spans="1:9" x14ac:dyDescent="0.25">
      <c r="A2705" t="s">
        <v>5447</v>
      </c>
      <c r="B2705" s="1">
        <v>31136</v>
      </c>
      <c r="C2705" t="s">
        <v>4750</v>
      </c>
      <c r="D2705">
        <v>3.3586312</v>
      </c>
      <c r="E2705">
        <v>6.6161019999999997</v>
      </c>
      <c r="F2705" t="s">
        <v>4738</v>
      </c>
      <c r="H2705" t="s">
        <v>4740</v>
      </c>
    </row>
    <row r="2706" spans="1:9" x14ac:dyDescent="0.25">
      <c r="A2706" t="s">
        <v>5448</v>
      </c>
      <c r="B2706" s="1">
        <v>32091</v>
      </c>
      <c r="C2706" t="s">
        <v>4737</v>
      </c>
      <c r="D2706">
        <v>2.9111978999999999</v>
      </c>
      <c r="E2706">
        <v>6.4405922999999996</v>
      </c>
      <c r="F2706" t="s">
        <v>4751</v>
      </c>
      <c r="H2706" t="s">
        <v>4740</v>
      </c>
    </row>
    <row r="2707" spans="1:9" x14ac:dyDescent="0.25">
      <c r="A2707" t="s">
        <v>2845</v>
      </c>
      <c r="B2707" s="1">
        <v>31993</v>
      </c>
      <c r="C2707" t="s">
        <v>4737</v>
      </c>
      <c r="D2707">
        <v>3.8582203000000002</v>
      </c>
      <c r="E2707">
        <v>7.4654727000000003</v>
      </c>
      <c r="F2707" t="s">
        <v>4738</v>
      </c>
    </row>
    <row r="2708" spans="1:9" x14ac:dyDescent="0.25">
      <c r="A2708" t="s">
        <v>772</v>
      </c>
      <c r="B2708" s="1">
        <v>32039</v>
      </c>
      <c r="C2708" t="s">
        <v>4737</v>
      </c>
      <c r="D2708">
        <v>3.3555608000000001</v>
      </c>
      <c r="E2708">
        <v>6.4896020999999999</v>
      </c>
      <c r="F2708" t="s">
        <v>4744</v>
      </c>
      <c r="H2708" t="s">
        <v>4773</v>
      </c>
      <c r="I2708" t="s">
        <v>4758</v>
      </c>
    </row>
    <row r="2709" spans="1:9" x14ac:dyDescent="0.25">
      <c r="A2709" t="s">
        <v>1886</v>
      </c>
      <c r="B2709" s="1">
        <v>30801</v>
      </c>
      <c r="C2709" t="s">
        <v>4750</v>
      </c>
      <c r="D2709">
        <v>5.1735933999999997</v>
      </c>
      <c r="E2709">
        <v>7.2744974999999998</v>
      </c>
      <c r="F2709" t="s">
        <v>4748</v>
      </c>
      <c r="H2709" t="s">
        <v>4760</v>
      </c>
    </row>
    <row r="2710" spans="1:9" x14ac:dyDescent="0.25">
      <c r="A2710" t="s">
        <v>5449</v>
      </c>
      <c r="B2710" s="1">
        <v>28586</v>
      </c>
      <c r="C2710" t="s">
        <v>4737</v>
      </c>
      <c r="D2710">
        <v>3.3887806999999999</v>
      </c>
      <c r="E2710">
        <v>6.6043460999999999</v>
      </c>
      <c r="F2710" t="s">
        <v>4744</v>
      </c>
    </row>
    <row r="2711" spans="1:9" x14ac:dyDescent="0.25">
      <c r="A2711" t="s">
        <v>4638</v>
      </c>
      <c r="B2711" s="1">
        <v>32323</v>
      </c>
      <c r="C2711" t="s">
        <v>4737</v>
      </c>
      <c r="D2711">
        <v>3.3683535</v>
      </c>
      <c r="E2711">
        <v>6.5123565000000001</v>
      </c>
      <c r="F2711" t="s">
        <v>4755</v>
      </c>
      <c r="H2711" t="s">
        <v>4740</v>
      </c>
    </row>
    <row r="2712" spans="1:9" x14ac:dyDescent="0.25">
      <c r="A2712" t="s">
        <v>1038</v>
      </c>
      <c r="B2712" s="1">
        <v>30637</v>
      </c>
      <c r="C2712" t="s">
        <v>4737</v>
      </c>
      <c r="D2712">
        <v>3.4179770999999999</v>
      </c>
      <c r="E2712">
        <v>6.4411578</v>
      </c>
      <c r="F2712" t="s">
        <v>4751</v>
      </c>
      <c r="H2712" t="s">
        <v>4740</v>
      </c>
    </row>
    <row r="2713" spans="1:9" x14ac:dyDescent="0.25">
      <c r="A2713" t="s">
        <v>2239</v>
      </c>
      <c r="B2713" s="1">
        <v>26620</v>
      </c>
      <c r="C2713" t="s">
        <v>4737</v>
      </c>
      <c r="D2713">
        <v>7.6388622000000002</v>
      </c>
      <c r="E2713">
        <v>9.0007978000000008</v>
      </c>
      <c r="F2713" t="s">
        <v>4741</v>
      </c>
      <c r="H2713" t="s">
        <v>4740</v>
      </c>
    </row>
    <row r="2714" spans="1:9" x14ac:dyDescent="0.25">
      <c r="A2714" t="s">
        <v>3606</v>
      </c>
      <c r="B2714" s="1">
        <v>30997</v>
      </c>
      <c r="C2714" t="s">
        <v>4737</v>
      </c>
      <c r="D2714">
        <v>7.3660052</v>
      </c>
      <c r="E2714">
        <v>9.1460831000000002</v>
      </c>
      <c r="F2714" t="s">
        <v>4744</v>
      </c>
      <c r="H2714" t="s">
        <v>4740</v>
      </c>
    </row>
    <row r="2715" spans="1:9" x14ac:dyDescent="0.25">
      <c r="A2715" t="s">
        <v>3536</v>
      </c>
      <c r="B2715" s="1">
        <v>32531</v>
      </c>
      <c r="C2715" t="s">
        <v>4737</v>
      </c>
      <c r="D2715">
        <v>5.3064742000000003</v>
      </c>
      <c r="E2715">
        <v>7.6045496000000004</v>
      </c>
      <c r="F2715" t="s">
        <v>4751</v>
      </c>
      <c r="H2715" t="s">
        <v>4740</v>
      </c>
    </row>
    <row r="2716" spans="1:9" x14ac:dyDescent="0.25">
      <c r="A2716" t="s">
        <v>1346</v>
      </c>
      <c r="B2716" s="1">
        <v>30752</v>
      </c>
      <c r="C2716" t="s">
        <v>4737</v>
      </c>
      <c r="D2716">
        <v>6.3856111000000002</v>
      </c>
      <c r="E2716">
        <v>5.0061726000000002</v>
      </c>
      <c r="F2716" t="s">
        <v>4744</v>
      </c>
      <c r="H2716" t="s">
        <v>4740</v>
      </c>
    </row>
    <row r="2717" spans="1:9" x14ac:dyDescent="0.25">
      <c r="A2717" t="s">
        <v>5450</v>
      </c>
      <c r="B2717" s="1">
        <v>28717</v>
      </c>
      <c r="C2717" t="s">
        <v>4737</v>
      </c>
      <c r="D2717">
        <v>3.4931166999999999</v>
      </c>
      <c r="E2717">
        <v>6.6706200000000004</v>
      </c>
      <c r="F2717" t="s">
        <v>4755</v>
      </c>
    </row>
    <row r="2718" spans="1:9" x14ac:dyDescent="0.25">
      <c r="A2718" t="s">
        <v>3130</v>
      </c>
      <c r="B2718" s="1">
        <v>32913</v>
      </c>
      <c r="C2718" t="s">
        <v>4737</v>
      </c>
      <c r="D2718">
        <v>8.33873</v>
      </c>
      <c r="E2718">
        <v>6.0629635999999998</v>
      </c>
      <c r="F2718" t="s">
        <v>4762</v>
      </c>
      <c r="H2718" t="s">
        <v>4740</v>
      </c>
    </row>
    <row r="2719" spans="1:9" x14ac:dyDescent="0.25">
      <c r="A2719" t="s">
        <v>5451</v>
      </c>
      <c r="B2719" s="1">
        <v>30132</v>
      </c>
      <c r="C2719" t="s">
        <v>4737</v>
      </c>
      <c r="D2719">
        <v>3.8738117000000001</v>
      </c>
      <c r="E2719">
        <v>7.3578549999999998</v>
      </c>
      <c r="F2719" t="s">
        <v>4744</v>
      </c>
      <c r="H2719" t="s">
        <v>4740</v>
      </c>
    </row>
    <row r="2720" spans="1:9" x14ac:dyDescent="0.25">
      <c r="A2720" t="s">
        <v>3814</v>
      </c>
      <c r="B2720" s="1">
        <v>33500</v>
      </c>
      <c r="C2720" t="s">
        <v>4750</v>
      </c>
      <c r="D2720">
        <v>7.1448311999999996</v>
      </c>
      <c r="E2720">
        <v>6.2523619999999998</v>
      </c>
      <c r="F2720" t="s">
        <v>4756</v>
      </c>
      <c r="H2720" t="s">
        <v>4760</v>
      </c>
    </row>
    <row r="2721" spans="1:9" x14ac:dyDescent="0.25">
      <c r="A2721" t="s">
        <v>5452</v>
      </c>
      <c r="B2721" s="1">
        <v>30411</v>
      </c>
      <c r="C2721" t="s">
        <v>4737</v>
      </c>
      <c r="D2721">
        <v>3.4011730999999998</v>
      </c>
      <c r="E2721">
        <v>6.4500164</v>
      </c>
      <c r="F2721" t="s">
        <v>4738</v>
      </c>
      <c r="H2721" t="s">
        <v>4740</v>
      </c>
    </row>
    <row r="2722" spans="1:9" x14ac:dyDescent="0.25">
      <c r="A2722" t="s">
        <v>1303</v>
      </c>
      <c r="B2722" s="1">
        <v>31983</v>
      </c>
      <c r="C2722" t="s">
        <v>4737</v>
      </c>
      <c r="D2722">
        <v>3.3371601000000002</v>
      </c>
      <c r="E2722">
        <v>6.6341039000000004</v>
      </c>
      <c r="F2722" t="s">
        <v>4738</v>
      </c>
      <c r="H2722" t="s">
        <v>4740</v>
      </c>
    </row>
    <row r="2723" spans="1:9" x14ac:dyDescent="0.25">
      <c r="A2723" t="s">
        <v>3497</v>
      </c>
      <c r="B2723" s="1">
        <v>31308</v>
      </c>
      <c r="C2723" t="s">
        <v>4750</v>
      </c>
      <c r="D2723">
        <v>6.2955233000000002</v>
      </c>
      <c r="E2723">
        <v>4.9139049999999997</v>
      </c>
      <c r="F2723" t="s">
        <v>4744</v>
      </c>
      <c r="H2723" t="s">
        <v>4760</v>
      </c>
    </row>
    <row r="2724" spans="1:9" x14ac:dyDescent="0.25">
      <c r="A2724" t="s">
        <v>986</v>
      </c>
      <c r="B2724" s="1">
        <v>31321</v>
      </c>
      <c r="C2724" t="s">
        <v>4737</v>
      </c>
      <c r="D2724">
        <v>7.0315504999999998</v>
      </c>
      <c r="E2724">
        <v>4.8475044</v>
      </c>
      <c r="F2724" t="s">
        <v>4738</v>
      </c>
      <c r="H2724" t="s">
        <v>4752</v>
      </c>
    </row>
    <row r="2725" spans="1:9" x14ac:dyDescent="0.25">
      <c r="A2725" t="s">
        <v>961</v>
      </c>
      <c r="B2725" s="1">
        <v>31569</v>
      </c>
      <c r="C2725" t="s">
        <v>4737</v>
      </c>
      <c r="D2725">
        <v>7.4534317999999997</v>
      </c>
      <c r="E2725">
        <v>9.0722611000000004</v>
      </c>
      <c r="F2725" t="s">
        <v>4755</v>
      </c>
    </row>
    <row r="2726" spans="1:9" x14ac:dyDescent="0.25">
      <c r="A2726" t="s">
        <v>3479</v>
      </c>
      <c r="B2726" s="1">
        <v>32201</v>
      </c>
      <c r="C2726" t="s">
        <v>4766</v>
      </c>
      <c r="D2726">
        <v>3.4272790999999998</v>
      </c>
      <c r="E2726">
        <v>6.4354136000000004</v>
      </c>
      <c r="F2726" t="s">
        <v>4751</v>
      </c>
      <c r="H2726" t="s">
        <v>4740</v>
      </c>
    </row>
    <row r="2727" spans="1:9" x14ac:dyDescent="0.25">
      <c r="A2727" t="s">
        <v>5453</v>
      </c>
      <c r="B2727" s="1">
        <v>30889</v>
      </c>
      <c r="C2727" t="s">
        <v>4737</v>
      </c>
      <c r="D2727">
        <v>3.8739617000000002</v>
      </c>
      <c r="E2727">
        <v>7.3692399999999996</v>
      </c>
      <c r="F2727" t="s">
        <v>4746</v>
      </c>
      <c r="H2727" t="s">
        <v>4740</v>
      </c>
    </row>
    <row r="2728" spans="1:9" x14ac:dyDescent="0.25">
      <c r="A2728" t="s">
        <v>4129</v>
      </c>
      <c r="B2728" s="1">
        <v>33086</v>
      </c>
      <c r="C2728" t="s">
        <v>4737</v>
      </c>
      <c r="D2728">
        <v>6.7412912</v>
      </c>
      <c r="E2728">
        <v>7.7571075</v>
      </c>
      <c r="F2728" t="s">
        <v>4772</v>
      </c>
    </row>
    <row r="2729" spans="1:9" x14ac:dyDescent="0.25">
      <c r="A2729" t="s">
        <v>2528</v>
      </c>
      <c r="B2729" s="1">
        <v>26626</v>
      </c>
      <c r="C2729" t="s">
        <v>4737</v>
      </c>
      <c r="D2729">
        <v>3.3170161999999999</v>
      </c>
      <c r="E2729">
        <v>6.6215679999999999</v>
      </c>
      <c r="F2729" t="s">
        <v>4744</v>
      </c>
      <c r="H2729" t="s">
        <v>4740</v>
      </c>
    </row>
    <row r="2730" spans="1:9" x14ac:dyDescent="0.25">
      <c r="A2730" t="s">
        <v>5454</v>
      </c>
      <c r="B2730" s="1">
        <v>30300</v>
      </c>
      <c r="C2730" t="s">
        <v>4737</v>
      </c>
      <c r="D2730">
        <v>3.2702716999999999</v>
      </c>
      <c r="E2730">
        <v>6.6378966999999998</v>
      </c>
      <c r="F2730" t="s">
        <v>4738</v>
      </c>
    </row>
    <row r="2731" spans="1:9" x14ac:dyDescent="0.25">
      <c r="A2731" t="s">
        <v>5455</v>
      </c>
      <c r="B2731" s="1">
        <v>32812</v>
      </c>
      <c r="C2731" t="s">
        <v>4737</v>
      </c>
      <c r="D2731">
        <v>3.2502137000000002</v>
      </c>
      <c r="E2731">
        <v>6.4631916</v>
      </c>
      <c r="F2731" t="s">
        <v>4751</v>
      </c>
      <c r="H2731" t="s">
        <v>4740</v>
      </c>
    </row>
    <row r="2732" spans="1:9" x14ac:dyDescent="0.25">
      <c r="A2732" t="s">
        <v>5456</v>
      </c>
      <c r="B2732" s="1">
        <v>34034</v>
      </c>
      <c r="C2732" t="s">
        <v>4737</v>
      </c>
      <c r="D2732">
        <v>4.6255277000000001</v>
      </c>
      <c r="E2732">
        <v>8.4726289999999995</v>
      </c>
      <c r="F2732" t="s">
        <v>4762</v>
      </c>
      <c r="H2732" t="s">
        <v>4740</v>
      </c>
    </row>
    <row r="2733" spans="1:9" x14ac:dyDescent="0.25">
      <c r="A2733" t="s">
        <v>860</v>
      </c>
      <c r="B2733" s="1">
        <v>31805</v>
      </c>
      <c r="C2733" t="s">
        <v>4737</v>
      </c>
      <c r="D2733">
        <v>3.3557375999999999</v>
      </c>
      <c r="E2733">
        <v>6.5040665999999998</v>
      </c>
      <c r="F2733" t="s">
        <v>4738</v>
      </c>
      <c r="H2733" t="s">
        <v>4740</v>
      </c>
    </row>
    <row r="2734" spans="1:9" x14ac:dyDescent="0.25">
      <c r="A2734" t="s">
        <v>78</v>
      </c>
      <c r="B2734" s="1">
        <v>25778</v>
      </c>
      <c r="C2734" t="s">
        <v>4750</v>
      </c>
      <c r="D2734">
        <v>3.4339027</v>
      </c>
      <c r="E2734">
        <v>6.8257861999999996</v>
      </c>
      <c r="F2734" t="s">
        <v>4738</v>
      </c>
      <c r="H2734" t="s">
        <v>4773</v>
      </c>
      <c r="I2734" t="s">
        <v>4753</v>
      </c>
    </row>
    <row r="2735" spans="1:9" x14ac:dyDescent="0.25">
      <c r="A2735" t="s">
        <v>2362</v>
      </c>
      <c r="B2735" s="1">
        <v>32272</v>
      </c>
      <c r="C2735" t="s">
        <v>4737</v>
      </c>
      <c r="D2735">
        <v>3.3474127</v>
      </c>
      <c r="E2735">
        <v>6.5075912999999996</v>
      </c>
      <c r="F2735" t="s">
        <v>4739</v>
      </c>
      <c r="H2735" t="s">
        <v>4740</v>
      </c>
    </row>
    <row r="2736" spans="1:9" x14ac:dyDescent="0.25">
      <c r="A2736" t="s">
        <v>3579</v>
      </c>
      <c r="B2736" s="1">
        <v>34401</v>
      </c>
      <c r="C2736" t="s">
        <v>4750</v>
      </c>
      <c r="D2736">
        <v>3.8936936000000002</v>
      </c>
      <c r="E2736">
        <v>7.3239248000000003</v>
      </c>
      <c r="F2736" t="s">
        <v>4738</v>
      </c>
      <c r="H2736" t="s">
        <v>4752</v>
      </c>
    </row>
    <row r="2737" spans="1:9" x14ac:dyDescent="0.25">
      <c r="A2737" t="s">
        <v>465</v>
      </c>
      <c r="B2737" s="1">
        <v>27465</v>
      </c>
      <c r="C2737" t="s">
        <v>4737</v>
      </c>
      <c r="D2737">
        <v>5.7550616999999997</v>
      </c>
      <c r="E2737">
        <v>5.5649883000000004</v>
      </c>
      <c r="F2737" t="s">
        <v>4755</v>
      </c>
      <c r="H2737" t="s">
        <v>4740</v>
      </c>
    </row>
    <row r="2738" spans="1:9" x14ac:dyDescent="0.25">
      <c r="A2738" t="s">
        <v>5457</v>
      </c>
      <c r="B2738" s="1">
        <v>32731</v>
      </c>
      <c r="C2738" t="s">
        <v>4737</v>
      </c>
      <c r="D2738">
        <v>3.9102755999999999</v>
      </c>
      <c r="E2738">
        <v>7.4266211000000002</v>
      </c>
      <c r="F2738" t="s">
        <v>4744</v>
      </c>
      <c r="G2738" t="s">
        <v>5458</v>
      </c>
      <c r="H2738" t="s">
        <v>4740</v>
      </c>
      <c r="I2738" t="s">
        <v>4758</v>
      </c>
    </row>
    <row r="2739" spans="1:9" x14ac:dyDescent="0.25">
      <c r="A2739" t="s">
        <v>290</v>
      </c>
      <c r="B2739" s="1">
        <v>32402</v>
      </c>
      <c r="C2739" t="s">
        <v>4737</v>
      </c>
      <c r="D2739">
        <v>7.6352349999999998</v>
      </c>
      <c r="E2739">
        <v>12.9694333</v>
      </c>
      <c r="F2739" t="s">
        <v>4738</v>
      </c>
      <c r="H2739" t="s">
        <v>4740</v>
      </c>
    </row>
    <row r="2740" spans="1:9" x14ac:dyDescent="0.25">
      <c r="A2740" t="s">
        <v>1958</v>
      </c>
      <c r="B2740" s="1">
        <v>30732</v>
      </c>
      <c r="C2740" t="s">
        <v>4737</v>
      </c>
      <c r="D2740">
        <v>5.618144</v>
      </c>
      <c r="E2740">
        <v>6.3084740999999998</v>
      </c>
      <c r="F2740" t="s">
        <v>4739</v>
      </c>
      <c r="H2740" t="s">
        <v>4740</v>
      </c>
    </row>
    <row r="2741" spans="1:9" x14ac:dyDescent="0.25">
      <c r="A2741" t="s">
        <v>1171</v>
      </c>
      <c r="B2741" s="1">
        <v>33111</v>
      </c>
      <c r="C2741" t="s">
        <v>4737</v>
      </c>
      <c r="D2741">
        <v>3.4226633</v>
      </c>
      <c r="E2741">
        <v>6.7129567000000003</v>
      </c>
      <c r="F2741" t="s">
        <v>4738</v>
      </c>
    </row>
    <row r="2742" spans="1:9" x14ac:dyDescent="0.25">
      <c r="A2742" t="s">
        <v>4369</v>
      </c>
      <c r="B2742" s="1">
        <v>30269</v>
      </c>
      <c r="C2742" t="s">
        <v>4737</v>
      </c>
      <c r="D2742">
        <v>4.7374811000000001</v>
      </c>
      <c r="E2742">
        <v>7.6303687</v>
      </c>
      <c r="F2742" t="s">
        <v>4762</v>
      </c>
      <c r="H2742" t="s">
        <v>4740</v>
      </c>
    </row>
    <row r="2743" spans="1:9" x14ac:dyDescent="0.25">
      <c r="A2743" t="s">
        <v>3079</v>
      </c>
      <c r="B2743" s="1">
        <v>32030</v>
      </c>
      <c r="C2743" t="s">
        <v>4737</v>
      </c>
      <c r="D2743">
        <v>7.3865425</v>
      </c>
      <c r="E2743">
        <v>9.1021591999999991</v>
      </c>
      <c r="F2743" t="s">
        <v>4738</v>
      </c>
      <c r="H2743" t="s">
        <v>4760</v>
      </c>
    </row>
    <row r="2744" spans="1:9" x14ac:dyDescent="0.25">
      <c r="A2744" t="s">
        <v>3551</v>
      </c>
      <c r="B2744" s="1">
        <v>29527</v>
      </c>
      <c r="C2744" t="s">
        <v>4737</v>
      </c>
      <c r="D2744">
        <v>3.3364585999999998</v>
      </c>
      <c r="E2744">
        <v>6.6135099999999998</v>
      </c>
      <c r="F2744" t="s">
        <v>4755</v>
      </c>
      <c r="H2744" t="s">
        <v>4740</v>
      </c>
    </row>
    <row r="2745" spans="1:9" x14ac:dyDescent="0.25">
      <c r="A2745" t="s">
        <v>4197</v>
      </c>
      <c r="B2745" s="1">
        <v>29720</v>
      </c>
      <c r="C2745" t="s">
        <v>4737</v>
      </c>
      <c r="D2745">
        <v>3.368366</v>
      </c>
      <c r="E2745">
        <v>7.1212891999999997</v>
      </c>
      <c r="F2745" t="s">
        <v>4854</v>
      </c>
      <c r="H2745" t="s">
        <v>4740</v>
      </c>
    </row>
    <row r="2746" spans="1:9" x14ac:dyDescent="0.25">
      <c r="A2746" t="s">
        <v>4080</v>
      </c>
      <c r="B2746" s="1">
        <v>29600</v>
      </c>
      <c r="C2746" t="s">
        <v>4737</v>
      </c>
      <c r="D2746">
        <v>3.4600499999999998</v>
      </c>
      <c r="E2746">
        <v>6.4468486</v>
      </c>
      <c r="F2746" t="s">
        <v>4751</v>
      </c>
      <c r="H2746" t="s">
        <v>4740</v>
      </c>
    </row>
    <row r="2747" spans="1:9" x14ac:dyDescent="0.25">
      <c r="A2747" t="s">
        <v>4389</v>
      </c>
      <c r="B2747" s="1">
        <v>33071</v>
      </c>
      <c r="C2747" t="s">
        <v>4737</v>
      </c>
      <c r="D2747">
        <v>3.5412650000000001</v>
      </c>
      <c r="E2747">
        <v>6.5484055000000003</v>
      </c>
      <c r="F2747" t="s">
        <v>4744</v>
      </c>
      <c r="H2747" t="s">
        <v>4740</v>
      </c>
    </row>
    <row r="2748" spans="1:9" x14ac:dyDescent="0.25">
      <c r="A2748" t="s">
        <v>4293</v>
      </c>
      <c r="B2748" s="1">
        <v>30023</v>
      </c>
      <c r="C2748" t="s">
        <v>4737</v>
      </c>
      <c r="D2748">
        <v>7.4957706999999996</v>
      </c>
      <c r="E2748">
        <v>9.0750761999999998</v>
      </c>
      <c r="F2748" t="s">
        <v>4744</v>
      </c>
      <c r="H2748" t="s">
        <v>4740</v>
      </c>
    </row>
    <row r="2749" spans="1:9" x14ac:dyDescent="0.25">
      <c r="A2749" t="s">
        <v>2119</v>
      </c>
      <c r="B2749" s="1">
        <v>29486</v>
      </c>
      <c r="C2749" t="s">
        <v>4737</v>
      </c>
      <c r="D2749">
        <v>3.4229723000000001</v>
      </c>
      <c r="E2749">
        <v>6.4652915000000002</v>
      </c>
      <c r="F2749" t="s">
        <v>4738</v>
      </c>
      <c r="H2749" t="s">
        <v>4740</v>
      </c>
    </row>
    <row r="2750" spans="1:9" x14ac:dyDescent="0.25">
      <c r="A2750" t="s">
        <v>1844</v>
      </c>
      <c r="B2750" s="1">
        <v>31720</v>
      </c>
      <c r="C2750" t="s">
        <v>4750</v>
      </c>
      <c r="D2750">
        <v>3.3650712</v>
      </c>
      <c r="E2750">
        <v>6.5328701999999996</v>
      </c>
      <c r="F2750" t="s">
        <v>4738</v>
      </c>
      <c r="H2750" t="s">
        <v>4740</v>
      </c>
      <c r="I2750" t="s">
        <v>4771</v>
      </c>
    </row>
    <row r="2751" spans="1:9" x14ac:dyDescent="0.25">
      <c r="A2751" t="s">
        <v>541</v>
      </c>
      <c r="B2751" s="1">
        <v>30642</v>
      </c>
      <c r="C2751" t="s">
        <v>4737</v>
      </c>
      <c r="D2751">
        <v>8.5369130000000002</v>
      </c>
      <c r="E2751">
        <v>7.7239588000000001</v>
      </c>
      <c r="F2751" t="s">
        <v>4738</v>
      </c>
      <c r="H2751" t="s">
        <v>4740</v>
      </c>
    </row>
    <row r="2752" spans="1:9" x14ac:dyDescent="0.25">
      <c r="A2752" t="s">
        <v>5459</v>
      </c>
      <c r="B2752" s="1">
        <v>31329</v>
      </c>
      <c r="C2752" t="s">
        <v>4737</v>
      </c>
      <c r="D2752">
        <v>7.9247294000000004</v>
      </c>
      <c r="E2752">
        <v>4.9868265999999997</v>
      </c>
      <c r="F2752" t="s">
        <v>4738</v>
      </c>
      <c r="H2752" t="s">
        <v>4740</v>
      </c>
    </row>
    <row r="2753" spans="1:9" x14ac:dyDescent="0.25">
      <c r="A2753" t="s">
        <v>5460</v>
      </c>
      <c r="B2753" s="1">
        <v>28485</v>
      </c>
      <c r="C2753" t="s">
        <v>4737</v>
      </c>
      <c r="D2753">
        <v>7.6324902999999997</v>
      </c>
      <c r="E2753">
        <v>9.0101458000000001</v>
      </c>
      <c r="F2753" t="s">
        <v>4744</v>
      </c>
      <c r="H2753" t="s">
        <v>4740</v>
      </c>
    </row>
    <row r="2754" spans="1:9" x14ac:dyDescent="0.25">
      <c r="A2754" t="s">
        <v>3817</v>
      </c>
      <c r="B2754" s="1">
        <v>31644</v>
      </c>
      <c r="C2754" t="s">
        <v>4750</v>
      </c>
      <c r="D2754">
        <v>6.9502058</v>
      </c>
      <c r="E2754">
        <v>4.8094405</v>
      </c>
      <c r="F2754" t="s">
        <v>4738</v>
      </c>
      <c r="H2754" t="s">
        <v>4752</v>
      </c>
    </row>
    <row r="2755" spans="1:9" x14ac:dyDescent="0.25">
      <c r="A2755" t="s">
        <v>2454</v>
      </c>
      <c r="B2755" s="1">
        <v>25753</v>
      </c>
      <c r="C2755" t="s">
        <v>4737</v>
      </c>
      <c r="D2755">
        <v>3.2455414999999999</v>
      </c>
      <c r="E2755">
        <v>6.6065944999999999</v>
      </c>
      <c r="F2755" t="s">
        <v>4738</v>
      </c>
    </row>
    <row r="2756" spans="1:9" x14ac:dyDescent="0.25">
      <c r="A2756" t="s">
        <v>3114</v>
      </c>
      <c r="B2756" s="1">
        <v>25851</v>
      </c>
      <c r="C2756" t="s">
        <v>4750</v>
      </c>
      <c r="D2756">
        <v>3.3962723000000001</v>
      </c>
      <c r="E2756">
        <v>6.4519609999999998</v>
      </c>
      <c r="F2756" t="s">
        <v>4788</v>
      </c>
      <c r="H2756" t="s">
        <v>4740</v>
      </c>
    </row>
    <row r="2757" spans="1:9" x14ac:dyDescent="0.25">
      <c r="A2757" t="s">
        <v>2410</v>
      </c>
      <c r="B2757" s="1">
        <v>30779</v>
      </c>
      <c r="C2757" t="s">
        <v>4737</v>
      </c>
      <c r="D2757">
        <v>3.3957419999999998</v>
      </c>
      <c r="E2757">
        <v>6.5729248</v>
      </c>
      <c r="F2757" t="s">
        <v>4748</v>
      </c>
      <c r="H2757" t="s">
        <v>4740</v>
      </c>
    </row>
    <row r="2758" spans="1:9" x14ac:dyDescent="0.25">
      <c r="A2758" t="s">
        <v>3009</v>
      </c>
      <c r="B2758" s="1">
        <v>31552</v>
      </c>
      <c r="C2758" t="s">
        <v>4737</v>
      </c>
      <c r="D2758">
        <v>3.1561623000000001</v>
      </c>
      <c r="E2758">
        <v>6.4797215000000001</v>
      </c>
      <c r="F2758" t="s">
        <v>4756</v>
      </c>
    </row>
    <row r="2759" spans="1:9" x14ac:dyDescent="0.25">
      <c r="A2759" t="s">
        <v>3682</v>
      </c>
      <c r="B2759" s="1">
        <v>34477</v>
      </c>
      <c r="C2759" t="s">
        <v>4750</v>
      </c>
      <c r="D2759">
        <v>3.0709662999999998</v>
      </c>
      <c r="E2759">
        <v>6.4884272999999997</v>
      </c>
      <c r="F2759" t="s">
        <v>4738</v>
      </c>
      <c r="H2759" t="s">
        <v>4752</v>
      </c>
    </row>
    <row r="2760" spans="1:9" x14ac:dyDescent="0.25">
      <c r="A2760" t="s">
        <v>1753</v>
      </c>
      <c r="B2760" s="1">
        <v>30817</v>
      </c>
      <c r="C2760" t="s">
        <v>4766</v>
      </c>
      <c r="D2760">
        <v>7.5785586</v>
      </c>
      <c r="E2760">
        <v>9.0076987000000006</v>
      </c>
      <c r="F2760" t="s">
        <v>4755</v>
      </c>
      <c r="H2760" t="s">
        <v>4740</v>
      </c>
      <c r="I2760" t="s">
        <v>4758</v>
      </c>
    </row>
    <row r="2761" spans="1:9" x14ac:dyDescent="0.25">
      <c r="A2761" t="s">
        <v>873</v>
      </c>
      <c r="B2761" s="1">
        <v>31107</v>
      </c>
      <c r="C2761" t="s">
        <v>4750</v>
      </c>
      <c r="D2761">
        <v>3.3018467</v>
      </c>
      <c r="E2761">
        <v>6.6819249999999997</v>
      </c>
      <c r="F2761" t="s">
        <v>4738</v>
      </c>
      <c r="H2761" t="s">
        <v>4760</v>
      </c>
    </row>
    <row r="2762" spans="1:9" x14ac:dyDescent="0.25">
      <c r="A2762" t="s">
        <v>4519</v>
      </c>
      <c r="B2762" s="1">
        <v>31474</v>
      </c>
      <c r="C2762" t="s">
        <v>4737</v>
      </c>
      <c r="D2762">
        <v>4.4939799000000002</v>
      </c>
      <c r="E2762">
        <v>7.7152792000000003</v>
      </c>
      <c r="F2762" t="s">
        <v>4744</v>
      </c>
      <c r="H2762" t="s">
        <v>4740</v>
      </c>
    </row>
    <row r="2763" spans="1:9" x14ac:dyDescent="0.25">
      <c r="A2763" t="s">
        <v>3782</v>
      </c>
      <c r="B2763" s="1">
        <v>32683</v>
      </c>
      <c r="C2763" t="s">
        <v>4737</v>
      </c>
      <c r="D2763">
        <v>7.4410230999999998</v>
      </c>
      <c r="E2763">
        <v>8.9911987</v>
      </c>
      <c r="F2763" t="s">
        <v>4762</v>
      </c>
      <c r="H2763" t="s">
        <v>4760</v>
      </c>
      <c r="I2763" t="s">
        <v>4753</v>
      </c>
    </row>
    <row r="2764" spans="1:9" x14ac:dyDescent="0.25">
      <c r="A2764" t="s">
        <v>5461</v>
      </c>
      <c r="B2764" s="1">
        <v>33425</v>
      </c>
      <c r="C2764" t="s">
        <v>4737</v>
      </c>
      <c r="D2764">
        <v>3.2572282000000001</v>
      </c>
      <c r="E2764">
        <v>6.6181597999999999</v>
      </c>
      <c r="F2764" t="s">
        <v>4772</v>
      </c>
      <c r="H2764" t="s">
        <v>4740</v>
      </c>
    </row>
    <row r="2765" spans="1:9" x14ac:dyDescent="0.25">
      <c r="A2765" t="s">
        <v>1281</v>
      </c>
      <c r="B2765" s="1">
        <v>28965</v>
      </c>
      <c r="C2765" t="s">
        <v>4737</v>
      </c>
      <c r="D2765">
        <v>7.4970753999999999</v>
      </c>
      <c r="E2765">
        <v>9.0516340999999993</v>
      </c>
      <c r="F2765" t="s">
        <v>4749</v>
      </c>
      <c r="H2765" t="s">
        <v>4740</v>
      </c>
    </row>
    <row r="2766" spans="1:9" x14ac:dyDescent="0.25">
      <c r="A2766" t="s">
        <v>5462</v>
      </c>
      <c r="B2766" s="1">
        <v>34293</v>
      </c>
      <c r="C2766" t="s">
        <v>4737</v>
      </c>
      <c r="D2766">
        <v>7.4978216</v>
      </c>
      <c r="E2766">
        <v>5.5390686999999996</v>
      </c>
      <c r="F2766" t="s">
        <v>4756</v>
      </c>
      <c r="H2766" t="s">
        <v>4740</v>
      </c>
    </row>
    <row r="2767" spans="1:9" x14ac:dyDescent="0.25">
      <c r="A2767" t="s">
        <v>1156</v>
      </c>
      <c r="B2767" s="1">
        <v>28023</v>
      </c>
      <c r="C2767" t="s">
        <v>4737</v>
      </c>
      <c r="D2767">
        <v>3.5099798</v>
      </c>
      <c r="E2767">
        <v>6.6315840000000001</v>
      </c>
      <c r="F2767" t="s">
        <v>4744</v>
      </c>
    </row>
    <row r="2768" spans="1:9" x14ac:dyDescent="0.25">
      <c r="A2768" t="s">
        <v>4514</v>
      </c>
      <c r="B2768" s="1">
        <v>32793</v>
      </c>
      <c r="C2768" t="s">
        <v>4737</v>
      </c>
      <c r="D2768">
        <v>6.7438794</v>
      </c>
      <c r="E2768">
        <v>7.8050240999999998</v>
      </c>
      <c r="F2768" t="s">
        <v>4762</v>
      </c>
      <c r="H2768" t="s">
        <v>4740</v>
      </c>
    </row>
    <row r="2769" spans="1:9" x14ac:dyDescent="0.25">
      <c r="A2769" t="s">
        <v>3395</v>
      </c>
      <c r="B2769" s="1">
        <v>30914</v>
      </c>
      <c r="C2769" t="s">
        <v>4737</v>
      </c>
      <c r="D2769">
        <v>3.3173309</v>
      </c>
      <c r="E2769">
        <v>6.5236228000000001</v>
      </c>
      <c r="F2769" t="s">
        <v>4744</v>
      </c>
    </row>
    <row r="2770" spans="1:9" x14ac:dyDescent="0.25">
      <c r="A2770" t="s">
        <v>5463</v>
      </c>
      <c r="B2770" s="1">
        <v>29986</v>
      </c>
      <c r="C2770" t="s">
        <v>4750</v>
      </c>
      <c r="D2770">
        <v>7.5414795999999997</v>
      </c>
      <c r="E2770">
        <v>8.9394492999999997</v>
      </c>
      <c r="F2770" t="s">
        <v>4756</v>
      </c>
      <c r="H2770" t="s">
        <v>4740</v>
      </c>
    </row>
    <row r="2771" spans="1:9" x14ac:dyDescent="0.25">
      <c r="A2771" t="s">
        <v>2469</v>
      </c>
      <c r="B2771" s="1">
        <v>34812</v>
      </c>
      <c r="C2771" t="s">
        <v>4737</v>
      </c>
      <c r="D2771">
        <v>7.7293333000000004</v>
      </c>
      <c r="E2771">
        <v>11.085739999999999</v>
      </c>
      <c r="F2771" t="s">
        <v>4755</v>
      </c>
    </row>
    <row r="2772" spans="1:9" x14ac:dyDescent="0.25">
      <c r="A2772" t="s">
        <v>3892</v>
      </c>
      <c r="B2772" s="1">
        <v>33801</v>
      </c>
      <c r="C2772" t="s">
        <v>4737</v>
      </c>
      <c r="D2772">
        <v>3.9136072999999998</v>
      </c>
      <c r="E2772">
        <v>7.8040957000000004</v>
      </c>
      <c r="F2772" t="s">
        <v>4772</v>
      </c>
    </row>
    <row r="2773" spans="1:9" x14ac:dyDescent="0.25">
      <c r="A2773" t="s">
        <v>3230</v>
      </c>
      <c r="B2773" s="1">
        <v>32053</v>
      </c>
      <c r="C2773" t="s">
        <v>4737</v>
      </c>
      <c r="D2773">
        <v>3.3814212000000001</v>
      </c>
      <c r="E2773">
        <v>6.4574414999999998</v>
      </c>
      <c r="F2773" t="s">
        <v>4738</v>
      </c>
      <c r="H2773" t="s">
        <v>4740</v>
      </c>
    </row>
    <row r="2774" spans="1:9" x14ac:dyDescent="0.25">
      <c r="A2774" t="s">
        <v>3182</v>
      </c>
      <c r="B2774" s="1">
        <v>29883</v>
      </c>
      <c r="C2774" t="s">
        <v>4737</v>
      </c>
      <c r="D2774">
        <v>5.8246905</v>
      </c>
      <c r="E2774">
        <v>5.5483780999999999</v>
      </c>
      <c r="F2774" t="s">
        <v>4741</v>
      </c>
    </row>
    <row r="2775" spans="1:9" x14ac:dyDescent="0.25">
      <c r="A2775" t="s">
        <v>392</v>
      </c>
      <c r="B2775" s="1">
        <v>28747</v>
      </c>
      <c r="C2775" t="s">
        <v>4737</v>
      </c>
      <c r="D2775">
        <v>3.3611097000000001</v>
      </c>
      <c r="E2775">
        <v>6.6235907999999997</v>
      </c>
      <c r="F2775" t="s">
        <v>4738</v>
      </c>
      <c r="H2775" t="s">
        <v>4740</v>
      </c>
    </row>
    <row r="2776" spans="1:9" x14ac:dyDescent="0.25">
      <c r="A2776" t="s">
        <v>1489</v>
      </c>
      <c r="B2776" s="1">
        <v>30377</v>
      </c>
      <c r="C2776" t="s">
        <v>4737</v>
      </c>
      <c r="D2776">
        <v>7.4528410999999997</v>
      </c>
      <c r="E2776">
        <v>9.0667255000000004</v>
      </c>
      <c r="F2776" t="s">
        <v>4744</v>
      </c>
      <c r="H2776" t="s">
        <v>4740</v>
      </c>
    </row>
    <row r="2777" spans="1:9" x14ac:dyDescent="0.25">
      <c r="A2777" t="s">
        <v>4145</v>
      </c>
      <c r="B2777" s="1">
        <v>31125</v>
      </c>
      <c r="C2777" t="s">
        <v>4737</v>
      </c>
      <c r="D2777">
        <v>3.2902752999999998</v>
      </c>
      <c r="E2777">
        <v>6.6207446000000001</v>
      </c>
      <c r="F2777" t="s">
        <v>4756</v>
      </c>
      <c r="H2777" t="s">
        <v>4740</v>
      </c>
    </row>
    <row r="2778" spans="1:9" x14ac:dyDescent="0.25">
      <c r="A2778" t="s">
        <v>3464</v>
      </c>
      <c r="B2778" s="1">
        <v>34959</v>
      </c>
      <c r="C2778" t="s">
        <v>4750</v>
      </c>
      <c r="D2778">
        <v>5.6009551999999996</v>
      </c>
      <c r="E2778">
        <v>6.2333216</v>
      </c>
      <c r="F2778" t="s">
        <v>4749</v>
      </c>
      <c r="H2778" t="s">
        <v>4760</v>
      </c>
      <c r="I2778" t="s">
        <v>4758</v>
      </c>
    </row>
    <row r="2779" spans="1:9" x14ac:dyDescent="0.25">
      <c r="A2779" t="s">
        <v>1830</v>
      </c>
      <c r="B2779" s="1">
        <v>33356</v>
      </c>
      <c r="C2779" t="s">
        <v>4750</v>
      </c>
      <c r="D2779">
        <v>3.2566339000000002</v>
      </c>
      <c r="E2779">
        <v>6.5746377000000003</v>
      </c>
      <c r="F2779" t="s">
        <v>4772</v>
      </c>
      <c r="H2779" t="s">
        <v>4740</v>
      </c>
      <c r="I2779" t="s">
        <v>4758</v>
      </c>
    </row>
    <row r="2780" spans="1:9" x14ac:dyDescent="0.25">
      <c r="A2780" t="s">
        <v>2125</v>
      </c>
      <c r="B2780" s="1">
        <v>33313</v>
      </c>
      <c r="C2780" t="s">
        <v>4737</v>
      </c>
      <c r="D2780">
        <v>4.5829176</v>
      </c>
      <c r="E2780">
        <v>8.4836756999999992</v>
      </c>
      <c r="F2780" t="s">
        <v>4751</v>
      </c>
      <c r="H2780" t="s">
        <v>4740</v>
      </c>
    </row>
    <row r="2781" spans="1:9" x14ac:dyDescent="0.25">
      <c r="A2781" t="s">
        <v>5464</v>
      </c>
      <c r="B2781" s="1">
        <v>31258</v>
      </c>
      <c r="C2781" t="s">
        <v>4737</v>
      </c>
      <c r="D2781">
        <v>3.3396547999999999</v>
      </c>
      <c r="E2781">
        <v>6.6933185000000002</v>
      </c>
      <c r="F2781" t="s">
        <v>4748</v>
      </c>
    </row>
    <row r="2782" spans="1:9" x14ac:dyDescent="0.25">
      <c r="A2782" t="s">
        <v>748</v>
      </c>
      <c r="B2782" s="1">
        <v>29134</v>
      </c>
      <c r="C2782" t="s">
        <v>4737</v>
      </c>
      <c r="D2782">
        <v>3.4845443</v>
      </c>
      <c r="E2782">
        <v>6.5548276999999997</v>
      </c>
      <c r="F2782" t="s">
        <v>4744</v>
      </c>
    </row>
    <row r="2783" spans="1:9" x14ac:dyDescent="0.25">
      <c r="A2783" t="s">
        <v>3764</v>
      </c>
      <c r="B2783" s="1">
        <v>34290</v>
      </c>
      <c r="C2783" t="s">
        <v>4737</v>
      </c>
      <c r="D2783">
        <v>2.4448094</v>
      </c>
      <c r="E2783">
        <v>6.3901503000000002</v>
      </c>
      <c r="F2783" t="s">
        <v>4762</v>
      </c>
      <c r="I2783" t="s">
        <v>4758</v>
      </c>
    </row>
    <row r="2784" spans="1:9" x14ac:dyDescent="0.25">
      <c r="A2784" t="s">
        <v>3752</v>
      </c>
      <c r="B2784" s="1">
        <v>33613</v>
      </c>
      <c r="C2784" t="s">
        <v>4750</v>
      </c>
      <c r="D2784">
        <v>5.7980077000000003</v>
      </c>
      <c r="E2784">
        <v>5.4925433000000004</v>
      </c>
      <c r="F2784" t="s">
        <v>4744</v>
      </c>
      <c r="H2784" t="s">
        <v>4760</v>
      </c>
    </row>
    <row r="2785" spans="1:9" x14ac:dyDescent="0.25">
      <c r="A2785" t="s">
        <v>5465</v>
      </c>
      <c r="B2785" s="1">
        <v>23762</v>
      </c>
      <c r="C2785" t="s">
        <v>4737</v>
      </c>
      <c r="D2785">
        <v>7.4233241000000003</v>
      </c>
      <c r="E2785">
        <v>9.0634561999999992</v>
      </c>
      <c r="F2785" t="s">
        <v>4755</v>
      </c>
    </row>
    <row r="2786" spans="1:9" x14ac:dyDescent="0.25">
      <c r="A2786" t="s">
        <v>5466</v>
      </c>
      <c r="B2786" s="1">
        <v>31709</v>
      </c>
      <c r="C2786" t="s">
        <v>4737</v>
      </c>
      <c r="D2786">
        <v>6.4353556000000003</v>
      </c>
      <c r="E2786">
        <v>7.9229722000000002</v>
      </c>
      <c r="F2786" t="s">
        <v>4738</v>
      </c>
      <c r="H2786" t="s">
        <v>4740</v>
      </c>
    </row>
    <row r="2787" spans="1:9" x14ac:dyDescent="0.25">
      <c r="A2787" t="s">
        <v>1144</v>
      </c>
      <c r="B2787" s="1">
        <v>32667</v>
      </c>
      <c r="C2787" t="s">
        <v>4737</v>
      </c>
      <c r="D2787">
        <v>3.3645565</v>
      </c>
      <c r="E2787">
        <v>6.5902532999999996</v>
      </c>
      <c r="F2787" t="s">
        <v>4738</v>
      </c>
    </row>
    <row r="2788" spans="1:9" x14ac:dyDescent="0.25">
      <c r="A2788" t="s">
        <v>4505</v>
      </c>
      <c r="B2788" s="1">
        <v>31549</v>
      </c>
      <c r="C2788" t="s">
        <v>4737</v>
      </c>
      <c r="D2788">
        <v>6.7843080999999996</v>
      </c>
      <c r="E2788">
        <v>6.1570087999999998</v>
      </c>
      <c r="F2788" t="s">
        <v>4738</v>
      </c>
      <c r="H2788" t="s">
        <v>4740</v>
      </c>
    </row>
    <row r="2789" spans="1:9" x14ac:dyDescent="0.25">
      <c r="A2789" t="s">
        <v>56</v>
      </c>
      <c r="B2789" s="1">
        <v>32410</v>
      </c>
      <c r="C2789" t="s">
        <v>4750</v>
      </c>
      <c r="D2789">
        <v>12.4805166</v>
      </c>
      <c r="E2789">
        <v>9.2099548000000002</v>
      </c>
      <c r="F2789" t="s">
        <v>4738</v>
      </c>
      <c r="H2789" t="s">
        <v>4740</v>
      </c>
    </row>
    <row r="2790" spans="1:9" x14ac:dyDescent="0.25">
      <c r="A2790" t="s">
        <v>2375</v>
      </c>
      <c r="B2790" s="1">
        <v>24908</v>
      </c>
      <c r="C2790" t="s">
        <v>4737</v>
      </c>
      <c r="D2790">
        <v>3.3925985000000001</v>
      </c>
      <c r="E2790">
        <v>6.5234576999999998</v>
      </c>
      <c r="F2790" t="s">
        <v>4744</v>
      </c>
      <c r="H2790" t="s">
        <v>4740</v>
      </c>
    </row>
    <row r="2791" spans="1:9" x14ac:dyDescent="0.25">
      <c r="A2791" t="s">
        <v>4111</v>
      </c>
      <c r="B2791" s="1">
        <v>29667</v>
      </c>
      <c r="C2791" t="s">
        <v>4737</v>
      </c>
      <c r="D2791">
        <v>3.3450310999999999</v>
      </c>
      <c r="E2791">
        <v>7.1576778000000001</v>
      </c>
      <c r="F2791" t="s">
        <v>4756</v>
      </c>
      <c r="H2791" t="s">
        <v>4740</v>
      </c>
    </row>
    <row r="2792" spans="1:9" x14ac:dyDescent="0.25">
      <c r="A2792" t="s">
        <v>1843</v>
      </c>
      <c r="B2792" s="1">
        <v>30690</v>
      </c>
      <c r="C2792" t="s">
        <v>4737</v>
      </c>
      <c r="D2792">
        <v>7.4442633000000002</v>
      </c>
      <c r="E2792">
        <v>9.0710599999999992</v>
      </c>
      <c r="F2792" t="s">
        <v>4738</v>
      </c>
      <c r="H2792" t="s">
        <v>4740</v>
      </c>
    </row>
    <row r="2793" spans="1:9" x14ac:dyDescent="0.25">
      <c r="A2793" t="s">
        <v>3969</v>
      </c>
      <c r="B2793" s="1">
        <v>27337</v>
      </c>
      <c r="C2793" t="s">
        <v>4750</v>
      </c>
      <c r="D2793">
        <v>3.3623516000000002</v>
      </c>
      <c r="E2793">
        <v>6.5482962999999996</v>
      </c>
      <c r="F2793" t="s">
        <v>4738</v>
      </c>
      <c r="H2793" t="s">
        <v>4740</v>
      </c>
    </row>
    <row r="2794" spans="1:9" x14ac:dyDescent="0.25">
      <c r="A2794" t="s">
        <v>2666</v>
      </c>
      <c r="B2794" s="1">
        <v>31207</v>
      </c>
      <c r="C2794" t="s">
        <v>4737</v>
      </c>
      <c r="D2794">
        <v>3.2377796999999999</v>
      </c>
      <c r="E2794">
        <v>6.5917535000000003</v>
      </c>
      <c r="F2794" t="s">
        <v>4738</v>
      </c>
      <c r="H2794" t="s">
        <v>4760</v>
      </c>
      <c r="I2794" t="s">
        <v>4758</v>
      </c>
    </row>
    <row r="2795" spans="1:9" x14ac:dyDescent="0.25">
      <c r="A2795" t="s">
        <v>2520</v>
      </c>
      <c r="B2795" s="1">
        <v>30893</v>
      </c>
      <c r="C2795" t="s">
        <v>4750</v>
      </c>
      <c r="D2795">
        <v>7.4896612999999999</v>
      </c>
      <c r="E2795">
        <v>9.0390881000000007</v>
      </c>
      <c r="F2795" t="s">
        <v>4738</v>
      </c>
      <c r="H2795" t="s">
        <v>4740</v>
      </c>
    </row>
    <row r="2796" spans="1:9" x14ac:dyDescent="0.25">
      <c r="A2796" t="s">
        <v>5467</v>
      </c>
      <c r="B2796" s="1">
        <v>27969</v>
      </c>
      <c r="C2796" t="s">
        <v>4737</v>
      </c>
      <c r="D2796">
        <v>6.3484083</v>
      </c>
      <c r="E2796">
        <v>4.9533588999999996</v>
      </c>
      <c r="F2796" t="s">
        <v>4762</v>
      </c>
      <c r="H2796" t="s">
        <v>4740</v>
      </c>
    </row>
    <row r="2797" spans="1:9" x14ac:dyDescent="0.25">
      <c r="A2797" t="s">
        <v>4413</v>
      </c>
      <c r="B2797" s="1">
        <v>33578</v>
      </c>
      <c r="C2797" t="s">
        <v>4737</v>
      </c>
      <c r="D2797">
        <v>3.3971933999999999</v>
      </c>
      <c r="E2797">
        <v>6.5340634</v>
      </c>
      <c r="F2797" t="s">
        <v>4751</v>
      </c>
      <c r="H2797" t="s">
        <v>4740</v>
      </c>
    </row>
    <row r="2798" spans="1:9" x14ac:dyDescent="0.25">
      <c r="A2798" t="s">
        <v>2363</v>
      </c>
      <c r="B2798" s="1">
        <v>30779</v>
      </c>
      <c r="C2798" t="s">
        <v>4737</v>
      </c>
      <c r="D2798">
        <v>6.3294199000000004</v>
      </c>
      <c r="E2798">
        <v>4.9375914999999999</v>
      </c>
      <c r="F2798" t="s">
        <v>4755</v>
      </c>
      <c r="H2798" t="s">
        <v>4740</v>
      </c>
    </row>
    <row r="2799" spans="1:9" x14ac:dyDescent="0.25">
      <c r="A2799" t="s">
        <v>1603</v>
      </c>
      <c r="B2799" s="1">
        <v>31678</v>
      </c>
      <c r="C2799" t="s">
        <v>4737</v>
      </c>
      <c r="D2799">
        <v>7.0141932999999996</v>
      </c>
      <c r="E2799">
        <v>4.8160166999999996</v>
      </c>
      <c r="F2799" t="s">
        <v>4738</v>
      </c>
      <c r="H2799" t="s">
        <v>4773</v>
      </c>
    </row>
    <row r="2800" spans="1:9" x14ac:dyDescent="0.25">
      <c r="A2800" t="s">
        <v>3619</v>
      </c>
      <c r="B2800" s="1">
        <v>29706</v>
      </c>
      <c r="C2800" t="s">
        <v>4737</v>
      </c>
      <c r="D2800">
        <v>3.3831935999999998</v>
      </c>
      <c r="E2800">
        <v>6.4557257000000003</v>
      </c>
      <c r="F2800" t="s">
        <v>4738</v>
      </c>
      <c r="H2800" t="s">
        <v>4740</v>
      </c>
    </row>
    <row r="2801" spans="1:9" x14ac:dyDescent="0.25">
      <c r="A2801" t="s">
        <v>806</v>
      </c>
      <c r="B2801" s="1">
        <v>32918</v>
      </c>
      <c r="C2801" t="s">
        <v>4737</v>
      </c>
      <c r="D2801">
        <v>3.5876066999999998</v>
      </c>
      <c r="E2801">
        <v>6.6012417000000001</v>
      </c>
      <c r="F2801" t="s">
        <v>4741</v>
      </c>
    </row>
    <row r="2802" spans="1:9" x14ac:dyDescent="0.25">
      <c r="A2802" t="s">
        <v>2480</v>
      </c>
      <c r="B2802" s="1">
        <v>29608</v>
      </c>
      <c r="C2802" t="s">
        <v>4737</v>
      </c>
      <c r="D2802">
        <v>5.2263267000000004</v>
      </c>
      <c r="E2802">
        <v>7.5962717</v>
      </c>
      <c r="F2802" t="s">
        <v>4756</v>
      </c>
      <c r="H2802" t="s">
        <v>4740</v>
      </c>
    </row>
    <row r="2803" spans="1:9" x14ac:dyDescent="0.25">
      <c r="A2803" t="s">
        <v>4464</v>
      </c>
      <c r="B2803" s="1">
        <v>30604</v>
      </c>
      <c r="C2803" t="s">
        <v>4737</v>
      </c>
      <c r="D2803">
        <v>3.3775656999999999</v>
      </c>
      <c r="E2803">
        <v>6.5575147999999999</v>
      </c>
      <c r="F2803" t="s">
        <v>4738</v>
      </c>
      <c r="H2803" t="s">
        <v>4740</v>
      </c>
    </row>
    <row r="2804" spans="1:9" x14ac:dyDescent="0.25">
      <c r="A2804" t="s">
        <v>5468</v>
      </c>
      <c r="B2804" s="1">
        <v>30494</v>
      </c>
      <c r="C2804" t="s">
        <v>4750</v>
      </c>
      <c r="D2804">
        <v>3.2970267</v>
      </c>
      <c r="E2804">
        <v>6.4658882999999996</v>
      </c>
      <c r="F2804" t="s">
        <v>4738</v>
      </c>
      <c r="H2804" t="s">
        <v>4740</v>
      </c>
    </row>
    <row r="2805" spans="1:9" x14ac:dyDescent="0.25">
      <c r="A2805" t="s">
        <v>468</v>
      </c>
      <c r="B2805" s="1">
        <v>31854</v>
      </c>
      <c r="C2805" t="s">
        <v>4737</v>
      </c>
      <c r="D2805">
        <v>3.4329564000000001</v>
      </c>
      <c r="E2805">
        <v>6.4596442999999999</v>
      </c>
      <c r="F2805" t="s">
        <v>4738</v>
      </c>
      <c r="H2805" t="s">
        <v>4740</v>
      </c>
    </row>
    <row r="2806" spans="1:9" x14ac:dyDescent="0.25">
      <c r="A2806" t="s">
        <v>534</v>
      </c>
      <c r="B2806" s="1">
        <v>33158</v>
      </c>
      <c r="C2806" t="s">
        <v>4737</v>
      </c>
      <c r="D2806">
        <v>5.8342299000000004</v>
      </c>
      <c r="E2806">
        <v>5.5502412000000003</v>
      </c>
      <c r="F2806" t="s">
        <v>4755</v>
      </c>
      <c r="H2806" t="s">
        <v>4740</v>
      </c>
    </row>
    <row r="2807" spans="1:9" x14ac:dyDescent="0.25">
      <c r="A2807" t="s">
        <v>3825</v>
      </c>
      <c r="B2807" s="1">
        <v>34735</v>
      </c>
      <c r="C2807" t="s">
        <v>4737</v>
      </c>
      <c r="D2807">
        <v>8.5586082999999995</v>
      </c>
      <c r="E2807">
        <v>7.7251102999999999</v>
      </c>
      <c r="F2807" t="s">
        <v>4741</v>
      </c>
      <c r="H2807" t="s">
        <v>4752</v>
      </c>
    </row>
    <row r="2808" spans="1:9" x14ac:dyDescent="0.25">
      <c r="A2808" t="s">
        <v>474</v>
      </c>
      <c r="B2808" s="1">
        <v>30140</v>
      </c>
      <c r="C2808" t="s">
        <v>4737</v>
      </c>
      <c r="D2808">
        <v>3.3296709999999998</v>
      </c>
      <c r="E2808">
        <v>7.1328250999999998</v>
      </c>
      <c r="F2808" t="s">
        <v>4738</v>
      </c>
      <c r="H2808" t="s">
        <v>4740</v>
      </c>
    </row>
    <row r="2809" spans="1:9" x14ac:dyDescent="0.25">
      <c r="A2809" t="s">
        <v>4210</v>
      </c>
      <c r="B2809" s="1">
        <v>31257</v>
      </c>
      <c r="C2809" t="s">
        <v>4737</v>
      </c>
      <c r="D2809">
        <v>3.4940441</v>
      </c>
      <c r="E2809">
        <v>6.6232958000000002</v>
      </c>
      <c r="F2809" t="s">
        <v>4762</v>
      </c>
    </row>
    <row r="2810" spans="1:9" x14ac:dyDescent="0.25">
      <c r="A2810" t="s">
        <v>1278</v>
      </c>
      <c r="B2810" s="1">
        <v>33311</v>
      </c>
      <c r="C2810" t="s">
        <v>4737</v>
      </c>
      <c r="D2810">
        <v>3.4696437000000002</v>
      </c>
      <c r="E2810">
        <v>6.4274338999999996</v>
      </c>
      <c r="F2810" t="s">
        <v>4738</v>
      </c>
      <c r="H2810" t="s">
        <v>4740</v>
      </c>
    </row>
    <row r="2811" spans="1:9" x14ac:dyDescent="0.25">
      <c r="A2811" t="s">
        <v>4605</v>
      </c>
      <c r="B2811" s="1">
        <v>31257</v>
      </c>
      <c r="C2811" t="s">
        <v>4737</v>
      </c>
      <c r="D2811">
        <v>3.3500692000000001</v>
      </c>
      <c r="E2811">
        <v>6.5207446999999998</v>
      </c>
      <c r="F2811" t="s">
        <v>4738</v>
      </c>
      <c r="H2811" t="s">
        <v>4740</v>
      </c>
    </row>
    <row r="2812" spans="1:9" x14ac:dyDescent="0.25">
      <c r="A2812" t="s">
        <v>1829</v>
      </c>
      <c r="B2812" s="1">
        <v>29709</v>
      </c>
      <c r="C2812" t="s">
        <v>4737</v>
      </c>
      <c r="D2812">
        <v>4.5174890999999997</v>
      </c>
      <c r="E2812">
        <v>8.4697274</v>
      </c>
      <c r="F2812" t="s">
        <v>4751</v>
      </c>
      <c r="H2812" t="s">
        <v>4740</v>
      </c>
    </row>
    <row r="2813" spans="1:9" x14ac:dyDescent="0.25">
      <c r="A2813" t="s">
        <v>107</v>
      </c>
      <c r="B2813" s="1">
        <v>29491</v>
      </c>
      <c r="C2813" t="s">
        <v>4750</v>
      </c>
      <c r="D2813">
        <v>3.3296052</v>
      </c>
      <c r="E2813">
        <v>6.6641725999999997</v>
      </c>
      <c r="F2813" t="s">
        <v>4756</v>
      </c>
      <c r="H2813" t="s">
        <v>4760</v>
      </c>
      <c r="I2813" t="s">
        <v>4753</v>
      </c>
    </row>
    <row r="2814" spans="1:9" x14ac:dyDescent="0.25">
      <c r="A2814" t="s">
        <v>3517</v>
      </c>
      <c r="B2814" s="1">
        <v>30749</v>
      </c>
      <c r="C2814" t="s">
        <v>4737</v>
      </c>
      <c r="D2814">
        <v>3.3986234</v>
      </c>
      <c r="E2814">
        <v>6.5528981999999996</v>
      </c>
      <c r="F2814" t="s">
        <v>4762</v>
      </c>
      <c r="H2814" t="s">
        <v>4740</v>
      </c>
    </row>
    <row r="2815" spans="1:9" x14ac:dyDescent="0.25">
      <c r="A2815" t="s">
        <v>2335</v>
      </c>
      <c r="B2815" s="1">
        <v>33883</v>
      </c>
      <c r="C2815" t="s">
        <v>4750</v>
      </c>
      <c r="D2815">
        <v>3.3470922000000001</v>
      </c>
      <c r="E2815">
        <v>6.5940190999999997</v>
      </c>
      <c r="F2815" t="s">
        <v>4738</v>
      </c>
      <c r="H2815" t="s">
        <v>4740</v>
      </c>
    </row>
    <row r="2816" spans="1:9" x14ac:dyDescent="0.25">
      <c r="A2816" t="s">
        <v>3039</v>
      </c>
      <c r="B2816" s="1">
        <v>30410</v>
      </c>
      <c r="C2816" t="s">
        <v>4737</v>
      </c>
      <c r="D2816">
        <v>4.5371414999999997</v>
      </c>
      <c r="E2816">
        <v>7.7659523999999998</v>
      </c>
      <c r="F2816" t="s">
        <v>4751</v>
      </c>
      <c r="H2816" t="s">
        <v>4740</v>
      </c>
    </row>
    <row r="2817" spans="1:9" x14ac:dyDescent="0.25">
      <c r="A2817" t="s">
        <v>5469</v>
      </c>
      <c r="B2817" s="1">
        <v>32666</v>
      </c>
      <c r="C2817" t="s">
        <v>4750</v>
      </c>
      <c r="D2817">
        <v>3.5427042000000002</v>
      </c>
      <c r="E2817">
        <v>6.5427461999999998</v>
      </c>
      <c r="F2817" t="s">
        <v>4748</v>
      </c>
      <c r="H2817" t="s">
        <v>4760</v>
      </c>
      <c r="I2817" t="s">
        <v>4758</v>
      </c>
    </row>
    <row r="2818" spans="1:9" x14ac:dyDescent="0.25">
      <c r="A2818" t="s">
        <v>3329</v>
      </c>
      <c r="B2818" s="1">
        <v>31951</v>
      </c>
      <c r="C2818" t="s">
        <v>4750</v>
      </c>
      <c r="D2818">
        <v>3.2767531000000001</v>
      </c>
      <c r="E2818">
        <v>6.5362051000000001</v>
      </c>
      <c r="F2818" t="s">
        <v>4751</v>
      </c>
      <c r="H2818" t="s">
        <v>4740</v>
      </c>
    </row>
    <row r="2819" spans="1:9" x14ac:dyDescent="0.25">
      <c r="A2819" t="s">
        <v>4338</v>
      </c>
      <c r="B2819" s="1">
        <v>29979</v>
      </c>
      <c r="C2819" t="s">
        <v>4750</v>
      </c>
      <c r="D2819">
        <v>7.5749554000000003</v>
      </c>
      <c r="E2819">
        <v>9.0251491000000001</v>
      </c>
      <c r="F2819" t="s">
        <v>4738</v>
      </c>
      <c r="H2819" t="s">
        <v>4740</v>
      </c>
    </row>
    <row r="2820" spans="1:9" x14ac:dyDescent="0.25">
      <c r="A2820" t="s">
        <v>5470</v>
      </c>
      <c r="B2820" s="1">
        <v>32040</v>
      </c>
      <c r="C2820" t="s">
        <v>4737</v>
      </c>
      <c r="D2820">
        <v>3.4236944999999999</v>
      </c>
      <c r="E2820">
        <v>6.4261835999999999</v>
      </c>
      <c r="F2820" t="s">
        <v>4756</v>
      </c>
      <c r="G2820" t="s">
        <v>4792</v>
      </c>
      <c r="H2820" t="s">
        <v>4740</v>
      </c>
      <c r="I2820" t="s">
        <v>4753</v>
      </c>
    </row>
    <row r="2821" spans="1:9" x14ac:dyDescent="0.25">
      <c r="A2821" t="s">
        <v>5471</v>
      </c>
      <c r="B2821" s="1">
        <v>32900</v>
      </c>
      <c r="C2821" t="s">
        <v>4737</v>
      </c>
      <c r="D2821">
        <v>3.3661610999999998</v>
      </c>
      <c r="E2821">
        <v>6.5557327000000001</v>
      </c>
      <c r="F2821" t="s">
        <v>4762</v>
      </c>
      <c r="H2821" t="s">
        <v>4740</v>
      </c>
    </row>
    <row r="2822" spans="1:9" x14ac:dyDescent="0.25">
      <c r="A2822" t="s">
        <v>2042</v>
      </c>
      <c r="B2822" s="1">
        <v>30772</v>
      </c>
      <c r="C2822" t="s">
        <v>4737</v>
      </c>
      <c r="D2822">
        <v>3.3609173999999999</v>
      </c>
      <c r="E2822">
        <v>6.6059279000000002</v>
      </c>
      <c r="F2822" t="s">
        <v>4751</v>
      </c>
      <c r="H2822" t="s">
        <v>4740</v>
      </c>
    </row>
    <row r="2823" spans="1:9" x14ac:dyDescent="0.25">
      <c r="A2823" t="s">
        <v>3835</v>
      </c>
      <c r="B2823" s="1">
        <v>31178</v>
      </c>
      <c r="C2823" t="s">
        <v>4737</v>
      </c>
      <c r="D2823">
        <v>6.9835006999999996</v>
      </c>
      <c r="E2823">
        <v>4.8099638000000002</v>
      </c>
      <c r="F2823" t="s">
        <v>4746</v>
      </c>
      <c r="H2823" t="s">
        <v>4740</v>
      </c>
    </row>
    <row r="2824" spans="1:9" x14ac:dyDescent="0.25">
      <c r="A2824" t="s">
        <v>5472</v>
      </c>
      <c r="B2824" s="1">
        <v>32160</v>
      </c>
      <c r="C2824" t="s">
        <v>4750</v>
      </c>
      <c r="D2824">
        <v>3.8195790999999999</v>
      </c>
      <c r="E2824">
        <v>7.3686939999999996</v>
      </c>
      <c r="F2824" t="s">
        <v>4738</v>
      </c>
      <c r="H2824" t="s">
        <v>4740</v>
      </c>
    </row>
    <row r="2825" spans="1:9" x14ac:dyDescent="0.25">
      <c r="A2825" t="s">
        <v>4552</v>
      </c>
      <c r="B2825" s="1">
        <v>31735</v>
      </c>
      <c r="C2825" t="s">
        <v>4737</v>
      </c>
      <c r="D2825">
        <v>3.8653710999999999</v>
      </c>
      <c r="E2825">
        <v>7.4185372000000003</v>
      </c>
      <c r="F2825" t="s">
        <v>4755</v>
      </c>
      <c r="H2825" t="s">
        <v>4740</v>
      </c>
    </row>
    <row r="2826" spans="1:9" x14ac:dyDescent="0.25">
      <c r="A2826" t="s">
        <v>5473</v>
      </c>
      <c r="B2826" s="1">
        <v>27576</v>
      </c>
      <c r="C2826" t="s">
        <v>4737</v>
      </c>
      <c r="D2826">
        <v>3.3484951000000001</v>
      </c>
      <c r="E2826">
        <v>6.6136401999999999</v>
      </c>
      <c r="F2826" t="s">
        <v>4738</v>
      </c>
      <c r="H2826" t="s">
        <v>4740</v>
      </c>
    </row>
    <row r="2827" spans="1:9" x14ac:dyDescent="0.25">
      <c r="A2827" t="s">
        <v>410</v>
      </c>
      <c r="B2827" s="1">
        <v>29632</v>
      </c>
      <c r="C2827" t="s">
        <v>4737</v>
      </c>
      <c r="D2827">
        <v>6.4239287000000003</v>
      </c>
      <c r="E2827">
        <v>5.7144113000000001</v>
      </c>
      <c r="F2827" t="s">
        <v>4755</v>
      </c>
      <c r="H2827" t="s">
        <v>4740</v>
      </c>
    </row>
    <row r="2828" spans="1:9" x14ac:dyDescent="0.25">
      <c r="A2828" t="s">
        <v>3124</v>
      </c>
      <c r="B2828" s="1">
        <v>30877</v>
      </c>
      <c r="C2828" t="s">
        <v>4737</v>
      </c>
      <c r="D2828">
        <v>3.9091456</v>
      </c>
      <c r="E2828">
        <v>7.5006889000000001</v>
      </c>
      <c r="F2828" t="s">
        <v>4738</v>
      </c>
      <c r="H2828" t="s">
        <v>4740</v>
      </c>
    </row>
    <row r="2829" spans="1:9" x14ac:dyDescent="0.25">
      <c r="A2829" t="s">
        <v>5474</v>
      </c>
      <c r="B2829" s="1">
        <v>30159</v>
      </c>
      <c r="C2829" t="s">
        <v>4750</v>
      </c>
      <c r="D2829">
        <v>4.5107251000000002</v>
      </c>
      <c r="E2829">
        <v>8.4889606999999998</v>
      </c>
      <c r="F2829" t="s">
        <v>4738</v>
      </c>
      <c r="H2829" t="s">
        <v>4740</v>
      </c>
    </row>
    <row r="2830" spans="1:9" x14ac:dyDescent="0.25">
      <c r="A2830" t="s">
        <v>3410</v>
      </c>
      <c r="B2830" s="1">
        <v>33955</v>
      </c>
      <c r="C2830" t="s">
        <v>4737</v>
      </c>
      <c r="D2830">
        <v>3.5835148999999999</v>
      </c>
      <c r="E2830">
        <v>6.4945735999999998</v>
      </c>
      <c r="F2830" t="s">
        <v>4746</v>
      </c>
      <c r="H2830" t="s">
        <v>4740</v>
      </c>
    </row>
    <row r="2831" spans="1:9" x14ac:dyDescent="0.25">
      <c r="A2831" t="s">
        <v>3563</v>
      </c>
      <c r="B2831" s="1">
        <v>30894</v>
      </c>
      <c r="C2831" t="s">
        <v>4750</v>
      </c>
      <c r="D2831">
        <v>3.3410462999999999</v>
      </c>
      <c r="E2831">
        <v>6.6073133999999998</v>
      </c>
      <c r="F2831" t="s">
        <v>4738</v>
      </c>
      <c r="H2831" t="s">
        <v>4740</v>
      </c>
    </row>
    <row r="2832" spans="1:9" x14ac:dyDescent="0.25">
      <c r="A2832" t="s">
        <v>5475</v>
      </c>
      <c r="B2832" s="1">
        <v>32226</v>
      </c>
      <c r="C2832" t="s">
        <v>4737</v>
      </c>
      <c r="D2832">
        <v>3.9319060000000001</v>
      </c>
      <c r="E2832">
        <v>6.8320322999999998</v>
      </c>
      <c r="F2832" t="s">
        <v>4738</v>
      </c>
      <c r="H2832" t="s">
        <v>4740</v>
      </c>
    </row>
    <row r="2833" spans="1:9" x14ac:dyDescent="0.25">
      <c r="A2833" t="s">
        <v>1023</v>
      </c>
      <c r="B2833" s="1">
        <v>29448</v>
      </c>
      <c r="C2833" t="s">
        <v>4737</v>
      </c>
      <c r="D2833">
        <v>3.8695569000000001</v>
      </c>
      <c r="E2833">
        <v>7.3606739000000001</v>
      </c>
      <c r="F2833" t="s">
        <v>4744</v>
      </c>
    </row>
    <row r="2834" spans="1:9" x14ac:dyDescent="0.25">
      <c r="A2834" t="s">
        <v>2540</v>
      </c>
      <c r="B2834" s="1">
        <v>31966</v>
      </c>
      <c r="C2834" t="s">
        <v>4737</v>
      </c>
      <c r="D2834">
        <v>3.3204118</v>
      </c>
      <c r="E2834">
        <v>6.5787306000000001</v>
      </c>
      <c r="F2834" t="s">
        <v>4762</v>
      </c>
      <c r="H2834" t="s">
        <v>4740</v>
      </c>
    </row>
    <row r="2835" spans="1:9" x14ac:dyDescent="0.25">
      <c r="A2835" t="s">
        <v>3851</v>
      </c>
      <c r="B2835" s="1">
        <v>30773</v>
      </c>
      <c r="C2835" t="s">
        <v>4737</v>
      </c>
      <c r="D2835">
        <v>3.3526986000000001</v>
      </c>
      <c r="E2835">
        <v>6.5039629999999997</v>
      </c>
      <c r="F2835" t="s">
        <v>4738</v>
      </c>
      <c r="H2835" t="s">
        <v>4740</v>
      </c>
    </row>
    <row r="2836" spans="1:9" x14ac:dyDescent="0.25">
      <c r="A2836" t="s">
        <v>463</v>
      </c>
      <c r="B2836" s="1">
        <v>25772</v>
      </c>
      <c r="C2836" t="s">
        <v>4737</v>
      </c>
      <c r="D2836">
        <v>3.3720348000000002</v>
      </c>
      <c r="E2836">
        <v>6.5415485000000002</v>
      </c>
      <c r="F2836" t="s">
        <v>4738</v>
      </c>
      <c r="H2836" t="s">
        <v>4740</v>
      </c>
    </row>
    <row r="2837" spans="1:9" x14ac:dyDescent="0.25">
      <c r="A2837" t="s">
        <v>1492</v>
      </c>
      <c r="B2837" s="1">
        <v>27703</v>
      </c>
      <c r="C2837" t="s">
        <v>4737</v>
      </c>
      <c r="D2837">
        <v>7.3545254</v>
      </c>
      <c r="E2837">
        <v>8.9651347000000001</v>
      </c>
      <c r="F2837" t="s">
        <v>4755</v>
      </c>
      <c r="H2837" t="s">
        <v>4740</v>
      </c>
    </row>
    <row r="2838" spans="1:9" x14ac:dyDescent="0.25">
      <c r="A2838" t="s">
        <v>202</v>
      </c>
      <c r="B2838" s="1">
        <v>31554</v>
      </c>
      <c r="C2838" t="s">
        <v>4737</v>
      </c>
      <c r="D2838">
        <v>3.2616629000000001</v>
      </c>
      <c r="E2838">
        <v>6.5346377000000002</v>
      </c>
      <c r="F2838" t="s">
        <v>4762</v>
      </c>
    </row>
    <row r="2839" spans="1:9" x14ac:dyDescent="0.25">
      <c r="A2839" t="s">
        <v>4457</v>
      </c>
      <c r="B2839" s="1">
        <v>33521</v>
      </c>
      <c r="C2839" t="s">
        <v>4737</v>
      </c>
      <c r="D2839">
        <v>4.5755005999999998</v>
      </c>
      <c r="E2839">
        <v>8.4895776000000005</v>
      </c>
      <c r="F2839" t="s">
        <v>4756</v>
      </c>
      <c r="H2839" t="s">
        <v>4760</v>
      </c>
      <c r="I2839" t="s">
        <v>4753</v>
      </c>
    </row>
    <row r="2840" spans="1:9" x14ac:dyDescent="0.25">
      <c r="A2840" t="s">
        <v>2407</v>
      </c>
      <c r="B2840" s="1">
        <v>30373</v>
      </c>
      <c r="C2840" t="s">
        <v>4737</v>
      </c>
      <c r="D2840">
        <v>3.3669267000000001</v>
      </c>
      <c r="E2840">
        <v>6.5107432999999997</v>
      </c>
      <c r="F2840" t="s">
        <v>4751</v>
      </c>
      <c r="H2840" t="s">
        <v>4740</v>
      </c>
    </row>
    <row r="2841" spans="1:9" x14ac:dyDescent="0.25">
      <c r="A2841" t="s">
        <v>5476</v>
      </c>
      <c r="B2841" s="1">
        <v>31445</v>
      </c>
      <c r="C2841" t="s">
        <v>4737</v>
      </c>
      <c r="D2841">
        <v>7.0558785999999998</v>
      </c>
      <c r="E2841">
        <v>5.4796848999999996</v>
      </c>
      <c r="F2841" t="s">
        <v>4751</v>
      </c>
      <c r="H2841" t="s">
        <v>4740</v>
      </c>
    </row>
    <row r="2842" spans="1:9" x14ac:dyDescent="0.25">
      <c r="A2842" t="s">
        <v>5477</v>
      </c>
      <c r="B2842" s="1">
        <v>32649</v>
      </c>
      <c r="C2842" t="s">
        <v>4737</v>
      </c>
      <c r="D2842">
        <v>7.4978227000000004</v>
      </c>
      <c r="E2842">
        <v>5.5383902000000003</v>
      </c>
      <c r="F2842" t="s">
        <v>4744</v>
      </c>
      <c r="H2842" t="s">
        <v>4740</v>
      </c>
    </row>
    <row r="2843" spans="1:9" x14ac:dyDescent="0.25">
      <c r="A2843" t="s">
        <v>5478</v>
      </c>
      <c r="B2843" s="1">
        <v>31088</v>
      </c>
      <c r="C2843" t="s">
        <v>4737</v>
      </c>
      <c r="D2843">
        <v>3.3076333</v>
      </c>
      <c r="E2843">
        <v>6.470275</v>
      </c>
      <c r="F2843" t="s">
        <v>4738</v>
      </c>
    </row>
    <row r="2844" spans="1:9" x14ac:dyDescent="0.25">
      <c r="A2844" t="s">
        <v>77</v>
      </c>
      <c r="B2844" s="1">
        <v>27884</v>
      </c>
      <c r="C2844" t="s">
        <v>4737</v>
      </c>
      <c r="D2844">
        <v>3.3427680999999998</v>
      </c>
      <c r="E2844">
        <v>6.5094142000000002</v>
      </c>
      <c r="F2844" t="s">
        <v>4738</v>
      </c>
      <c r="H2844" t="s">
        <v>4760</v>
      </c>
      <c r="I2844" t="s">
        <v>4758</v>
      </c>
    </row>
    <row r="2845" spans="1:9" x14ac:dyDescent="0.25">
      <c r="A2845" t="s">
        <v>3759</v>
      </c>
      <c r="B2845" s="1">
        <v>29616</v>
      </c>
      <c r="C2845" t="s">
        <v>4737</v>
      </c>
      <c r="D2845">
        <v>3.3894468999999998</v>
      </c>
      <c r="E2845">
        <v>6.5947509000000002</v>
      </c>
      <c r="F2845" t="s">
        <v>4756</v>
      </c>
      <c r="H2845" t="s">
        <v>4740</v>
      </c>
    </row>
    <row r="2846" spans="1:9" x14ac:dyDescent="0.25">
      <c r="A2846" t="s">
        <v>563</v>
      </c>
      <c r="B2846" s="1">
        <v>29292</v>
      </c>
      <c r="C2846" t="s">
        <v>4750</v>
      </c>
      <c r="D2846">
        <v>7.3592521</v>
      </c>
      <c r="E2846">
        <v>8.9924654000000004</v>
      </c>
      <c r="F2846" t="s">
        <v>4738</v>
      </c>
      <c r="H2846" t="s">
        <v>4760</v>
      </c>
    </row>
    <row r="2847" spans="1:9" x14ac:dyDescent="0.25">
      <c r="A2847" t="s">
        <v>5479</v>
      </c>
      <c r="B2847" s="1">
        <v>28610</v>
      </c>
      <c r="C2847" t="s">
        <v>4737</v>
      </c>
      <c r="D2847">
        <v>7.4928809000000003</v>
      </c>
      <c r="E2847">
        <v>8.9591037999999994</v>
      </c>
      <c r="F2847" t="s">
        <v>4762</v>
      </c>
      <c r="H2847" t="s">
        <v>4740</v>
      </c>
    </row>
    <row r="2848" spans="1:9" x14ac:dyDescent="0.25">
      <c r="A2848" t="s">
        <v>776</v>
      </c>
      <c r="B2848" s="1">
        <v>31334</v>
      </c>
      <c r="C2848" t="s">
        <v>4737</v>
      </c>
      <c r="D2848">
        <v>7.4123168000000001</v>
      </c>
      <c r="E2848">
        <v>6.8608374000000003</v>
      </c>
      <c r="F2848" t="s">
        <v>4741</v>
      </c>
      <c r="H2848" t="s">
        <v>4740</v>
      </c>
    </row>
    <row r="2849" spans="1:9" x14ac:dyDescent="0.25">
      <c r="A2849" t="s">
        <v>5480</v>
      </c>
      <c r="B2849" s="1">
        <v>30345</v>
      </c>
      <c r="C2849" t="s">
        <v>4737</v>
      </c>
      <c r="D2849">
        <v>5.1603127999999998</v>
      </c>
      <c r="E2849">
        <v>7.2453881999999998</v>
      </c>
      <c r="F2849" t="s">
        <v>4744</v>
      </c>
      <c r="H2849" t="s">
        <v>4740</v>
      </c>
      <c r="I2849" t="s">
        <v>4758</v>
      </c>
    </row>
    <row r="2850" spans="1:9" x14ac:dyDescent="0.25">
      <c r="A2850" t="s">
        <v>5481</v>
      </c>
      <c r="B2850" s="1">
        <v>30294</v>
      </c>
      <c r="C2850" t="s">
        <v>4737</v>
      </c>
      <c r="D2850">
        <v>4.4524615000000001</v>
      </c>
      <c r="E2850">
        <v>7.5314711000000001</v>
      </c>
      <c r="F2850" t="s">
        <v>4762</v>
      </c>
      <c r="H2850" t="s">
        <v>4740</v>
      </c>
    </row>
    <row r="2851" spans="1:9" x14ac:dyDescent="0.25">
      <c r="A2851" t="s">
        <v>40</v>
      </c>
      <c r="B2851" s="1">
        <v>32076</v>
      </c>
      <c r="C2851" t="s">
        <v>4737</v>
      </c>
      <c r="D2851">
        <v>3.3576299999999999</v>
      </c>
      <c r="E2851">
        <v>6.668355</v>
      </c>
      <c r="F2851" t="s">
        <v>4738</v>
      </c>
      <c r="H2851" t="s">
        <v>4740</v>
      </c>
    </row>
    <row r="2852" spans="1:9" x14ac:dyDescent="0.25">
      <c r="A2852" t="s">
        <v>1033</v>
      </c>
      <c r="B2852" s="1">
        <v>33126</v>
      </c>
      <c r="C2852" t="s">
        <v>4737</v>
      </c>
      <c r="D2852">
        <v>3.663116</v>
      </c>
      <c r="E2852">
        <v>6.4663605000000004</v>
      </c>
      <c r="F2852" t="s">
        <v>4738</v>
      </c>
      <c r="H2852" t="s">
        <v>4740</v>
      </c>
    </row>
    <row r="2853" spans="1:9" x14ac:dyDescent="0.25">
      <c r="A2853" t="s">
        <v>3315</v>
      </c>
      <c r="B2853" s="1">
        <v>33147</v>
      </c>
      <c r="C2853" t="s">
        <v>4737</v>
      </c>
      <c r="D2853">
        <v>3.3621253000000002</v>
      </c>
      <c r="E2853">
        <v>6.6178599</v>
      </c>
      <c r="F2853" t="s">
        <v>4738</v>
      </c>
      <c r="H2853" t="s">
        <v>4740</v>
      </c>
    </row>
    <row r="2854" spans="1:9" x14ac:dyDescent="0.25">
      <c r="A2854" t="s">
        <v>5482</v>
      </c>
      <c r="B2854" s="1">
        <v>30936</v>
      </c>
      <c r="C2854" t="s">
        <v>4737</v>
      </c>
      <c r="D2854">
        <v>3.3440734999999999</v>
      </c>
      <c r="E2854">
        <v>6.6428400999999999</v>
      </c>
      <c r="F2854" t="s">
        <v>4738</v>
      </c>
      <c r="H2854" t="s">
        <v>4740</v>
      </c>
    </row>
    <row r="2855" spans="1:9" x14ac:dyDescent="0.25">
      <c r="A2855" t="s">
        <v>1797</v>
      </c>
      <c r="B2855" s="1">
        <v>28436</v>
      </c>
      <c r="C2855" t="s">
        <v>4737</v>
      </c>
      <c r="D2855">
        <v>3.2424925999999998</v>
      </c>
      <c r="E2855">
        <v>6.5743958999999998</v>
      </c>
      <c r="F2855" t="s">
        <v>4749</v>
      </c>
      <c r="H2855" t="s">
        <v>4740</v>
      </c>
    </row>
    <row r="2856" spans="1:9" x14ac:dyDescent="0.25">
      <c r="A2856" t="s">
        <v>2673</v>
      </c>
      <c r="B2856" s="1">
        <v>26941</v>
      </c>
      <c r="C2856" t="s">
        <v>4737</v>
      </c>
      <c r="D2856">
        <v>3.8899916999999999</v>
      </c>
      <c r="E2856">
        <v>7.4000895</v>
      </c>
      <c r="F2856" t="s">
        <v>4762</v>
      </c>
      <c r="H2856" t="s">
        <v>4740</v>
      </c>
    </row>
    <row r="2857" spans="1:9" x14ac:dyDescent="0.25">
      <c r="A2857" t="s">
        <v>4687</v>
      </c>
      <c r="B2857" s="1">
        <v>32766</v>
      </c>
      <c r="C2857" t="s">
        <v>4737</v>
      </c>
      <c r="D2857">
        <v>7.4751016999999997</v>
      </c>
      <c r="E2857">
        <v>9.0490034000000001</v>
      </c>
      <c r="F2857" t="s">
        <v>4738</v>
      </c>
      <c r="H2857" t="s">
        <v>4740</v>
      </c>
    </row>
    <row r="2858" spans="1:9" x14ac:dyDescent="0.25">
      <c r="A2858" t="s">
        <v>215</v>
      </c>
      <c r="B2858" s="1">
        <v>33592</v>
      </c>
      <c r="C2858" t="s">
        <v>4737</v>
      </c>
      <c r="D2858">
        <v>3.9787919</v>
      </c>
      <c r="E2858">
        <v>7.3898716999999996</v>
      </c>
      <c r="F2858" t="s">
        <v>4762</v>
      </c>
    </row>
    <row r="2859" spans="1:9" x14ac:dyDescent="0.25">
      <c r="A2859" t="s">
        <v>5483</v>
      </c>
      <c r="B2859" s="1">
        <v>31665</v>
      </c>
      <c r="C2859" t="s">
        <v>4737</v>
      </c>
      <c r="D2859">
        <v>5.2518900000000004</v>
      </c>
      <c r="E2859">
        <v>7.6114382999999997</v>
      </c>
      <c r="F2859" t="s">
        <v>4738</v>
      </c>
      <c r="H2859" t="s">
        <v>4740</v>
      </c>
    </row>
    <row r="2860" spans="1:9" x14ac:dyDescent="0.25">
      <c r="A2860" t="s">
        <v>5484</v>
      </c>
      <c r="B2860" s="1">
        <v>32697</v>
      </c>
      <c r="C2860" t="s">
        <v>4750</v>
      </c>
      <c r="D2860">
        <v>3.5470641000000001</v>
      </c>
      <c r="E2860">
        <v>6.8644091999999999</v>
      </c>
      <c r="F2860" t="s">
        <v>4767</v>
      </c>
      <c r="H2860" t="s">
        <v>4740</v>
      </c>
    </row>
    <row r="2861" spans="1:9" x14ac:dyDescent="0.25">
      <c r="A2861" t="s">
        <v>1480</v>
      </c>
      <c r="B2861" s="1">
        <v>30428</v>
      </c>
      <c r="C2861" t="s">
        <v>4737</v>
      </c>
      <c r="D2861">
        <v>3.2943913999999999</v>
      </c>
      <c r="E2861">
        <v>6.7186855999999997</v>
      </c>
      <c r="F2861" t="s">
        <v>4738</v>
      </c>
      <c r="H2861" t="s">
        <v>4740</v>
      </c>
    </row>
    <row r="2862" spans="1:9" x14ac:dyDescent="0.25">
      <c r="A2862" t="s">
        <v>2873</v>
      </c>
      <c r="B2862" s="1">
        <v>32201</v>
      </c>
      <c r="C2862" t="s">
        <v>4737</v>
      </c>
      <c r="D2862">
        <v>3.3713936000000002</v>
      </c>
      <c r="E2862">
        <v>6.4848290999999998</v>
      </c>
      <c r="F2862" t="s">
        <v>4738</v>
      </c>
      <c r="H2862" t="s">
        <v>4740</v>
      </c>
    </row>
    <row r="2863" spans="1:9" x14ac:dyDescent="0.25">
      <c r="A2863" t="s">
        <v>5485</v>
      </c>
      <c r="B2863" s="1">
        <v>28605</v>
      </c>
      <c r="C2863" t="s">
        <v>4737</v>
      </c>
      <c r="D2863">
        <v>6.7011241999999998</v>
      </c>
      <c r="E2863">
        <v>6.2145842</v>
      </c>
      <c r="F2863" t="s">
        <v>4755</v>
      </c>
      <c r="H2863" t="s">
        <v>4740</v>
      </c>
    </row>
    <row r="2864" spans="1:9" x14ac:dyDescent="0.25">
      <c r="A2864" t="s">
        <v>1019</v>
      </c>
      <c r="B2864" s="1">
        <v>28313</v>
      </c>
      <c r="C2864" t="s">
        <v>4750</v>
      </c>
      <c r="D2864">
        <v>3.8675982000000002</v>
      </c>
      <c r="E2864">
        <v>7.3686207000000001</v>
      </c>
      <c r="F2864" t="s">
        <v>4738</v>
      </c>
      <c r="H2864" t="s">
        <v>4740</v>
      </c>
      <c r="I2864" t="s">
        <v>4758</v>
      </c>
    </row>
    <row r="2865" spans="1:9" x14ac:dyDescent="0.25">
      <c r="A2865" t="s">
        <v>5486</v>
      </c>
      <c r="B2865" s="1">
        <v>30946</v>
      </c>
      <c r="C2865" t="s">
        <v>4737</v>
      </c>
      <c r="D2865">
        <v>6.9992827000000002</v>
      </c>
      <c r="E2865">
        <v>4.839404</v>
      </c>
      <c r="F2865" t="s">
        <v>4756</v>
      </c>
      <c r="H2865" t="s">
        <v>4740</v>
      </c>
    </row>
    <row r="2866" spans="1:9" x14ac:dyDescent="0.25">
      <c r="A2866" t="s">
        <v>30</v>
      </c>
      <c r="B2866" s="1">
        <v>31048</v>
      </c>
      <c r="C2866" t="s">
        <v>4737</v>
      </c>
      <c r="D2866">
        <v>3.3645565</v>
      </c>
      <c r="E2866">
        <v>6.5965847000000002</v>
      </c>
      <c r="F2866" t="s">
        <v>4762</v>
      </c>
    </row>
    <row r="2867" spans="1:9" x14ac:dyDescent="0.25">
      <c r="A2867" t="s">
        <v>1564</v>
      </c>
      <c r="B2867" s="1">
        <v>28794</v>
      </c>
      <c r="C2867" t="s">
        <v>4737</v>
      </c>
      <c r="D2867">
        <v>3.3595169999999999</v>
      </c>
      <c r="E2867">
        <v>6.6679744999999997</v>
      </c>
      <c r="F2867" t="s">
        <v>4751</v>
      </c>
      <c r="H2867" t="s">
        <v>4740</v>
      </c>
    </row>
    <row r="2868" spans="1:9" x14ac:dyDescent="0.25">
      <c r="A2868" t="s">
        <v>3202</v>
      </c>
      <c r="B2868" s="1">
        <v>31659</v>
      </c>
      <c r="C2868" t="s">
        <v>4766</v>
      </c>
      <c r="D2868">
        <v>3.3824074</v>
      </c>
      <c r="E2868">
        <v>6.5257702999999996</v>
      </c>
      <c r="F2868" t="s">
        <v>4748</v>
      </c>
      <c r="H2868" t="s">
        <v>4740</v>
      </c>
      <c r="I2868" t="s">
        <v>4758</v>
      </c>
    </row>
    <row r="2869" spans="1:9" x14ac:dyDescent="0.25">
      <c r="A2869" t="s">
        <v>2245</v>
      </c>
      <c r="B2869" s="1">
        <v>30980</v>
      </c>
      <c r="C2869" t="s">
        <v>4737</v>
      </c>
      <c r="D2869">
        <v>3.4009947</v>
      </c>
      <c r="E2869">
        <v>6.4595273999999998</v>
      </c>
      <c r="F2869" t="s">
        <v>4788</v>
      </c>
    </row>
    <row r="2870" spans="1:9" x14ac:dyDescent="0.25">
      <c r="A2870" t="s">
        <v>4582</v>
      </c>
      <c r="B2870" s="1">
        <v>31101</v>
      </c>
      <c r="C2870" t="s">
        <v>4737</v>
      </c>
      <c r="D2870">
        <v>3.9106540999999999</v>
      </c>
      <c r="E2870">
        <v>7.4168215999999996</v>
      </c>
      <c r="F2870" t="s">
        <v>4738</v>
      </c>
      <c r="H2870" t="s">
        <v>4740</v>
      </c>
    </row>
    <row r="2871" spans="1:9" x14ac:dyDescent="0.25">
      <c r="A2871" t="s">
        <v>4307</v>
      </c>
      <c r="B2871" s="1">
        <v>34201</v>
      </c>
      <c r="C2871" t="s">
        <v>4737</v>
      </c>
      <c r="D2871">
        <v>3.3840897000000001</v>
      </c>
      <c r="E2871">
        <v>6.5944539000000004</v>
      </c>
      <c r="F2871" t="s">
        <v>4749</v>
      </c>
    </row>
    <row r="2872" spans="1:9" x14ac:dyDescent="0.25">
      <c r="A2872" t="s">
        <v>170</v>
      </c>
      <c r="B2872" s="1">
        <v>30888</v>
      </c>
      <c r="C2872" t="s">
        <v>4737</v>
      </c>
      <c r="D2872">
        <v>7.4527967000000004</v>
      </c>
      <c r="E2872">
        <v>10.444648300000001</v>
      </c>
      <c r="F2872" t="s">
        <v>4744</v>
      </c>
    </row>
    <row r="2873" spans="1:9" x14ac:dyDescent="0.25">
      <c r="A2873" t="s">
        <v>4597</v>
      </c>
      <c r="B2873" s="1">
        <v>25579</v>
      </c>
      <c r="C2873" t="s">
        <v>4737</v>
      </c>
      <c r="D2873">
        <v>3.8866911000000002</v>
      </c>
      <c r="E2873">
        <v>7.3505967999999999</v>
      </c>
      <c r="F2873" t="s">
        <v>4748</v>
      </c>
      <c r="H2873" t="s">
        <v>4740</v>
      </c>
    </row>
    <row r="2874" spans="1:9" x14ac:dyDescent="0.25">
      <c r="A2874" t="s">
        <v>5487</v>
      </c>
      <c r="B2874" s="1">
        <v>31494</v>
      </c>
      <c r="C2874" t="s">
        <v>4737</v>
      </c>
      <c r="D2874">
        <v>-7.2512287000000004</v>
      </c>
      <c r="E2874">
        <v>55.004021999999999</v>
      </c>
      <c r="F2874" t="s">
        <v>4738</v>
      </c>
      <c r="H2874" t="s">
        <v>4740</v>
      </c>
    </row>
    <row r="2875" spans="1:9" x14ac:dyDescent="0.25">
      <c r="A2875" t="s">
        <v>3659</v>
      </c>
      <c r="B2875" s="1">
        <v>28749</v>
      </c>
      <c r="C2875" t="s">
        <v>4737</v>
      </c>
      <c r="D2875">
        <v>7.0779918000000004</v>
      </c>
      <c r="E2875">
        <v>8.9261511999999996</v>
      </c>
      <c r="F2875" t="s">
        <v>4741</v>
      </c>
    </row>
    <row r="2876" spans="1:9" x14ac:dyDescent="0.25">
      <c r="A2876" t="s">
        <v>3908</v>
      </c>
      <c r="B2876" s="1">
        <v>29066</v>
      </c>
      <c r="C2876" t="s">
        <v>4737</v>
      </c>
      <c r="D2876">
        <v>3.6349619</v>
      </c>
      <c r="E2876">
        <v>6.8627737</v>
      </c>
      <c r="F2876" t="s">
        <v>4738</v>
      </c>
      <c r="H2876" t="s">
        <v>4740</v>
      </c>
    </row>
    <row r="2877" spans="1:9" x14ac:dyDescent="0.25">
      <c r="A2877" t="s">
        <v>518</v>
      </c>
      <c r="B2877" s="1">
        <v>32968</v>
      </c>
      <c r="C2877" t="s">
        <v>4737</v>
      </c>
      <c r="D2877">
        <v>3.3482935999999999</v>
      </c>
      <c r="E2877">
        <v>6.5421259000000003</v>
      </c>
      <c r="F2877" t="s">
        <v>4739</v>
      </c>
      <c r="H2877" t="s">
        <v>4740</v>
      </c>
    </row>
    <row r="2878" spans="1:9" x14ac:dyDescent="0.25">
      <c r="A2878" t="s">
        <v>5488</v>
      </c>
      <c r="B2878" s="1">
        <v>29446</v>
      </c>
      <c r="C2878" t="s">
        <v>4737</v>
      </c>
      <c r="D2878">
        <v>3.318241</v>
      </c>
      <c r="E2878">
        <v>6.6745887000000002</v>
      </c>
      <c r="F2878" t="s">
        <v>4756</v>
      </c>
    </row>
    <row r="2879" spans="1:9" x14ac:dyDescent="0.25">
      <c r="A2879" t="s">
        <v>5489</v>
      </c>
      <c r="B2879" s="1">
        <v>27988</v>
      </c>
      <c r="C2879" t="s">
        <v>4737</v>
      </c>
      <c r="D2879">
        <v>4.5446987999999999</v>
      </c>
      <c r="E2879">
        <v>8.4819343000000007</v>
      </c>
      <c r="F2879" t="s">
        <v>4756</v>
      </c>
      <c r="H2879" t="s">
        <v>4740</v>
      </c>
    </row>
    <row r="2880" spans="1:9" x14ac:dyDescent="0.25">
      <c r="A2880" t="s">
        <v>1586</v>
      </c>
      <c r="B2880" s="1">
        <v>30504</v>
      </c>
      <c r="C2880" t="s">
        <v>4737</v>
      </c>
      <c r="D2880">
        <v>3.3843532000000001</v>
      </c>
      <c r="E2880">
        <v>6.4540872</v>
      </c>
      <c r="F2880" t="s">
        <v>4738</v>
      </c>
      <c r="H2880" t="s">
        <v>4740</v>
      </c>
    </row>
    <row r="2881" spans="1:9" x14ac:dyDescent="0.25">
      <c r="A2881" t="s">
        <v>2194</v>
      </c>
      <c r="B2881" s="1">
        <v>31586</v>
      </c>
      <c r="C2881" t="s">
        <v>4737</v>
      </c>
      <c r="D2881">
        <v>3.3296052</v>
      </c>
      <c r="E2881">
        <v>6.5421863</v>
      </c>
      <c r="F2881" t="s">
        <v>4762</v>
      </c>
      <c r="H2881" t="s">
        <v>4740</v>
      </c>
    </row>
    <row r="2882" spans="1:9" x14ac:dyDescent="0.25">
      <c r="A2882" t="s">
        <v>1533</v>
      </c>
      <c r="B2882" s="1">
        <v>27898</v>
      </c>
      <c r="C2882" t="s">
        <v>4737</v>
      </c>
      <c r="D2882">
        <v>3.3478824</v>
      </c>
      <c r="E2882">
        <v>6.7128663</v>
      </c>
      <c r="F2882" t="s">
        <v>4751</v>
      </c>
      <c r="H2882" t="s">
        <v>4740</v>
      </c>
    </row>
    <row r="2883" spans="1:9" x14ac:dyDescent="0.25">
      <c r="A2883" t="s">
        <v>1428</v>
      </c>
      <c r="B2883" s="1">
        <v>31578</v>
      </c>
      <c r="C2883" t="s">
        <v>4737</v>
      </c>
      <c r="D2883">
        <v>3.3398542999999998</v>
      </c>
      <c r="E2883">
        <v>6.5524915999999997</v>
      </c>
      <c r="F2883" t="s">
        <v>4738</v>
      </c>
      <c r="H2883" t="s">
        <v>4740</v>
      </c>
    </row>
    <row r="2884" spans="1:9" x14ac:dyDescent="0.25">
      <c r="A2884" t="s">
        <v>4628</v>
      </c>
      <c r="B2884" s="1">
        <v>29584</v>
      </c>
      <c r="C2884" t="s">
        <v>4750</v>
      </c>
      <c r="D2884">
        <v>3.4088422</v>
      </c>
      <c r="E2884">
        <v>6.4355466000000003</v>
      </c>
      <c r="F2884" t="s">
        <v>4788</v>
      </c>
      <c r="H2884" t="s">
        <v>4740</v>
      </c>
      <c r="I2884" t="s">
        <v>4771</v>
      </c>
    </row>
    <row r="2885" spans="1:9" x14ac:dyDescent="0.25">
      <c r="A2885" t="s">
        <v>4391</v>
      </c>
      <c r="B2885" s="1">
        <v>27949</v>
      </c>
      <c r="C2885" t="s">
        <v>4737</v>
      </c>
      <c r="D2885">
        <v>3.4864085</v>
      </c>
      <c r="E2885">
        <v>6.6410232999999996</v>
      </c>
      <c r="F2885" t="s">
        <v>4762</v>
      </c>
      <c r="H2885" t="s">
        <v>4740</v>
      </c>
    </row>
    <row r="2886" spans="1:9" x14ac:dyDescent="0.25">
      <c r="A2886" t="s">
        <v>2974</v>
      </c>
      <c r="B2886" s="1">
        <v>29108</v>
      </c>
      <c r="C2886" t="s">
        <v>4737</v>
      </c>
      <c r="D2886">
        <v>3.2739232999999999</v>
      </c>
      <c r="E2886">
        <v>6.5249037000000003</v>
      </c>
      <c r="F2886" t="s">
        <v>4756</v>
      </c>
    </row>
    <row r="2887" spans="1:9" x14ac:dyDescent="0.25">
      <c r="A2887" t="s">
        <v>2911</v>
      </c>
      <c r="B2887" s="1">
        <v>30637</v>
      </c>
      <c r="C2887" t="s">
        <v>4737</v>
      </c>
      <c r="D2887">
        <v>8.5635866000000007</v>
      </c>
      <c r="E2887">
        <v>12.0198888</v>
      </c>
      <c r="F2887" t="s">
        <v>4738</v>
      </c>
      <c r="H2887" t="s">
        <v>4740</v>
      </c>
    </row>
    <row r="2888" spans="1:9" x14ac:dyDescent="0.25">
      <c r="A2888" t="s">
        <v>5490</v>
      </c>
      <c r="B2888" s="1">
        <v>31487</v>
      </c>
      <c r="C2888" t="s">
        <v>4737</v>
      </c>
      <c r="D2888">
        <v>3.3741481000000002</v>
      </c>
      <c r="E2888">
        <v>6.586074</v>
      </c>
      <c r="F2888" t="s">
        <v>4741</v>
      </c>
      <c r="H2888" t="s">
        <v>4740</v>
      </c>
    </row>
    <row r="2889" spans="1:9" x14ac:dyDescent="0.25">
      <c r="A2889" t="s">
        <v>3109</v>
      </c>
      <c r="B2889" s="1">
        <v>30995</v>
      </c>
      <c r="C2889" t="s">
        <v>4737</v>
      </c>
      <c r="D2889">
        <v>3.3366178</v>
      </c>
      <c r="E2889">
        <v>7.1329890999999996</v>
      </c>
      <c r="F2889" t="s">
        <v>4738</v>
      </c>
      <c r="H2889" t="s">
        <v>4740</v>
      </c>
    </row>
    <row r="2890" spans="1:9" x14ac:dyDescent="0.25">
      <c r="A2890" t="s">
        <v>4176</v>
      </c>
      <c r="B2890" s="1">
        <v>34194</v>
      </c>
      <c r="C2890" t="s">
        <v>4737</v>
      </c>
      <c r="D2890">
        <v>3.3675695999999999</v>
      </c>
      <c r="E2890">
        <v>6.5256774000000002</v>
      </c>
      <c r="F2890" t="s">
        <v>4749</v>
      </c>
    </row>
    <row r="2891" spans="1:9" x14ac:dyDescent="0.25">
      <c r="A2891" t="s">
        <v>3418</v>
      </c>
      <c r="B2891" s="1">
        <v>30641</v>
      </c>
      <c r="C2891" t="s">
        <v>4737</v>
      </c>
      <c r="D2891">
        <v>7.4845366999999996</v>
      </c>
      <c r="E2891">
        <v>10.449147399999999</v>
      </c>
      <c r="F2891" t="s">
        <v>4772</v>
      </c>
      <c r="H2891" t="s">
        <v>4740</v>
      </c>
    </row>
    <row r="2892" spans="1:9" x14ac:dyDescent="0.25">
      <c r="A2892" t="s">
        <v>1909</v>
      </c>
      <c r="B2892" s="1">
        <v>28827</v>
      </c>
      <c r="C2892" t="s">
        <v>4737</v>
      </c>
      <c r="D2892">
        <v>3.3731966999999998</v>
      </c>
      <c r="E2892">
        <v>6.5380617000000001</v>
      </c>
      <c r="F2892" t="s">
        <v>4738</v>
      </c>
    </row>
    <row r="2893" spans="1:9" x14ac:dyDescent="0.25">
      <c r="A2893" t="s">
        <v>5491</v>
      </c>
      <c r="B2893" s="1">
        <v>32325</v>
      </c>
      <c r="C2893" t="s">
        <v>4750</v>
      </c>
      <c r="D2893">
        <v>3.3449342999999998</v>
      </c>
      <c r="E2893">
        <v>6.5157699999999998</v>
      </c>
      <c r="F2893" t="s">
        <v>4772</v>
      </c>
      <c r="H2893" t="s">
        <v>4760</v>
      </c>
      <c r="I2893" t="s">
        <v>4758</v>
      </c>
    </row>
    <row r="2894" spans="1:9" x14ac:dyDescent="0.25">
      <c r="A2894" t="s">
        <v>2342</v>
      </c>
      <c r="B2894" s="1">
        <v>30254</v>
      </c>
      <c r="C2894" t="s">
        <v>4737</v>
      </c>
      <c r="D2894">
        <v>3.8714162000000001</v>
      </c>
      <c r="E2894">
        <v>7.3578041000000001</v>
      </c>
      <c r="F2894" t="s">
        <v>4762</v>
      </c>
    </row>
    <row r="2895" spans="1:9" x14ac:dyDescent="0.25">
      <c r="A2895" t="s">
        <v>2161</v>
      </c>
      <c r="B2895" s="1">
        <v>30237</v>
      </c>
      <c r="C2895" t="s">
        <v>4737</v>
      </c>
      <c r="D2895">
        <v>3.36972</v>
      </c>
      <c r="E2895">
        <v>6.5498722999999996</v>
      </c>
      <c r="F2895" t="s">
        <v>4762</v>
      </c>
      <c r="H2895" t="s">
        <v>4740</v>
      </c>
    </row>
    <row r="2896" spans="1:9" x14ac:dyDescent="0.25">
      <c r="A2896" t="s">
        <v>4558</v>
      </c>
      <c r="B2896" s="1">
        <v>31764</v>
      </c>
      <c r="C2896" t="s">
        <v>4737</v>
      </c>
      <c r="D2896">
        <v>3.6567949999999998</v>
      </c>
      <c r="E2896">
        <v>6.4690513999999997</v>
      </c>
      <c r="F2896" t="s">
        <v>4738</v>
      </c>
      <c r="H2896" t="s">
        <v>4740</v>
      </c>
    </row>
    <row r="2897" spans="1:9" x14ac:dyDescent="0.25">
      <c r="A2897" t="s">
        <v>2037</v>
      </c>
      <c r="B2897" s="1">
        <v>29923</v>
      </c>
      <c r="C2897" t="s">
        <v>4737</v>
      </c>
      <c r="D2897">
        <v>3.952842</v>
      </c>
      <c r="E2897">
        <v>7.3906504999999996</v>
      </c>
      <c r="F2897" t="s">
        <v>4748</v>
      </c>
      <c r="H2897" t="s">
        <v>4740</v>
      </c>
    </row>
    <row r="2898" spans="1:9" x14ac:dyDescent="0.25">
      <c r="A2898" t="s">
        <v>2878</v>
      </c>
      <c r="B2898" s="1">
        <v>28634</v>
      </c>
      <c r="C2898" t="s">
        <v>4737</v>
      </c>
      <c r="D2898">
        <v>3.3351367000000001</v>
      </c>
      <c r="E2898">
        <v>6.6239767000000001</v>
      </c>
      <c r="F2898" t="s">
        <v>4756</v>
      </c>
      <c r="H2898" t="s">
        <v>4740</v>
      </c>
    </row>
    <row r="2899" spans="1:9" x14ac:dyDescent="0.25">
      <c r="A2899" t="s">
        <v>2729</v>
      </c>
      <c r="B2899" s="1">
        <v>33043</v>
      </c>
      <c r="C2899" t="s">
        <v>4737</v>
      </c>
      <c r="D2899">
        <v>4.6161456000000003</v>
      </c>
      <c r="E2899">
        <v>8.4846538999999996</v>
      </c>
      <c r="F2899" t="s">
        <v>4762</v>
      </c>
    </row>
    <row r="2900" spans="1:9" x14ac:dyDescent="0.25">
      <c r="A2900" t="s">
        <v>5492</v>
      </c>
      <c r="B2900" s="1">
        <v>27086</v>
      </c>
      <c r="C2900" t="s">
        <v>4737</v>
      </c>
      <c r="D2900">
        <v>3.3686018</v>
      </c>
      <c r="E2900">
        <v>6.4573799000000003</v>
      </c>
      <c r="F2900" t="s">
        <v>4748</v>
      </c>
      <c r="H2900" t="s">
        <v>4740</v>
      </c>
    </row>
    <row r="2901" spans="1:9" x14ac:dyDescent="0.25">
      <c r="A2901" t="s">
        <v>3212</v>
      </c>
      <c r="B2901" s="1">
        <v>34482</v>
      </c>
      <c r="C2901" t="s">
        <v>4737</v>
      </c>
      <c r="D2901">
        <v>3.3973648999999999</v>
      </c>
      <c r="E2901">
        <v>6.5169927999999997</v>
      </c>
      <c r="F2901" t="s">
        <v>4738</v>
      </c>
      <c r="H2901" t="s">
        <v>4740</v>
      </c>
    </row>
    <row r="2902" spans="1:9" x14ac:dyDescent="0.25">
      <c r="A2902" t="s">
        <v>5493</v>
      </c>
      <c r="B2902" s="1">
        <v>30226</v>
      </c>
      <c r="C2902" t="s">
        <v>4737</v>
      </c>
      <c r="D2902">
        <v>3.3874084</v>
      </c>
      <c r="E2902">
        <v>6.5303268000000001</v>
      </c>
      <c r="F2902" t="s">
        <v>4854</v>
      </c>
      <c r="H2902" t="s">
        <v>4740</v>
      </c>
    </row>
    <row r="2903" spans="1:9" x14ac:dyDescent="0.25">
      <c r="A2903" t="s">
        <v>5494</v>
      </c>
      <c r="B2903" s="1">
        <v>30169</v>
      </c>
      <c r="C2903" t="s">
        <v>4737</v>
      </c>
      <c r="D2903">
        <v>3.2666924000000002</v>
      </c>
      <c r="E2903">
        <v>6.6759351000000002</v>
      </c>
      <c r="F2903" t="s">
        <v>4746</v>
      </c>
    </row>
    <row r="2904" spans="1:9" x14ac:dyDescent="0.25">
      <c r="A2904" t="s">
        <v>4479</v>
      </c>
      <c r="B2904" s="1">
        <v>31597</v>
      </c>
      <c r="C2904" t="s">
        <v>4737</v>
      </c>
      <c r="D2904">
        <v>7.4651733</v>
      </c>
      <c r="E2904">
        <v>10.486453300000001</v>
      </c>
      <c r="F2904" t="s">
        <v>4749</v>
      </c>
      <c r="H2904" t="s">
        <v>4740</v>
      </c>
    </row>
    <row r="2905" spans="1:9" x14ac:dyDescent="0.25">
      <c r="A2905" t="s">
        <v>5495</v>
      </c>
      <c r="B2905" s="1">
        <v>32496</v>
      </c>
      <c r="C2905" t="s">
        <v>4737</v>
      </c>
      <c r="D2905">
        <v>7.4086100000000004</v>
      </c>
      <c r="E2905">
        <v>8.9912949999999991</v>
      </c>
      <c r="F2905" t="s">
        <v>4738</v>
      </c>
      <c r="H2905" t="s">
        <v>4740</v>
      </c>
    </row>
    <row r="2906" spans="1:9" x14ac:dyDescent="0.25">
      <c r="A2906" t="s">
        <v>3720</v>
      </c>
      <c r="B2906" s="1">
        <v>34150</v>
      </c>
      <c r="C2906" t="s">
        <v>4737</v>
      </c>
      <c r="D2906">
        <v>3.5735188999999998</v>
      </c>
      <c r="E2906">
        <v>6.4736450000000003</v>
      </c>
      <c r="F2906" t="s">
        <v>4741</v>
      </c>
    </row>
    <row r="2907" spans="1:9" x14ac:dyDescent="0.25">
      <c r="A2907" t="s">
        <v>1914</v>
      </c>
      <c r="B2907" s="1">
        <v>32740</v>
      </c>
      <c r="C2907" t="s">
        <v>4737</v>
      </c>
      <c r="D2907">
        <v>3.4192078000000001</v>
      </c>
      <c r="E2907">
        <v>6.4244268</v>
      </c>
      <c r="F2907" t="s">
        <v>4762</v>
      </c>
      <c r="H2907" t="s">
        <v>4740</v>
      </c>
      <c r="I2907" t="s">
        <v>4758</v>
      </c>
    </row>
    <row r="2908" spans="1:9" x14ac:dyDescent="0.25">
      <c r="A2908" t="s">
        <v>4112</v>
      </c>
      <c r="B2908" s="1">
        <v>31671</v>
      </c>
      <c r="C2908" t="s">
        <v>4737</v>
      </c>
      <c r="D2908">
        <v>3.9777306000000001</v>
      </c>
      <c r="E2908">
        <v>7.4206129000000001</v>
      </c>
      <c r="F2908" t="s">
        <v>4738</v>
      </c>
      <c r="H2908" t="s">
        <v>4740</v>
      </c>
    </row>
    <row r="2909" spans="1:9" x14ac:dyDescent="0.25">
      <c r="A2909" t="s">
        <v>623</v>
      </c>
      <c r="B2909" s="1">
        <v>33883</v>
      </c>
      <c r="C2909" t="s">
        <v>4737</v>
      </c>
      <c r="D2909">
        <v>3.3472352000000001</v>
      </c>
      <c r="E2909">
        <v>6.4568867000000001</v>
      </c>
      <c r="F2909" t="s">
        <v>4762</v>
      </c>
      <c r="H2909" t="s">
        <v>4740</v>
      </c>
    </row>
    <row r="2910" spans="1:9" x14ac:dyDescent="0.25">
      <c r="A2910" t="s">
        <v>2259</v>
      </c>
      <c r="B2910" s="1">
        <v>32658</v>
      </c>
      <c r="C2910" t="s">
        <v>4750</v>
      </c>
      <c r="D2910">
        <v>3.3611966999999998</v>
      </c>
      <c r="E2910">
        <v>6.4868664999999996</v>
      </c>
      <c r="F2910" t="s">
        <v>4755</v>
      </c>
      <c r="H2910" t="s">
        <v>4740</v>
      </c>
    </row>
    <row r="2911" spans="1:9" x14ac:dyDescent="0.25">
      <c r="A2911" t="s">
        <v>5496</v>
      </c>
      <c r="B2911" s="1">
        <v>30810</v>
      </c>
      <c r="C2911" t="s">
        <v>4737</v>
      </c>
      <c r="D2911">
        <v>3.1964237</v>
      </c>
      <c r="E2911">
        <v>6.5067196000000003</v>
      </c>
      <c r="F2911" t="s">
        <v>4744</v>
      </c>
      <c r="H2911" t="s">
        <v>4740</v>
      </c>
    </row>
    <row r="2912" spans="1:9" x14ac:dyDescent="0.25">
      <c r="A2912" t="s">
        <v>5497</v>
      </c>
      <c r="B2912" s="1">
        <v>31392</v>
      </c>
      <c r="C2912" t="s">
        <v>4737</v>
      </c>
      <c r="D2912">
        <v>4.2290383</v>
      </c>
      <c r="E2912">
        <v>8.125985</v>
      </c>
      <c r="F2912" t="s">
        <v>4738</v>
      </c>
    </row>
    <row r="2913" spans="1:9" x14ac:dyDescent="0.25">
      <c r="A2913" t="s">
        <v>1954</v>
      </c>
      <c r="B2913" s="1">
        <v>30406</v>
      </c>
      <c r="C2913" t="s">
        <v>4737</v>
      </c>
      <c r="D2913">
        <v>7.4883503999999999</v>
      </c>
      <c r="E2913">
        <v>9.1329346000000005</v>
      </c>
      <c r="F2913" t="s">
        <v>4762</v>
      </c>
      <c r="H2913" t="s">
        <v>4740</v>
      </c>
    </row>
    <row r="2914" spans="1:9" x14ac:dyDescent="0.25">
      <c r="A2914" t="s">
        <v>2996</v>
      </c>
      <c r="B2914" s="1">
        <v>30824</v>
      </c>
      <c r="C2914" t="s">
        <v>4750</v>
      </c>
      <c r="D2914">
        <v>3.3817655000000002</v>
      </c>
      <c r="E2914">
        <v>6.6070859000000004</v>
      </c>
      <c r="F2914" t="s">
        <v>4755</v>
      </c>
      <c r="H2914" t="s">
        <v>4740</v>
      </c>
    </row>
    <row r="2915" spans="1:9" x14ac:dyDescent="0.25">
      <c r="A2915" t="s">
        <v>5498</v>
      </c>
      <c r="B2915" s="1">
        <v>32401</v>
      </c>
      <c r="C2915" t="s">
        <v>4737</v>
      </c>
      <c r="D2915">
        <v>7.4927481</v>
      </c>
      <c r="E2915">
        <v>6.4166965999999999</v>
      </c>
      <c r="F2915" t="s">
        <v>4744</v>
      </c>
      <c r="H2915" t="s">
        <v>4740</v>
      </c>
    </row>
    <row r="2916" spans="1:9" x14ac:dyDescent="0.25">
      <c r="A2916" t="s">
        <v>652</v>
      </c>
      <c r="B2916" s="1">
        <v>30823</v>
      </c>
      <c r="C2916" t="s">
        <v>4737</v>
      </c>
      <c r="D2916">
        <v>3.5061889000000002</v>
      </c>
      <c r="E2916">
        <v>6.432887</v>
      </c>
      <c r="F2916" t="s">
        <v>4738</v>
      </c>
      <c r="H2916" t="s">
        <v>4740</v>
      </c>
    </row>
    <row r="2917" spans="1:9" x14ac:dyDescent="0.25">
      <c r="A2917" t="s">
        <v>1001</v>
      </c>
      <c r="B2917" s="1">
        <v>32204</v>
      </c>
      <c r="C2917" t="s">
        <v>4737</v>
      </c>
      <c r="D2917">
        <v>3.2579237000000001</v>
      </c>
      <c r="E2917">
        <v>6.6182182999999997</v>
      </c>
      <c r="F2917" t="s">
        <v>4762</v>
      </c>
    </row>
    <row r="2918" spans="1:9" x14ac:dyDescent="0.25">
      <c r="A2918" t="s">
        <v>3458</v>
      </c>
      <c r="B2918" s="1">
        <v>30613</v>
      </c>
      <c r="C2918" t="s">
        <v>4750</v>
      </c>
      <c r="D2918">
        <v>3.4038221000000002</v>
      </c>
      <c r="E2918">
        <v>6.4423802999999999</v>
      </c>
      <c r="F2918" t="s">
        <v>4751</v>
      </c>
      <c r="H2918" t="s">
        <v>4740</v>
      </c>
    </row>
    <row r="2919" spans="1:9" x14ac:dyDescent="0.25">
      <c r="A2919" t="s">
        <v>4350</v>
      </c>
      <c r="B2919" s="1">
        <v>32109</v>
      </c>
      <c r="C2919" t="s">
        <v>4737</v>
      </c>
      <c r="D2919">
        <v>3.3676477999999999</v>
      </c>
      <c r="E2919">
        <v>6.6021739000000004</v>
      </c>
      <c r="F2919" t="s">
        <v>4738</v>
      </c>
    </row>
    <row r="2920" spans="1:9" x14ac:dyDescent="0.25">
      <c r="A2920" t="s">
        <v>5499</v>
      </c>
      <c r="B2920" s="1">
        <v>33830</v>
      </c>
      <c r="C2920" t="s">
        <v>4737</v>
      </c>
      <c r="D2920">
        <v>5.6709534000000001</v>
      </c>
      <c r="E2920">
        <v>6.3754485000000001</v>
      </c>
      <c r="F2920" t="s">
        <v>4762</v>
      </c>
    </row>
    <row r="2921" spans="1:9" x14ac:dyDescent="0.25">
      <c r="A2921" t="s">
        <v>1567</v>
      </c>
      <c r="B2921" s="1">
        <v>31932</v>
      </c>
      <c r="C2921" t="s">
        <v>4737</v>
      </c>
      <c r="D2921">
        <v>6.7006085000000004</v>
      </c>
      <c r="E2921">
        <v>6.2129066999999996</v>
      </c>
      <c r="F2921" t="s">
        <v>4751</v>
      </c>
      <c r="H2921" t="s">
        <v>4760</v>
      </c>
    </row>
    <row r="2922" spans="1:9" x14ac:dyDescent="0.25">
      <c r="A2922" t="s">
        <v>3388</v>
      </c>
      <c r="B2922" s="1">
        <v>33943</v>
      </c>
      <c r="C2922" t="s">
        <v>4737</v>
      </c>
      <c r="D2922">
        <v>3.3105449999999998</v>
      </c>
      <c r="E2922">
        <v>6.6723217000000004</v>
      </c>
      <c r="F2922" t="s">
        <v>4749</v>
      </c>
      <c r="H2922" t="s">
        <v>4740</v>
      </c>
    </row>
    <row r="2923" spans="1:9" x14ac:dyDescent="0.25">
      <c r="A2923" t="s">
        <v>5500</v>
      </c>
      <c r="B2923" s="1">
        <v>29988</v>
      </c>
      <c r="C2923" t="s">
        <v>4750</v>
      </c>
      <c r="D2923">
        <v>3.3899631000000001</v>
      </c>
      <c r="E2923">
        <v>6.5593405000000002</v>
      </c>
      <c r="F2923" t="s">
        <v>4738</v>
      </c>
      <c r="H2923" t="s">
        <v>4760</v>
      </c>
      <c r="I2923" t="s">
        <v>4753</v>
      </c>
    </row>
    <row r="2924" spans="1:9" x14ac:dyDescent="0.25">
      <c r="A2924" t="s">
        <v>2553</v>
      </c>
      <c r="B2924" s="1">
        <v>28419</v>
      </c>
      <c r="C2924" t="s">
        <v>4737</v>
      </c>
      <c r="D2924">
        <v>7.448855</v>
      </c>
      <c r="E2924">
        <v>10.5649567</v>
      </c>
      <c r="F2924" t="s">
        <v>4738</v>
      </c>
      <c r="H2924" t="s">
        <v>4740</v>
      </c>
    </row>
    <row r="2925" spans="1:9" x14ac:dyDescent="0.25">
      <c r="A2925" t="s">
        <v>1053</v>
      </c>
      <c r="B2925" s="1">
        <v>31965</v>
      </c>
      <c r="C2925" t="s">
        <v>4737</v>
      </c>
      <c r="D2925">
        <v>3.6304821999999999</v>
      </c>
      <c r="E2925">
        <v>7.9434651000000001</v>
      </c>
      <c r="F2925" t="s">
        <v>4744</v>
      </c>
      <c r="H2925" t="s">
        <v>4740</v>
      </c>
    </row>
    <row r="2926" spans="1:9" x14ac:dyDescent="0.25">
      <c r="A2926" t="s">
        <v>2021</v>
      </c>
      <c r="B2926" s="1">
        <v>31552</v>
      </c>
      <c r="C2926" t="s">
        <v>4750</v>
      </c>
      <c r="D2926">
        <v>3.8536011999999999</v>
      </c>
      <c r="E2926">
        <v>7.3377416000000002</v>
      </c>
      <c r="F2926" t="s">
        <v>4751</v>
      </c>
      <c r="H2926" t="s">
        <v>4740</v>
      </c>
      <c r="I2926" t="s">
        <v>4758</v>
      </c>
    </row>
    <row r="2927" spans="1:9" x14ac:dyDescent="0.25">
      <c r="A2927" t="s">
        <v>824</v>
      </c>
      <c r="B2927" s="1">
        <v>28245</v>
      </c>
      <c r="C2927" t="s">
        <v>4737</v>
      </c>
      <c r="D2927">
        <v>3.3569897000000002</v>
      </c>
      <c r="E2927">
        <v>6.5877336</v>
      </c>
      <c r="F2927" t="s">
        <v>4738</v>
      </c>
    </row>
    <row r="2928" spans="1:9" x14ac:dyDescent="0.25">
      <c r="A2928" t="s">
        <v>3724</v>
      </c>
      <c r="B2928" s="1">
        <v>29661</v>
      </c>
      <c r="C2928" t="s">
        <v>4737</v>
      </c>
      <c r="D2928">
        <v>7.5240580000000001</v>
      </c>
      <c r="E2928">
        <v>9.0552024000000007</v>
      </c>
      <c r="F2928" t="s">
        <v>4762</v>
      </c>
      <c r="H2928" t="s">
        <v>4740</v>
      </c>
    </row>
    <row r="2929" spans="1:9" x14ac:dyDescent="0.25">
      <c r="A2929" t="s">
        <v>3370</v>
      </c>
      <c r="B2929" s="1">
        <v>31957</v>
      </c>
      <c r="C2929" t="s">
        <v>4750</v>
      </c>
      <c r="D2929">
        <v>3.3981264000000002</v>
      </c>
      <c r="E2929">
        <v>6.5882741999999999</v>
      </c>
      <c r="F2929" t="s">
        <v>4751</v>
      </c>
      <c r="H2929" t="s">
        <v>4760</v>
      </c>
      <c r="I2929" t="s">
        <v>4758</v>
      </c>
    </row>
    <row r="2930" spans="1:9" x14ac:dyDescent="0.25">
      <c r="A2930" t="s">
        <v>1331</v>
      </c>
      <c r="B2930" s="1">
        <v>30006</v>
      </c>
      <c r="C2930" t="s">
        <v>4737</v>
      </c>
      <c r="D2930">
        <v>3.2923719</v>
      </c>
      <c r="E2930">
        <v>6.5843791999999999</v>
      </c>
      <c r="F2930" t="s">
        <v>4738</v>
      </c>
    </row>
    <row r="2931" spans="1:9" x14ac:dyDescent="0.25">
      <c r="A2931" t="s">
        <v>4034</v>
      </c>
      <c r="B2931" s="1">
        <v>33186</v>
      </c>
      <c r="C2931" t="s">
        <v>4737</v>
      </c>
      <c r="D2931">
        <v>6.6479014999999997</v>
      </c>
      <c r="E2931">
        <v>7.5610578999999998</v>
      </c>
      <c r="F2931" t="s">
        <v>4762</v>
      </c>
      <c r="H2931" t="s">
        <v>4740</v>
      </c>
      <c r="I2931" t="s">
        <v>4758</v>
      </c>
    </row>
    <row r="2932" spans="1:9" x14ac:dyDescent="0.25">
      <c r="A2932" t="s">
        <v>3351</v>
      </c>
      <c r="B2932" s="1">
        <v>33183</v>
      </c>
      <c r="C2932" t="s">
        <v>4750</v>
      </c>
      <c r="D2932">
        <v>3.3096838000000002</v>
      </c>
      <c r="E2932">
        <v>6.5208934999999997</v>
      </c>
      <c r="F2932" t="s">
        <v>4741</v>
      </c>
      <c r="H2932" t="s">
        <v>4760</v>
      </c>
    </row>
    <row r="2933" spans="1:9" x14ac:dyDescent="0.25">
      <c r="A2933" t="s">
        <v>2637</v>
      </c>
      <c r="B2933" s="1">
        <v>27315</v>
      </c>
      <c r="C2933" t="s">
        <v>4737</v>
      </c>
      <c r="D2933">
        <v>12.0355697</v>
      </c>
      <c r="E2933">
        <v>9.4657347000000005</v>
      </c>
      <c r="F2933" t="s">
        <v>4762</v>
      </c>
      <c r="H2933" t="s">
        <v>4740</v>
      </c>
      <c r="I2933" t="s">
        <v>4758</v>
      </c>
    </row>
    <row r="2934" spans="1:9" x14ac:dyDescent="0.25">
      <c r="A2934" t="s">
        <v>5501</v>
      </c>
      <c r="B2934" s="1">
        <v>32087</v>
      </c>
      <c r="C2934" t="s">
        <v>4737</v>
      </c>
      <c r="D2934">
        <v>3.3430719</v>
      </c>
      <c r="E2934">
        <v>6.6583341999999996</v>
      </c>
      <c r="F2934" t="s">
        <v>4755</v>
      </c>
      <c r="H2934" t="s">
        <v>4740</v>
      </c>
    </row>
    <row r="2935" spans="1:9" x14ac:dyDescent="0.25">
      <c r="A2935" t="s">
        <v>2262</v>
      </c>
      <c r="B2935" s="1">
        <v>34697</v>
      </c>
      <c r="C2935" t="s">
        <v>4750</v>
      </c>
      <c r="D2935">
        <v>4.5932424999999997</v>
      </c>
      <c r="E2935">
        <v>8.4654433000000004</v>
      </c>
      <c r="F2935" t="s">
        <v>4738</v>
      </c>
      <c r="H2935" t="s">
        <v>4752</v>
      </c>
      <c r="I2935" t="s">
        <v>4758</v>
      </c>
    </row>
    <row r="2936" spans="1:9" x14ac:dyDescent="0.25">
      <c r="A2936" t="s">
        <v>5502</v>
      </c>
      <c r="B2936" s="1">
        <v>31067</v>
      </c>
      <c r="C2936" t="s">
        <v>4737</v>
      </c>
      <c r="D2936">
        <v>6.5814915999999997</v>
      </c>
      <c r="E2936">
        <v>9.6287713000000004</v>
      </c>
      <c r="F2936" t="s">
        <v>4746</v>
      </c>
      <c r="H2936" t="s">
        <v>4740</v>
      </c>
    </row>
    <row r="2937" spans="1:9" x14ac:dyDescent="0.25">
      <c r="A2937" t="s">
        <v>2980</v>
      </c>
      <c r="B2937" s="1">
        <v>32429</v>
      </c>
      <c r="C2937" t="s">
        <v>4737</v>
      </c>
      <c r="D2937">
        <v>7.7319750000000003</v>
      </c>
      <c r="E2937">
        <v>11.088283300000001</v>
      </c>
      <c r="F2937" t="s">
        <v>4751</v>
      </c>
      <c r="H2937" t="s">
        <v>4740</v>
      </c>
    </row>
    <row r="2938" spans="1:9" x14ac:dyDescent="0.25">
      <c r="A2938" t="s">
        <v>803</v>
      </c>
      <c r="B2938" s="1">
        <v>29908</v>
      </c>
      <c r="C2938" t="s">
        <v>4737</v>
      </c>
      <c r="D2938">
        <v>3.3359223</v>
      </c>
      <c r="E2938">
        <v>6.6146493</v>
      </c>
      <c r="F2938" t="s">
        <v>4738</v>
      </c>
      <c r="H2938" t="s">
        <v>4740</v>
      </c>
    </row>
    <row r="2939" spans="1:9" x14ac:dyDescent="0.25">
      <c r="A2939" t="s">
        <v>4684</v>
      </c>
      <c r="B2939" s="1">
        <v>25326</v>
      </c>
      <c r="C2939" t="s">
        <v>4737</v>
      </c>
      <c r="D2939">
        <v>7.0418795999999997</v>
      </c>
      <c r="E2939">
        <v>6.2023301999999996</v>
      </c>
      <c r="F2939" t="s">
        <v>4746</v>
      </c>
      <c r="H2939" t="s">
        <v>4740</v>
      </c>
    </row>
    <row r="2940" spans="1:9" x14ac:dyDescent="0.25">
      <c r="A2940" t="s">
        <v>2380</v>
      </c>
      <c r="B2940" s="1">
        <v>32620</v>
      </c>
      <c r="C2940" t="s">
        <v>4750</v>
      </c>
      <c r="D2940">
        <v>7.1297122999999996</v>
      </c>
      <c r="E2940">
        <v>8.9599323000000002</v>
      </c>
      <c r="F2940" t="s">
        <v>4751</v>
      </c>
      <c r="H2940" t="s">
        <v>4760</v>
      </c>
    </row>
    <row r="2941" spans="1:9" x14ac:dyDescent="0.25">
      <c r="A2941" t="s">
        <v>5503</v>
      </c>
      <c r="B2941" s="1">
        <v>29790</v>
      </c>
      <c r="C2941" t="s">
        <v>4737</v>
      </c>
      <c r="D2941">
        <v>7.9179393999999998</v>
      </c>
      <c r="E2941">
        <v>4.6317985999999998</v>
      </c>
      <c r="F2941" t="s">
        <v>4755</v>
      </c>
      <c r="H2941" t="s">
        <v>4740</v>
      </c>
    </row>
    <row r="2942" spans="1:9" x14ac:dyDescent="0.25">
      <c r="A2942" t="s">
        <v>3469</v>
      </c>
      <c r="B2942" s="1">
        <v>30226</v>
      </c>
      <c r="C2942" t="s">
        <v>4737</v>
      </c>
      <c r="D2942">
        <v>7.0589896000000003</v>
      </c>
      <c r="E2942">
        <v>4.8309144000000002</v>
      </c>
      <c r="F2942" t="s">
        <v>4772</v>
      </c>
    </row>
    <row r="2943" spans="1:9" x14ac:dyDescent="0.25">
      <c r="A2943" t="s">
        <v>4461</v>
      </c>
      <c r="B2943" s="1">
        <v>29494</v>
      </c>
      <c r="C2943" t="s">
        <v>4737</v>
      </c>
      <c r="D2943">
        <v>3.3703506999999999</v>
      </c>
      <c r="E2943">
        <v>6.5170138</v>
      </c>
      <c r="F2943" t="s">
        <v>4738</v>
      </c>
      <c r="H2943" t="s">
        <v>4740</v>
      </c>
    </row>
    <row r="2944" spans="1:9" x14ac:dyDescent="0.25">
      <c r="A2944" t="s">
        <v>353</v>
      </c>
      <c r="B2944" s="1">
        <v>32501</v>
      </c>
      <c r="C2944" t="s">
        <v>4737</v>
      </c>
      <c r="D2944">
        <v>5.2015712000000001</v>
      </c>
      <c r="E2944">
        <v>7.2669268999999996</v>
      </c>
      <c r="F2944" t="s">
        <v>4738</v>
      </c>
      <c r="H2944" t="s">
        <v>4740</v>
      </c>
    </row>
    <row r="2945" spans="1:9" x14ac:dyDescent="0.25">
      <c r="A2945" t="s">
        <v>2634</v>
      </c>
      <c r="B2945" s="1">
        <v>33196</v>
      </c>
      <c r="C2945" t="s">
        <v>4737</v>
      </c>
      <c r="D2945">
        <v>3.9216834999999999</v>
      </c>
      <c r="E2945">
        <v>7.4363128999999999</v>
      </c>
      <c r="F2945" t="s">
        <v>4738</v>
      </c>
      <c r="H2945" t="s">
        <v>4740</v>
      </c>
    </row>
    <row r="2946" spans="1:9" x14ac:dyDescent="0.25">
      <c r="A2946" t="s">
        <v>5504</v>
      </c>
      <c r="B2946" s="1">
        <v>31406</v>
      </c>
      <c r="C2946" t="s">
        <v>4737</v>
      </c>
      <c r="D2946">
        <v>3.3057017000000002</v>
      </c>
      <c r="E2946">
        <v>6.6359349999999999</v>
      </c>
      <c r="F2946" t="s">
        <v>4762</v>
      </c>
      <c r="H2946" t="s">
        <v>4740</v>
      </c>
    </row>
    <row r="2947" spans="1:9" x14ac:dyDescent="0.25">
      <c r="A2947" t="s">
        <v>1947</v>
      </c>
      <c r="B2947" s="1">
        <v>29151</v>
      </c>
      <c r="C2947" t="s">
        <v>4737</v>
      </c>
      <c r="D2947">
        <v>3.3274018999999999</v>
      </c>
      <c r="E2947">
        <v>6.5305476999999996</v>
      </c>
      <c r="F2947" t="s">
        <v>4748</v>
      </c>
    </row>
    <row r="2948" spans="1:9" x14ac:dyDescent="0.25">
      <c r="A2948" t="s">
        <v>5505</v>
      </c>
      <c r="B2948" s="1">
        <v>28718</v>
      </c>
      <c r="C2948" t="s">
        <v>4737</v>
      </c>
      <c r="D2948">
        <v>3.3823905000000001</v>
      </c>
      <c r="E2948">
        <v>6.6173565999999999</v>
      </c>
      <c r="F2948" t="s">
        <v>4738</v>
      </c>
      <c r="H2948" t="s">
        <v>4740</v>
      </c>
    </row>
    <row r="2949" spans="1:9" x14ac:dyDescent="0.25">
      <c r="A2949" t="s">
        <v>4430</v>
      </c>
      <c r="B2949" s="1">
        <v>32562</v>
      </c>
      <c r="C2949" t="s">
        <v>4737</v>
      </c>
      <c r="D2949">
        <v>7.1534599999999999</v>
      </c>
      <c r="E2949">
        <v>4.6792666000000001</v>
      </c>
      <c r="F2949" t="s">
        <v>4756</v>
      </c>
      <c r="H2949" t="s">
        <v>4740</v>
      </c>
    </row>
    <row r="2950" spans="1:9" x14ac:dyDescent="0.25">
      <c r="A2950" t="s">
        <v>2393</v>
      </c>
      <c r="B2950" s="1">
        <v>23009</v>
      </c>
      <c r="C2950" t="s">
        <v>4737</v>
      </c>
      <c r="D2950">
        <v>4.9032317000000001</v>
      </c>
      <c r="E2950">
        <v>8.2041149999999998</v>
      </c>
      <c r="F2950" t="s">
        <v>4762</v>
      </c>
      <c r="H2950" t="s">
        <v>4740</v>
      </c>
    </row>
    <row r="2951" spans="1:9" x14ac:dyDescent="0.25">
      <c r="A2951" t="s">
        <v>4675</v>
      </c>
      <c r="B2951" s="1">
        <v>29445</v>
      </c>
      <c r="C2951" t="s">
        <v>4737</v>
      </c>
      <c r="D2951">
        <v>4.5695294999999998</v>
      </c>
      <c r="E2951">
        <v>8.4673383999999992</v>
      </c>
      <c r="F2951" t="s">
        <v>4762</v>
      </c>
    </row>
    <row r="2952" spans="1:9" x14ac:dyDescent="0.25">
      <c r="A2952" t="s">
        <v>2594</v>
      </c>
      <c r="B2952" s="1">
        <v>31344</v>
      </c>
      <c r="C2952" t="s">
        <v>4737</v>
      </c>
      <c r="D2952">
        <v>3.3063180999999999</v>
      </c>
      <c r="E2952">
        <v>6.4847590000000004</v>
      </c>
      <c r="F2952" t="s">
        <v>4751</v>
      </c>
    </row>
    <row r="2953" spans="1:9" x14ac:dyDescent="0.25">
      <c r="A2953" t="s">
        <v>4314</v>
      </c>
      <c r="B2953" s="1">
        <v>29861</v>
      </c>
      <c r="C2953" t="s">
        <v>4737</v>
      </c>
      <c r="D2953">
        <v>7.1423569000000002</v>
      </c>
      <c r="E2953">
        <v>4.8670745000000002</v>
      </c>
      <c r="F2953" t="s">
        <v>4739</v>
      </c>
      <c r="H2953" t="s">
        <v>4740</v>
      </c>
      <c r="I2953" t="s">
        <v>4758</v>
      </c>
    </row>
    <row r="2954" spans="1:9" x14ac:dyDescent="0.25">
      <c r="A2954" t="s">
        <v>3514</v>
      </c>
      <c r="B2954" s="1">
        <v>30878</v>
      </c>
      <c r="C2954" t="s">
        <v>4737</v>
      </c>
      <c r="D2954">
        <v>7.2725365999999996</v>
      </c>
      <c r="E2954">
        <v>9.1113256000000007</v>
      </c>
      <c r="F2954" t="s">
        <v>4746</v>
      </c>
    </row>
    <row r="2955" spans="1:9" x14ac:dyDescent="0.25">
      <c r="A2955" t="s">
        <v>163</v>
      </c>
      <c r="B2955" s="1">
        <v>31593</v>
      </c>
      <c r="C2955" t="s">
        <v>4737</v>
      </c>
      <c r="D2955">
        <v>3.3016329</v>
      </c>
      <c r="E2955">
        <v>6.5212034000000001</v>
      </c>
      <c r="F2955" t="s">
        <v>4738</v>
      </c>
      <c r="H2955" t="s">
        <v>4740</v>
      </c>
    </row>
    <row r="2956" spans="1:9" x14ac:dyDescent="0.25">
      <c r="A2956" t="s">
        <v>3904</v>
      </c>
      <c r="B2956" s="1">
        <v>29992</v>
      </c>
      <c r="C2956" t="s">
        <v>4737</v>
      </c>
      <c r="D2956">
        <v>7.3169050999999996</v>
      </c>
      <c r="E2956">
        <v>8.9376923000000001</v>
      </c>
      <c r="F2956" t="s">
        <v>4762</v>
      </c>
    </row>
    <row r="2957" spans="1:9" x14ac:dyDescent="0.25">
      <c r="A2957" t="s">
        <v>4667</v>
      </c>
      <c r="B2957" s="1">
        <v>29814</v>
      </c>
      <c r="C2957" t="s">
        <v>4750</v>
      </c>
      <c r="D2957">
        <v>3.3949186</v>
      </c>
      <c r="E2957">
        <v>6.6187015000000002</v>
      </c>
      <c r="F2957" t="s">
        <v>4748</v>
      </c>
      <c r="H2957" t="s">
        <v>4740</v>
      </c>
      <c r="I2957" t="s">
        <v>4758</v>
      </c>
    </row>
    <row r="2958" spans="1:9" x14ac:dyDescent="0.25">
      <c r="A2958" t="s">
        <v>5506</v>
      </c>
      <c r="B2958" s="1">
        <v>30226</v>
      </c>
      <c r="C2958" t="s">
        <v>4737</v>
      </c>
      <c r="D2958">
        <v>6.9997727000000003</v>
      </c>
      <c r="E2958">
        <v>4.9040983000000002</v>
      </c>
      <c r="F2958" t="s">
        <v>4762</v>
      </c>
    </row>
    <row r="2959" spans="1:9" x14ac:dyDescent="0.25">
      <c r="A2959" t="s">
        <v>2089</v>
      </c>
      <c r="B2959" s="1">
        <v>34768</v>
      </c>
      <c r="C2959" t="s">
        <v>4737</v>
      </c>
      <c r="D2959">
        <v>6.9831649000000002</v>
      </c>
      <c r="E2959">
        <v>4.7942070000000001</v>
      </c>
      <c r="F2959" t="s">
        <v>4751</v>
      </c>
      <c r="H2959" t="s">
        <v>4740</v>
      </c>
    </row>
    <row r="2960" spans="1:9" x14ac:dyDescent="0.25">
      <c r="A2960" t="s">
        <v>3485</v>
      </c>
      <c r="B2960" s="1">
        <v>30266</v>
      </c>
      <c r="C2960" t="s">
        <v>4750</v>
      </c>
      <c r="D2960">
        <v>3.8782868000000001</v>
      </c>
      <c r="E2960">
        <v>7.3391666999999998</v>
      </c>
      <c r="F2960" t="s">
        <v>4738</v>
      </c>
      <c r="H2960" t="s">
        <v>4740</v>
      </c>
      <c r="I2960" t="s">
        <v>4758</v>
      </c>
    </row>
    <row r="2961" spans="1:9" x14ac:dyDescent="0.25">
      <c r="A2961" t="s">
        <v>2458</v>
      </c>
      <c r="B2961" s="1">
        <v>32226</v>
      </c>
      <c r="C2961" t="s">
        <v>4737</v>
      </c>
      <c r="D2961">
        <v>3.4159953999999999</v>
      </c>
      <c r="E2961">
        <v>6.4426667000000002</v>
      </c>
      <c r="F2961" t="s">
        <v>4738</v>
      </c>
      <c r="H2961" t="s">
        <v>4740</v>
      </c>
    </row>
    <row r="2962" spans="1:9" x14ac:dyDescent="0.25">
      <c r="A2962" t="s">
        <v>1376</v>
      </c>
      <c r="B2962" s="1">
        <v>33444</v>
      </c>
      <c r="C2962" t="s">
        <v>4750</v>
      </c>
      <c r="D2962">
        <v>8.8579000000000008</v>
      </c>
      <c r="E2962">
        <v>9.8389916999999993</v>
      </c>
      <c r="F2962" t="s">
        <v>4756</v>
      </c>
      <c r="H2962" t="s">
        <v>4760</v>
      </c>
      <c r="I2962" t="s">
        <v>4753</v>
      </c>
    </row>
    <row r="2963" spans="1:9" x14ac:dyDescent="0.25">
      <c r="A2963" t="s">
        <v>2464</v>
      </c>
      <c r="B2963" s="1">
        <v>30666</v>
      </c>
      <c r="C2963" t="s">
        <v>4737</v>
      </c>
      <c r="D2963">
        <v>7.4711325000000004</v>
      </c>
      <c r="E2963">
        <v>9.0836927999999997</v>
      </c>
      <c r="F2963" t="s">
        <v>4748</v>
      </c>
      <c r="H2963" t="s">
        <v>4740</v>
      </c>
    </row>
    <row r="2964" spans="1:9" x14ac:dyDescent="0.25">
      <c r="A2964" t="s">
        <v>5507</v>
      </c>
      <c r="B2964" s="1">
        <v>28342</v>
      </c>
      <c r="C2964" t="s">
        <v>4737</v>
      </c>
      <c r="D2964">
        <v>3.8845684</v>
      </c>
      <c r="E2964">
        <v>7.3967033999999998</v>
      </c>
      <c r="F2964" t="s">
        <v>4738</v>
      </c>
      <c r="H2964" t="s">
        <v>4740</v>
      </c>
    </row>
    <row r="2965" spans="1:9" x14ac:dyDescent="0.25">
      <c r="A2965" t="s">
        <v>3983</v>
      </c>
      <c r="B2965" s="1">
        <v>27626</v>
      </c>
      <c r="C2965" t="s">
        <v>4737</v>
      </c>
      <c r="D2965">
        <v>5.6262452999999999</v>
      </c>
      <c r="E2965">
        <v>6.3223332000000001</v>
      </c>
      <c r="F2965" t="s">
        <v>4738</v>
      </c>
      <c r="H2965" t="s">
        <v>4740</v>
      </c>
    </row>
    <row r="2966" spans="1:9" x14ac:dyDescent="0.25">
      <c r="A2966" t="s">
        <v>2033</v>
      </c>
      <c r="B2966" s="1">
        <v>34926</v>
      </c>
      <c r="C2966" t="s">
        <v>4737</v>
      </c>
      <c r="D2966">
        <v>3.912032</v>
      </c>
      <c r="E2966">
        <v>7.3967669000000003</v>
      </c>
      <c r="F2966" t="s">
        <v>4762</v>
      </c>
      <c r="H2966" t="s">
        <v>4752</v>
      </c>
    </row>
    <row r="2967" spans="1:9" x14ac:dyDescent="0.25">
      <c r="A2967" t="s">
        <v>5508</v>
      </c>
      <c r="B2967" s="1">
        <v>31669</v>
      </c>
      <c r="C2967" t="s">
        <v>4750</v>
      </c>
      <c r="D2967">
        <v>3.8624360000000002</v>
      </c>
      <c r="E2967">
        <v>7.3626281000000002</v>
      </c>
      <c r="F2967" t="s">
        <v>4772</v>
      </c>
      <c r="H2967" t="s">
        <v>4740</v>
      </c>
      <c r="I2967" t="s">
        <v>4758</v>
      </c>
    </row>
    <row r="2968" spans="1:9" x14ac:dyDescent="0.25">
      <c r="A2968" t="s">
        <v>47</v>
      </c>
      <c r="B2968" s="1">
        <v>28048</v>
      </c>
      <c r="C2968" t="s">
        <v>4737</v>
      </c>
      <c r="D2968">
        <v>7.4401470999999999</v>
      </c>
      <c r="E2968">
        <v>8.9494179000000003</v>
      </c>
      <c r="F2968" t="s">
        <v>4762</v>
      </c>
    </row>
    <row r="2969" spans="1:9" x14ac:dyDescent="0.25">
      <c r="A2969" t="s">
        <v>5509</v>
      </c>
      <c r="B2969" s="1">
        <v>30440</v>
      </c>
      <c r="C2969" t="s">
        <v>4737</v>
      </c>
      <c r="D2969">
        <v>7.3710703999999998</v>
      </c>
      <c r="E2969">
        <v>8.9761167999999998</v>
      </c>
      <c r="F2969" t="s">
        <v>4738</v>
      </c>
      <c r="H2969" t="s">
        <v>4740</v>
      </c>
    </row>
    <row r="2970" spans="1:9" x14ac:dyDescent="0.25">
      <c r="A2970" t="s">
        <v>3718</v>
      </c>
      <c r="B2970" s="1">
        <v>30574</v>
      </c>
      <c r="C2970" t="s">
        <v>4737</v>
      </c>
      <c r="D2970">
        <v>5.1883451000000003</v>
      </c>
      <c r="E2970">
        <v>5.6017045000000003</v>
      </c>
      <c r="F2970" t="s">
        <v>4738</v>
      </c>
      <c r="H2970" t="s">
        <v>4740</v>
      </c>
    </row>
    <row r="2971" spans="1:9" x14ac:dyDescent="0.25">
      <c r="A2971" t="s">
        <v>5510</v>
      </c>
      <c r="B2971" s="1">
        <v>31707</v>
      </c>
      <c r="C2971" t="s">
        <v>4737</v>
      </c>
      <c r="D2971">
        <v>3.3939442</v>
      </c>
      <c r="E2971">
        <v>6.6246172999999997</v>
      </c>
      <c r="F2971" t="s">
        <v>4751</v>
      </c>
      <c r="H2971" t="s">
        <v>4760</v>
      </c>
    </row>
    <row r="2972" spans="1:9" x14ac:dyDescent="0.25">
      <c r="A2972" t="s">
        <v>610</v>
      </c>
      <c r="B2972" s="1">
        <v>32009</v>
      </c>
      <c r="C2972" t="s">
        <v>4737</v>
      </c>
      <c r="D2972">
        <v>7.0765682999999999</v>
      </c>
      <c r="E2972">
        <v>4.7325128999999997</v>
      </c>
      <c r="F2972" t="s">
        <v>4751</v>
      </c>
      <c r="H2972" t="s">
        <v>4752</v>
      </c>
      <c r="I2972" t="s">
        <v>4758</v>
      </c>
    </row>
    <row r="2973" spans="1:9" x14ac:dyDescent="0.25">
      <c r="A2973" t="s">
        <v>3313</v>
      </c>
      <c r="B2973" s="1">
        <v>34211</v>
      </c>
      <c r="C2973" t="s">
        <v>4737</v>
      </c>
      <c r="D2973">
        <v>3.3295680000000001</v>
      </c>
      <c r="E2973">
        <v>6.5490516999999997</v>
      </c>
      <c r="F2973" t="s">
        <v>4738</v>
      </c>
    </row>
    <row r="2974" spans="1:9" x14ac:dyDescent="0.25">
      <c r="A2974" t="s">
        <v>5511</v>
      </c>
      <c r="B2974" s="1">
        <v>29229</v>
      </c>
      <c r="C2974" t="s">
        <v>4737</v>
      </c>
      <c r="D2974">
        <v>5.2180223000000003</v>
      </c>
      <c r="E2974">
        <v>7.6236309000000002</v>
      </c>
      <c r="F2974" t="s">
        <v>4738</v>
      </c>
      <c r="H2974" t="s">
        <v>4740</v>
      </c>
    </row>
    <row r="2975" spans="1:9" x14ac:dyDescent="0.25">
      <c r="A2975" t="s">
        <v>3534</v>
      </c>
      <c r="B2975" s="1">
        <v>33096</v>
      </c>
      <c r="C2975" t="s">
        <v>4737</v>
      </c>
      <c r="D2975">
        <v>3.5223019</v>
      </c>
      <c r="E2975">
        <v>6.4370975000000001</v>
      </c>
      <c r="F2975" t="s">
        <v>4738</v>
      </c>
      <c r="H2975" t="s">
        <v>4740</v>
      </c>
    </row>
    <row r="2976" spans="1:9" x14ac:dyDescent="0.25">
      <c r="A2976" t="s">
        <v>2123</v>
      </c>
      <c r="B2976" s="1">
        <v>27197</v>
      </c>
      <c r="C2976" t="s">
        <v>4737</v>
      </c>
      <c r="D2976">
        <v>3.8680341999999999</v>
      </c>
      <c r="E2976">
        <v>7.3319261999999998</v>
      </c>
      <c r="F2976" t="s">
        <v>4738</v>
      </c>
      <c r="H2976" t="s">
        <v>4740</v>
      </c>
    </row>
    <row r="2977" spans="1:9" x14ac:dyDescent="0.25">
      <c r="A2977" t="s">
        <v>384</v>
      </c>
      <c r="B2977" s="1">
        <v>32184</v>
      </c>
      <c r="C2977" t="s">
        <v>4737</v>
      </c>
      <c r="D2977">
        <v>4.6119801999999996</v>
      </c>
      <c r="E2977">
        <v>8.4117765999999996</v>
      </c>
      <c r="F2977" t="s">
        <v>4746</v>
      </c>
      <c r="H2977" t="s">
        <v>4740</v>
      </c>
    </row>
    <row r="2978" spans="1:9" x14ac:dyDescent="0.25">
      <c r="A2978" t="s">
        <v>5512</v>
      </c>
      <c r="B2978" s="1">
        <v>32899</v>
      </c>
      <c r="C2978" t="s">
        <v>4737</v>
      </c>
      <c r="D2978">
        <v>7.4934500000000002</v>
      </c>
      <c r="E2978">
        <v>9.0857799999999997</v>
      </c>
      <c r="F2978" t="s">
        <v>4746</v>
      </c>
    </row>
    <row r="2979" spans="1:9" x14ac:dyDescent="0.25">
      <c r="A2979" t="s">
        <v>3602</v>
      </c>
      <c r="B2979" s="1">
        <v>33395</v>
      </c>
      <c r="C2979" t="s">
        <v>4737</v>
      </c>
      <c r="D2979">
        <v>3.3412823999999999</v>
      </c>
      <c r="E2979">
        <v>6.5966258</v>
      </c>
      <c r="F2979" t="s">
        <v>4738</v>
      </c>
      <c r="H2979" t="s">
        <v>4740</v>
      </c>
    </row>
    <row r="2980" spans="1:9" x14ac:dyDescent="0.25">
      <c r="A2980" t="s">
        <v>879</v>
      </c>
      <c r="B2980" s="1">
        <v>31835</v>
      </c>
      <c r="C2980" t="s">
        <v>4737</v>
      </c>
      <c r="D2980">
        <v>3.9450384999999999</v>
      </c>
      <c r="E2980">
        <v>7.4038823000000002</v>
      </c>
      <c r="F2980" t="s">
        <v>4762</v>
      </c>
    </row>
    <row r="2981" spans="1:9" x14ac:dyDescent="0.25">
      <c r="A2981" t="s">
        <v>5513</v>
      </c>
      <c r="B2981" s="1">
        <v>31156</v>
      </c>
      <c r="C2981" t="s">
        <v>4737</v>
      </c>
      <c r="D2981">
        <v>7.4511506000000001</v>
      </c>
      <c r="E2981">
        <v>10.451904600000001</v>
      </c>
      <c r="F2981" t="s">
        <v>4762</v>
      </c>
    </row>
    <row r="2982" spans="1:9" x14ac:dyDescent="0.25">
      <c r="A2982" t="s">
        <v>3833</v>
      </c>
      <c r="B2982" s="1">
        <v>26141</v>
      </c>
      <c r="C2982" t="s">
        <v>4737</v>
      </c>
      <c r="D2982">
        <v>3.4100416</v>
      </c>
      <c r="E2982">
        <v>6.4192334000000004</v>
      </c>
      <c r="F2982" t="s">
        <v>4738</v>
      </c>
      <c r="H2982" t="s">
        <v>4740</v>
      </c>
    </row>
    <row r="2983" spans="1:9" x14ac:dyDescent="0.25">
      <c r="A2983" t="s">
        <v>5514</v>
      </c>
      <c r="B2983" s="1">
        <v>31469</v>
      </c>
      <c r="C2983" t="s">
        <v>4737</v>
      </c>
      <c r="D2983">
        <v>3.4179770999999999</v>
      </c>
      <c r="E2983">
        <v>6.4411578</v>
      </c>
      <c r="F2983" t="s">
        <v>4744</v>
      </c>
      <c r="H2983" t="s">
        <v>4740</v>
      </c>
      <c r="I2983" t="s">
        <v>4758</v>
      </c>
    </row>
    <row r="2984" spans="1:9" x14ac:dyDescent="0.25">
      <c r="A2984" t="s">
        <v>3670</v>
      </c>
      <c r="B2984" s="1">
        <v>27500</v>
      </c>
      <c r="C2984" t="s">
        <v>4737</v>
      </c>
      <c r="D2984">
        <v>3.3958913000000002</v>
      </c>
      <c r="E2984">
        <v>6.5619997999999997</v>
      </c>
      <c r="F2984" t="s">
        <v>4762</v>
      </c>
      <c r="H2984" t="s">
        <v>4740</v>
      </c>
      <c r="I2984" t="s">
        <v>4758</v>
      </c>
    </row>
    <row r="2985" spans="1:9" x14ac:dyDescent="0.25">
      <c r="A2985" t="s">
        <v>192</v>
      </c>
      <c r="B2985" s="1">
        <v>29107</v>
      </c>
      <c r="C2985" t="s">
        <v>4737</v>
      </c>
      <c r="D2985">
        <v>3.2858722999999999</v>
      </c>
      <c r="E2985">
        <v>6.6848185000000004</v>
      </c>
      <c r="F2985" t="s">
        <v>4751</v>
      </c>
      <c r="H2985" t="s">
        <v>4740</v>
      </c>
      <c r="I2985" t="s">
        <v>4758</v>
      </c>
    </row>
    <row r="2986" spans="1:9" x14ac:dyDescent="0.25">
      <c r="A2986" t="s">
        <v>1892</v>
      </c>
      <c r="B2986" s="1">
        <v>28098</v>
      </c>
      <c r="C2986" t="s">
        <v>4750</v>
      </c>
      <c r="D2986">
        <v>3.3636186000000001</v>
      </c>
      <c r="E2986">
        <v>6.5355344999999998</v>
      </c>
      <c r="F2986" t="s">
        <v>4738</v>
      </c>
      <c r="H2986" t="s">
        <v>4740</v>
      </c>
    </row>
    <row r="2987" spans="1:9" x14ac:dyDescent="0.25">
      <c r="A2987" t="s">
        <v>5515</v>
      </c>
      <c r="B2987" s="1">
        <v>32408</v>
      </c>
      <c r="C2987" t="s">
        <v>4737</v>
      </c>
      <c r="D2987">
        <v>4.7145009</v>
      </c>
      <c r="E2987">
        <v>7.9232794000000002</v>
      </c>
      <c r="F2987" t="s">
        <v>4749</v>
      </c>
      <c r="H2987" t="s">
        <v>4760</v>
      </c>
    </row>
    <row r="2988" spans="1:9" x14ac:dyDescent="0.25">
      <c r="A2988" t="s">
        <v>5516</v>
      </c>
      <c r="B2988" s="1">
        <v>30608</v>
      </c>
      <c r="C2988" t="s">
        <v>4737</v>
      </c>
      <c r="D2988">
        <v>5.2532785999999998</v>
      </c>
      <c r="E2988">
        <v>7.7896931</v>
      </c>
      <c r="F2988" t="s">
        <v>4738</v>
      </c>
      <c r="H2988" t="s">
        <v>4740</v>
      </c>
    </row>
    <row r="2989" spans="1:9" x14ac:dyDescent="0.25">
      <c r="A2989" t="s">
        <v>5517</v>
      </c>
      <c r="B2989" s="1">
        <v>30527</v>
      </c>
      <c r="C2989" t="s">
        <v>4737</v>
      </c>
      <c r="D2989">
        <v>6.5317939000000003</v>
      </c>
      <c r="E2989">
        <v>9.6200195999999991</v>
      </c>
      <c r="F2989" t="s">
        <v>4751</v>
      </c>
      <c r="H2989" t="s">
        <v>4740</v>
      </c>
    </row>
    <row r="2990" spans="1:9" x14ac:dyDescent="0.25">
      <c r="A2990" t="s">
        <v>2767</v>
      </c>
      <c r="B2990" s="1">
        <v>30545</v>
      </c>
      <c r="C2990" t="s">
        <v>4737</v>
      </c>
      <c r="D2990">
        <v>3.3199640000000001</v>
      </c>
      <c r="E2990">
        <v>6.6671956999999997</v>
      </c>
      <c r="F2990" t="s">
        <v>4738</v>
      </c>
    </row>
    <row r="2991" spans="1:9" x14ac:dyDescent="0.25">
      <c r="A2991" t="s">
        <v>4411</v>
      </c>
      <c r="B2991" s="1">
        <v>30665</v>
      </c>
      <c r="C2991" t="s">
        <v>4737</v>
      </c>
      <c r="D2991">
        <v>7.4164294000000002</v>
      </c>
      <c r="E2991">
        <v>8.9899646000000004</v>
      </c>
      <c r="F2991" t="s">
        <v>4738</v>
      </c>
      <c r="H2991" t="s">
        <v>4740</v>
      </c>
    </row>
    <row r="2992" spans="1:9" x14ac:dyDescent="0.25">
      <c r="A2992" t="s">
        <v>5518</v>
      </c>
      <c r="B2992" s="1">
        <v>32314</v>
      </c>
      <c r="C2992" t="s">
        <v>4750</v>
      </c>
      <c r="D2992">
        <v>3.9322697</v>
      </c>
      <c r="E2992">
        <v>7.4040683999999999</v>
      </c>
      <c r="F2992" t="s">
        <v>4748</v>
      </c>
      <c r="H2992" t="s">
        <v>4740</v>
      </c>
    </row>
    <row r="2993" spans="1:9" x14ac:dyDescent="0.25">
      <c r="A2993" t="s">
        <v>1816</v>
      </c>
      <c r="B2993" s="1">
        <v>26437</v>
      </c>
      <c r="C2993" t="s">
        <v>4750</v>
      </c>
      <c r="D2993">
        <v>4.2286897999999997</v>
      </c>
      <c r="E2993">
        <v>8.1223931</v>
      </c>
      <c r="F2993" t="s">
        <v>4738</v>
      </c>
      <c r="H2993" t="s">
        <v>4740</v>
      </c>
    </row>
    <row r="2994" spans="1:9" x14ac:dyDescent="0.25">
      <c r="A2994" t="s">
        <v>2054</v>
      </c>
      <c r="B2994" s="1">
        <v>30611</v>
      </c>
      <c r="C2994" t="s">
        <v>4737</v>
      </c>
      <c r="D2994">
        <v>5.6186328999999997</v>
      </c>
      <c r="E2994">
        <v>6.3282173999999998</v>
      </c>
      <c r="F2994" t="s">
        <v>4744</v>
      </c>
      <c r="H2994" t="s">
        <v>4740</v>
      </c>
    </row>
    <row r="2995" spans="1:9" x14ac:dyDescent="0.25">
      <c r="A2995" t="s">
        <v>2220</v>
      </c>
      <c r="B2995" s="1">
        <v>25213</v>
      </c>
      <c r="C2995" t="s">
        <v>4750</v>
      </c>
      <c r="D2995">
        <v>5.2231107000000003</v>
      </c>
      <c r="E2995">
        <v>13.066238500000001</v>
      </c>
      <c r="F2995" t="s">
        <v>4762</v>
      </c>
      <c r="H2995" t="s">
        <v>4740</v>
      </c>
      <c r="I2995" t="s">
        <v>4758</v>
      </c>
    </row>
    <row r="2996" spans="1:9" x14ac:dyDescent="0.25">
      <c r="A2996" t="s">
        <v>5519</v>
      </c>
      <c r="B2996" s="1">
        <v>33749</v>
      </c>
      <c r="C2996" t="s">
        <v>4737</v>
      </c>
      <c r="D2996">
        <v>8.0865919000000002</v>
      </c>
      <c r="E2996">
        <v>6.3344933000000001</v>
      </c>
      <c r="F2996" t="s">
        <v>4798</v>
      </c>
      <c r="H2996" t="s">
        <v>4740</v>
      </c>
    </row>
    <row r="2997" spans="1:9" x14ac:dyDescent="0.25">
      <c r="A2997" t="s">
        <v>1984</v>
      </c>
      <c r="B2997" s="1">
        <v>31994</v>
      </c>
      <c r="C2997" t="s">
        <v>4750</v>
      </c>
      <c r="D2997">
        <v>7.4085625000000004</v>
      </c>
      <c r="E2997">
        <v>10.464972700000001</v>
      </c>
      <c r="F2997" t="s">
        <v>4751</v>
      </c>
      <c r="H2997" t="s">
        <v>4740</v>
      </c>
    </row>
    <row r="2998" spans="1:9" x14ac:dyDescent="0.25">
      <c r="A2998" t="s">
        <v>2292</v>
      </c>
      <c r="B2998" s="1">
        <v>30451</v>
      </c>
      <c r="C2998" t="s">
        <v>4737</v>
      </c>
      <c r="D2998">
        <v>6.6790383000000002</v>
      </c>
      <c r="E2998">
        <v>12.16297</v>
      </c>
      <c r="F2998" t="s">
        <v>4756</v>
      </c>
      <c r="H2998" t="s">
        <v>4740</v>
      </c>
    </row>
    <row r="2999" spans="1:9" x14ac:dyDescent="0.25">
      <c r="A2999" t="s">
        <v>2682</v>
      </c>
      <c r="B2999" s="1">
        <v>31754</v>
      </c>
      <c r="C2999" t="s">
        <v>4737</v>
      </c>
      <c r="D2999">
        <v>3.3157573999999999</v>
      </c>
      <c r="E2999">
        <v>6.6609292</v>
      </c>
      <c r="F2999" t="s">
        <v>4738</v>
      </c>
      <c r="H2999" t="s">
        <v>4740</v>
      </c>
    </row>
    <row r="3000" spans="1:9" x14ac:dyDescent="0.25">
      <c r="A3000" t="s">
        <v>3457</v>
      </c>
      <c r="B3000" s="1">
        <v>27808</v>
      </c>
      <c r="C3000" t="s">
        <v>4737</v>
      </c>
      <c r="D3000">
        <v>4.0020189999999998</v>
      </c>
      <c r="E3000">
        <v>6.4336777999999999</v>
      </c>
      <c r="F3000" t="s">
        <v>4746</v>
      </c>
      <c r="H3000" t="s">
        <v>4740</v>
      </c>
    </row>
    <row r="3001" spans="1:9" x14ac:dyDescent="0.25">
      <c r="A3001" t="s">
        <v>3217</v>
      </c>
      <c r="B3001" s="1">
        <v>31635</v>
      </c>
      <c r="C3001" t="s">
        <v>4737</v>
      </c>
      <c r="D3001">
        <v>8.3630993999999994</v>
      </c>
      <c r="E3001">
        <v>4.9720671000000003</v>
      </c>
      <c r="F3001" t="s">
        <v>4748</v>
      </c>
      <c r="H3001" t="s">
        <v>4740</v>
      </c>
    </row>
    <row r="3002" spans="1:9" x14ac:dyDescent="0.25">
      <c r="A3002" t="s">
        <v>3783</v>
      </c>
      <c r="B3002" s="1">
        <v>32066</v>
      </c>
      <c r="C3002" t="s">
        <v>4737</v>
      </c>
      <c r="D3002">
        <v>3.2283553</v>
      </c>
      <c r="E3002">
        <v>6.5341852999999999</v>
      </c>
      <c r="F3002" t="s">
        <v>4739</v>
      </c>
      <c r="H3002" t="s">
        <v>4740</v>
      </c>
    </row>
    <row r="3003" spans="1:9" x14ac:dyDescent="0.25">
      <c r="A3003" t="s">
        <v>3153</v>
      </c>
      <c r="B3003" s="1">
        <v>29438</v>
      </c>
      <c r="C3003" t="s">
        <v>4750</v>
      </c>
      <c r="D3003">
        <v>3.9147069000000001</v>
      </c>
      <c r="E3003">
        <v>7.8222984999999996</v>
      </c>
      <c r="F3003" t="s">
        <v>4738</v>
      </c>
      <c r="H3003" t="s">
        <v>4760</v>
      </c>
    </row>
    <row r="3004" spans="1:9" x14ac:dyDescent="0.25">
      <c r="A3004" t="s">
        <v>3301</v>
      </c>
      <c r="B3004" s="1">
        <v>28361</v>
      </c>
      <c r="C3004" t="s">
        <v>4737</v>
      </c>
      <c r="D3004">
        <v>7.9257505000000004</v>
      </c>
      <c r="E3004">
        <v>4.6438891</v>
      </c>
      <c r="F3004" t="s">
        <v>4755</v>
      </c>
      <c r="H3004" t="s">
        <v>4740</v>
      </c>
    </row>
    <row r="3005" spans="1:9" x14ac:dyDescent="0.25">
      <c r="A3005" t="s">
        <v>1227</v>
      </c>
      <c r="B3005" s="1">
        <v>31922</v>
      </c>
      <c r="C3005" t="s">
        <v>4737</v>
      </c>
      <c r="D3005">
        <v>55.296434900000001</v>
      </c>
      <c r="E3005">
        <v>25.2566582</v>
      </c>
      <c r="F3005" t="s">
        <v>4741</v>
      </c>
      <c r="H3005" t="s">
        <v>4740</v>
      </c>
    </row>
    <row r="3006" spans="1:9" x14ac:dyDescent="0.25">
      <c r="A3006" t="s">
        <v>2931</v>
      </c>
      <c r="B3006" s="1">
        <v>28437</v>
      </c>
      <c r="C3006" t="s">
        <v>4737</v>
      </c>
      <c r="D3006">
        <v>3.3236249999999998</v>
      </c>
      <c r="E3006">
        <v>6.5492185999999997</v>
      </c>
      <c r="F3006" t="s">
        <v>4738</v>
      </c>
      <c r="H3006" t="s">
        <v>4740</v>
      </c>
    </row>
    <row r="3007" spans="1:9" x14ac:dyDescent="0.25">
      <c r="A3007" t="s">
        <v>1114</v>
      </c>
      <c r="B3007" s="1">
        <v>29257</v>
      </c>
      <c r="C3007" t="s">
        <v>4737</v>
      </c>
      <c r="D3007">
        <v>3.2409216000000001</v>
      </c>
      <c r="E3007">
        <v>6.5670766</v>
      </c>
      <c r="F3007" t="s">
        <v>4738</v>
      </c>
      <c r="H3007" t="s">
        <v>4740</v>
      </c>
    </row>
    <row r="3008" spans="1:9" x14ac:dyDescent="0.25">
      <c r="A3008" t="s">
        <v>2691</v>
      </c>
      <c r="B3008" s="1">
        <v>28324</v>
      </c>
      <c r="C3008" t="s">
        <v>4737</v>
      </c>
      <c r="D3008">
        <v>3.3628936999999999</v>
      </c>
      <c r="E3008">
        <v>6.4414246000000004</v>
      </c>
      <c r="F3008" t="s">
        <v>4762</v>
      </c>
      <c r="H3008" t="s">
        <v>4773</v>
      </c>
    </row>
    <row r="3009" spans="1:8" x14ac:dyDescent="0.25">
      <c r="A3009" t="s">
        <v>5520</v>
      </c>
      <c r="B3009" s="1">
        <v>32084</v>
      </c>
      <c r="C3009" t="s">
        <v>4737</v>
      </c>
      <c r="D3009">
        <v>5.2326413000000001</v>
      </c>
      <c r="E3009">
        <v>7.6385255000000001</v>
      </c>
      <c r="F3009" t="s">
        <v>4762</v>
      </c>
      <c r="H3009" t="s">
        <v>4740</v>
      </c>
    </row>
    <row r="3010" spans="1:8" x14ac:dyDescent="0.25">
      <c r="A3010" t="s">
        <v>2818</v>
      </c>
      <c r="B3010" s="1">
        <v>24878</v>
      </c>
      <c r="C3010" t="s">
        <v>4766</v>
      </c>
      <c r="D3010">
        <v>3.3507088999999999</v>
      </c>
      <c r="E3010">
        <v>6.5790486000000001</v>
      </c>
      <c r="F3010" t="s">
        <v>4756</v>
      </c>
      <c r="H3010" t="s">
        <v>4740</v>
      </c>
    </row>
    <row r="3011" spans="1:8" x14ac:dyDescent="0.25">
      <c r="A3011" t="s">
        <v>2195</v>
      </c>
      <c r="B3011" s="1">
        <v>34958</v>
      </c>
      <c r="C3011" t="s">
        <v>4737</v>
      </c>
      <c r="D3011">
        <v>3.3494296000000001</v>
      </c>
      <c r="E3011">
        <v>6.5031619000000003</v>
      </c>
      <c r="F3011" t="s">
        <v>4772</v>
      </c>
      <c r="H3011" t="s">
        <v>4740</v>
      </c>
    </row>
    <row r="3012" spans="1:8" x14ac:dyDescent="0.25">
      <c r="A3012" t="s">
        <v>5521</v>
      </c>
      <c r="B3012" s="1">
        <v>32079</v>
      </c>
      <c r="C3012" t="s">
        <v>4737</v>
      </c>
      <c r="D3012">
        <v>3.3937238999999999</v>
      </c>
      <c r="E3012">
        <v>6.6226228000000003</v>
      </c>
      <c r="F3012" t="s">
        <v>4738</v>
      </c>
      <c r="H3012" t="s">
        <v>4740</v>
      </c>
    </row>
    <row r="3013" spans="1:8" x14ac:dyDescent="0.25">
      <c r="A3013" t="s">
        <v>53</v>
      </c>
      <c r="B3013" s="1">
        <v>33666</v>
      </c>
      <c r="C3013" t="s">
        <v>4737</v>
      </c>
      <c r="D3013">
        <v>3.3582570999999999</v>
      </c>
      <c r="E3013">
        <v>6.6069586999999999</v>
      </c>
      <c r="F3013" t="s">
        <v>4751</v>
      </c>
      <c r="H3013" t="s">
        <v>4740</v>
      </c>
    </row>
    <row r="3014" spans="1:8" x14ac:dyDescent="0.25">
      <c r="A3014" t="s">
        <v>1855</v>
      </c>
      <c r="B3014" s="1">
        <v>30653</v>
      </c>
      <c r="C3014" t="s">
        <v>4737</v>
      </c>
      <c r="D3014">
        <v>3.4364756000000001</v>
      </c>
      <c r="E3014">
        <v>6.4328905000000001</v>
      </c>
      <c r="F3014" t="s">
        <v>4751</v>
      </c>
      <c r="H3014" t="s">
        <v>4740</v>
      </c>
    </row>
    <row r="3015" spans="1:8" x14ac:dyDescent="0.25">
      <c r="A3015" t="s">
        <v>5522</v>
      </c>
      <c r="B3015" s="1">
        <v>30875</v>
      </c>
      <c r="C3015" t="s">
        <v>4737</v>
      </c>
      <c r="D3015">
        <v>3.3913517</v>
      </c>
      <c r="E3015">
        <v>6.5095267000000003</v>
      </c>
      <c r="F3015" t="s">
        <v>4741</v>
      </c>
      <c r="H3015" t="s">
        <v>4740</v>
      </c>
    </row>
    <row r="3016" spans="1:8" x14ac:dyDescent="0.25">
      <c r="A3016" t="s">
        <v>1140</v>
      </c>
      <c r="B3016" s="1">
        <v>32884</v>
      </c>
      <c r="C3016" t="s">
        <v>4737</v>
      </c>
      <c r="D3016">
        <v>3.3825140999999999</v>
      </c>
      <c r="E3016">
        <v>6.4766086999999999</v>
      </c>
      <c r="F3016" t="s">
        <v>4738</v>
      </c>
      <c r="H3016" t="s">
        <v>4740</v>
      </c>
    </row>
    <row r="3017" spans="1:8" x14ac:dyDescent="0.25">
      <c r="A3017" t="s">
        <v>3976</v>
      </c>
      <c r="B3017" s="1">
        <v>27818</v>
      </c>
      <c r="C3017" t="s">
        <v>4750</v>
      </c>
      <c r="D3017">
        <v>3.3576272999999999</v>
      </c>
      <c r="E3017">
        <v>6.4847564999999996</v>
      </c>
      <c r="F3017" t="s">
        <v>4762</v>
      </c>
      <c r="H3017" t="s">
        <v>4740</v>
      </c>
    </row>
    <row r="3018" spans="1:8" x14ac:dyDescent="0.25">
      <c r="A3018" t="s">
        <v>5523</v>
      </c>
      <c r="B3018" s="1">
        <v>30677</v>
      </c>
      <c r="C3018" t="s">
        <v>4737</v>
      </c>
      <c r="D3018">
        <v>3.4814615999999998</v>
      </c>
      <c r="E3018">
        <v>6.4351152000000003</v>
      </c>
      <c r="F3018" t="s">
        <v>4762</v>
      </c>
      <c r="H3018" t="s">
        <v>4740</v>
      </c>
    </row>
    <row r="3019" spans="1:8" x14ac:dyDescent="0.25">
      <c r="A3019" t="s">
        <v>74</v>
      </c>
      <c r="B3019" s="1">
        <v>30737</v>
      </c>
      <c r="C3019" t="s">
        <v>4737</v>
      </c>
      <c r="D3019">
        <v>3.8710285</v>
      </c>
      <c r="E3019">
        <v>7.3077129999999997</v>
      </c>
      <c r="F3019" t="s">
        <v>4762</v>
      </c>
      <c r="H3019" t="s">
        <v>4740</v>
      </c>
    </row>
    <row r="3020" spans="1:8" x14ac:dyDescent="0.25">
      <c r="A3020" t="s">
        <v>705</v>
      </c>
      <c r="B3020" s="1">
        <v>31158</v>
      </c>
      <c r="C3020" t="s">
        <v>4737</v>
      </c>
      <c r="D3020">
        <v>3.3214299999999999</v>
      </c>
      <c r="E3020">
        <v>6.5119582999999999</v>
      </c>
      <c r="F3020" t="s">
        <v>4738</v>
      </c>
      <c r="H3020" t="s">
        <v>4740</v>
      </c>
    </row>
    <row r="3021" spans="1:8" x14ac:dyDescent="0.25">
      <c r="A3021" t="s">
        <v>4077</v>
      </c>
      <c r="B3021" s="1">
        <v>32599</v>
      </c>
      <c r="C3021" t="s">
        <v>4737</v>
      </c>
      <c r="D3021">
        <v>7.6233339000000004</v>
      </c>
      <c r="E3021">
        <v>9.0089161999999998</v>
      </c>
      <c r="F3021" t="s">
        <v>4756</v>
      </c>
      <c r="H3021" t="s">
        <v>4740</v>
      </c>
    </row>
    <row r="3022" spans="1:8" x14ac:dyDescent="0.25">
      <c r="A3022" t="s">
        <v>5524</v>
      </c>
      <c r="B3022" s="1">
        <v>32484</v>
      </c>
      <c r="C3022" t="s">
        <v>4737</v>
      </c>
      <c r="D3022">
        <v>7.0673801999999997</v>
      </c>
      <c r="E3022">
        <v>5.4933265000000002</v>
      </c>
      <c r="F3022" t="s">
        <v>4738</v>
      </c>
    </row>
    <row r="3023" spans="1:8" x14ac:dyDescent="0.25">
      <c r="A3023" t="s">
        <v>4241</v>
      </c>
      <c r="B3023" s="1">
        <v>30412</v>
      </c>
      <c r="C3023" t="s">
        <v>4737</v>
      </c>
      <c r="D3023">
        <v>6.9693497000000004</v>
      </c>
      <c r="E3023">
        <v>4.8185345999999996</v>
      </c>
      <c r="F3023" t="s">
        <v>4738</v>
      </c>
      <c r="H3023" t="s">
        <v>4740</v>
      </c>
    </row>
    <row r="3024" spans="1:8" x14ac:dyDescent="0.25">
      <c r="A3024" t="s">
        <v>5525</v>
      </c>
      <c r="B3024" s="1">
        <v>29506</v>
      </c>
      <c r="C3024" t="s">
        <v>4737</v>
      </c>
      <c r="D3024">
        <v>8.5166655000000002</v>
      </c>
      <c r="E3024">
        <v>7.7176391000000004</v>
      </c>
      <c r="F3024" t="s">
        <v>4738</v>
      </c>
      <c r="H3024" t="s">
        <v>4740</v>
      </c>
    </row>
    <row r="3025" spans="1:9" x14ac:dyDescent="0.25">
      <c r="A3025" t="s">
        <v>4328</v>
      </c>
      <c r="B3025" s="1">
        <v>30893</v>
      </c>
      <c r="C3025" t="s">
        <v>4737</v>
      </c>
      <c r="D3025">
        <v>3.2846299000000001</v>
      </c>
      <c r="E3025">
        <v>6.6115252</v>
      </c>
      <c r="F3025" t="s">
        <v>4738</v>
      </c>
      <c r="H3025" t="s">
        <v>4740</v>
      </c>
    </row>
    <row r="3026" spans="1:9" x14ac:dyDescent="0.25">
      <c r="A3026" t="s">
        <v>1557</v>
      </c>
      <c r="B3026" s="1">
        <v>31693</v>
      </c>
      <c r="C3026" t="s">
        <v>4750</v>
      </c>
      <c r="D3026">
        <v>3.3703584000000002</v>
      </c>
      <c r="E3026">
        <v>6.4383131000000002</v>
      </c>
      <c r="F3026" t="s">
        <v>4738</v>
      </c>
      <c r="H3026" t="s">
        <v>4740</v>
      </c>
    </row>
    <row r="3027" spans="1:9" x14ac:dyDescent="0.25">
      <c r="A3027" t="s">
        <v>984</v>
      </c>
      <c r="B3027" s="1">
        <v>32456</v>
      </c>
      <c r="C3027" t="s">
        <v>4737</v>
      </c>
      <c r="D3027">
        <v>4.6195199999999996</v>
      </c>
      <c r="E3027">
        <v>8.4723117000000006</v>
      </c>
      <c r="F3027" t="s">
        <v>4738</v>
      </c>
      <c r="H3027" t="s">
        <v>4740</v>
      </c>
    </row>
    <row r="3028" spans="1:9" x14ac:dyDescent="0.25">
      <c r="A3028" t="s">
        <v>5526</v>
      </c>
      <c r="B3028" s="1">
        <v>30654</v>
      </c>
      <c r="C3028" t="s">
        <v>4737</v>
      </c>
      <c r="D3028">
        <v>4.5752291999999999</v>
      </c>
      <c r="E3028">
        <v>8.4821521999999998</v>
      </c>
      <c r="F3028" t="s">
        <v>4741</v>
      </c>
      <c r="H3028" t="s">
        <v>4740</v>
      </c>
    </row>
    <row r="3029" spans="1:9" x14ac:dyDescent="0.25">
      <c r="A3029" t="s">
        <v>1803</v>
      </c>
      <c r="B3029" s="1">
        <v>34081</v>
      </c>
      <c r="C3029" t="s">
        <v>4750</v>
      </c>
      <c r="D3029">
        <v>3.3192287</v>
      </c>
      <c r="E3029">
        <v>6.5426982999999996</v>
      </c>
      <c r="F3029" t="s">
        <v>4772</v>
      </c>
      <c r="H3029" t="s">
        <v>4740</v>
      </c>
    </row>
    <row r="3030" spans="1:9" x14ac:dyDescent="0.25">
      <c r="A3030" t="s">
        <v>1763</v>
      </c>
      <c r="B3030" s="1">
        <v>31134</v>
      </c>
      <c r="C3030" t="s">
        <v>4737</v>
      </c>
      <c r="D3030">
        <v>6.1268091</v>
      </c>
      <c r="E3030">
        <v>6.7427026999999997</v>
      </c>
      <c r="F3030" t="s">
        <v>4744</v>
      </c>
    </row>
    <row r="3031" spans="1:9" x14ac:dyDescent="0.25">
      <c r="A3031" t="s">
        <v>5527</v>
      </c>
      <c r="B3031" s="1">
        <v>27472</v>
      </c>
      <c r="C3031" t="s">
        <v>4737</v>
      </c>
      <c r="D3031">
        <v>3.3537594999999998</v>
      </c>
      <c r="E3031">
        <v>6.5968133</v>
      </c>
      <c r="F3031" t="s">
        <v>4738</v>
      </c>
      <c r="H3031" t="s">
        <v>4740</v>
      </c>
    </row>
    <row r="3032" spans="1:9" x14ac:dyDescent="0.25">
      <c r="A3032" t="s">
        <v>737</v>
      </c>
      <c r="B3032" s="1">
        <v>29582</v>
      </c>
      <c r="C3032" t="s">
        <v>4737</v>
      </c>
      <c r="D3032">
        <v>3.5232499000000002</v>
      </c>
      <c r="E3032">
        <v>6.6304902999999999</v>
      </c>
      <c r="F3032" t="s">
        <v>4738</v>
      </c>
    </row>
    <row r="3033" spans="1:9" x14ac:dyDescent="0.25">
      <c r="A3033" t="s">
        <v>1682</v>
      </c>
      <c r="B3033" s="1">
        <v>26770</v>
      </c>
      <c r="C3033" t="s">
        <v>4737</v>
      </c>
      <c r="D3033">
        <v>7.4907184000000004</v>
      </c>
      <c r="E3033">
        <v>5.5189510000000004</v>
      </c>
      <c r="F3033" t="s">
        <v>4751</v>
      </c>
    </row>
    <row r="3034" spans="1:9" x14ac:dyDescent="0.25">
      <c r="A3034" t="s">
        <v>5528</v>
      </c>
      <c r="B3034" s="1">
        <v>28661</v>
      </c>
      <c r="C3034" t="s">
        <v>4750</v>
      </c>
      <c r="D3034">
        <v>3.2660637000000001</v>
      </c>
      <c r="E3034">
        <v>6.6062352000000004</v>
      </c>
      <c r="F3034" t="s">
        <v>4762</v>
      </c>
      <c r="H3034" t="s">
        <v>4740</v>
      </c>
      <c r="I3034" t="s">
        <v>4758</v>
      </c>
    </row>
    <row r="3035" spans="1:9" x14ac:dyDescent="0.25">
      <c r="A3035" t="s">
        <v>5529</v>
      </c>
      <c r="B3035" s="1">
        <v>27413</v>
      </c>
      <c r="C3035" t="s">
        <v>4737</v>
      </c>
      <c r="D3035">
        <v>3.3412529000000002</v>
      </c>
      <c r="E3035">
        <v>6.6477494999999998</v>
      </c>
      <c r="F3035" t="s">
        <v>4756</v>
      </c>
    </row>
    <row r="3036" spans="1:9" x14ac:dyDescent="0.25">
      <c r="A3036" t="s">
        <v>1660</v>
      </c>
      <c r="B3036" s="1">
        <v>32458</v>
      </c>
      <c r="C3036" t="s">
        <v>4750</v>
      </c>
      <c r="D3036">
        <v>3.4998629999999999</v>
      </c>
      <c r="E3036">
        <v>6.5977661000000003</v>
      </c>
      <c r="F3036" t="s">
        <v>4756</v>
      </c>
      <c r="H3036" t="s">
        <v>4752</v>
      </c>
    </row>
    <row r="3037" spans="1:9" x14ac:dyDescent="0.25">
      <c r="A3037" t="s">
        <v>1010</v>
      </c>
      <c r="B3037" s="1">
        <v>29420</v>
      </c>
      <c r="C3037" t="s">
        <v>4750</v>
      </c>
      <c r="D3037">
        <v>3.9570656999999998</v>
      </c>
      <c r="E3037">
        <v>7.3472463000000001</v>
      </c>
      <c r="F3037" t="s">
        <v>4762</v>
      </c>
      <c r="H3037" t="s">
        <v>4760</v>
      </c>
    </row>
    <row r="3038" spans="1:9" x14ac:dyDescent="0.25">
      <c r="A3038" t="s">
        <v>2412</v>
      </c>
      <c r="B3038" s="1">
        <v>31421</v>
      </c>
      <c r="C3038" t="s">
        <v>4737</v>
      </c>
      <c r="D3038">
        <v>7.4888750999999996</v>
      </c>
      <c r="E3038">
        <v>8.9649348999999994</v>
      </c>
      <c r="F3038" t="s">
        <v>4738</v>
      </c>
      <c r="H3038" t="s">
        <v>4740</v>
      </c>
    </row>
    <row r="3039" spans="1:9" x14ac:dyDescent="0.25">
      <c r="A3039" t="s">
        <v>5530</v>
      </c>
      <c r="B3039" s="1">
        <v>23174</v>
      </c>
      <c r="C3039" t="s">
        <v>4737</v>
      </c>
      <c r="D3039">
        <v>3.3456399999999999</v>
      </c>
      <c r="E3039">
        <v>6.5577417000000002</v>
      </c>
      <c r="F3039" t="s">
        <v>4738</v>
      </c>
      <c r="H3039" t="s">
        <v>4740</v>
      </c>
    </row>
    <row r="3040" spans="1:9" x14ac:dyDescent="0.25">
      <c r="A3040" t="s">
        <v>4113</v>
      </c>
      <c r="B3040" s="1">
        <v>32823</v>
      </c>
      <c r="C3040" t="s">
        <v>4737</v>
      </c>
      <c r="D3040">
        <v>5.1299915</v>
      </c>
      <c r="E3040">
        <v>7.6131517999999998</v>
      </c>
      <c r="F3040" t="s">
        <v>4738</v>
      </c>
      <c r="H3040" t="s">
        <v>4752</v>
      </c>
    </row>
    <row r="3041" spans="1:8" x14ac:dyDescent="0.25">
      <c r="A3041" t="s">
        <v>2581</v>
      </c>
      <c r="B3041" s="1">
        <v>29430</v>
      </c>
      <c r="C3041" t="s">
        <v>4737</v>
      </c>
      <c r="D3041">
        <v>3.4703341999999999</v>
      </c>
      <c r="E3041">
        <v>6.4433195000000003</v>
      </c>
      <c r="F3041" t="s">
        <v>4751</v>
      </c>
    </row>
    <row r="3042" spans="1:8" x14ac:dyDescent="0.25">
      <c r="A3042" t="s">
        <v>3447</v>
      </c>
      <c r="B3042" s="1">
        <v>29784</v>
      </c>
      <c r="C3042" t="s">
        <v>4737</v>
      </c>
      <c r="D3042">
        <v>7.3573293</v>
      </c>
      <c r="E3042">
        <v>8.9757352000000008</v>
      </c>
      <c r="F3042" t="s">
        <v>4738</v>
      </c>
    </row>
    <row r="3043" spans="1:8" x14ac:dyDescent="0.25">
      <c r="A3043" t="s">
        <v>1575</v>
      </c>
      <c r="B3043" s="1">
        <v>33765</v>
      </c>
      <c r="C3043" t="s">
        <v>4737</v>
      </c>
      <c r="D3043">
        <v>3.8335683</v>
      </c>
      <c r="E3043">
        <v>7.4332417</v>
      </c>
      <c r="F3043" t="s">
        <v>4738</v>
      </c>
      <c r="H3043" t="s">
        <v>4740</v>
      </c>
    </row>
    <row r="3044" spans="1:8" x14ac:dyDescent="0.25">
      <c r="A3044" t="s">
        <v>3779</v>
      </c>
      <c r="B3044" s="1">
        <v>30580</v>
      </c>
      <c r="C3044" t="s">
        <v>4737</v>
      </c>
      <c r="D3044">
        <v>3.3167015000000002</v>
      </c>
      <c r="E3044">
        <v>6.6139023999999997</v>
      </c>
      <c r="F3044" t="s">
        <v>4751</v>
      </c>
      <c r="H3044" t="s">
        <v>4740</v>
      </c>
    </row>
    <row r="3045" spans="1:8" x14ac:dyDescent="0.25">
      <c r="A3045" t="s">
        <v>60</v>
      </c>
      <c r="B3045" s="1">
        <v>27889</v>
      </c>
      <c r="C3045" t="s">
        <v>4737</v>
      </c>
      <c r="D3045">
        <v>3.3055500000000002</v>
      </c>
      <c r="E3045">
        <v>6.5103567</v>
      </c>
      <c r="F3045" t="s">
        <v>4738</v>
      </c>
    </row>
    <row r="3046" spans="1:8" x14ac:dyDescent="0.25">
      <c r="A3046" t="s">
        <v>345</v>
      </c>
      <c r="B3046" s="1">
        <v>32626</v>
      </c>
      <c r="C3046" t="s">
        <v>4737</v>
      </c>
      <c r="D3046">
        <v>3.9666551000000001</v>
      </c>
      <c r="E3046">
        <v>6.7710280999999997</v>
      </c>
      <c r="F3046" t="s">
        <v>4755</v>
      </c>
      <c r="H3046" t="s">
        <v>4740</v>
      </c>
    </row>
    <row r="3047" spans="1:8" x14ac:dyDescent="0.25">
      <c r="A3047" t="s">
        <v>328</v>
      </c>
      <c r="B3047" s="1">
        <v>30511</v>
      </c>
      <c r="C3047" t="s">
        <v>4737</v>
      </c>
      <c r="D3047">
        <v>3.3556067999999999</v>
      </c>
      <c r="E3047">
        <v>6.6790450000000003</v>
      </c>
      <c r="F3047" t="s">
        <v>4744</v>
      </c>
      <c r="H3047" t="s">
        <v>4740</v>
      </c>
    </row>
    <row r="3048" spans="1:8" x14ac:dyDescent="0.25">
      <c r="A3048" t="s">
        <v>118</v>
      </c>
      <c r="B3048" s="1">
        <v>32259</v>
      </c>
      <c r="C3048" t="s">
        <v>4737</v>
      </c>
      <c r="D3048">
        <v>7.3791754999999997</v>
      </c>
      <c r="E3048">
        <v>10.505224500000001</v>
      </c>
      <c r="F3048" t="s">
        <v>4746</v>
      </c>
      <c r="H3048" t="s">
        <v>4740</v>
      </c>
    </row>
    <row r="3049" spans="1:8" x14ac:dyDescent="0.25">
      <c r="A3049" t="s">
        <v>2851</v>
      </c>
      <c r="B3049" s="1">
        <v>32440</v>
      </c>
      <c r="C3049" t="s">
        <v>4737</v>
      </c>
      <c r="D3049">
        <v>6.3114758999999996</v>
      </c>
      <c r="E3049">
        <v>4.9335652999999997</v>
      </c>
      <c r="F3049" t="s">
        <v>4744</v>
      </c>
      <c r="H3049" t="s">
        <v>4740</v>
      </c>
    </row>
    <row r="3050" spans="1:8" x14ac:dyDescent="0.25">
      <c r="A3050" t="s">
        <v>70</v>
      </c>
      <c r="B3050" s="1">
        <v>31038</v>
      </c>
      <c r="C3050" t="s">
        <v>4737</v>
      </c>
      <c r="D3050">
        <v>3.2643932000000002</v>
      </c>
      <c r="E3050">
        <v>6.5667917999999998</v>
      </c>
      <c r="F3050" t="s">
        <v>4738</v>
      </c>
    </row>
    <row r="3051" spans="1:8" x14ac:dyDescent="0.25">
      <c r="A3051" t="s">
        <v>5531</v>
      </c>
      <c r="B3051" s="1">
        <v>30462</v>
      </c>
      <c r="C3051" t="s">
        <v>4737</v>
      </c>
      <c r="D3051">
        <v>3.3525200000000002</v>
      </c>
      <c r="E3051">
        <v>6.6043933333333298</v>
      </c>
      <c r="F3051" t="s">
        <v>4751</v>
      </c>
      <c r="H3051" t="s">
        <v>4740</v>
      </c>
    </row>
    <row r="3052" spans="1:8" x14ac:dyDescent="0.25">
      <c r="A3052" t="s">
        <v>633</v>
      </c>
      <c r="B3052" s="1">
        <v>33886</v>
      </c>
      <c r="C3052" t="s">
        <v>4737</v>
      </c>
      <c r="D3052">
        <v>3.4581081</v>
      </c>
      <c r="E3052">
        <v>6.4303774000000002</v>
      </c>
      <c r="F3052" t="s">
        <v>4744</v>
      </c>
      <c r="H3052" t="s">
        <v>4752</v>
      </c>
    </row>
    <row r="3053" spans="1:8" x14ac:dyDescent="0.25">
      <c r="A3053" t="s">
        <v>4721</v>
      </c>
      <c r="B3053" s="1">
        <v>31322</v>
      </c>
      <c r="C3053" t="s">
        <v>4737</v>
      </c>
      <c r="D3053">
        <v>5.1984532000000003</v>
      </c>
      <c r="E3053">
        <v>7.6404166</v>
      </c>
      <c r="F3053" t="s">
        <v>4756</v>
      </c>
      <c r="H3053" t="s">
        <v>4752</v>
      </c>
    </row>
    <row r="3054" spans="1:8" x14ac:dyDescent="0.25">
      <c r="A3054" t="s">
        <v>5532</v>
      </c>
      <c r="B3054" s="1">
        <v>32052</v>
      </c>
      <c r="C3054" t="s">
        <v>4737</v>
      </c>
      <c r="D3054">
        <v>7.4440511000000003</v>
      </c>
      <c r="E3054">
        <v>9.0308831999999999</v>
      </c>
      <c r="F3054" t="s">
        <v>4738</v>
      </c>
      <c r="H3054" t="s">
        <v>4740</v>
      </c>
    </row>
    <row r="3055" spans="1:8" x14ac:dyDescent="0.25">
      <c r="A3055" t="s">
        <v>2257</v>
      </c>
      <c r="B3055" s="1">
        <v>30101</v>
      </c>
      <c r="C3055" t="s">
        <v>4737</v>
      </c>
      <c r="D3055">
        <v>3.1693373999999999</v>
      </c>
      <c r="E3055">
        <v>6.4580184999999997</v>
      </c>
      <c r="F3055" t="s">
        <v>4738</v>
      </c>
      <c r="H3055" t="s">
        <v>4740</v>
      </c>
    </row>
    <row r="3056" spans="1:8" x14ac:dyDescent="0.25">
      <c r="A3056" t="s">
        <v>5533</v>
      </c>
      <c r="B3056" s="1">
        <v>30655</v>
      </c>
      <c r="C3056" t="s">
        <v>4750</v>
      </c>
      <c r="D3056">
        <v>5.7564795999999996</v>
      </c>
      <c r="E3056">
        <v>5.5379373999999997</v>
      </c>
      <c r="F3056" t="s">
        <v>4738</v>
      </c>
      <c r="H3056" t="s">
        <v>4740</v>
      </c>
    </row>
    <row r="3057" spans="1:9" x14ac:dyDescent="0.25">
      <c r="A3057" t="s">
        <v>5534</v>
      </c>
      <c r="B3057" s="1">
        <v>32273</v>
      </c>
      <c r="C3057" t="s">
        <v>4737</v>
      </c>
      <c r="D3057">
        <v>3.3935439999999999</v>
      </c>
      <c r="E3057">
        <v>6.4486023000000001</v>
      </c>
      <c r="F3057" t="s">
        <v>4738</v>
      </c>
    </row>
    <row r="3058" spans="1:9" x14ac:dyDescent="0.25">
      <c r="A3058" t="s">
        <v>178</v>
      </c>
      <c r="B3058" s="1">
        <v>33112</v>
      </c>
      <c r="C3058" t="s">
        <v>4737</v>
      </c>
      <c r="D3058">
        <v>3.3572047</v>
      </c>
      <c r="E3058">
        <v>6.6736015000000002</v>
      </c>
      <c r="F3058" t="s">
        <v>4738</v>
      </c>
      <c r="H3058" t="s">
        <v>4740</v>
      </c>
    </row>
    <row r="3059" spans="1:9" x14ac:dyDescent="0.25">
      <c r="A3059" t="s">
        <v>1096</v>
      </c>
      <c r="B3059" s="1">
        <v>33082</v>
      </c>
      <c r="C3059" t="s">
        <v>4737</v>
      </c>
      <c r="D3059">
        <v>3.3331998999999999</v>
      </c>
      <c r="E3059">
        <v>6.5773593000000004</v>
      </c>
      <c r="F3059" t="s">
        <v>4751</v>
      </c>
      <c r="H3059" t="s">
        <v>4740</v>
      </c>
    </row>
    <row r="3060" spans="1:9" x14ac:dyDescent="0.25">
      <c r="A3060" t="s">
        <v>2142</v>
      </c>
      <c r="B3060" s="1">
        <v>29756</v>
      </c>
      <c r="C3060" t="s">
        <v>4737</v>
      </c>
      <c r="D3060">
        <v>3.2467533</v>
      </c>
      <c r="E3060">
        <v>6.7061349999999997</v>
      </c>
      <c r="F3060" t="s">
        <v>4748</v>
      </c>
    </row>
    <row r="3061" spans="1:9" x14ac:dyDescent="0.25">
      <c r="A3061" t="s">
        <v>2631</v>
      </c>
      <c r="B3061" s="1">
        <v>34895</v>
      </c>
      <c r="C3061" t="s">
        <v>4750</v>
      </c>
      <c r="D3061">
        <v>3.3525884000000001</v>
      </c>
      <c r="E3061">
        <v>6.6370015000000002</v>
      </c>
      <c r="F3061" t="s">
        <v>4741</v>
      </c>
      <c r="H3061" t="s">
        <v>4740</v>
      </c>
    </row>
    <row r="3062" spans="1:9" x14ac:dyDescent="0.25">
      <c r="A3062" t="s">
        <v>5535</v>
      </c>
      <c r="B3062" s="1">
        <v>23581</v>
      </c>
      <c r="C3062" t="s">
        <v>4737</v>
      </c>
      <c r="D3062">
        <v>6.0025937999999996</v>
      </c>
      <c r="E3062">
        <v>9.0459145999999997</v>
      </c>
      <c r="F3062" t="s">
        <v>4744</v>
      </c>
      <c r="H3062" t="s">
        <v>4740</v>
      </c>
    </row>
    <row r="3063" spans="1:9" x14ac:dyDescent="0.25">
      <c r="A3063" t="s">
        <v>1969</v>
      </c>
      <c r="B3063" s="1">
        <v>27424</v>
      </c>
      <c r="C3063" t="s">
        <v>4737</v>
      </c>
      <c r="D3063">
        <v>3.3385867</v>
      </c>
      <c r="E3063">
        <v>6.5931654999999996</v>
      </c>
      <c r="F3063" t="s">
        <v>4748</v>
      </c>
      <c r="H3063" t="s">
        <v>4760</v>
      </c>
    </row>
    <row r="3064" spans="1:9" x14ac:dyDescent="0.25">
      <c r="A3064" t="s">
        <v>3535</v>
      </c>
      <c r="B3064" s="1">
        <v>32577</v>
      </c>
      <c r="C3064" t="s">
        <v>4737</v>
      </c>
      <c r="D3064">
        <v>3.3684913000000001</v>
      </c>
      <c r="E3064">
        <v>6.5184344000000003</v>
      </c>
      <c r="F3064" t="s">
        <v>4762</v>
      </c>
      <c r="H3064" t="s">
        <v>4740</v>
      </c>
    </row>
    <row r="3065" spans="1:9" x14ac:dyDescent="0.25">
      <c r="A3065" t="s">
        <v>1547</v>
      </c>
      <c r="B3065" s="1">
        <v>34622</v>
      </c>
      <c r="C3065" t="s">
        <v>4750</v>
      </c>
      <c r="D3065">
        <v>3.2402848999999998</v>
      </c>
      <c r="E3065">
        <v>6.6835537</v>
      </c>
      <c r="F3065" t="s">
        <v>4738</v>
      </c>
      <c r="H3065" t="s">
        <v>4740</v>
      </c>
    </row>
    <row r="3066" spans="1:9" x14ac:dyDescent="0.25">
      <c r="A3066" t="s">
        <v>2029</v>
      </c>
      <c r="B3066" s="1">
        <v>32844</v>
      </c>
      <c r="C3066" t="s">
        <v>4737</v>
      </c>
      <c r="D3066">
        <v>7.3622908999999996</v>
      </c>
      <c r="E3066">
        <v>9.1561216000000005</v>
      </c>
      <c r="F3066" t="s">
        <v>4738</v>
      </c>
    </row>
    <row r="3067" spans="1:9" x14ac:dyDescent="0.25">
      <c r="A3067" t="s">
        <v>2858</v>
      </c>
      <c r="B3067" s="1">
        <v>34292</v>
      </c>
      <c r="C3067" t="s">
        <v>4750</v>
      </c>
      <c r="D3067">
        <v>7.5296319</v>
      </c>
      <c r="E3067">
        <v>6.4263965000000001</v>
      </c>
      <c r="F3067" t="s">
        <v>4762</v>
      </c>
      <c r="H3067" t="s">
        <v>4752</v>
      </c>
      <c r="I3067" t="s">
        <v>4758</v>
      </c>
    </row>
    <row r="3068" spans="1:9" x14ac:dyDescent="0.25">
      <c r="A3068" t="s">
        <v>2139</v>
      </c>
      <c r="B3068" s="1">
        <v>27935</v>
      </c>
      <c r="C3068" t="s">
        <v>4750</v>
      </c>
      <c r="D3068">
        <v>3.8664635999999999</v>
      </c>
      <c r="E3068">
        <v>7.3297442999999998</v>
      </c>
      <c r="F3068" t="s">
        <v>4751</v>
      </c>
      <c r="H3068" t="s">
        <v>4740</v>
      </c>
      <c r="I3068" t="s">
        <v>4758</v>
      </c>
    </row>
    <row r="3069" spans="1:9" x14ac:dyDescent="0.25">
      <c r="A3069" t="s">
        <v>1453</v>
      </c>
      <c r="B3069" s="1">
        <v>31007</v>
      </c>
      <c r="C3069" t="s">
        <v>4737</v>
      </c>
      <c r="D3069">
        <v>3.3335368999999999</v>
      </c>
      <c r="E3069">
        <v>7.1304350000000003</v>
      </c>
      <c r="F3069" t="s">
        <v>4738</v>
      </c>
      <c r="H3069" t="s">
        <v>4740</v>
      </c>
    </row>
    <row r="3070" spans="1:9" x14ac:dyDescent="0.25">
      <c r="A3070" t="s">
        <v>5536</v>
      </c>
      <c r="B3070" s="1">
        <v>27071</v>
      </c>
      <c r="C3070" t="s">
        <v>4750</v>
      </c>
      <c r="D3070">
        <v>3.5039777999999999</v>
      </c>
      <c r="E3070">
        <v>6.4289141000000001</v>
      </c>
      <c r="F3070" t="s">
        <v>4762</v>
      </c>
      <c r="H3070" t="s">
        <v>4740</v>
      </c>
      <c r="I3070" t="s">
        <v>4771</v>
      </c>
    </row>
    <row r="3071" spans="1:9" x14ac:dyDescent="0.25">
      <c r="A3071" t="s">
        <v>5537</v>
      </c>
      <c r="B3071" s="1">
        <v>30121</v>
      </c>
      <c r="C3071" t="s">
        <v>4737</v>
      </c>
      <c r="D3071">
        <v>3.3239396999999999</v>
      </c>
      <c r="E3071">
        <v>6.6662122999999998</v>
      </c>
      <c r="F3071" t="s">
        <v>4755</v>
      </c>
      <c r="H3071" t="s">
        <v>4740</v>
      </c>
    </row>
    <row r="3072" spans="1:9" x14ac:dyDescent="0.25">
      <c r="A3072" t="s">
        <v>3353</v>
      </c>
      <c r="B3072" s="1">
        <v>31783</v>
      </c>
      <c r="C3072" t="s">
        <v>4737</v>
      </c>
      <c r="D3072">
        <v>7.0442989999999996</v>
      </c>
      <c r="E3072">
        <v>4.8621135999999998</v>
      </c>
      <c r="F3072" t="s">
        <v>4755</v>
      </c>
      <c r="H3072" t="s">
        <v>4740</v>
      </c>
    </row>
    <row r="3073" spans="1:9" x14ac:dyDescent="0.25">
      <c r="A3073" t="s">
        <v>1900</v>
      </c>
      <c r="B3073" s="1">
        <v>30666</v>
      </c>
      <c r="C3073" t="s">
        <v>4750</v>
      </c>
      <c r="D3073">
        <v>3.3284652000000001</v>
      </c>
      <c r="E3073">
        <v>6.6575784999999996</v>
      </c>
      <c r="F3073" t="s">
        <v>4738</v>
      </c>
      <c r="H3073" t="s">
        <v>4740</v>
      </c>
    </row>
    <row r="3074" spans="1:9" x14ac:dyDescent="0.25">
      <c r="A3074" t="s">
        <v>2748</v>
      </c>
      <c r="B3074" s="1">
        <v>28294</v>
      </c>
      <c r="C3074" t="s">
        <v>4737</v>
      </c>
      <c r="D3074">
        <v>5.1821507000000002</v>
      </c>
      <c r="E3074">
        <v>7.2562258999999996</v>
      </c>
      <c r="F3074" t="s">
        <v>4748</v>
      </c>
      <c r="H3074" t="s">
        <v>4740</v>
      </c>
    </row>
    <row r="3075" spans="1:9" x14ac:dyDescent="0.25">
      <c r="A3075" t="s">
        <v>5538</v>
      </c>
      <c r="B3075" s="1">
        <v>28930</v>
      </c>
      <c r="C3075" t="s">
        <v>4737</v>
      </c>
      <c r="D3075">
        <v>11.965971700000001</v>
      </c>
      <c r="E3075">
        <v>11.740931700000001</v>
      </c>
      <c r="F3075" t="s">
        <v>4756</v>
      </c>
      <c r="H3075" t="s">
        <v>4740</v>
      </c>
    </row>
    <row r="3076" spans="1:9" x14ac:dyDescent="0.25">
      <c r="A3076" t="s">
        <v>4170</v>
      </c>
      <c r="B3076" s="1">
        <v>32529</v>
      </c>
      <c r="C3076" t="s">
        <v>4737</v>
      </c>
      <c r="D3076">
        <v>3.5868202999999999</v>
      </c>
      <c r="E3076">
        <v>6.4969523000000002</v>
      </c>
      <c r="F3076" t="s">
        <v>4772</v>
      </c>
      <c r="H3076" t="s">
        <v>4740</v>
      </c>
    </row>
    <row r="3077" spans="1:9" x14ac:dyDescent="0.25">
      <c r="A3077" t="s">
        <v>3331</v>
      </c>
      <c r="B3077" s="1">
        <v>31280</v>
      </c>
      <c r="C3077" t="s">
        <v>4750</v>
      </c>
      <c r="D3077">
        <v>6.8149756000000004</v>
      </c>
      <c r="E3077">
        <v>6.1527514999999999</v>
      </c>
      <c r="F3077" t="s">
        <v>4788</v>
      </c>
      <c r="H3077" t="s">
        <v>4760</v>
      </c>
      <c r="I3077" t="s">
        <v>4758</v>
      </c>
    </row>
    <row r="3078" spans="1:9" x14ac:dyDescent="0.25">
      <c r="A3078" t="s">
        <v>5539</v>
      </c>
      <c r="B3078" s="1">
        <v>24832</v>
      </c>
      <c r="C3078" t="s">
        <v>4737</v>
      </c>
      <c r="D3078">
        <v>3.4149805</v>
      </c>
      <c r="E3078">
        <v>6.4291803999999999</v>
      </c>
      <c r="F3078" t="s">
        <v>4738</v>
      </c>
      <c r="H3078" t="s">
        <v>4740</v>
      </c>
    </row>
    <row r="3079" spans="1:9" x14ac:dyDescent="0.25">
      <c r="A3079" t="s">
        <v>1130</v>
      </c>
      <c r="B3079" s="1">
        <v>29865</v>
      </c>
      <c r="C3079" t="s">
        <v>4737</v>
      </c>
      <c r="D3079">
        <v>3.2003973000000001</v>
      </c>
      <c r="E3079">
        <v>6.4646954000000001</v>
      </c>
      <c r="F3079" t="s">
        <v>4738</v>
      </c>
    </row>
    <row r="3080" spans="1:9" x14ac:dyDescent="0.25">
      <c r="A3080" t="s">
        <v>233</v>
      </c>
      <c r="B3080" s="1">
        <v>31291</v>
      </c>
      <c r="C3080" t="s">
        <v>4737</v>
      </c>
      <c r="D3080">
        <v>3.3603714999999998</v>
      </c>
      <c r="E3080">
        <v>6.4357419</v>
      </c>
      <c r="F3080" t="s">
        <v>4741</v>
      </c>
      <c r="H3080" t="s">
        <v>4740</v>
      </c>
    </row>
    <row r="3081" spans="1:9" x14ac:dyDescent="0.25">
      <c r="A3081" t="s">
        <v>1349</v>
      </c>
      <c r="B3081" s="1">
        <v>33300</v>
      </c>
      <c r="C3081" t="s">
        <v>4750</v>
      </c>
      <c r="D3081">
        <v>5.752097</v>
      </c>
      <c r="E3081">
        <v>5.5475838</v>
      </c>
      <c r="F3081" t="s">
        <v>4755</v>
      </c>
      <c r="H3081" t="s">
        <v>4740</v>
      </c>
      <c r="I3081" t="s">
        <v>4758</v>
      </c>
    </row>
    <row r="3082" spans="1:9" x14ac:dyDescent="0.25">
      <c r="A3082" t="s">
        <v>3848</v>
      </c>
      <c r="B3082" s="1">
        <v>32386</v>
      </c>
      <c r="C3082" t="s">
        <v>4737</v>
      </c>
      <c r="D3082">
        <v>3.409583</v>
      </c>
      <c r="E3082">
        <v>6.6026888000000001</v>
      </c>
      <c r="F3082" t="s">
        <v>4738</v>
      </c>
      <c r="H3082" t="s">
        <v>4740</v>
      </c>
      <c r="I3082" t="s">
        <v>4758</v>
      </c>
    </row>
    <row r="3083" spans="1:9" x14ac:dyDescent="0.25">
      <c r="A3083" t="s">
        <v>2075</v>
      </c>
      <c r="B3083" s="1">
        <v>32550</v>
      </c>
      <c r="C3083" t="s">
        <v>4737</v>
      </c>
      <c r="D3083">
        <v>3.3758973999999999</v>
      </c>
      <c r="E3083">
        <v>6.5255663999999998</v>
      </c>
      <c r="F3083" t="s">
        <v>4738</v>
      </c>
      <c r="H3083" t="s">
        <v>4740</v>
      </c>
    </row>
    <row r="3084" spans="1:9" x14ac:dyDescent="0.25">
      <c r="A3084" t="s">
        <v>5540</v>
      </c>
      <c r="B3084" s="1">
        <v>27632</v>
      </c>
      <c r="C3084" t="s">
        <v>4737</v>
      </c>
      <c r="D3084">
        <v>3.9312513</v>
      </c>
      <c r="E3084">
        <v>7.5144951999999998</v>
      </c>
      <c r="F3084" t="s">
        <v>4762</v>
      </c>
      <c r="H3084" t="s">
        <v>4740</v>
      </c>
    </row>
    <row r="3085" spans="1:9" x14ac:dyDescent="0.25">
      <c r="A3085" t="s">
        <v>2478</v>
      </c>
      <c r="B3085" s="1">
        <v>31116</v>
      </c>
      <c r="C3085" t="s">
        <v>4737</v>
      </c>
      <c r="D3085">
        <v>3.3925985000000001</v>
      </c>
      <c r="E3085">
        <v>6.5747388000000004</v>
      </c>
      <c r="F3085" t="s">
        <v>4762</v>
      </c>
      <c r="H3085" t="s">
        <v>4740</v>
      </c>
    </row>
    <row r="3086" spans="1:9" x14ac:dyDescent="0.25">
      <c r="A3086" t="s">
        <v>4522</v>
      </c>
      <c r="B3086" s="1">
        <v>32543</v>
      </c>
      <c r="C3086" t="s">
        <v>4750</v>
      </c>
      <c r="D3086">
        <v>3.8351565000000001</v>
      </c>
      <c r="E3086">
        <v>7.4329647000000003</v>
      </c>
      <c r="F3086" t="s">
        <v>4762</v>
      </c>
      <c r="H3086" t="s">
        <v>4740</v>
      </c>
      <c r="I3086" t="s">
        <v>4758</v>
      </c>
    </row>
    <row r="3087" spans="1:9" x14ac:dyDescent="0.25">
      <c r="A3087" t="s">
        <v>782</v>
      </c>
      <c r="B3087" s="1">
        <v>30939</v>
      </c>
      <c r="C3087" t="s">
        <v>4737</v>
      </c>
      <c r="D3087">
        <v>3.2990824000000001</v>
      </c>
      <c r="E3087">
        <v>7.1022300999999999</v>
      </c>
      <c r="F3087" t="s">
        <v>4746</v>
      </c>
      <c r="H3087" t="s">
        <v>4740</v>
      </c>
    </row>
    <row r="3088" spans="1:9" x14ac:dyDescent="0.25">
      <c r="A3088" t="s">
        <v>1619</v>
      </c>
      <c r="B3088" s="1">
        <v>32111</v>
      </c>
      <c r="C3088" t="s">
        <v>4737</v>
      </c>
      <c r="D3088">
        <v>5.2464095000000004</v>
      </c>
      <c r="E3088">
        <v>7.6530142999999997</v>
      </c>
      <c r="F3088" t="s">
        <v>4746</v>
      </c>
      <c r="H3088" t="s">
        <v>4740</v>
      </c>
    </row>
    <row r="3089" spans="1:9" x14ac:dyDescent="0.25">
      <c r="A3089" t="s">
        <v>5541</v>
      </c>
      <c r="B3089" s="1">
        <v>30071</v>
      </c>
      <c r="C3089" t="s">
        <v>4737</v>
      </c>
      <c r="D3089">
        <v>7.2591545000000002</v>
      </c>
      <c r="E3089">
        <v>9.1160993000000001</v>
      </c>
      <c r="F3089" t="s">
        <v>4738</v>
      </c>
      <c r="H3089" t="s">
        <v>4740</v>
      </c>
    </row>
    <row r="3090" spans="1:9" x14ac:dyDescent="0.25">
      <c r="A3090" t="s">
        <v>2752</v>
      </c>
      <c r="B3090" s="1">
        <v>31392</v>
      </c>
      <c r="C3090" t="s">
        <v>4737</v>
      </c>
      <c r="D3090">
        <v>3.4380035000000002</v>
      </c>
      <c r="E3090">
        <v>6.8334491999999996</v>
      </c>
      <c r="F3090" t="s">
        <v>4751</v>
      </c>
      <c r="H3090" t="s">
        <v>4740</v>
      </c>
    </row>
    <row r="3091" spans="1:9" x14ac:dyDescent="0.25">
      <c r="A3091" t="s">
        <v>3104</v>
      </c>
      <c r="B3091" s="1">
        <v>25549</v>
      </c>
      <c r="C3091" t="s">
        <v>4737</v>
      </c>
      <c r="D3091">
        <v>12.4103002</v>
      </c>
      <c r="E3091">
        <v>9.2697493000000009</v>
      </c>
      <c r="F3091" t="s">
        <v>4738</v>
      </c>
      <c r="H3091" t="s">
        <v>4740</v>
      </c>
    </row>
    <row r="3092" spans="1:9" x14ac:dyDescent="0.25">
      <c r="A3092" t="s">
        <v>4186</v>
      </c>
      <c r="B3092" s="1">
        <v>33478</v>
      </c>
      <c r="C3092" t="s">
        <v>4737</v>
      </c>
      <c r="D3092">
        <v>3.3426863</v>
      </c>
      <c r="E3092">
        <v>6.4479369999999996</v>
      </c>
      <c r="F3092" t="s">
        <v>4756</v>
      </c>
      <c r="H3092" t="s">
        <v>4740</v>
      </c>
    </row>
    <row r="3093" spans="1:9" x14ac:dyDescent="0.25">
      <c r="A3093" t="s">
        <v>251</v>
      </c>
      <c r="B3093" s="1">
        <v>30116</v>
      </c>
      <c r="C3093" t="s">
        <v>4737</v>
      </c>
      <c r="D3093">
        <v>3.3528547999999998</v>
      </c>
      <c r="E3093">
        <v>6.5422168000000003</v>
      </c>
      <c r="F3093" t="s">
        <v>4751</v>
      </c>
      <c r="H3093" t="s">
        <v>4740</v>
      </c>
      <c r="I3093" t="s">
        <v>4758</v>
      </c>
    </row>
    <row r="3094" spans="1:9" x14ac:dyDescent="0.25">
      <c r="A3094" t="s">
        <v>4104</v>
      </c>
      <c r="B3094" s="1">
        <v>30784</v>
      </c>
      <c r="C3094" t="s">
        <v>4737</v>
      </c>
      <c r="D3094">
        <v>3.4717688</v>
      </c>
      <c r="E3094">
        <v>6.6231834999999997</v>
      </c>
      <c r="F3094" t="s">
        <v>4738</v>
      </c>
      <c r="H3094" t="s">
        <v>4740</v>
      </c>
    </row>
    <row r="3095" spans="1:9" x14ac:dyDescent="0.25">
      <c r="A3095" t="s">
        <v>5542</v>
      </c>
      <c r="B3095" s="1">
        <v>30674</v>
      </c>
      <c r="C3095" t="s">
        <v>4737</v>
      </c>
      <c r="D3095">
        <v>6.9506056000000003</v>
      </c>
      <c r="E3095">
        <v>6.1807452999999999</v>
      </c>
      <c r="F3095" t="s">
        <v>4756</v>
      </c>
    </row>
    <row r="3096" spans="1:9" x14ac:dyDescent="0.25">
      <c r="A3096" t="s">
        <v>5543</v>
      </c>
      <c r="B3096" s="1">
        <v>32764</v>
      </c>
      <c r="C3096" t="s">
        <v>4737</v>
      </c>
      <c r="D3096">
        <v>8.1067222000000001</v>
      </c>
      <c r="E3096">
        <v>6.3407688999999996</v>
      </c>
      <c r="F3096" t="s">
        <v>4762</v>
      </c>
      <c r="H3096" t="s">
        <v>4740</v>
      </c>
    </row>
    <row r="3097" spans="1:9" x14ac:dyDescent="0.25">
      <c r="A3097" t="s">
        <v>4288</v>
      </c>
      <c r="B3097" s="1">
        <v>32586</v>
      </c>
      <c r="C3097" t="s">
        <v>4737</v>
      </c>
      <c r="D3097">
        <v>3.5085660000000001</v>
      </c>
      <c r="E3097">
        <v>6.6833545000000001</v>
      </c>
      <c r="F3097" t="s">
        <v>4755</v>
      </c>
    </row>
    <row r="3098" spans="1:9" x14ac:dyDescent="0.25">
      <c r="A3098" t="s">
        <v>4025</v>
      </c>
      <c r="B3098" s="1">
        <v>27184</v>
      </c>
      <c r="C3098" t="s">
        <v>4750</v>
      </c>
      <c r="D3098">
        <v>7.3818773999999996</v>
      </c>
      <c r="E3098">
        <v>9.1382037</v>
      </c>
      <c r="F3098" t="s">
        <v>4738</v>
      </c>
      <c r="H3098" t="s">
        <v>4740</v>
      </c>
    </row>
    <row r="3099" spans="1:9" x14ac:dyDescent="0.25">
      <c r="A3099" t="s">
        <v>146</v>
      </c>
      <c r="B3099" s="1">
        <v>31772</v>
      </c>
      <c r="C3099" t="s">
        <v>4737</v>
      </c>
      <c r="D3099">
        <v>3.3922099999999999</v>
      </c>
      <c r="E3099">
        <v>6.5391843999999999</v>
      </c>
      <c r="F3099" t="s">
        <v>4756</v>
      </c>
      <c r="H3099" t="s">
        <v>4740</v>
      </c>
    </row>
    <row r="3100" spans="1:9" x14ac:dyDescent="0.25">
      <c r="A3100" t="s">
        <v>1646</v>
      </c>
      <c r="B3100" s="1">
        <v>30893</v>
      </c>
      <c r="C3100" t="s">
        <v>4737</v>
      </c>
      <c r="D3100">
        <v>7.0150684999999999</v>
      </c>
      <c r="E3100">
        <v>4.7591622999999998</v>
      </c>
      <c r="F3100" t="s">
        <v>4762</v>
      </c>
      <c r="H3100" t="s">
        <v>4740</v>
      </c>
    </row>
    <row r="3101" spans="1:9" x14ac:dyDescent="0.25">
      <c r="A3101" t="s">
        <v>2018</v>
      </c>
      <c r="B3101" s="1">
        <v>33188</v>
      </c>
      <c r="C3101" t="s">
        <v>4737</v>
      </c>
      <c r="D3101">
        <v>4.5795329000000002</v>
      </c>
      <c r="E3101">
        <v>7.8066687999999997</v>
      </c>
      <c r="F3101" t="s">
        <v>4772</v>
      </c>
      <c r="H3101" t="s">
        <v>4740</v>
      </c>
    </row>
    <row r="3102" spans="1:9" x14ac:dyDescent="0.25">
      <c r="A3102" t="s">
        <v>1881</v>
      </c>
      <c r="B3102" s="1">
        <v>31137</v>
      </c>
      <c r="C3102" t="s">
        <v>4737</v>
      </c>
      <c r="D3102">
        <v>3.8785923000000002</v>
      </c>
      <c r="E3102">
        <v>7.3473001</v>
      </c>
      <c r="F3102" t="s">
        <v>4738</v>
      </c>
      <c r="H3102" t="s">
        <v>4740</v>
      </c>
    </row>
    <row r="3103" spans="1:9" x14ac:dyDescent="0.25">
      <c r="A3103" t="s">
        <v>1469</v>
      </c>
      <c r="B3103" s="1">
        <v>26733</v>
      </c>
      <c r="C3103" t="s">
        <v>4750</v>
      </c>
      <c r="D3103">
        <v>3.3170329999999999</v>
      </c>
      <c r="E3103">
        <v>6.6317567000000004</v>
      </c>
      <c r="F3103" t="s">
        <v>4748</v>
      </c>
      <c r="H3103" t="s">
        <v>4760</v>
      </c>
    </row>
    <row r="3104" spans="1:9" x14ac:dyDescent="0.25">
      <c r="A3104" t="s">
        <v>5544</v>
      </c>
      <c r="B3104" s="1">
        <v>30216</v>
      </c>
      <c r="C3104" t="s">
        <v>4737</v>
      </c>
      <c r="D3104">
        <v>3.2852432999999999</v>
      </c>
      <c r="E3104">
        <v>6.5148443</v>
      </c>
      <c r="F3104" t="s">
        <v>4738</v>
      </c>
    </row>
    <row r="3105" spans="1:9" x14ac:dyDescent="0.25">
      <c r="A3105" t="s">
        <v>2573</v>
      </c>
      <c r="B3105" s="1">
        <v>30375</v>
      </c>
      <c r="C3105" t="s">
        <v>4737</v>
      </c>
      <c r="D3105">
        <v>7.0506843999999997</v>
      </c>
      <c r="E3105">
        <v>4.8408024999999997</v>
      </c>
      <c r="F3105" t="s">
        <v>4738</v>
      </c>
      <c r="H3105" t="s">
        <v>4740</v>
      </c>
    </row>
    <row r="3106" spans="1:9" x14ac:dyDescent="0.25">
      <c r="A3106" t="s">
        <v>4494</v>
      </c>
      <c r="B3106" s="1">
        <v>22778</v>
      </c>
      <c r="C3106" t="s">
        <v>4737</v>
      </c>
      <c r="D3106">
        <v>7.8866170000000002</v>
      </c>
      <c r="E3106">
        <v>5.0365918000000001</v>
      </c>
      <c r="F3106" t="s">
        <v>4744</v>
      </c>
      <c r="H3106" t="s">
        <v>4740</v>
      </c>
    </row>
    <row r="3107" spans="1:9" x14ac:dyDescent="0.25">
      <c r="A3107" t="s">
        <v>3893</v>
      </c>
      <c r="B3107" s="1">
        <v>30793</v>
      </c>
      <c r="C3107" t="s">
        <v>4737</v>
      </c>
      <c r="D3107">
        <v>3.3295533000000002</v>
      </c>
      <c r="E3107">
        <v>6.6560699999999997</v>
      </c>
      <c r="F3107" t="s">
        <v>4738</v>
      </c>
      <c r="H3107" t="s">
        <v>4740</v>
      </c>
    </row>
    <row r="3108" spans="1:9" x14ac:dyDescent="0.25">
      <c r="A3108" t="s">
        <v>607</v>
      </c>
      <c r="B3108" s="1">
        <v>27654</v>
      </c>
      <c r="C3108" t="s">
        <v>4737</v>
      </c>
      <c r="D3108">
        <v>7.5650485999999999</v>
      </c>
      <c r="E3108">
        <v>8.9167266000000005</v>
      </c>
      <c r="F3108" t="s">
        <v>4738</v>
      </c>
      <c r="H3108" t="s">
        <v>4740</v>
      </c>
    </row>
    <row r="3109" spans="1:9" x14ac:dyDescent="0.25">
      <c r="A3109" t="s">
        <v>2096</v>
      </c>
      <c r="B3109" s="1">
        <v>33310</v>
      </c>
      <c r="C3109" t="s">
        <v>4750</v>
      </c>
      <c r="D3109">
        <v>7.0738785999999996</v>
      </c>
      <c r="E3109">
        <v>6.1392870999999998</v>
      </c>
      <c r="F3109" t="s">
        <v>4756</v>
      </c>
      <c r="H3109" t="s">
        <v>4760</v>
      </c>
      <c r="I3109" t="s">
        <v>4758</v>
      </c>
    </row>
    <row r="3110" spans="1:9" x14ac:dyDescent="0.25">
      <c r="A3110" t="s">
        <v>5545</v>
      </c>
      <c r="B3110" s="1">
        <v>29013</v>
      </c>
      <c r="C3110" t="s">
        <v>4737</v>
      </c>
      <c r="D3110">
        <v>7.5008676000000003</v>
      </c>
      <c r="E3110">
        <v>8.9759053000000009</v>
      </c>
      <c r="F3110" t="s">
        <v>4748</v>
      </c>
      <c r="H3110" t="s">
        <v>4740</v>
      </c>
    </row>
    <row r="3111" spans="1:9" x14ac:dyDescent="0.25">
      <c r="A3111" t="s">
        <v>816</v>
      </c>
      <c r="B3111" s="1">
        <v>32464</v>
      </c>
      <c r="C3111" t="s">
        <v>4737</v>
      </c>
      <c r="D3111">
        <v>7.5719133000000003</v>
      </c>
      <c r="E3111">
        <v>9.0372800000000009</v>
      </c>
      <c r="F3111" t="s">
        <v>4755</v>
      </c>
      <c r="H3111" t="s">
        <v>4740</v>
      </c>
    </row>
    <row r="3112" spans="1:9" x14ac:dyDescent="0.25">
      <c r="A3112" t="s">
        <v>2957</v>
      </c>
      <c r="B3112" s="1">
        <v>33797</v>
      </c>
      <c r="C3112" t="s">
        <v>4737</v>
      </c>
      <c r="D3112">
        <v>7.5049277999999999</v>
      </c>
      <c r="E3112">
        <v>6.4161881999999997</v>
      </c>
      <c r="F3112" t="s">
        <v>4744</v>
      </c>
    </row>
    <row r="3113" spans="1:9" x14ac:dyDescent="0.25">
      <c r="A3113" t="s">
        <v>5546</v>
      </c>
      <c r="B3113" s="1">
        <v>31437</v>
      </c>
      <c r="C3113" t="s">
        <v>4737</v>
      </c>
      <c r="D3113">
        <v>3.3475014000000001</v>
      </c>
      <c r="E3113">
        <v>6.4361224000000004</v>
      </c>
      <c r="F3113" t="s">
        <v>4748</v>
      </c>
      <c r="H3113" t="s">
        <v>4740</v>
      </c>
    </row>
    <row r="3114" spans="1:9" x14ac:dyDescent="0.25">
      <c r="A3114" t="s">
        <v>4561</v>
      </c>
      <c r="B3114" s="1">
        <v>28433</v>
      </c>
      <c r="C3114" t="s">
        <v>4750</v>
      </c>
      <c r="D3114">
        <v>3.7129196000000002</v>
      </c>
      <c r="E3114">
        <v>6.6478714999999999</v>
      </c>
      <c r="F3114" t="s">
        <v>4755</v>
      </c>
      <c r="H3114" t="s">
        <v>4760</v>
      </c>
    </row>
    <row r="3115" spans="1:9" x14ac:dyDescent="0.25">
      <c r="A3115" t="s">
        <v>3771</v>
      </c>
      <c r="B3115" s="1">
        <v>31415</v>
      </c>
      <c r="C3115" t="s">
        <v>4750</v>
      </c>
      <c r="D3115">
        <v>3.4662844000000002</v>
      </c>
      <c r="E3115">
        <v>6.4321191000000004</v>
      </c>
      <c r="F3115" t="s">
        <v>4738</v>
      </c>
      <c r="H3115" t="s">
        <v>4740</v>
      </c>
      <c r="I3115" t="s">
        <v>4758</v>
      </c>
    </row>
    <row r="3116" spans="1:9" x14ac:dyDescent="0.25">
      <c r="A3116" t="s">
        <v>411</v>
      </c>
      <c r="B3116" s="1">
        <v>29564</v>
      </c>
      <c r="C3116" t="s">
        <v>4737</v>
      </c>
      <c r="D3116">
        <v>3.3919557999999999</v>
      </c>
      <c r="E3116">
        <v>6.5675276</v>
      </c>
      <c r="F3116" t="s">
        <v>4738</v>
      </c>
      <c r="H3116" t="s">
        <v>4740</v>
      </c>
    </row>
    <row r="3117" spans="1:9" x14ac:dyDescent="0.25">
      <c r="A3117" t="s">
        <v>1835</v>
      </c>
      <c r="B3117" s="1">
        <v>28837</v>
      </c>
      <c r="C3117" t="s">
        <v>4737</v>
      </c>
      <c r="D3117">
        <v>7.6383672999999996</v>
      </c>
      <c r="E3117">
        <v>9.0231252000000008</v>
      </c>
      <c r="F3117" t="s">
        <v>4744</v>
      </c>
    </row>
    <row r="3118" spans="1:9" x14ac:dyDescent="0.25">
      <c r="A3118" t="s">
        <v>2780</v>
      </c>
      <c r="B3118" s="1">
        <v>33025</v>
      </c>
      <c r="C3118" t="s">
        <v>4750</v>
      </c>
      <c r="D3118">
        <v>7.4937630000000004</v>
      </c>
      <c r="E3118">
        <v>9.0370750999999991</v>
      </c>
      <c r="F3118" t="s">
        <v>4744</v>
      </c>
      <c r="H3118" t="s">
        <v>4740</v>
      </c>
      <c r="I3118" t="s">
        <v>4758</v>
      </c>
    </row>
    <row r="3119" spans="1:9" x14ac:dyDescent="0.25">
      <c r="A3119" t="s">
        <v>4689</v>
      </c>
      <c r="B3119" s="1">
        <v>29097</v>
      </c>
      <c r="C3119" t="s">
        <v>4737</v>
      </c>
      <c r="D3119">
        <v>3.1199775999999999</v>
      </c>
      <c r="E3119">
        <v>6.8835676000000001</v>
      </c>
      <c r="F3119" t="s">
        <v>4744</v>
      </c>
      <c r="H3119" t="s">
        <v>4740</v>
      </c>
      <c r="I3119" t="s">
        <v>4758</v>
      </c>
    </row>
    <row r="3120" spans="1:9" x14ac:dyDescent="0.25">
      <c r="A3120" t="s">
        <v>3180</v>
      </c>
      <c r="B3120" s="1">
        <v>32440</v>
      </c>
      <c r="C3120" t="s">
        <v>4737</v>
      </c>
      <c r="D3120">
        <v>4.5171419000000004</v>
      </c>
      <c r="E3120">
        <v>8.4805376999999993</v>
      </c>
      <c r="F3120" t="s">
        <v>4751</v>
      </c>
      <c r="H3120" t="s">
        <v>4740</v>
      </c>
    </row>
    <row r="3121" spans="1:9" x14ac:dyDescent="0.25">
      <c r="A3121" t="s">
        <v>1519</v>
      </c>
      <c r="B3121" s="1">
        <v>32415</v>
      </c>
      <c r="C3121" t="s">
        <v>4750</v>
      </c>
      <c r="D3121">
        <v>3.5488523000000001</v>
      </c>
      <c r="E3121">
        <v>6.6159755000000002</v>
      </c>
      <c r="F3121" t="s">
        <v>4738</v>
      </c>
      <c r="H3121" t="s">
        <v>4740</v>
      </c>
    </row>
    <row r="3122" spans="1:9" x14ac:dyDescent="0.25">
      <c r="A3122" t="s">
        <v>3738</v>
      </c>
      <c r="B3122" s="1">
        <v>29467</v>
      </c>
      <c r="C3122" t="s">
        <v>4737</v>
      </c>
      <c r="D3122">
        <v>3.3668108000000001</v>
      </c>
      <c r="E3122">
        <v>6.4469187999999997</v>
      </c>
      <c r="F3122" t="s">
        <v>4756</v>
      </c>
      <c r="H3122" t="s">
        <v>4740</v>
      </c>
    </row>
    <row r="3123" spans="1:9" x14ac:dyDescent="0.25">
      <c r="A3123" t="s">
        <v>1703</v>
      </c>
      <c r="B3123" s="1">
        <v>31631</v>
      </c>
      <c r="C3123" t="s">
        <v>4750</v>
      </c>
      <c r="D3123">
        <v>3.3756438000000002</v>
      </c>
      <c r="E3123">
        <v>6.5555190000000003</v>
      </c>
      <c r="F3123" t="s">
        <v>4762</v>
      </c>
      <c r="G3123" t="s">
        <v>5547</v>
      </c>
      <c r="H3123" t="s">
        <v>4740</v>
      </c>
      <c r="I3123" t="s">
        <v>4758</v>
      </c>
    </row>
    <row r="3124" spans="1:9" x14ac:dyDescent="0.25">
      <c r="A3124" t="s">
        <v>679</v>
      </c>
      <c r="B3124" s="1">
        <v>32795</v>
      </c>
      <c r="C3124" t="s">
        <v>4737</v>
      </c>
      <c r="D3124">
        <v>3.2457042</v>
      </c>
      <c r="E3124">
        <v>6.6465445000000001</v>
      </c>
      <c r="F3124" t="s">
        <v>4762</v>
      </c>
      <c r="H3124" t="s">
        <v>4740</v>
      </c>
    </row>
    <row r="3125" spans="1:9" x14ac:dyDescent="0.25">
      <c r="A3125" t="s">
        <v>4354</v>
      </c>
      <c r="B3125" s="1">
        <v>28041</v>
      </c>
      <c r="C3125" t="s">
        <v>4737</v>
      </c>
      <c r="D3125">
        <v>3.3005564000000001</v>
      </c>
      <c r="E3125">
        <v>6.6736694999999999</v>
      </c>
      <c r="F3125" t="s">
        <v>4756</v>
      </c>
      <c r="H3125" t="s">
        <v>4740</v>
      </c>
    </row>
    <row r="3126" spans="1:9" x14ac:dyDescent="0.25">
      <c r="A3126" t="s">
        <v>5548</v>
      </c>
      <c r="B3126" s="1">
        <v>30143</v>
      </c>
      <c r="C3126" t="s">
        <v>4737</v>
      </c>
      <c r="D3126">
        <v>7.4803850000000001</v>
      </c>
      <c r="E3126">
        <v>10.4492467</v>
      </c>
      <c r="F3126" t="s">
        <v>4744</v>
      </c>
      <c r="H3126" t="s">
        <v>4740</v>
      </c>
    </row>
    <row r="3127" spans="1:9" x14ac:dyDescent="0.25">
      <c r="A3127" t="s">
        <v>239</v>
      </c>
      <c r="B3127" s="1">
        <v>31748</v>
      </c>
      <c r="C3127" t="s">
        <v>4737</v>
      </c>
      <c r="D3127">
        <v>3.8682344999999998</v>
      </c>
      <c r="E3127">
        <v>7.3814232000000004</v>
      </c>
      <c r="F3127" t="s">
        <v>4738</v>
      </c>
      <c r="H3127" t="s">
        <v>4740</v>
      </c>
    </row>
    <row r="3128" spans="1:9" x14ac:dyDescent="0.25">
      <c r="A3128" t="s">
        <v>1747</v>
      </c>
      <c r="B3128" s="1">
        <v>31981</v>
      </c>
      <c r="C3128" t="s">
        <v>4737</v>
      </c>
      <c r="D3128">
        <v>3.4395709999999999</v>
      </c>
      <c r="E3128">
        <v>6.4345524999999997</v>
      </c>
      <c r="F3128" t="s">
        <v>4772</v>
      </c>
      <c r="H3128" t="s">
        <v>4740</v>
      </c>
    </row>
    <row r="3129" spans="1:9" x14ac:dyDescent="0.25">
      <c r="A3129" t="s">
        <v>3753</v>
      </c>
      <c r="B3129" s="1">
        <v>33871</v>
      </c>
      <c r="C3129" t="s">
        <v>4737</v>
      </c>
      <c r="D3129">
        <v>3.3851748000000002</v>
      </c>
      <c r="E3129">
        <v>6.5809046000000002</v>
      </c>
      <c r="F3129" t="s">
        <v>4738</v>
      </c>
      <c r="H3129" t="s">
        <v>4740</v>
      </c>
    </row>
    <row r="3130" spans="1:9" x14ac:dyDescent="0.25">
      <c r="A3130" t="s">
        <v>903</v>
      </c>
      <c r="B3130" s="1">
        <v>31154</v>
      </c>
      <c r="C3130" t="s">
        <v>4737</v>
      </c>
      <c r="D3130">
        <v>7.3875349999999997</v>
      </c>
      <c r="E3130">
        <v>5.12615</v>
      </c>
      <c r="F3130" t="s">
        <v>4738</v>
      </c>
    </row>
    <row r="3131" spans="1:9" x14ac:dyDescent="0.25">
      <c r="A3131" t="s">
        <v>5549</v>
      </c>
      <c r="B3131" s="1">
        <v>28000</v>
      </c>
      <c r="C3131" t="s">
        <v>4737</v>
      </c>
      <c r="D3131">
        <v>3.3456393000000002</v>
      </c>
      <c r="E3131">
        <v>7.1566125999999999</v>
      </c>
      <c r="F3131" t="s">
        <v>4749</v>
      </c>
      <c r="H3131" t="s">
        <v>4740</v>
      </c>
    </row>
    <row r="3132" spans="1:9" x14ac:dyDescent="0.25">
      <c r="A3132" t="s">
        <v>1245</v>
      </c>
      <c r="B3132" s="1">
        <v>32555</v>
      </c>
      <c r="C3132" t="s">
        <v>4737</v>
      </c>
      <c r="D3132">
        <v>3.3549839000000001</v>
      </c>
      <c r="E3132">
        <v>6.6113564</v>
      </c>
      <c r="F3132" t="s">
        <v>4762</v>
      </c>
    </row>
    <row r="3133" spans="1:9" x14ac:dyDescent="0.25">
      <c r="A3133" t="s">
        <v>2354</v>
      </c>
      <c r="B3133" s="1">
        <v>34789</v>
      </c>
      <c r="C3133" t="s">
        <v>4750</v>
      </c>
      <c r="D3133">
        <v>3.9736535000000002</v>
      </c>
      <c r="E3133">
        <v>7.3680332000000002</v>
      </c>
      <c r="F3133" t="s">
        <v>4762</v>
      </c>
      <c r="H3133" t="s">
        <v>4752</v>
      </c>
      <c r="I3133" t="s">
        <v>4758</v>
      </c>
    </row>
    <row r="3134" spans="1:9" x14ac:dyDescent="0.25">
      <c r="A3134" t="s">
        <v>809</v>
      </c>
      <c r="B3134" s="1">
        <v>28366</v>
      </c>
      <c r="C3134" t="s">
        <v>4737</v>
      </c>
      <c r="D3134">
        <v>3.4185129999999999</v>
      </c>
      <c r="E3134">
        <v>6.4252770999999997</v>
      </c>
      <c r="F3134" t="s">
        <v>4738</v>
      </c>
      <c r="H3134" t="s">
        <v>4740</v>
      </c>
    </row>
    <row r="3135" spans="1:9" x14ac:dyDescent="0.25">
      <c r="A3135" t="s">
        <v>5550</v>
      </c>
      <c r="B3135" s="1">
        <v>29793</v>
      </c>
      <c r="C3135" t="s">
        <v>4737</v>
      </c>
      <c r="D3135">
        <v>3.8803260000000002</v>
      </c>
      <c r="E3135">
        <v>7.4221174999999997</v>
      </c>
      <c r="F3135" t="s">
        <v>4762</v>
      </c>
      <c r="H3135" t="s">
        <v>4740</v>
      </c>
    </row>
    <row r="3136" spans="1:9" x14ac:dyDescent="0.25">
      <c r="A3136" t="s">
        <v>4492</v>
      </c>
      <c r="B3136" s="1">
        <v>27764</v>
      </c>
      <c r="C3136" t="s">
        <v>4737</v>
      </c>
      <c r="D3136">
        <v>3.4545050000000002</v>
      </c>
      <c r="E3136">
        <v>6.7494917000000001</v>
      </c>
      <c r="F3136" t="s">
        <v>4744</v>
      </c>
      <c r="H3136" t="s">
        <v>4740</v>
      </c>
    </row>
    <row r="3137" spans="1:9" x14ac:dyDescent="0.25">
      <c r="A3137" t="s">
        <v>940</v>
      </c>
      <c r="B3137" s="1">
        <v>32325</v>
      </c>
      <c r="C3137" t="s">
        <v>4737</v>
      </c>
      <c r="D3137">
        <v>3.3431419</v>
      </c>
      <c r="E3137">
        <v>6.6103930000000002</v>
      </c>
      <c r="F3137" t="s">
        <v>4744</v>
      </c>
      <c r="H3137" t="s">
        <v>4740</v>
      </c>
    </row>
    <row r="3138" spans="1:9" x14ac:dyDescent="0.25">
      <c r="A3138" t="s">
        <v>5551</v>
      </c>
      <c r="B3138" s="1">
        <v>26970</v>
      </c>
      <c r="C3138" t="s">
        <v>4737</v>
      </c>
      <c r="D3138">
        <v>7.0328740999999999</v>
      </c>
      <c r="E3138">
        <v>4.7380969999999998</v>
      </c>
      <c r="F3138" t="s">
        <v>4762</v>
      </c>
      <c r="H3138" t="s">
        <v>4740</v>
      </c>
    </row>
    <row r="3139" spans="1:9" x14ac:dyDescent="0.25">
      <c r="A3139" t="s">
        <v>3943</v>
      </c>
      <c r="B3139" s="1">
        <v>31459</v>
      </c>
      <c r="C3139" t="s">
        <v>4750</v>
      </c>
      <c r="D3139">
        <v>7.5075966999999997</v>
      </c>
      <c r="E3139">
        <v>5.55619</v>
      </c>
      <c r="F3139" t="s">
        <v>4746</v>
      </c>
      <c r="H3139" t="s">
        <v>4760</v>
      </c>
    </row>
    <row r="3140" spans="1:9" x14ac:dyDescent="0.25">
      <c r="A3140" t="s">
        <v>5552</v>
      </c>
      <c r="B3140" s="1">
        <v>31277</v>
      </c>
      <c r="C3140" t="s">
        <v>4737</v>
      </c>
      <c r="D3140">
        <v>7.4935394000000004</v>
      </c>
      <c r="E3140">
        <v>9.0253233000000002</v>
      </c>
      <c r="F3140" t="s">
        <v>4755</v>
      </c>
    </row>
    <row r="3141" spans="1:9" x14ac:dyDescent="0.25">
      <c r="A3141" t="s">
        <v>2430</v>
      </c>
      <c r="B3141" s="1">
        <v>31287</v>
      </c>
      <c r="C3141" t="s">
        <v>4737</v>
      </c>
      <c r="D3141">
        <v>3.3387383000000002</v>
      </c>
      <c r="E3141">
        <v>6.5108886000000004</v>
      </c>
      <c r="F3141" t="s">
        <v>4744</v>
      </c>
      <c r="H3141" t="s">
        <v>4740</v>
      </c>
    </row>
    <row r="3142" spans="1:9" x14ac:dyDescent="0.25">
      <c r="A3142" t="s">
        <v>5553</v>
      </c>
      <c r="B3142" s="1">
        <v>32838</v>
      </c>
      <c r="C3142" t="s">
        <v>4737</v>
      </c>
      <c r="D3142">
        <v>3.3772462999999999</v>
      </c>
      <c r="E3142">
        <v>6.5873463000000001</v>
      </c>
      <c r="F3142" t="s">
        <v>4749</v>
      </c>
      <c r="G3142" t="s">
        <v>4832</v>
      </c>
      <c r="H3142" t="s">
        <v>4740</v>
      </c>
      <c r="I3142" t="s">
        <v>4771</v>
      </c>
    </row>
    <row r="3143" spans="1:9" x14ac:dyDescent="0.25">
      <c r="A3143" t="s">
        <v>2762</v>
      </c>
      <c r="B3143" s="1">
        <v>31149</v>
      </c>
      <c r="C3143" t="s">
        <v>4737</v>
      </c>
      <c r="D3143">
        <v>7.0483317999999997</v>
      </c>
      <c r="E3143">
        <v>4.8340690999999998</v>
      </c>
      <c r="F3143" t="s">
        <v>4738</v>
      </c>
      <c r="H3143" t="s">
        <v>4740</v>
      </c>
    </row>
    <row r="3144" spans="1:9" x14ac:dyDescent="0.25">
      <c r="A3144" t="s">
        <v>3490</v>
      </c>
      <c r="B3144" s="1">
        <v>31704</v>
      </c>
      <c r="C3144" t="s">
        <v>4737</v>
      </c>
      <c r="D3144">
        <v>3.4709745999999999</v>
      </c>
      <c r="E3144">
        <v>6.6583315000000001</v>
      </c>
      <c r="F3144" t="s">
        <v>4756</v>
      </c>
      <c r="H3144" t="s">
        <v>4740</v>
      </c>
    </row>
    <row r="3145" spans="1:9" x14ac:dyDescent="0.25">
      <c r="A3145" t="s">
        <v>419</v>
      </c>
      <c r="B3145" s="1">
        <v>29333</v>
      </c>
      <c r="C3145" t="s">
        <v>4737</v>
      </c>
      <c r="D3145">
        <v>7.5160942999999998</v>
      </c>
      <c r="E3145">
        <v>9.0877359999999996</v>
      </c>
      <c r="F3145" t="s">
        <v>4755</v>
      </c>
      <c r="H3145" t="s">
        <v>4740</v>
      </c>
    </row>
    <row r="3146" spans="1:9" x14ac:dyDescent="0.25">
      <c r="A3146" t="s">
        <v>3345</v>
      </c>
      <c r="B3146" s="1">
        <v>29330</v>
      </c>
      <c r="C3146" t="s">
        <v>4737</v>
      </c>
      <c r="D3146">
        <v>3.2041743999999999</v>
      </c>
      <c r="E3146">
        <v>6.4584668000000001</v>
      </c>
      <c r="F3146" t="s">
        <v>4738</v>
      </c>
      <c r="H3146" t="s">
        <v>4740</v>
      </c>
    </row>
    <row r="3147" spans="1:9" x14ac:dyDescent="0.25">
      <c r="A3147" t="s">
        <v>2001</v>
      </c>
      <c r="B3147" s="1">
        <v>29468</v>
      </c>
      <c r="C3147" t="s">
        <v>4737</v>
      </c>
      <c r="D3147">
        <v>6.9855700000000001</v>
      </c>
      <c r="E3147">
        <v>4.8064482999999996</v>
      </c>
      <c r="F3147" t="s">
        <v>4767</v>
      </c>
      <c r="H3147" t="s">
        <v>4740</v>
      </c>
    </row>
    <row r="3148" spans="1:9" x14ac:dyDescent="0.25">
      <c r="A3148" t="s">
        <v>3352</v>
      </c>
      <c r="B3148" s="1">
        <v>30819</v>
      </c>
      <c r="C3148" t="s">
        <v>4737</v>
      </c>
      <c r="D3148">
        <v>7.8921853000000004</v>
      </c>
      <c r="E3148">
        <v>5.0263922000000001</v>
      </c>
      <c r="F3148" t="s">
        <v>4744</v>
      </c>
    </row>
    <row r="3149" spans="1:9" x14ac:dyDescent="0.25">
      <c r="A3149" t="s">
        <v>495</v>
      </c>
      <c r="B3149" s="1">
        <v>34129</v>
      </c>
      <c r="C3149" t="s">
        <v>4737</v>
      </c>
      <c r="D3149">
        <v>7.4983510000000004</v>
      </c>
      <c r="E3149">
        <v>9.0935249000000002</v>
      </c>
      <c r="F3149" t="s">
        <v>4755</v>
      </c>
      <c r="H3149" t="s">
        <v>4740</v>
      </c>
    </row>
    <row r="3150" spans="1:9" x14ac:dyDescent="0.25">
      <c r="A3150" t="s">
        <v>2571</v>
      </c>
      <c r="B3150" s="1">
        <v>29954</v>
      </c>
      <c r="C3150" t="s">
        <v>4750</v>
      </c>
      <c r="D3150">
        <v>4.4819630000000004</v>
      </c>
      <c r="E3150">
        <v>8.7206776999999995</v>
      </c>
      <c r="F3150" t="s">
        <v>4738</v>
      </c>
      <c r="H3150" t="s">
        <v>4760</v>
      </c>
    </row>
    <row r="3151" spans="1:9" x14ac:dyDescent="0.25">
      <c r="A3151" t="s">
        <v>2423</v>
      </c>
      <c r="B3151" s="1">
        <v>29478</v>
      </c>
      <c r="C3151" t="s">
        <v>4737</v>
      </c>
      <c r="D3151">
        <v>3.3855154000000001</v>
      </c>
      <c r="E3151">
        <v>6.6686835000000002</v>
      </c>
      <c r="F3151" t="s">
        <v>4738</v>
      </c>
    </row>
    <row r="3152" spans="1:9" x14ac:dyDescent="0.25">
      <c r="A3152" t="s">
        <v>1467</v>
      </c>
      <c r="B3152" s="1">
        <v>30724</v>
      </c>
      <c r="C3152" t="s">
        <v>4737</v>
      </c>
      <c r="D3152">
        <v>3.3267723999999999</v>
      </c>
      <c r="E3152">
        <v>6.4746465000000004</v>
      </c>
      <c r="F3152" t="s">
        <v>4738</v>
      </c>
      <c r="H3152" t="s">
        <v>4740</v>
      </c>
    </row>
    <row r="3153" spans="1:9" x14ac:dyDescent="0.25">
      <c r="A3153" t="s">
        <v>2297</v>
      </c>
      <c r="B3153" s="1">
        <v>33163</v>
      </c>
      <c r="C3153" t="s">
        <v>4737</v>
      </c>
      <c r="D3153">
        <v>3.3531857</v>
      </c>
      <c r="E3153">
        <v>6.4815091999999996</v>
      </c>
      <c r="F3153" t="s">
        <v>4762</v>
      </c>
      <c r="H3153" t="s">
        <v>4740</v>
      </c>
    </row>
    <row r="3154" spans="1:9" x14ac:dyDescent="0.25">
      <c r="A3154" t="s">
        <v>3542</v>
      </c>
      <c r="B3154" s="1">
        <v>29145</v>
      </c>
      <c r="C3154" t="s">
        <v>4737</v>
      </c>
      <c r="D3154">
        <v>3.9260828000000001</v>
      </c>
      <c r="E3154">
        <v>7.4017273000000001</v>
      </c>
      <c r="F3154" t="s">
        <v>4738</v>
      </c>
      <c r="H3154" t="s">
        <v>4740</v>
      </c>
    </row>
    <row r="3155" spans="1:9" x14ac:dyDescent="0.25">
      <c r="A3155" t="s">
        <v>648</v>
      </c>
      <c r="B3155" s="1">
        <v>25770</v>
      </c>
      <c r="C3155" t="s">
        <v>4766</v>
      </c>
      <c r="D3155">
        <v>3.2929328</v>
      </c>
      <c r="E3155">
        <v>6.4972874999999997</v>
      </c>
      <c r="F3155" t="s">
        <v>4772</v>
      </c>
      <c r="H3155" t="s">
        <v>4740</v>
      </c>
    </row>
    <row r="3156" spans="1:9" x14ac:dyDescent="0.25">
      <c r="A3156" t="s">
        <v>811</v>
      </c>
      <c r="B3156" s="1">
        <v>31549</v>
      </c>
      <c r="C3156" t="s">
        <v>4737</v>
      </c>
      <c r="D3156">
        <v>3.2619772</v>
      </c>
      <c r="E3156">
        <v>6.5626101999999999</v>
      </c>
      <c r="F3156" t="s">
        <v>4738</v>
      </c>
      <c r="H3156" t="s">
        <v>4740</v>
      </c>
    </row>
    <row r="3157" spans="1:9" x14ac:dyDescent="0.25">
      <c r="A3157" t="s">
        <v>4006</v>
      </c>
      <c r="B3157" s="1">
        <v>32805</v>
      </c>
      <c r="C3157" t="s">
        <v>4737</v>
      </c>
      <c r="D3157">
        <v>7.5308916999999997</v>
      </c>
      <c r="E3157">
        <v>9.0429282999999998</v>
      </c>
      <c r="F3157" t="s">
        <v>4746</v>
      </c>
      <c r="H3157" t="s">
        <v>4740</v>
      </c>
    </row>
    <row r="3158" spans="1:9" x14ac:dyDescent="0.25">
      <c r="A3158" t="s">
        <v>5554</v>
      </c>
      <c r="B3158" s="1">
        <v>28745</v>
      </c>
      <c r="C3158" t="s">
        <v>4737</v>
      </c>
      <c r="D3158">
        <v>3.4132848</v>
      </c>
      <c r="E3158">
        <v>6.4361763999999999</v>
      </c>
      <c r="F3158" t="s">
        <v>4772</v>
      </c>
      <c r="H3158" t="s">
        <v>4740</v>
      </c>
    </row>
    <row r="3159" spans="1:9" x14ac:dyDescent="0.25">
      <c r="A3159" t="s">
        <v>2950</v>
      </c>
      <c r="B3159" s="1">
        <v>31465</v>
      </c>
      <c r="C3159" t="s">
        <v>4737</v>
      </c>
      <c r="D3159">
        <v>3.3369699000000002</v>
      </c>
      <c r="E3159">
        <v>6.5347605</v>
      </c>
      <c r="F3159" t="s">
        <v>4738</v>
      </c>
      <c r="H3159" t="s">
        <v>4740</v>
      </c>
    </row>
    <row r="3160" spans="1:9" x14ac:dyDescent="0.25">
      <c r="A3160" t="s">
        <v>3757</v>
      </c>
      <c r="B3160" s="1">
        <v>32563</v>
      </c>
      <c r="C3160" t="s">
        <v>4737</v>
      </c>
      <c r="D3160">
        <v>3.3395917000000002</v>
      </c>
      <c r="E3160">
        <v>6.5087617</v>
      </c>
      <c r="F3160" t="s">
        <v>4738</v>
      </c>
      <c r="H3160" t="s">
        <v>4740</v>
      </c>
    </row>
    <row r="3161" spans="1:9" x14ac:dyDescent="0.25">
      <c r="A3161" t="s">
        <v>3518</v>
      </c>
      <c r="B3161" s="1">
        <v>31535</v>
      </c>
      <c r="C3161" t="s">
        <v>4737</v>
      </c>
      <c r="D3161">
        <v>5.1691121000000004</v>
      </c>
      <c r="E3161">
        <v>7.2708209000000004</v>
      </c>
      <c r="F3161" t="s">
        <v>4744</v>
      </c>
      <c r="H3161" t="s">
        <v>4740</v>
      </c>
    </row>
    <row r="3162" spans="1:9" x14ac:dyDescent="0.25">
      <c r="A3162" t="s">
        <v>4525</v>
      </c>
      <c r="B3162" s="1">
        <v>32867</v>
      </c>
      <c r="C3162" t="s">
        <v>4737</v>
      </c>
      <c r="D3162">
        <v>3.3871775999999998</v>
      </c>
      <c r="E3162">
        <v>6.5745157000000001</v>
      </c>
      <c r="F3162" t="s">
        <v>4738</v>
      </c>
      <c r="H3162" t="s">
        <v>4740</v>
      </c>
      <c r="I3162" t="s">
        <v>4758</v>
      </c>
    </row>
    <row r="3163" spans="1:9" x14ac:dyDescent="0.25">
      <c r="A3163" t="s">
        <v>3975</v>
      </c>
      <c r="B3163" s="1">
        <v>30008</v>
      </c>
      <c r="C3163" t="s">
        <v>4737</v>
      </c>
      <c r="D3163">
        <v>3.3791660000000001</v>
      </c>
      <c r="E3163">
        <v>6.6194277000000001</v>
      </c>
      <c r="F3163" t="s">
        <v>4772</v>
      </c>
      <c r="H3163" t="s">
        <v>4740</v>
      </c>
    </row>
    <row r="3164" spans="1:9" x14ac:dyDescent="0.25">
      <c r="A3164" t="s">
        <v>365</v>
      </c>
      <c r="B3164" s="1">
        <v>32662</v>
      </c>
      <c r="C3164" t="s">
        <v>4737</v>
      </c>
      <c r="D3164">
        <v>3.3255134000000002</v>
      </c>
      <c r="E3164">
        <v>6.5455430999999997</v>
      </c>
      <c r="F3164" t="s">
        <v>4762</v>
      </c>
      <c r="H3164" t="s">
        <v>4740</v>
      </c>
    </row>
    <row r="3165" spans="1:9" x14ac:dyDescent="0.25">
      <c r="A3165" t="s">
        <v>2396</v>
      </c>
      <c r="B3165" s="1">
        <v>31333</v>
      </c>
      <c r="C3165" t="s">
        <v>4737</v>
      </c>
      <c r="D3165">
        <v>3.5174932000000001</v>
      </c>
      <c r="E3165">
        <v>6.6696631999999996</v>
      </c>
      <c r="F3165" t="s">
        <v>4755</v>
      </c>
      <c r="H3165" t="s">
        <v>4740</v>
      </c>
    </row>
    <row r="3166" spans="1:9" x14ac:dyDescent="0.25">
      <c r="A3166" t="s">
        <v>1725</v>
      </c>
      <c r="B3166" s="1">
        <v>31608</v>
      </c>
      <c r="C3166" t="s">
        <v>4737</v>
      </c>
      <c r="D3166">
        <v>3.3396786999999999</v>
      </c>
      <c r="E3166">
        <v>6.6017501000000003</v>
      </c>
      <c r="F3166" t="s">
        <v>4738</v>
      </c>
      <c r="H3166" t="s">
        <v>4740</v>
      </c>
    </row>
    <row r="3167" spans="1:9" x14ac:dyDescent="0.25">
      <c r="A3167" t="s">
        <v>505</v>
      </c>
      <c r="B3167" s="1">
        <v>31216</v>
      </c>
      <c r="C3167" t="s">
        <v>4737</v>
      </c>
      <c r="D3167">
        <v>6.6851048000000004</v>
      </c>
      <c r="E3167">
        <v>6.2222470999999997</v>
      </c>
      <c r="F3167" t="s">
        <v>4738</v>
      </c>
      <c r="H3167" t="s">
        <v>4760</v>
      </c>
      <c r="I3167" t="s">
        <v>4758</v>
      </c>
    </row>
    <row r="3168" spans="1:9" x14ac:dyDescent="0.25">
      <c r="A3168" t="s">
        <v>780</v>
      </c>
      <c r="B3168" s="1">
        <v>34467</v>
      </c>
      <c r="C3168" t="s">
        <v>4737</v>
      </c>
      <c r="D3168">
        <v>3.3360495000000001</v>
      </c>
      <c r="E3168">
        <v>6.5884353000000004</v>
      </c>
      <c r="F3168" t="s">
        <v>4744</v>
      </c>
      <c r="H3168" t="s">
        <v>4752</v>
      </c>
    </row>
    <row r="3169" spans="1:9" x14ac:dyDescent="0.25">
      <c r="A3169" t="s">
        <v>5555</v>
      </c>
      <c r="B3169" s="1">
        <v>33787</v>
      </c>
      <c r="C3169" t="s">
        <v>4737</v>
      </c>
      <c r="D3169">
        <v>3.5338962999999999</v>
      </c>
      <c r="E3169">
        <v>6.7174807999999997</v>
      </c>
      <c r="F3169" t="s">
        <v>4738</v>
      </c>
      <c r="H3169" t="s">
        <v>4740</v>
      </c>
    </row>
    <row r="3170" spans="1:9" x14ac:dyDescent="0.25">
      <c r="A3170" t="s">
        <v>3711</v>
      </c>
      <c r="B3170" s="1">
        <v>29586</v>
      </c>
      <c r="C3170" t="s">
        <v>4737</v>
      </c>
      <c r="D3170">
        <v>3.9739724000000001</v>
      </c>
      <c r="E3170">
        <v>7.391286</v>
      </c>
      <c r="F3170" t="s">
        <v>4744</v>
      </c>
      <c r="H3170" t="s">
        <v>4740</v>
      </c>
    </row>
    <row r="3171" spans="1:9" x14ac:dyDescent="0.25">
      <c r="A3171" t="s">
        <v>42</v>
      </c>
      <c r="B3171" s="1">
        <v>30864</v>
      </c>
      <c r="C3171" t="s">
        <v>4737</v>
      </c>
      <c r="D3171">
        <v>3.2205031000000002</v>
      </c>
      <c r="E3171">
        <v>6.5319045999999998</v>
      </c>
      <c r="F3171" t="s">
        <v>4738</v>
      </c>
      <c r="H3171" t="s">
        <v>4740</v>
      </c>
    </row>
    <row r="3172" spans="1:9" x14ac:dyDescent="0.25">
      <c r="A3172" t="s">
        <v>2076</v>
      </c>
      <c r="B3172" s="1">
        <v>33173</v>
      </c>
      <c r="C3172" t="s">
        <v>4737</v>
      </c>
      <c r="D3172">
        <v>3.3108070999999999</v>
      </c>
      <c r="E3172">
        <v>6.4731202999999997</v>
      </c>
      <c r="F3172" t="s">
        <v>4738</v>
      </c>
    </row>
    <row r="3173" spans="1:9" x14ac:dyDescent="0.25">
      <c r="A3173" t="s">
        <v>1358</v>
      </c>
      <c r="B3173" s="1">
        <v>29262</v>
      </c>
      <c r="C3173" t="s">
        <v>4737</v>
      </c>
      <c r="D3173">
        <v>4.6122766999999998</v>
      </c>
      <c r="E3173">
        <v>8.5216566999999994</v>
      </c>
      <c r="F3173" t="s">
        <v>4738</v>
      </c>
      <c r="H3173" t="s">
        <v>4740</v>
      </c>
    </row>
    <row r="3174" spans="1:9" x14ac:dyDescent="0.25">
      <c r="A3174" t="s">
        <v>3034</v>
      </c>
      <c r="B3174" s="1">
        <v>23191</v>
      </c>
      <c r="C3174" t="s">
        <v>4750</v>
      </c>
      <c r="D3174">
        <v>7.4308769000000003</v>
      </c>
      <c r="E3174">
        <v>9.0759167999999999</v>
      </c>
      <c r="F3174" t="s">
        <v>4762</v>
      </c>
      <c r="H3174" t="s">
        <v>4740</v>
      </c>
      <c r="I3174" t="s">
        <v>4758</v>
      </c>
    </row>
    <row r="3175" spans="1:9" x14ac:dyDescent="0.25">
      <c r="A3175" t="s">
        <v>3251</v>
      </c>
      <c r="B3175" s="1">
        <v>29422</v>
      </c>
      <c r="C3175" t="s">
        <v>4737</v>
      </c>
      <c r="D3175">
        <v>3.2807453999999998</v>
      </c>
      <c r="E3175">
        <v>6.5737532999999999</v>
      </c>
      <c r="F3175" t="s">
        <v>4738</v>
      </c>
    </row>
    <row r="3176" spans="1:9" x14ac:dyDescent="0.25">
      <c r="A3176" t="s">
        <v>5556</v>
      </c>
      <c r="B3176" s="1">
        <v>27140</v>
      </c>
      <c r="C3176" t="s">
        <v>4737</v>
      </c>
      <c r="D3176">
        <v>5.7738099999999903</v>
      </c>
      <c r="E3176">
        <v>5.5544699999999896</v>
      </c>
      <c r="F3176" t="s">
        <v>4762</v>
      </c>
      <c r="H3176" t="s">
        <v>4760</v>
      </c>
      <c r="I3176" t="s">
        <v>4771</v>
      </c>
    </row>
    <row r="3177" spans="1:9" x14ac:dyDescent="0.25">
      <c r="A3177" t="s">
        <v>1212</v>
      </c>
      <c r="B3177" s="1">
        <v>28957</v>
      </c>
      <c r="C3177" t="s">
        <v>4750</v>
      </c>
      <c r="D3177">
        <v>3.2104539999999999</v>
      </c>
      <c r="E3177">
        <v>6.7718148999999999</v>
      </c>
      <c r="F3177" t="s">
        <v>4762</v>
      </c>
      <c r="H3177" t="s">
        <v>4740</v>
      </c>
    </row>
    <row r="3178" spans="1:9" x14ac:dyDescent="0.25">
      <c r="A3178" t="s">
        <v>5557</v>
      </c>
      <c r="B3178" s="1">
        <v>31542</v>
      </c>
      <c r="C3178" t="s">
        <v>4737</v>
      </c>
      <c r="D3178">
        <v>3.4048916</v>
      </c>
      <c r="E3178">
        <v>6.5769875999999998</v>
      </c>
      <c r="F3178" t="s">
        <v>4744</v>
      </c>
      <c r="H3178" t="s">
        <v>4740</v>
      </c>
    </row>
    <row r="3179" spans="1:9" x14ac:dyDescent="0.25">
      <c r="A3179" t="s">
        <v>3561</v>
      </c>
      <c r="B3179" s="1">
        <v>33187</v>
      </c>
      <c r="C3179" t="s">
        <v>4737</v>
      </c>
      <c r="D3179">
        <v>3.3684033000000002</v>
      </c>
      <c r="E3179">
        <v>6.6554682999999999</v>
      </c>
      <c r="F3179" t="s">
        <v>4744</v>
      </c>
      <c r="H3179" t="s">
        <v>4740</v>
      </c>
    </row>
    <row r="3180" spans="1:9" x14ac:dyDescent="0.25">
      <c r="A3180" t="s">
        <v>4239</v>
      </c>
      <c r="B3180" s="1">
        <v>24054</v>
      </c>
      <c r="C3180" t="s">
        <v>4737</v>
      </c>
      <c r="D3180">
        <v>5.6311732000000001</v>
      </c>
      <c r="E3180">
        <v>6.296475</v>
      </c>
      <c r="F3180" t="s">
        <v>4738</v>
      </c>
      <c r="H3180" t="s">
        <v>4740</v>
      </c>
    </row>
    <row r="3181" spans="1:9" x14ac:dyDescent="0.25">
      <c r="A3181" t="s">
        <v>5558</v>
      </c>
      <c r="B3181" s="1">
        <v>34417</v>
      </c>
      <c r="C3181" t="s">
        <v>4737</v>
      </c>
      <c r="D3181">
        <v>3.3711717000000001</v>
      </c>
      <c r="E3181">
        <v>6.4421007000000001</v>
      </c>
      <c r="F3181" t="s">
        <v>4741</v>
      </c>
      <c r="H3181" t="s">
        <v>4740</v>
      </c>
    </row>
    <row r="3182" spans="1:9" x14ac:dyDescent="0.25">
      <c r="A3182" t="s">
        <v>1430</v>
      </c>
      <c r="B3182" s="1">
        <v>31114</v>
      </c>
      <c r="C3182" t="s">
        <v>4737</v>
      </c>
      <c r="D3182">
        <v>3.0368301</v>
      </c>
      <c r="E3182">
        <v>7.0165898999999996</v>
      </c>
      <c r="F3182" t="s">
        <v>4751</v>
      </c>
      <c r="H3182" t="s">
        <v>4740</v>
      </c>
    </row>
    <row r="3183" spans="1:9" x14ac:dyDescent="0.25">
      <c r="A3183" t="s">
        <v>2967</v>
      </c>
      <c r="B3183" s="1">
        <v>29871</v>
      </c>
      <c r="C3183" t="s">
        <v>4737</v>
      </c>
      <c r="D3183">
        <v>5.7081017000000003</v>
      </c>
      <c r="E3183">
        <v>6.3797025999999999</v>
      </c>
      <c r="F3183" t="s">
        <v>4772</v>
      </c>
      <c r="H3183" t="s">
        <v>4740</v>
      </c>
    </row>
    <row r="3184" spans="1:9" x14ac:dyDescent="0.25">
      <c r="A3184" t="s">
        <v>2795</v>
      </c>
      <c r="B3184" s="1">
        <v>30630</v>
      </c>
      <c r="C3184" t="s">
        <v>4737</v>
      </c>
      <c r="D3184">
        <v>7.0106292999999997</v>
      </c>
      <c r="E3184">
        <v>4.7911916000000003</v>
      </c>
      <c r="F3184" t="s">
        <v>4744</v>
      </c>
      <c r="H3184" t="s">
        <v>4740</v>
      </c>
    </row>
    <row r="3185" spans="1:9" x14ac:dyDescent="0.25">
      <c r="A3185" t="s">
        <v>5559</v>
      </c>
      <c r="B3185" s="1">
        <v>28758</v>
      </c>
      <c r="C3185" t="s">
        <v>4737</v>
      </c>
      <c r="D3185">
        <v>3.2374654999999999</v>
      </c>
      <c r="E3185">
        <v>6.6601111</v>
      </c>
      <c r="F3185" t="s">
        <v>4748</v>
      </c>
    </row>
    <row r="3186" spans="1:9" x14ac:dyDescent="0.25">
      <c r="A3186" t="s">
        <v>2094</v>
      </c>
      <c r="B3186" s="1">
        <v>31263</v>
      </c>
      <c r="C3186" t="s">
        <v>4737</v>
      </c>
      <c r="D3186">
        <v>3.5545732000000001</v>
      </c>
      <c r="E3186">
        <v>6.4631055000000002</v>
      </c>
      <c r="F3186" t="s">
        <v>4738</v>
      </c>
      <c r="H3186" t="s">
        <v>4740</v>
      </c>
      <c r="I3186" t="s">
        <v>4758</v>
      </c>
    </row>
    <row r="3187" spans="1:9" x14ac:dyDescent="0.25">
      <c r="A3187" t="s">
        <v>3642</v>
      </c>
      <c r="B3187" s="1">
        <v>31705</v>
      </c>
      <c r="C3187" t="s">
        <v>4737</v>
      </c>
      <c r="D3187">
        <v>3.3381045999999999</v>
      </c>
      <c r="E3187">
        <v>6.6437685000000002</v>
      </c>
      <c r="F3187" t="s">
        <v>4738</v>
      </c>
      <c r="H3187" t="s">
        <v>4740</v>
      </c>
    </row>
    <row r="3188" spans="1:9" x14ac:dyDescent="0.25">
      <c r="A3188" t="s">
        <v>1403</v>
      </c>
      <c r="B3188" s="1">
        <v>32451</v>
      </c>
      <c r="C3188" t="s">
        <v>4737</v>
      </c>
      <c r="D3188">
        <v>3.3661314999999998</v>
      </c>
      <c r="E3188">
        <v>6.448118</v>
      </c>
      <c r="F3188" t="s">
        <v>4762</v>
      </c>
      <c r="H3188" t="s">
        <v>4740</v>
      </c>
    </row>
    <row r="3189" spans="1:9" x14ac:dyDescent="0.25">
      <c r="A3189" t="s">
        <v>4435</v>
      </c>
      <c r="B3189" s="1">
        <v>32226</v>
      </c>
      <c r="C3189" t="s">
        <v>4737</v>
      </c>
      <c r="D3189">
        <v>3.2592238999999998</v>
      </c>
      <c r="E3189">
        <v>6.5559760999999996</v>
      </c>
      <c r="F3189" t="s">
        <v>4738</v>
      </c>
      <c r="H3189" t="s">
        <v>4740</v>
      </c>
    </row>
    <row r="3190" spans="1:9" x14ac:dyDescent="0.25">
      <c r="A3190" t="s">
        <v>4513</v>
      </c>
      <c r="B3190" s="1">
        <v>32030</v>
      </c>
      <c r="C3190" t="s">
        <v>4737</v>
      </c>
      <c r="D3190">
        <v>3.4914211000000002</v>
      </c>
      <c r="E3190">
        <v>6.4393994000000001</v>
      </c>
      <c r="F3190" t="s">
        <v>4762</v>
      </c>
      <c r="H3190" t="s">
        <v>4740</v>
      </c>
    </row>
    <row r="3191" spans="1:9" x14ac:dyDescent="0.25">
      <c r="A3191" t="s">
        <v>5560</v>
      </c>
      <c r="B3191" s="1">
        <v>32610</v>
      </c>
      <c r="C3191" t="s">
        <v>4737</v>
      </c>
      <c r="D3191">
        <v>7.3687066000000003</v>
      </c>
      <c r="E3191">
        <v>5.1127513999999996</v>
      </c>
      <c r="F3191" t="s">
        <v>4744</v>
      </c>
      <c r="H3191" t="s">
        <v>4740</v>
      </c>
    </row>
    <row r="3192" spans="1:9" x14ac:dyDescent="0.25">
      <c r="A3192" t="s">
        <v>1470</v>
      </c>
      <c r="B3192" s="1">
        <v>24062</v>
      </c>
      <c r="C3192" t="s">
        <v>4737</v>
      </c>
      <c r="D3192">
        <v>3.3628632000000001</v>
      </c>
      <c r="E3192">
        <v>6.5611885000000001</v>
      </c>
      <c r="F3192" t="s">
        <v>4762</v>
      </c>
      <c r="H3192" t="s">
        <v>4740</v>
      </c>
    </row>
    <row r="3193" spans="1:9" x14ac:dyDescent="0.25">
      <c r="A3193" t="s">
        <v>1734</v>
      </c>
      <c r="B3193" s="1">
        <v>30583</v>
      </c>
      <c r="C3193" t="s">
        <v>4737</v>
      </c>
      <c r="D3193">
        <v>3.3330677</v>
      </c>
      <c r="E3193">
        <v>6.4416846999999997</v>
      </c>
      <c r="F3193" t="s">
        <v>4739</v>
      </c>
    </row>
    <row r="3194" spans="1:9" x14ac:dyDescent="0.25">
      <c r="A3194" t="s">
        <v>59</v>
      </c>
      <c r="B3194" s="1">
        <v>33589</v>
      </c>
      <c r="C3194" t="s">
        <v>4737</v>
      </c>
      <c r="D3194">
        <v>3.3352713</v>
      </c>
      <c r="E3194">
        <v>6.6397855000000003</v>
      </c>
      <c r="F3194" t="s">
        <v>4751</v>
      </c>
      <c r="H3194" t="s">
        <v>4740</v>
      </c>
    </row>
    <row r="3195" spans="1:9" x14ac:dyDescent="0.25">
      <c r="A3195" t="s">
        <v>2347</v>
      </c>
      <c r="B3195" s="1">
        <v>32792</v>
      </c>
      <c r="C3195" t="s">
        <v>4737</v>
      </c>
      <c r="D3195">
        <v>7.0662035999999997</v>
      </c>
      <c r="E3195">
        <v>8.9579543000000008</v>
      </c>
      <c r="F3195" t="s">
        <v>4738</v>
      </c>
      <c r="H3195" t="s">
        <v>4740</v>
      </c>
    </row>
    <row r="3196" spans="1:9" x14ac:dyDescent="0.25">
      <c r="A3196" t="s">
        <v>5561</v>
      </c>
      <c r="B3196" s="1">
        <v>34667</v>
      </c>
      <c r="C3196" t="s">
        <v>4737</v>
      </c>
      <c r="D3196">
        <v>5.7528164000000004</v>
      </c>
      <c r="E3196">
        <v>5.5633328999999998</v>
      </c>
      <c r="F3196" t="s">
        <v>4738</v>
      </c>
      <c r="H3196" t="s">
        <v>4740</v>
      </c>
    </row>
    <row r="3197" spans="1:9" x14ac:dyDescent="0.25">
      <c r="A3197" t="s">
        <v>5562</v>
      </c>
      <c r="B3197" s="1">
        <v>34785</v>
      </c>
      <c r="C3197" t="s">
        <v>4737</v>
      </c>
      <c r="D3197">
        <v>4.1931402999999996</v>
      </c>
      <c r="E3197">
        <v>7.3619981000000001</v>
      </c>
      <c r="F3197" t="s">
        <v>4762</v>
      </c>
      <c r="H3197" t="s">
        <v>4752</v>
      </c>
    </row>
    <row r="3198" spans="1:9" x14ac:dyDescent="0.25">
      <c r="A3198" t="s">
        <v>5563</v>
      </c>
      <c r="B3198" s="1">
        <v>30743</v>
      </c>
      <c r="C3198" t="s">
        <v>4737</v>
      </c>
      <c r="D3198">
        <v>3.340938</v>
      </c>
      <c r="E3198">
        <v>6.6237423</v>
      </c>
      <c r="F3198" t="s">
        <v>4738</v>
      </c>
      <c r="H3198" t="s">
        <v>4740</v>
      </c>
    </row>
    <row r="3199" spans="1:9" x14ac:dyDescent="0.25">
      <c r="A3199" t="s">
        <v>2377</v>
      </c>
      <c r="B3199" s="1">
        <v>27530</v>
      </c>
      <c r="C3199" t="s">
        <v>4737</v>
      </c>
      <c r="D3199">
        <v>3.5764738999999999</v>
      </c>
      <c r="E3199">
        <v>6.4725495000000004</v>
      </c>
      <c r="F3199" t="s">
        <v>4741</v>
      </c>
    </row>
    <row r="3200" spans="1:9" x14ac:dyDescent="0.25">
      <c r="A3200" t="s">
        <v>1290</v>
      </c>
      <c r="B3200" s="1">
        <v>23093</v>
      </c>
      <c r="C3200" t="s">
        <v>4750</v>
      </c>
      <c r="D3200">
        <v>6.2858980999999998</v>
      </c>
      <c r="E3200">
        <v>4.9325159999999997</v>
      </c>
      <c r="F3200" t="s">
        <v>4762</v>
      </c>
      <c r="H3200" t="s">
        <v>4740</v>
      </c>
    </row>
    <row r="3201" spans="1:8" x14ac:dyDescent="0.25">
      <c r="A3201" t="s">
        <v>3690</v>
      </c>
      <c r="B3201" s="1">
        <v>33882</v>
      </c>
      <c r="C3201" t="s">
        <v>4750</v>
      </c>
      <c r="D3201">
        <v>3.4553465999999999</v>
      </c>
      <c r="E3201">
        <v>6.7930779000000001</v>
      </c>
      <c r="F3201" t="s">
        <v>4746</v>
      </c>
      <c r="H3201" t="s">
        <v>4773</v>
      </c>
    </row>
    <row r="3202" spans="1:8" x14ac:dyDescent="0.25">
      <c r="A3202" t="s">
        <v>5564</v>
      </c>
      <c r="B3202" s="1">
        <v>31508</v>
      </c>
      <c r="C3202" t="s">
        <v>4737</v>
      </c>
      <c r="D3202">
        <v>3.2457682999999999</v>
      </c>
      <c r="E3202">
        <v>6.6017783000000003</v>
      </c>
      <c r="F3202" t="s">
        <v>4762</v>
      </c>
      <c r="H3202" t="s">
        <v>4740</v>
      </c>
    </row>
    <row r="3203" spans="1:8" x14ac:dyDescent="0.25">
      <c r="A3203" t="s">
        <v>4199</v>
      </c>
      <c r="B3203" s="1">
        <v>30176</v>
      </c>
      <c r="C3203" t="s">
        <v>4737</v>
      </c>
      <c r="D3203">
        <v>5.5865086000000002</v>
      </c>
      <c r="E3203">
        <v>6.4373659999999999</v>
      </c>
      <c r="F3203" t="s">
        <v>4738</v>
      </c>
    </row>
    <row r="3204" spans="1:8" x14ac:dyDescent="0.25">
      <c r="A3204" t="s">
        <v>5565</v>
      </c>
      <c r="B3204" s="1">
        <v>31763</v>
      </c>
      <c r="C3204" t="s">
        <v>4750</v>
      </c>
      <c r="D3204">
        <v>3.6300290999999998</v>
      </c>
      <c r="E3204">
        <v>6.4674706000000004</v>
      </c>
      <c r="F3204" t="s">
        <v>4751</v>
      </c>
      <c r="H3204" t="s">
        <v>4740</v>
      </c>
    </row>
    <row r="3205" spans="1:8" x14ac:dyDescent="0.25">
      <c r="A3205" t="s">
        <v>2617</v>
      </c>
      <c r="B3205" s="1">
        <v>28599</v>
      </c>
      <c r="C3205" t="s">
        <v>4737</v>
      </c>
      <c r="D3205">
        <v>3.2648063</v>
      </c>
      <c r="E3205">
        <v>6.5979105999999996</v>
      </c>
      <c r="F3205" t="s">
        <v>4744</v>
      </c>
      <c r="H3205" t="s">
        <v>4740</v>
      </c>
    </row>
    <row r="3206" spans="1:8" x14ac:dyDescent="0.25">
      <c r="A3206" t="s">
        <v>1059</v>
      </c>
      <c r="B3206" s="1">
        <v>33527</v>
      </c>
      <c r="C3206" t="s">
        <v>4750</v>
      </c>
      <c r="D3206">
        <v>3.2956222999999998</v>
      </c>
      <c r="E3206">
        <v>6.6093748000000003</v>
      </c>
      <c r="F3206" t="s">
        <v>4738</v>
      </c>
      <c r="H3206" t="s">
        <v>4760</v>
      </c>
    </row>
    <row r="3207" spans="1:8" x14ac:dyDescent="0.25">
      <c r="A3207" t="s">
        <v>5566</v>
      </c>
      <c r="B3207" s="1">
        <v>28766</v>
      </c>
      <c r="C3207" t="s">
        <v>4737</v>
      </c>
      <c r="D3207">
        <v>5.7620769000000003</v>
      </c>
      <c r="E3207">
        <v>5.5597659999999998</v>
      </c>
      <c r="F3207" t="s">
        <v>4751</v>
      </c>
    </row>
    <row r="3208" spans="1:8" x14ac:dyDescent="0.25">
      <c r="A3208" t="s">
        <v>5567</v>
      </c>
      <c r="B3208" s="1">
        <v>31574</v>
      </c>
      <c r="C3208" t="s">
        <v>4737</v>
      </c>
      <c r="D3208">
        <v>7.4403725999999999</v>
      </c>
      <c r="E3208">
        <v>10.534382799999999</v>
      </c>
      <c r="F3208" t="s">
        <v>4762</v>
      </c>
      <c r="H3208" t="s">
        <v>4740</v>
      </c>
    </row>
    <row r="3209" spans="1:8" x14ac:dyDescent="0.25">
      <c r="A3209" t="s">
        <v>5568</v>
      </c>
      <c r="B3209" s="1">
        <v>30818</v>
      </c>
      <c r="C3209" t="s">
        <v>4737</v>
      </c>
      <c r="D3209">
        <v>3.3800721999999999</v>
      </c>
      <c r="E3209">
        <v>6.4966682999999996</v>
      </c>
      <c r="F3209" t="s">
        <v>4762</v>
      </c>
      <c r="H3209" t="s">
        <v>4740</v>
      </c>
    </row>
    <row r="3210" spans="1:8" x14ac:dyDescent="0.25">
      <c r="A3210" t="s">
        <v>638</v>
      </c>
      <c r="B3210" s="1">
        <v>32495</v>
      </c>
      <c r="C3210" t="s">
        <v>4737</v>
      </c>
      <c r="D3210">
        <v>3.2989294999999998</v>
      </c>
      <c r="E3210">
        <v>6.6561526999999998</v>
      </c>
      <c r="F3210" t="s">
        <v>4738</v>
      </c>
      <c r="H3210" t="s">
        <v>4740</v>
      </c>
    </row>
    <row r="3211" spans="1:8" x14ac:dyDescent="0.25">
      <c r="A3211" t="s">
        <v>1425</v>
      </c>
      <c r="B3211" s="1">
        <v>32400</v>
      </c>
      <c r="C3211" t="s">
        <v>4737</v>
      </c>
      <c r="D3211">
        <v>3.9086960999999998</v>
      </c>
      <c r="E3211">
        <v>7.4379648999999999</v>
      </c>
      <c r="F3211" t="s">
        <v>4748</v>
      </c>
    </row>
    <row r="3212" spans="1:8" x14ac:dyDescent="0.25">
      <c r="A3212" t="s">
        <v>553</v>
      </c>
      <c r="B3212" s="1">
        <v>33602</v>
      </c>
      <c r="C3212" t="s">
        <v>4737</v>
      </c>
      <c r="D3212">
        <v>7.5617945000000004</v>
      </c>
      <c r="E3212">
        <v>8.9763774000000005</v>
      </c>
      <c r="F3212" t="s">
        <v>4762</v>
      </c>
      <c r="H3212" t="s">
        <v>4740</v>
      </c>
    </row>
    <row r="3213" spans="1:8" x14ac:dyDescent="0.25">
      <c r="A3213" t="s">
        <v>1828</v>
      </c>
      <c r="B3213" s="1">
        <v>32223</v>
      </c>
      <c r="C3213" t="s">
        <v>4737</v>
      </c>
      <c r="D3213">
        <v>3.3878712000000002</v>
      </c>
      <c r="E3213">
        <v>6.5055173000000002</v>
      </c>
      <c r="F3213" t="s">
        <v>4738</v>
      </c>
    </row>
    <row r="3214" spans="1:8" x14ac:dyDescent="0.25">
      <c r="A3214" t="s">
        <v>3962</v>
      </c>
      <c r="B3214" s="1">
        <v>33682</v>
      </c>
      <c r="C3214" t="s">
        <v>4737</v>
      </c>
      <c r="D3214">
        <v>4.5216767000000004</v>
      </c>
      <c r="E3214">
        <v>7.7576489999999998</v>
      </c>
      <c r="F3214" t="s">
        <v>4756</v>
      </c>
    </row>
    <row r="3215" spans="1:8" x14ac:dyDescent="0.25">
      <c r="A3215" t="s">
        <v>2180</v>
      </c>
      <c r="B3215" s="1">
        <v>29325</v>
      </c>
      <c r="C3215" t="s">
        <v>4737</v>
      </c>
      <c r="D3215">
        <v>5.5599433999999999</v>
      </c>
      <c r="E3215">
        <v>6.3235967999999998</v>
      </c>
      <c r="F3215" t="s">
        <v>4738</v>
      </c>
      <c r="H3215" t="s">
        <v>4740</v>
      </c>
    </row>
    <row r="3216" spans="1:8" x14ac:dyDescent="0.25">
      <c r="A3216" t="s">
        <v>3471</v>
      </c>
      <c r="B3216" s="1">
        <v>31509</v>
      </c>
      <c r="C3216" t="s">
        <v>4737</v>
      </c>
      <c r="D3216">
        <v>3.2604495</v>
      </c>
      <c r="E3216">
        <v>6.6896993</v>
      </c>
      <c r="F3216" t="s">
        <v>4762</v>
      </c>
    </row>
    <row r="3217" spans="1:8" x14ac:dyDescent="0.25">
      <c r="A3217" t="s">
        <v>4022</v>
      </c>
      <c r="B3217" s="1">
        <v>32511</v>
      </c>
      <c r="C3217" t="s">
        <v>4737</v>
      </c>
      <c r="D3217">
        <v>5.2227899999999998</v>
      </c>
      <c r="E3217">
        <v>7.6505999999999998</v>
      </c>
      <c r="F3217" t="s">
        <v>4762</v>
      </c>
      <c r="H3217" t="s">
        <v>4740</v>
      </c>
    </row>
    <row r="3218" spans="1:8" x14ac:dyDescent="0.25">
      <c r="A3218" t="s">
        <v>5569</v>
      </c>
      <c r="B3218" s="1">
        <v>28549</v>
      </c>
      <c r="C3218" t="s">
        <v>4737</v>
      </c>
      <c r="D3218">
        <v>3.3571667000000001</v>
      </c>
      <c r="E3218">
        <v>6.6734216999999996</v>
      </c>
      <c r="F3218" t="s">
        <v>4738</v>
      </c>
      <c r="H3218" t="s">
        <v>4740</v>
      </c>
    </row>
    <row r="3219" spans="1:8" x14ac:dyDescent="0.25">
      <c r="A3219" t="s">
        <v>5570</v>
      </c>
      <c r="B3219" s="1">
        <v>27489</v>
      </c>
      <c r="C3219" t="s">
        <v>4737</v>
      </c>
      <c r="D3219">
        <v>3.0837634</v>
      </c>
      <c r="E3219">
        <v>6.5927235</v>
      </c>
      <c r="F3219" t="s">
        <v>4738</v>
      </c>
    </row>
    <row r="3220" spans="1:8" x14ac:dyDescent="0.25">
      <c r="A3220" t="s">
        <v>2805</v>
      </c>
      <c r="B3220" s="1">
        <v>32690</v>
      </c>
      <c r="C3220" t="s">
        <v>4737</v>
      </c>
      <c r="D3220">
        <v>3.3245692</v>
      </c>
      <c r="E3220">
        <v>6.5066008000000002</v>
      </c>
      <c r="F3220" t="s">
        <v>4746</v>
      </c>
      <c r="H3220" t="s">
        <v>4740</v>
      </c>
    </row>
    <row r="3221" spans="1:8" x14ac:dyDescent="0.25">
      <c r="A3221" t="s">
        <v>5571</v>
      </c>
      <c r="B3221" s="1">
        <v>28633</v>
      </c>
      <c r="C3221" t="s">
        <v>4766</v>
      </c>
      <c r="D3221">
        <v>3.5216699999999999</v>
      </c>
      <c r="E3221">
        <v>6.4600391999999998</v>
      </c>
      <c r="F3221" t="s">
        <v>4744</v>
      </c>
      <c r="H3221" t="s">
        <v>4740</v>
      </c>
    </row>
    <row r="3222" spans="1:8" x14ac:dyDescent="0.25">
      <c r="A3222" t="s">
        <v>2526</v>
      </c>
      <c r="B3222" s="1">
        <v>26599</v>
      </c>
      <c r="C3222" t="s">
        <v>4737</v>
      </c>
      <c r="D3222">
        <v>3.9561218</v>
      </c>
      <c r="E3222">
        <v>7.3951520999999998</v>
      </c>
      <c r="F3222" t="s">
        <v>4738</v>
      </c>
      <c r="H3222" t="s">
        <v>4740</v>
      </c>
    </row>
    <row r="3223" spans="1:8" x14ac:dyDescent="0.25">
      <c r="A3223" t="s">
        <v>1488</v>
      </c>
      <c r="B3223" s="1">
        <v>29996</v>
      </c>
      <c r="C3223" t="s">
        <v>4750</v>
      </c>
      <c r="D3223">
        <v>3.4051083000000002</v>
      </c>
      <c r="E3223">
        <v>6.4462193000000001</v>
      </c>
      <c r="F3223" t="s">
        <v>4762</v>
      </c>
      <c r="H3223" t="s">
        <v>4740</v>
      </c>
    </row>
    <row r="3224" spans="1:8" x14ac:dyDescent="0.25">
      <c r="A3224" t="s">
        <v>2166</v>
      </c>
      <c r="B3224" s="1">
        <v>30854</v>
      </c>
      <c r="C3224" t="s">
        <v>4737</v>
      </c>
      <c r="D3224">
        <v>3.3088351</v>
      </c>
      <c r="E3224">
        <v>7.1189564000000001</v>
      </c>
      <c r="F3224" t="s">
        <v>4755</v>
      </c>
    </row>
    <row r="3225" spans="1:8" x14ac:dyDescent="0.25">
      <c r="A3225" t="s">
        <v>1873</v>
      </c>
      <c r="B3225" s="1">
        <v>30993</v>
      </c>
      <c r="C3225" t="s">
        <v>4737</v>
      </c>
      <c r="D3225">
        <v>3.9880021000000001</v>
      </c>
      <c r="E3225">
        <v>7.3588085999999997</v>
      </c>
      <c r="F3225" t="s">
        <v>4741</v>
      </c>
    </row>
    <row r="3226" spans="1:8" x14ac:dyDescent="0.25">
      <c r="A3226" t="s">
        <v>2280</v>
      </c>
      <c r="B3226" s="1">
        <v>30738</v>
      </c>
      <c r="C3226" t="s">
        <v>4737</v>
      </c>
      <c r="D3226">
        <v>7.4886887</v>
      </c>
      <c r="E3226">
        <v>9.0104308999999994</v>
      </c>
      <c r="F3226" t="s">
        <v>4755</v>
      </c>
      <c r="H3226" t="s">
        <v>4740</v>
      </c>
    </row>
    <row r="3227" spans="1:8" x14ac:dyDescent="0.25">
      <c r="A3227" t="s">
        <v>169</v>
      </c>
      <c r="B3227" s="1">
        <v>33558</v>
      </c>
      <c r="C3227" t="s">
        <v>4750</v>
      </c>
      <c r="D3227">
        <v>7.4881393999999997</v>
      </c>
      <c r="E3227">
        <v>8.9752501000000002</v>
      </c>
      <c r="F3227" t="s">
        <v>4756</v>
      </c>
      <c r="H3227" t="s">
        <v>4740</v>
      </c>
    </row>
    <row r="3228" spans="1:8" x14ac:dyDescent="0.25">
      <c r="A3228" t="s">
        <v>2111</v>
      </c>
      <c r="B3228" s="1">
        <v>31800</v>
      </c>
      <c r="C3228" t="s">
        <v>4737</v>
      </c>
      <c r="D3228">
        <v>3.3617246999999999</v>
      </c>
      <c r="E3228">
        <v>6.5103095</v>
      </c>
      <c r="F3228" t="s">
        <v>4751</v>
      </c>
      <c r="H3228" t="s">
        <v>4740</v>
      </c>
    </row>
    <row r="3229" spans="1:8" x14ac:dyDescent="0.25">
      <c r="A3229" t="s">
        <v>1891</v>
      </c>
      <c r="B3229" s="1">
        <v>30370</v>
      </c>
      <c r="C3229" t="s">
        <v>4737</v>
      </c>
      <c r="D3229">
        <v>5.1694199999999997</v>
      </c>
      <c r="E3229">
        <v>7.2644200000000003</v>
      </c>
      <c r="F3229" t="s">
        <v>4739</v>
      </c>
      <c r="H3229" t="s">
        <v>4740</v>
      </c>
    </row>
    <row r="3230" spans="1:8" x14ac:dyDescent="0.25">
      <c r="A3230" t="s">
        <v>3945</v>
      </c>
      <c r="B3230" s="1">
        <v>32426</v>
      </c>
      <c r="C3230" t="s">
        <v>4737</v>
      </c>
      <c r="D3230">
        <v>3.3361665</v>
      </c>
      <c r="E3230">
        <v>6.6162419000000003</v>
      </c>
      <c r="F3230" t="s">
        <v>4738</v>
      </c>
      <c r="H3230" t="s">
        <v>4740</v>
      </c>
    </row>
    <row r="3231" spans="1:8" x14ac:dyDescent="0.25">
      <c r="A3231" t="s">
        <v>924</v>
      </c>
      <c r="B3231" s="1">
        <v>31408</v>
      </c>
      <c r="C3231" t="s">
        <v>4737</v>
      </c>
      <c r="D3231">
        <v>3.2789685</v>
      </c>
      <c r="E3231">
        <v>6.5507948999999996</v>
      </c>
      <c r="F3231" t="s">
        <v>4762</v>
      </c>
      <c r="H3231" t="s">
        <v>4740</v>
      </c>
    </row>
    <row r="3232" spans="1:8" x14ac:dyDescent="0.25">
      <c r="A3232" t="s">
        <v>5572</v>
      </c>
      <c r="B3232" s="1">
        <v>31061</v>
      </c>
      <c r="C3232" t="s">
        <v>4737</v>
      </c>
      <c r="D3232">
        <v>3.4281069999999998</v>
      </c>
      <c r="E3232">
        <v>6.4282206999999998</v>
      </c>
      <c r="F3232" t="s">
        <v>4772</v>
      </c>
      <c r="H3232" t="s">
        <v>4740</v>
      </c>
    </row>
    <row r="3233" spans="1:8" x14ac:dyDescent="0.25">
      <c r="A3233" t="s">
        <v>5573</v>
      </c>
      <c r="B3233" s="1">
        <v>29467</v>
      </c>
      <c r="C3233" t="s">
        <v>4737</v>
      </c>
      <c r="D3233">
        <v>4.5788953000000001</v>
      </c>
      <c r="E3233">
        <v>8.4652259999999995</v>
      </c>
      <c r="F3233" t="s">
        <v>4738</v>
      </c>
      <c r="H3233" t="s">
        <v>4740</v>
      </c>
    </row>
    <row r="3234" spans="1:8" x14ac:dyDescent="0.25">
      <c r="A3234" t="s">
        <v>4154</v>
      </c>
      <c r="B3234" s="1">
        <v>32297</v>
      </c>
      <c r="C3234" t="s">
        <v>4737</v>
      </c>
      <c r="D3234">
        <v>3.4375895000000001</v>
      </c>
      <c r="E3234">
        <v>6.4333296999999998</v>
      </c>
      <c r="F3234" t="s">
        <v>4755</v>
      </c>
      <c r="H3234" t="s">
        <v>4740</v>
      </c>
    </row>
    <row r="3235" spans="1:8" x14ac:dyDescent="0.25">
      <c r="A3235" t="s">
        <v>5574</v>
      </c>
      <c r="B3235" s="1">
        <v>31009</v>
      </c>
      <c r="C3235" t="s">
        <v>4750</v>
      </c>
      <c r="D3235">
        <v>3.3026575</v>
      </c>
      <c r="E3235">
        <v>6.5944658</v>
      </c>
      <c r="F3235" t="s">
        <v>4738</v>
      </c>
      <c r="H3235" t="s">
        <v>4740</v>
      </c>
    </row>
    <row r="3236" spans="1:8" x14ac:dyDescent="0.25">
      <c r="A3236" t="s">
        <v>5575</v>
      </c>
      <c r="B3236" s="1">
        <v>29732</v>
      </c>
      <c r="C3236" t="s">
        <v>4737</v>
      </c>
      <c r="D3236">
        <v>3.54948</v>
      </c>
      <c r="E3236">
        <v>6.5749933</v>
      </c>
      <c r="F3236" t="s">
        <v>4762</v>
      </c>
      <c r="H3236" t="s">
        <v>4740</v>
      </c>
    </row>
    <row r="3237" spans="1:8" x14ac:dyDescent="0.25">
      <c r="A3237" t="s">
        <v>2915</v>
      </c>
      <c r="B3237" s="1">
        <v>33081</v>
      </c>
      <c r="C3237" t="s">
        <v>4737</v>
      </c>
      <c r="D3237">
        <v>3.8723437999999999</v>
      </c>
      <c r="E3237">
        <v>7.4191209999999996</v>
      </c>
      <c r="F3237" t="s">
        <v>4738</v>
      </c>
      <c r="H3237" t="s">
        <v>4740</v>
      </c>
    </row>
    <row r="3238" spans="1:8" x14ac:dyDescent="0.25">
      <c r="A3238" t="s">
        <v>4045</v>
      </c>
      <c r="B3238" s="1">
        <v>30976</v>
      </c>
      <c r="C3238" t="s">
        <v>4737</v>
      </c>
      <c r="D3238">
        <v>4.5815557</v>
      </c>
      <c r="E3238">
        <v>7.4988058999999998</v>
      </c>
      <c r="F3238" t="s">
        <v>4744</v>
      </c>
    </row>
    <row r="3239" spans="1:8" x14ac:dyDescent="0.25">
      <c r="A3239" t="s">
        <v>629</v>
      </c>
      <c r="B3239" s="1">
        <v>29738</v>
      </c>
      <c r="C3239" t="s">
        <v>4737</v>
      </c>
      <c r="D3239">
        <v>3.3712607999999999</v>
      </c>
      <c r="E3239">
        <v>6.5385394000000003</v>
      </c>
      <c r="F3239" t="s">
        <v>4741</v>
      </c>
    </row>
    <row r="3240" spans="1:8" x14ac:dyDescent="0.25">
      <c r="A3240" t="s">
        <v>1768</v>
      </c>
      <c r="B3240" s="1">
        <v>29153</v>
      </c>
      <c r="C3240" t="s">
        <v>4737</v>
      </c>
      <c r="D3240">
        <v>3.3264575999999999</v>
      </c>
      <c r="E3240">
        <v>6.6855485999999997</v>
      </c>
      <c r="F3240" t="s">
        <v>4755</v>
      </c>
    </row>
    <row r="3241" spans="1:8" x14ac:dyDescent="0.25">
      <c r="A3241" t="s">
        <v>2704</v>
      </c>
      <c r="B3241" s="1">
        <v>30307</v>
      </c>
      <c r="C3241" t="s">
        <v>4737</v>
      </c>
      <c r="D3241">
        <v>3.2538052999999998</v>
      </c>
      <c r="E3241">
        <v>6.5873176999999998</v>
      </c>
      <c r="F3241" t="s">
        <v>4738</v>
      </c>
    </row>
    <row r="3242" spans="1:8" x14ac:dyDescent="0.25">
      <c r="A3242" t="s">
        <v>1323</v>
      </c>
      <c r="B3242" s="1">
        <v>31919</v>
      </c>
      <c r="C3242" t="s">
        <v>4766</v>
      </c>
      <c r="D3242">
        <v>4.5104030000000002</v>
      </c>
      <c r="E3242">
        <v>8.4474440000000008</v>
      </c>
      <c r="F3242" t="s">
        <v>4772</v>
      </c>
      <c r="H3242" t="s">
        <v>4740</v>
      </c>
    </row>
    <row r="3243" spans="1:8" x14ac:dyDescent="0.25">
      <c r="A3243" t="s">
        <v>4421</v>
      </c>
      <c r="B3243" s="1">
        <v>30925</v>
      </c>
      <c r="C3243" t="s">
        <v>4737</v>
      </c>
      <c r="D3243">
        <v>7.3273733999999999</v>
      </c>
      <c r="E3243">
        <v>8.9423233999999994</v>
      </c>
      <c r="F3243" t="s">
        <v>4738</v>
      </c>
      <c r="H3243" t="s">
        <v>4740</v>
      </c>
    </row>
    <row r="3244" spans="1:8" x14ac:dyDescent="0.25">
      <c r="A3244" t="s">
        <v>1602</v>
      </c>
      <c r="B3244" s="1">
        <v>32398</v>
      </c>
      <c r="C3244" t="s">
        <v>4750</v>
      </c>
      <c r="D3244">
        <v>9.7811167000000001</v>
      </c>
      <c r="E3244">
        <v>10.2676783</v>
      </c>
      <c r="F3244" t="s">
        <v>4738</v>
      </c>
      <c r="H3244" t="s">
        <v>4773</v>
      </c>
    </row>
    <row r="3245" spans="1:8" x14ac:dyDescent="0.25">
      <c r="A3245" t="s">
        <v>5576</v>
      </c>
      <c r="B3245" s="1">
        <v>32084</v>
      </c>
      <c r="C3245" t="s">
        <v>4737</v>
      </c>
      <c r="D3245">
        <v>3.3305462000000001</v>
      </c>
      <c r="E3245">
        <v>6.624282</v>
      </c>
      <c r="F3245" t="s">
        <v>4738</v>
      </c>
      <c r="H3245" t="s">
        <v>4740</v>
      </c>
    </row>
    <row r="3246" spans="1:8" x14ac:dyDescent="0.25">
      <c r="A3246" t="s">
        <v>5577</v>
      </c>
      <c r="B3246" s="1">
        <v>30352</v>
      </c>
      <c r="C3246" t="s">
        <v>4737</v>
      </c>
      <c r="D3246">
        <v>3.9135122</v>
      </c>
      <c r="E3246">
        <v>7.4277297999999998</v>
      </c>
      <c r="F3246" t="s">
        <v>4744</v>
      </c>
      <c r="H3246" t="s">
        <v>4773</v>
      </c>
    </row>
    <row r="3247" spans="1:8" x14ac:dyDescent="0.25">
      <c r="A3247" t="s">
        <v>926</v>
      </c>
      <c r="B3247" s="1">
        <v>29965</v>
      </c>
      <c r="C3247" t="s">
        <v>4737</v>
      </c>
      <c r="D3247">
        <v>3.53783</v>
      </c>
      <c r="E3247">
        <v>6.5670818999999998</v>
      </c>
      <c r="F3247" t="s">
        <v>4738</v>
      </c>
      <c r="H3247" t="s">
        <v>4740</v>
      </c>
    </row>
    <row r="3248" spans="1:8" x14ac:dyDescent="0.25">
      <c r="A3248" t="s">
        <v>3326</v>
      </c>
      <c r="B3248" s="1">
        <v>28989</v>
      </c>
      <c r="C3248" t="s">
        <v>4737</v>
      </c>
      <c r="D3248">
        <v>3.3871145999999999</v>
      </c>
      <c r="E3248">
        <v>6.4545459000000003</v>
      </c>
      <c r="F3248" t="s">
        <v>4738</v>
      </c>
      <c r="H3248" t="s">
        <v>4740</v>
      </c>
    </row>
    <row r="3249" spans="1:9" x14ac:dyDescent="0.25">
      <c r="A3249" t="s">
        <v>4181</v>
      </c>
      <c r="B3249" s="1">
        <v>28877</v>
      </c>
      <c r="C3249" t="s">
        <v>4750</v>
      </c>
      <c r="D3249">
        <v>3.3761051000000002</v>
      </c>
      <c r="E3249">
        <v>6.5741462000000004</v>
      </c>
      <c r="F3249" t="s">
        <v>4738</v>
      </c>
      <c r="H3249" t="s">
        <v>4740</v>
      </c>
      <c r="I3249" t="s">
        <v>4771</v>
      </c>
    </row>
    <row r="3250" spans="1:9" x14ac:dyDescent="0.25">
      <c r="A3250" t="s">
        <v>2925</v>
      </c>
      <c r="B3250" s="1">
        <v>34784</v>
      </c>
      <c r="C3250" t="s">
        <v>4737</v>
      </c>
      <c r="D3250">
        <v>5.1863035999999996</v>
      </c>
      <c r="E3250">
        <v>7.2555974000000001</v>
      </c>
      <c r="F3250" t="s">
        <v>4738</v>
      </c>
      <c r="H3250" t="s">
        <v>4740</v>
      </c>
    </row>
    <row r="3251" spans="1:9" x14ac:dyDescent="0.25">
      <c r="A3251" t="s">
        <v>4028</v>
      </c>
      <c r="B3251" s="1">
        <v>23735</v>
      </c>
      <c r="C3251" t="s">
        <v>4737</v>
      </c>
      <c r="D3251">
        <v>6.5242494000000004</v>
      </c>
      <c r="E3251">
        <v>9.6283896000000002</v>
      </c>
      <c r="F3251" t="s">
        <v>4762</v>
      </c>
      <c r="H3251" t="s">
        <v>4740</v>
      </c>
    </row>
    <row r="3252" spans="1:9" x14ac:dyDescent="0.25">
      <c r="A3252" t="s">
        <v>2081</v>
      </c>
      <c r="B3252" s="1">
        <v>31698</v>
      </c>
      <c r="C3252" t="s">
        <v>4737</v>
      </c>
      <c r="D3252">
        <v>3.3028417999999999</v>
      </c>
      <c r="E3252">
        <v>6.6169883</v>
      </c>
      <c r="F3252" t="s">
        <v>4762</v>
      </c>
      <c r="H3252" t="s">
        <v>4740</v>
      </c>
      <c r="I3252" t="s">
        <v>4758</v>
      </c>
    </row>
    <row r="3253" spans="1:9" x14ac:dyDescent="0.25">
      <c r="A3253" t="s">
        <v>1604</v>
      </c>
      <c r="B3253" s="1">
        <v>30926</v>
      </c>
      <c r="C3253" t="s">
        <v>4737</v>
      </c>
      <c r="D3253">
        <v>6.7214333999999996</v>
      </c>
      <c r="E3253">
        <v>6.1901476999999998</v>
      </c>
      <c r="F3253" t="s">
        <v>4738</v>
      </c>
      <c r="H3253" t="s">
        <v>4740</v>
      </c>
    </row>
    <row r="3254" spans="1:9" x14ac:dyDescent="0.25">
      <c r="A3254" t="s">
        <v>5578</v>
      </c>
      <c r="B3254" s="1">
        <v>28752</v>
      </c>
      <c r="C3254" t="s">
        <v>4737</v>
      </c>
      <c r="D3254">
        <v>6.2663066000000001</v>
      </c>
      <c r="E3254">
        <v>4.9262445000000001</v>
      </c>
      <c r="F3254" t="s">
        <v>4762</v>
      </c>
      <c r="H3254" t="s">
        <v>4740</v>
      </c>
    </row>
    <row r="3255" spans="1:9" x14ac:dyDescent="0.25">
      <c r="A3255" t="s">
        <v>1172</v>
      </c>
      <c r="B3255" s="1">
        <v>31714</v>
      </c>
      <c r="C3255" t="s">
        <v>4737</v>
      </c>
      <c r="D3255">
        <v>6.2038682999999999</v>
      </c>
      <c r="E3255">
        <v>5.1660883000000002</v>
      </c>
      <c r="F3255" t="s">
        <v>4852</v>
      </c>
      <c r="H3255" t="s">
        <v>4740</v>
      </c>
    </row>
    <row r="3256" spans="1:9" x14ac:dyDescent="0.25">
      <c r="A3256" t="s">
        <v>1206</v>
      </c>
      <c r="B3256" s="1">
        <v>29690</v>
      </c>
      <c r="C3256" t="s">
        <v>4737</v>
      </c>
      <c r="D3256">
        <v>7.5668740999999997</v>
      </c>
      <c r="E3256">
        <v>8.9899810000000002</v>
      </c>
      <c r="F3256" t="s">
        <v>4762</v>
      </c>
      <c r="H3256" t="s">
        <v>4740</v>
      </c>
    </row>
    <row r="3257" spans="1:9" x14ac:dyDescent="0.25">
      <c r="A3257" t="s">
        <v>2608</v>
      </c>
      <c r="B3257" s="1">
        <v>30091</v>
      </c>
      <c r="C3257" t="s">
        <v>4737</v>
      </c>
      <c r="D3257">
        <v>7.5002227000000001</v>
      </c>
      <c r="E3257">
        <v>9.0583068000000004</v>
      </c>
      <c r="F3257" t="s">
        <v>4755</v>
      </c>
      <c r="H3257" t="s">
        <v>4740</v>
      </c>
    </row>
    <row r="3258" spans="1:9" x14ac:dyDescent="0.25">
      <c r="A3258" t="s">
        <v>2304</v>
      </c>
      <c r="B3258" s="1">
        <v>30795</v>
      </c>
      <c r="C3258" t="s">
        <v>4737</v>
      </c>
      <c r="D3258">
        <v>3.9144676999999999</v>
      </c>
      <c r="E3258">
        <v>7.3799548000000001</v>
      </c>
      <c r="F3258" t="s">
        <v>4738</v>
      </c>
      <c r="H3258" t="s">
        <v>4740</v>
      </c>
    </row>
    <row r="3259" spans="1:9" x14ac:dyDescent="0.25">
      <c r="A3259" t="s">
        <v>3527</v>
      </c>
      <c r="B3259" s="1">
        <v>30790</v>
      </c>
      <c r="C3259" t="s">
        <v>4737</v>
      </c>
      <c r="D3259">
        <v>3.3522734999999999</v>
      </c>
      <c r="E3259">
        <v>6.5090811999999998</v>
      </c>
      <c r="F3259" t="s">
        <v>4762</v>
      </c>
      <c r="H3259" t="s">
        <v>4740</v>
      </c>
    </row>
    <row r="3260" spans="1:9" x14ac:dyDescent="0.25">
      <c r="A3260" t="s">
        <v>1434</v>
      </c>
      <c r="B3260" s="1">
        <v>31811</v>
      </c>
      <c r="C3260" t="s">
        <v>4750</v>
      </c>
      <c r="D3260">
        <v>6.7432103999999997</v>
      </c>
      <c r="E3260">
        <v>6.1923098999999997</v>
      </c>
      <c r="F3260" t="s">
        <v>4738</v>
      </c>
      <c r="H3260" t="s">
        <v>4760</v>
      </c>
    </row>
    <row r="3261" spans="1:9" x14ac:dyDescent="0.25">
      <c r="A3261" t="s">
        <v>2373</v>
      </c>
      <c r="B3261" s="1">
        <v>28988</v>
      </c>
      <c r="C3261" t="s">
        <v>4737</v>
      </c>
      <c r="D3261">
        <v>3.3598024</v>
      </c>
      <c r="E3261">
        <v>6.4889941999999996</v>
      </c>
      <c r="F3261" t="s">
        <v>4738</v>
      </c>
      <c r="H3261" t="s">
        <v>4740</v>
      </c>
    </row>
    <row r="3262" spans="1:9" x14ac:dyDescent="0.25">
      <c r="A3262" t="s">
        <v>771</v>
      </c>
      <c r="B3262" s="1">
        <v>29319</v>
      </c>
      <c r="C3262" t="s">
        <v>4737</v>
      </c>
      <c r="D3262">
        <v>3.5837271999999998</v>
      </c>
      <c r="E3262">
        <v>6.5892968999999999</v>
      </c>
      <c r="F3262" t="s">
        <v>4751</v>
      </c>
      <c r="H3262" t="s">
        <v>4740</v>
      </c>
      <c r="I3262" t="s">
        <v>4753</v>
      </c>
    </row>
    <row r="3263" spans="1:9" x14ac:dyDescent="0.25">
      <c r="A3263" t="s">
        <v>1318</v>
      </c>
      <c r="B3263" s="1">
        <v>33481</v>
      </c>
      <c r="C3263" t="s">
        <v>4737</v>
      </c>
      <c r="D3263">
        <v>3.3215846999999998</v>
      </c>
      <c r="E3263">
        <v>7.1353645999999999</v>
      </c>
      <c r="F3263" t="s">
        <v>4746</v>
      </c>
      <c r="H3263" t="s">
        <v>4740</v>
      </c>
    </row>
    <row r="3264" spans="1:9" x14ac:dyDescent="0.25">
      <c r="A3264" t="s">
        <v>5579</v>
      </c>
      <c r="B3264" s="1">
        <v>30723</v>
      </c>
      <c r="C3264" t="s">
        <v>4737</v>
      </c>
      <c r="D3264">
        <v>3.9828999</v>
      </c>
      <c r="E3264">
        <v>7.3379671999999996</v>
      </c>
      <c r="F3264" t="s">
        <v>4738</v>
      </c>
      <c r="H3264" t="s">
        <v>4740</v>
      </c>
    </row>
    <row r="3265" spans="1:9" x14ac:dyDescent="0.25">
      <c r="A3265" t="s">
        <v>1106</v>
      </c>
      <c r="B3265" s="1">
        <v>32070</v>
      </c>
      <c r="C3265" t="s">
        <v>4737</v>
      </c>
      <c r="D3265">
        <v>5.2013799000000001</v>
      </c>
      <c r="E3265">
        <v>7.2523099999999996</v>
      </c>
      <c r="F3265" t="s">
        <v>4738</v>
      </c>
      <c r="H3265" t="s">
        <v>4740</v>
      </c>
    </row>
    <row r="3266" spans="1:9" x14ac:dyDescent="0.25">
      <c r="A3266" t="s">
        <v>5580</v>
      </c>
      <c r="B3266" s="1">
        <v>29058</v>
      </c>
      <c r="C3266" t="s">
        <v>4737</v>
      </c>
      <c r="D3266">
        <v>8.4605090999999994</v>
      </c>
      <c r="E3266">
        <v>11.962582400000001</v>
      </c>
      <c r="F3266" t="s">
        <v>4746</v>
      </c>
      <c r="H3266" t="s">
        <v>4740</v>
      </c>
    </row>
    <row r="3267" spans="1:9" x14ac:dyDescent="0.25">
      <c r="A3267" t="s">
        <v>5581</v>
      </c>
      <c r="B3267" s="1">
        <v>30546</v>
      </c>
      <c r="C3267" t="s">
        <v>4766</v>
      </c>
      <c r="D3267">
        <v>6.8707399000000002</v>
      </c>
      <c r="E3267">
        <v>6.3340123999999998</v>
      </c>
      <c r="F3267" t="s">
        <v>4772</v>
      </c>
      <c r="H3267" t="s">
        <v>4740</v>
      </c>
    </row>
    <row r="3268" spans="1:9" x14ac:dyDescent="0.25">
      <c r="A3268" t="s">
        <v>3306</v>
      </c>
      <c r="B3268" s="1">
        <v>27288</v>
      </c>
      <c r="C3268" t="s">
        <v>4737</v>
      </c>
      <c r="D3268">
        <v>7.4099902000000002</v>
      </c>
      <c r="E3268">
        <v>9.0636258000000005</v>
      </c>
      <c r="F3268" t="s">
        <v>4762</v>
      </c>
      <c r="H3268" t="s">
        <v>4740</v>
      </c>
    </row>
    <row r="3269" spans="1:9" x14ac:dyDescent="0.25">
      <c r="A3269" t="s">
        <v>1062</v>
      </c>
      <c r="B3269" s="1">
        <v>32432</v>
      </c>
      <c r="C3269" t="s">
        <v>4750</v>
      </c>
      <c r="D3269">
        <v>3.4515250000000002</v>
      </c>
      <c r="E3269">
        <v>6.7880849999999997</v>
      </c>
      <c r="F3269" t="s">
        <v>4738</v>
      </c>
      <c r="H3269" t="s">
        <v>4752</v>
      </c>
      <c r="I3269" t="s">
        <v>4771</v>
      </c>
    </row>
    <row r="3270" spans="1:9" x14ac:dyDescent="0.25">
      <c r="A3270" t="s">
        <v>3635</v>
      </c>
      <c r="B3270" s="1">
        <v>32405</v>
      </c>
      <c r="C3270" t="s">
        <v>4750</v>
      </c>
      <c r="D3270">
        <v>3.877977</v>
      </c>
      <c r="E3270">
        <v>7.3467976999999998</v>
      </c>
      <c r="F3270" t="s">
        <v>4756</v>
      </c>
      <c r="H3270" t="s">
        <v>4740</v>
      </c>
    </row>
    <row r="3271" spans="1:9" x14ac:dyDescent="0.25">
      <c r="A3271" t="s">
        <v>4607</v>
      </c>
      <c r="B3271" s="1">
        <v>31497</v>
      </c>
      <c r="C3271" t="s">
        <v>4737</v>
      </c>
      <c r="D3271">
        <v>3.4833137999999999</v>
      </c>
      <c r="E3271">
        <v>6.6303846000000002</v>
      </c>
      <c r="F3271" t="s">
        <v>4738</v>
      </c>
      <c r="H3271" t="s">
        <v>4740</v>
      </c>
    </row>
    <row r="3272" spans="1:9" x14ac:dyDescent="0.25">
      <c r="A3272" t="s">
        <v>3627</v>
      </c>
      <c r="B3272" s="1">
        <v>31367</v>
      </c>
      <c r="C3272" t="s">
        <v>4737</v>
      </c>
      <c r="D3272">
        <v>-92.391699000000003</v>
      </c>
      <c r="E3272">
        <v>34.550103499999999</v>
      </c>
      <c r="F3272" t="s">
        <v>4744</v>
      </c>
      <c r="H3272" t="s">
        <v>4740</v>
      </c>
    </row>
    <row r="3273" spans="1:9" x14ac:dyDescent="0.25">
      <c r="A3273" t="s">
        <v>98</v>
      </c>
      <c r="B3273" s="1">
        <v>33708</v>
      </c>
      <c r="C3273" t="s">
        <v>4737</v>
      </c>
      <c r="D3273">
        <v>3.4575733</v>
      </c>
      <c r="E3273">
        <v>6.8170067000000003</v>
      </c>
      <c r="F3273" t="s">
        <v>4738</v>
      </c>
      <c r="H3273" t="s">
        <v>4740</v>
      </c>
    </row>
    <row r="3274" spans="1:9" x14ac:dyDescent="0.25">
      <c r="A3274" t="s">
        <v>4150</v>
      </c>
      <c r="B3274" s="1">
        <v>31840</v>
      </c>
      <c r="C3274" t="s">
        <v>4737</v>
      </c>
      <c r="D3274">
        <v>3.7446198000000002</v>
      </c>
      <c r="E3274">
        <v>6.4587892</v>
      </c>
      <c r="F3274" t="s">
        <v>4738</v>
      </c>
      <c r="H3274" t="s">
        <v>4740</v>
      </c>
    </row>
    <row r="3275" spans="1:9" x14ac:dyDescent="0.25">
      <c r="A3275" t="s">
        <v>5582</v>
      </c>
      <c r="B3275" s="1">
        <v>26143</v>
      </c>
      <c r="C3275" t="s">
        <v>4737</v>
      </c>
      <c r="D3275">
        <v>3.3135547999999999</v>
      </c>
      <c r="E3275">
        <v>6.4990189000000003</v>
      </c>
      <c r="F3275" t="s">
        <v>4738</v>
      </c>
      <c r="H3275" t="s">
        <v>4740</v>
      </c>
    </row>
    <row r="3276" spans="1:9" x14ac:dyDescent="0.25">
      <c r="A3276" t="s">
        <v>4069</v>
      </c>
      <c r="B3276" s="1">
        <v>29065</v>
      </c>
      <c r="C3276" t="s">
        <v>4737</v>
      </c>
      <c r="D3276">
        <v>5.6181837999999997</v>
      </c>
      <c r="E3276">
        <v>6.3090694999999997</v>
      </c>
      <c r="F3276" t="s">
        <v>4738</v>
      </c>
    </row>
    <row r="3277" spans="1:9" x14ac:dyDescent="0.25">
      <c r="A3277" t="s">
        <v>5583</v>
      </c>
      <c r="B3277" s="1">
        <v>26868</v>
      </c>
      <c r="C3277" t="s">
        <v>4750</v>
      </c>
      <c r="D3277">
        <v>3.3365108999999999</v>
      </c>
      <c r="E3277">
        <v>6.5394978999999998</v>
      </c>
      <c r="F3277" t="s">
        <v>4744</v>
      </c>
      <c r="H3277" t="s">
        <v>4740</v>
      </c>
      <c r="I3277" t="s">
        <v>4758</v>
      </c>
    </row>
    <row r="3278" spans="1:9" x14ac:dyDescent="0.25">
      <c r="A3278" t="s">
        <v>3467</v>
      </c>
      <c r="B3278" s="1">
        <v>33731</v>
      </c>
      <c r="C3278" t="s">
        <v>4737</v>
      </c>
      <c r="D3278">
        <v>3.3440865</v>
      </c>
      <c r="E3278">
        <v>6.5707328</v>
      </c>
      <c r="F3278" t="s">
        <v>4738</v>
      </c>
      <c r="H3278" t="s">
        <v>4752</v>
      </c>
    </row>
    <row r="3279" spans="1:9" x14ac:dyDescent="0.25">
      <c r="A3279" t="s">
        <v>5584</v>
      </c>
      <c r="B3279" s="1">
        <v>34097</v>
      </c>
      <c r="C3279" t="s">
        <v>4737</v>
      </c>
      <c r="D3279">
        <v>3.2122199999999999</v>
      </c>
      <c r="E3279">
        <v>6.9392050000000003</v>
      </c>
      <c r="F3279" t="s">
        <v>4738</v>
      </c>
      <c r="H3279" t="s">
        <v>4740</v>
      </c>
    </row>
    <row r="3280" spans="1:9" x14ac:dyDescent="0.25">
      <c r="A3280" t="s">
        <v>5585</v>
      </c>
      <c r="B3280" s="1">
        <v>30655</v>
      </c>
      <c r="C3280" t="s">
        <v>4750</v>
      </c>
      <c r="D3280">
        <v>3.9620967</v>
      </c>
      <c r="E3280">
        <v>7.4250397000000001</v>
      </c>
      <c r="F3280" t="s">
        <v>4738</v>
      </c>
      <c r="H3280" t="s">
        <v>4760</v>
      </c>
    </row>
    <row r="3281" spans="1:8" x14ac:dyDescent="0.25">
      <c r="A3281" t="s">
        <v>5586</v>
      </c>
      <c r="B3281" s="1">
        <v>31300</v>
      </c>
      <c r="C3281" t="s">
        <v>4737</v>
      </c>
      <c r="D3281">
        <v>3.3381045999999999</v>
      </c>
      <c r="E3281">
        <v>7.1358825000000001</v>
      </c>
      <c r="F3281" t="s">
        <v>4738</v>
      </c>
      <c r="H3281" t="s">
        <v>4740</v>
      </c>
    </row>
    <row r="3282" spans="1:8" x14ac:dyDescent="0.25">
      <c r="A3282" t="s">
        <v>5587</v>
      </c>
      <c r="B3282" s="1">
        <v>32662</v>
      </c>
      <c r="C3282" t="s">
        <v>4737</v>
      </c>
      <c r="D3282">
        <v>3.3579816</v>
      </c>
      <c r="E3282">
        <v>6.5936712999999996</v>
      </c>
      <c r="F3282" t="s">
        <v>4751</v>
      </c>
      <c r="H3282" t="s">
        <v>4740</v>
      </c>
    </row>
    <row r="3283" spans="1:8" x14ac:dyDescent="0.25">
      <c r="A3283" t="s">
        <v>2612</v>
      </c>
      <c r="B3283" s="1">
        <v>30788</v>
      </c>
      <c r="C3283" t="s">
        <v>4737</v>
      </c>
      <c r="D3283">
        <v>6.3177889</v>
      </c>
      <c r="E3283">
        <v>5.0346330999999998</v>
      </c>
      <c r="F3283" t="s">
        <v>4748</v>
      </c>
      <c r="H3283" t="s">
        <v>4740</v>
      </c>
    </row>
    <row r="3284" spans="1:8" x14ac:dyDescent="0.25">
      <c r="A3284" t="s">
        <v>3515</v>
      </c>
      <c r="B3284" s="1">
        <v>32007</v>
      </c>
      <c r="C3284" t="s">
        <v>4737</v>
      </c>
      <c r="D3284">
        <v>3.3500245999999998</v>
      </c>
      <c r="E3284">
        <v>6.6331264000000001</v>
      </c>
      <c r="F3284" t="s">
        <v>4751</v>
      </c>
      <c r="H3284" t="s">
        <v>4740</v>
      </c>
    </row>
    <row r="3285" spans="1:8" x14ac:dyDescent="0.25">
      <c r="A3285" t="s">
        <v>255</v>
      </c>
      <c r="B3285" s="1">
        <v>31008</v>
      </c>
      <c r="C3285" t="s">
        <v>4737</v>
      </c>
      <c r="D3285">
        <v>4.5816276</v>
      </c>
      <c r="E3285">
        <v>8.4867694</v>
      </c>
      <c r="F3285" t="s">
        <v>4762</v>
      </c>
      <c r="H3285" t="s">
        <v>4740</v>
      </c>
    </row>
    <row r="3286" spans="1:8" x14ac:dyDescent="0.25">
      <c r="A3286" t="s">
        <v>2945</v>
      </c>
      <c r="B3286" s="1">
        <v>29649</v>
      </c>
      <c r="C3286" t="s">
        <v>4737</v>
      </c>
      <c r="D3286">
        <v>3.2895322</v>
      </c>
      <c r="E3286">
        <v>6.6619267000000004</v>
      </c>
      <c r="F3286" t="s">
        <v>4738</v>
      </c>
    </row>
    <row r="3287" spans="1:8" x14ac:dyDescent="0.25">
      <c r="A3287" t="s">
        <v>3321</v>
      </c>
      <c r="B3287" s="1">
        <v>28356</v>
      </c>
      <c r="C3287" t="s">
        <v>4737</v>
      </c>
      <c r="D3287">
        <v>3.2247591999999998</v>
      </c>
      <c r="E3287">
        <v>6.5513984000000001</v>
      </c>
      <c r="F3287" t="s">
        <v>4738</v>
      </c>
      <c r="H3287" t="s">
        <v>4740</v>
      </c>
    </row>
    <row r="3288" spans="1:8" x14ac:dyDescent="0.25">
      <c r="A3288" t="s">
        <v>3672</v>
      </c>
      <c r="B3288" s="1">
        <v>31147</v>
      </c>
      <c r="C3288" t="s">
        <v>4737</v>
      </c>
      <c r="D3288">
        <v>4.4543274999999998</v>
      </c>
      <c r="E3288">
        <v>7.7075079000000004</v>
      </c>
      <c r="F3288" t="s">
        <v>4738</v>
      </c>
      <c r="H3288" t="s">
        <v>4740</v>
      </c>
    </row>
    <row r="3289" spans="1:8" x14ac:dyDescent="0.25">
      <c r="A3289" t="s">
        <v>3193</v>
      </c>
      <c r="B3289" s="1">
        <v>28251</v>
      </c>
      <c r="C3289" t="s">
        <v>4737</v>
      </c>
      <c r="D3289">
        <v>3.38218</v>
      </c>
      <c r="E3289">
        <v>6.6039583000000004</v>
      </c>
      <c r="F3289" t="s">
        <v>4738</v>
      </c>
    </row>
    <row r="3290" spans="1:8" x14ac:dyDescent="0.25">
      <c r="A3290" t="s">
        <v>5588</v>
      </c>
      <c r="B3290" s="1">
        <v>31008</v>
      </c>
      <c r="C3290" t="s">
        <v>4737</v>
      </c>
      <c r="D3290">
        <v>3.3952551</v>
      </c>
      <c r="E3290">
        <v>6.5157784999999997</v>
      </c>
      <c r="F3290" t="s">
        <v>4738</v>
      </c>
      <c r="H3290" t="s">
        <v>4752</v>
      </c>
    </row>
    <row r="3291" spans="1:8" x14ac:dyDescent="0.25">
      <c r="A3291" t="s">
        <v>5589</v>
      </c>
      <c r="B3291" s="1">
        <v>30521</v>
      </c>
      <c r="C3291" t="s">
        <v>4737</v>
      </c>
      <c r="D3291">
        <v>3.3387342000000002</v>
      </c>
      <c r="E3291">
        <v>6.6040894999999997</v>
      </c>
      <c r="F3291" t="s">
        <v>4755</v>
      </c>
      <c r="H3291" t="s">
        <v>4740</v>
      </c>
    </row>
    <row r="3292" spans="1:8" x14ac:dyDescent="0.25">
      <c r="A3292" t="s">
        <v>4212</v>
      </c>
      <c r="B3292" s="1">
        <v>33655</v>
      </c>
      <c r="C3292" t="s">
        <v>4737</v>
      </c>
      <c r="D3292">
        <v>3.1994653</v>
      </c>
      <c r="E3292">
        <v>6.8093292999999999</v>
      </c>
      <c r="F3292" t="s">
        <v>4854</v>
      </c>
      <c r="H3292" t="s">
        <v>4740</v>
      </c>
    </row>
    <row r="3293" spans="1:8" x14ac:dyDescent="0.25">
      <c r="A3293" t="s">
        <v>2014</v>
      </c>
      <c r="B3293" s="1">
        <v>32859</v>
      </c>
      <c r="C3293" t="s">
        <v>4737</v>
      </c>
      <c r="D3293">
        <v>6.0972144999999998</v>
      </c>
      <c r="E3293">
        <v>7.3083369999999999</v>
      </c>
      <c r="F3293" t="s">
        <v>4762</v>
      </c>
      <c r="H3293" t="s">
        <v>4740</v>
      </c>
    </row>
    <row r="3294" spans="1:8" x14ac:dyDescent="0.25">
      <c r="A3294" t="s">
        <v>3773</v>
      </c>
      <c r="B3294" s="1">
        <v>30463</v>
      </c>
      <c r="C3294" t="s">
        <v>4737</v>
      </c>
      <c r="D3294">
        <v>3.5662199999999999</v>
      </c>
      <c r="E3294">
        <v>6.6174952999999999</v>
      </c>
      <c r="F3294" t="s">
        <v>4738</v>
      </c>
      <c r="H3294" t="s">
        <v>4740</v>
      </c>
    </row>
    <row r="3295" spans="1:8" x14ac:dyDescent="0.25">
      <c r="A3295" t="s">
        <v>448</v>
      </c>
      <c r="B3295" s="1">
        <v>31480</v>
      </c>
      <c r="C3295" t="s">
        <v>4737</v>
      </c>
      <c r="D3295">
        <v>5.2362928999999996</v>
      </c>
      <c r="E3295">
        <v>7.6609081000000003</v>
      </c>
      <c r="F3295" t="s">
        <v>4762</v>
      </c>
      <c r="H3295" t="s">
        <v>4740</v>
      </c>
    </row>
    <row r="3296" spans="1:8" x14ac:dyDescent="0.25">
      <c r="A3296" t="s">
        <v>2732</v>
      </c>
      <c r="B3296" s="1">
        <v>33163</v>
      </c>
      <c r="C3296" t="s">
        <v>4737</v>
      </c>
      <c r="D3296">
        <v>4.5990583000000003</v>
      </c>
      <c r="E3296">
        <v>8.4387866999999996</v>
      </c>
      <c r="F3296" t="s">
        <v>4772</v>
      </c>
      <c r="H3296" t="s">
        <v>4740</v>
      </c>
    </row>
    <row r="3297" spans="1:9" x14ac:dyDescent="0.25">
      <c r="A3297" t="s">
        <v>3861</v>
      </c>
      <c r="B3297" s="1">
        <v>31194</v>
      </c>
      <c r="C3297" t="s">
        <v>4737</v>
      </c>
      <c r="D3297">
        <v>3.3362156999999999</v>
      </c>
      <c r="E3297">
        <v>7.1369042</v>
      </c>
      <c r="F3297" t="s">
        <v>4744</v>
      </c>
      <c r="H3297" t="s">
        <v>4740</v>
      </c>
    </row>
    <row r="3298" spans="1:9" x14ac:dyDescent="0.25">
      <c r="A3298" t="s">
        <v>5590</v>
      </c>
      <c r="B3298" s="1">
        <v>29486</v>
      </c>
      <c r="C3298" t="s">
        <v>4737</v>
      </c>
      <c r="D3298">
        <v>3.9052262999999998</v>
      </c>
      <c r="E3298">
        <v>7.5337072000000003</v>
      </c>
      <c r="F3298" t="s">
        <v>4755</v>
      </c>
      <c r="H3298" t="s">
        <v>4740</v>
      </c>
    </row>
    <row r="3299" spans="1:9" x14ac:dyDescent="0.25">
      <c r="A3299" t="s">
        <v>5591</v>
      </c>
      <c r="B3299" s="1">
        <v>31720</v>
      </c>
      <c r="C3299" t="s">
        <v>4750</v>
      </c>
      <c r="D3299">
        <v>7.4300050000000004</v>
      </c>
      <c r="E3299">
        <v>10.5215117</v>
      </c>
      <c r="F3299" t="s">
        <v>4738</v>
      </c>
      <c r="H3299" t="s">
        <v>4760</v>
      </c>
      <c r="I3299" t="s">
        <v>4758</v>
      </c>
    </row>
    <row r="3300" spans="1:9" x14ac:dyDescent="0.25">
      <c r="A3300" t="s">
        <v>2720</v>
      </c>
      <c r="B3300" s="1">
        <v>26789</v>
      </c>
      <c r="C3300" t="s">
        <v>4737</v>
      </c>
      <c r="D3300">
        <v>3.4128802</v>
      </c>
      <c r="E3300">
        <v>6.4420820000000001</v>
      </c>
      <c r="F3300" t="s">
        <v>4738</v>
      </c>
      <c r="H3300" t="s">
        <v>4740</v>
      </c>
    </row>
    <row r="3301" spans="1:9" x14ac:dyDescent="0.25">
      <c r="A3301" t="s">
        <v>2777</v>
      </c>
      <c r="B3301" s="1">
        <v>29967</v>
      </c>
      <c r="C3301" t="s">
        <v>4737</v>
      </c>
      <c r="D3301">
        <v>3.8758802000000001</v>
      </c>
      <c r="E3301">
        <v>7.3464418</v>
      </c>
      <c r="F3301" t="s">
        <v>4738</v>
      </c>
      <c r="H3301" t="s">
        <v>4740</v>
      </c>
    </row>
    <row r="3302" spans="1:9" x14ac:dyDescent="0.25">
      <c r="A3302" t="s">
        <v>5592</v>
      </c>
      <c r="B3302" s="1">
        <v>33005</v>
      </c>
      <c r="C3302" t="s">
        <v>4750</v>
      </c>
      <c r="D3302">
        <v>7.4962080999999996</v>
      </c>
      <c r="E3302">
        <v>8.9841344000000003</v>
      </c>
      <c r="F3302" t="s">
        <v>4738</v>
      </c>
      <c r="H3302" t="s">
        <v>4752</v>
      </c>
    </row>
    <row r="3303" spans="1:9" x14ac:dyDescent="0.25">
      <c r="A3303" t="s">
        <v>5593</v>
      </c>
      <c r="B3303" s="1">
        <v>32790</v>
      </c>
      <c r="C3303" t="s">
        <v>4737</v>
      </c>
      <c r="D3303">
        <v>4.4823757999999998</v>
      </c>
      <c r="E3303">
        <v>8.4174757000000007</v>
      </c>
      <c r="F3303" t="s">
        <v>4744</v>
      </c>
      <c r="H3303" t="s">
        <v>4740</v>
      </c>
    </row>
    <row r="3304" spans="1:9" x14ac:dyDescent="0.25">
      <c r="A3304" t="s">
        <v>4046</v>
      </c>
      <c r="B3304" s="1">
        <v>31442</v>
      </c>
      <c r="C3304" t="s">
        <v>4737</v>
      </c>
      <c r="D3304">
        <v>3.9146174</v>
      </c>
      <c r="E3304">
        <v>7.4298815999999999</v>
      </c>
      <c r="F3304" t="s">
        <v>4744</v>
      </c>
      <c r="H3304" t="s">
        <v>4740</v>
      </c>
    </row>
    <row r="3305" spans="1:9" x14ac:dyDescent="0.25">
      <c r="A3305" t="s">
        <v>1334</v>
      </c>
      <c r="B3305" s="1">
        <v>28777</v>
      </c>
      <c r="C3305" t="s">
        <v>4750</v>
      </c>
      <c r="D3305">
        <v>3.5138696999999999</v>
      </c>
      <c r="E3305">
        <v>6.4523837000000004</v>
      </c>
      <c r="F3305" t="s">
        <v>4762</v>
      </c>
      <c r="H3305" t="s">
        <v>4740</v>
      </c>
      <c r="I3305" t="s">
        <v>4753</v>
      </c>
    </row>
    <row r="3306" spans="1:9" x14ac:dyDescent="0.25">
      <c r="A3306" t="s">
        <v>1307</v>
      </c>
      <c r="B3306" s="1">
        <v>32896</v>
      </c>
      <c r="C3306" t="s">
        <v>4737</v>
      </c>
      <c r="D3306">
        <v>3.2666303000000001</v>
      </c>
      <c r="E3306">
        <v>6.5771961000000001</v>
      </c>
      <c r="F3306" t="s">
        <v>4738</v>
      </c>
      <c r="H3306" t="s">
        <v>4752</v>
      </c>
    </row>
    <row r="3307" spans="1:9" x14ac:dyDescent="0.25">
      <c r="A3307" t="s">
        <v>123</v>
      </c>
      <c r="B3307" s="1">
        <v>31210</v>
      </c>
      <c r="C3307" t="s">
        <v>4737</v>
      </c>
      <c r="D3307">
        <v>7.9308565</v>
      </c>
      <c r="E3307">
        <v>5.0315412999999998</v>
      </c>
      <c r="F3307" t="s">
        <v>4744</v>
      </c>
      <c r="H3307" t="s">
        <v>4740</v>
      </c>
    </row>
    <row r="3308" spans="1:9" x14ac:dyDescent="0.25">
      <c r="A3308" t="s">
        <v>2472</v>
      </c>
      <c r="B3308" s="1">
        <v>32920</v>
      </c>
      <c r="C3308" t="s">
        <v>4737</v>
      </c>
      <c r="D3308">
        <v>5.3967036999999998</v>
      </c>
      <c r="E3308">
        <v>13.9882975</v>
      </c>
      <c r="F3308" t="s">
        <v>4746</v>
      </c>
      <c r="H3308" t="s">
        <v>4740</v>
      </c>
      <c r="I3308" t="s">
        <v>4753</v>
      </c>
    </row>
    <row r="3309" spans="1:9" x14ac:dyDescent="0.25">
      <c r="A3309" t="s">
        <v>3189</v>
      </c>
      <c r="B3309" s="1">
        <v>32214</v>
      </c>
      <c r="C3309" t="s">
        <v>4750</v>
      </c>
      <c r="D3309">
        <v>3.9980535000000001</v>
      </c>
      <c r="E3309">
        <v>7.3867585</v>
      </c>
      <c r="F3309" t="s">
        <v>4738</v>
      </c>
      <c r="H3309" t="s">
        <v>4740</v>
      </c>
      <c r="I3309" t="s">
        <v>4758</v>
      </c>
    </row>
    <row r="3310" spans="1:9" x14ac:dyDescent="0.25">
      <c r="A3310" t="s">
        <v>90</v>
      </c>
      <c r="B3310" s="1">
        <v>31342</v>
      </c>
      <c r="C3310" t="s">
        <v>4737</v>
      </c>
      <c r="D3310">
        <v>6.7853729999999999</v>
      </c>
      <c r="E3310">
        <v>6.1538848000000002</v>
      </c>
      <c r="F3310" t="s">
        <v>4741</v>
      </c>
      <c r="H3310" t="s">
        <v>4740</v>
      </c>
    </row>
    <row r="3311" spans="1:9" x14ac:dyDescent="0.25">
      <c r="A3311" t="s">
        <v>3721</v>
      </c>
      <c r="B3311" s="1">
        <v>32964</v>
      </c>
      <c r="C3311" t="s">
        <v>4737</v>
      </c>
      <c r="D3311">
        <v>3.3848479999999999</v>
      </c>
      <c r="E3311">
        <v>6.5459505</v>
      </c>
      <c r="F3311" t="s">
        <v>4762</v>
      </c>
      <c r="H3311" t="s">
        <v>4740</v>
      </c>
    </row>
    <row r="3312" spans="1:9" x14ac:dyDescent="0.25">
      <c r="A3312" t="s">
        <v>28</v>
      </c>
      <c r="B3312" s="1">
        <v>29845</v>
      </c>
      <c r="C3312" t="s">
        <v>4750</v>
      </c>
      <c r="D3312">
        <v>3.3718018000000001</v>
      </c>
      <c r="E3312">
        <v>6.5169394</v>
      </c>
      <c r="F3312" t="s">
        <v>4751</v>
      </c>
      <c r="H3312" t="s">
        <v>4740</v>
      </c>
    </row>
    <row r="3313" spans="1:9" x14ac:dyDescent="0.25">
      <c r="A3313" t="s">
        <v>1882</v>
      </c>
      <c r="B3313" s="1">
        <v>28549</v>
      </c>
      <c r="C3313" t="s">
        <v>4766</v>
      </c>
      <c r="D3313">
        <v>3.3253233</v>
      </c>
      <c r="E3313">
        <v>6.6772666999999997</v>
      </c>
      <c r="F3313" t="s">
        <v>4755</v>
      </c>
      <c r="H3313" t="s">
        <v>4740</v>
      </c>
    </row>
    <row r="3314" spans="1:9" x14ac:dyDescent="0.25">
      <c r="A3314" t="s">
        <v>324</v>
      </c>
      <c r="B3314" s="1">
        <v>28984</v>
      </c>
      <c r="C3314" t="s">
        <v>4737</v>
      </c>
      <c r="D3314">
        <v>3.9016131000000001</v>
      </c>
      <c r="E3314">
        <v>7.4449291000000004</v>
      </c>
      <c r="F3314" t="s">
        <v>4762</v>
      </c>
      <c r="H3314" t="s">
        <v>4740</v>
      </c>
    </row>
    <row r="3315" spans="1:9" x14ac:dyDescent="0.25">
      <c r="A3315" t="s">
        <v>5594</v>
      </c>
      <c r="B3315" s="1">
        <v>28281</v>
      </c>
      <c r="C3315" t="s">
        <v>4750</v>
      </c>
      <c r="D3315">
        <v>3.2534909999999999</v>
      </c>
      <c r="E3315">
        <v>6.6553360000000001</v>
      </c>
      <c r="F3315" t="s">
        <v>4744</v>
      </c>
      <c r="H3315" t="s">
        <v>4740</v>
      </c>
    </row>
    <row r="3316" spans="1:9" x14ac:dyDescent="0.25">
      <c r="A3316" t="s">
        <v>3511</v>
      </c>
      <c r="B3316" s="1">
        <v>28963</v>
      </c>
      <c r="C3316" t="s">
        <v>4737</v>
      </c>
      <c r="D3316">
        <v>7.4788576999999998</v>
      </c>
      <c r="E3316">
        <v>9.0557140999999994</v>
      </c>
      <c r="F3316" t="s">
        <v>4748</v>
      </c>
      <c r="H3316" t="s">
        <v>4740</v>
      </c>
    </row>
    <row r="3317" spans="1:9" x14ac:dyDescent="0.25">
      <c r="A3317" t="s">
        <v>156</v>
      </c>
      <c r="B3317" s="1">
        <v>28286</v>
      </c>
      <c r="C3317" t="s">
        <v>4750</v>
      </c>
      <c r="D3317">
        <v>7.0123508000000001</v>
      </c>
      <c r="E3317">
        <v>4.7531198000000003</v>
      </c>
      <c r="F3317" t="s">
        <v>4739</v>
      </c>
      <c r="H3317" t="s">
        <v>4740</v>
      </c>
      <c r="I3317" t="s">
        <v>4758</v>
      </c>
    </row>
    <row r="3318" spans="1:9" x14ac:dyDescent="0.25">
      <c r="A3318" t="s">
        <v>1784</v>
      </c>
      <c r="B3318" s="1">
        <v>31862</v>
      </c>
      <c r="C3318" t="s">
        <v>4737</v>
      </c>
      <c r="D3318">
        <v>7.3582391999999999</v>
      </c>
      <c r="E3318">
        <v>8.9856285000000007</v>
      </c>
      <c r="F3318" t="s">
        <v>4772</v>
      </c>
      <c r="H3318" t="s">
        <v>4740</v>
      </c>
    </row>
    <row r="3319" spans="1:9" x14ac:dyDescent="0.25">
      <c r="A3319" t="s">
        <v>3044</v>
      </c>
      <c r="B3319" s="1">
        <v>26637</v>
      </c>
      <c r="C3319" t="s">
        <v>4737</v>
      </c>
      <c r="D3319">
        <v>7.5057459</v>
      </c>
      <c r="E3319">
        <v>9.0054245999999996</v>
      </c>
      <c r="F3319" t="s">
        <v>4772</v>
      </c>
    </row>
    <row r="3320" spans="1:9" x14ac:dyDescent="0.25">
      <c r="A3320" t="s">
        <v>1076</v>
      </c>
      <c r="B3320" s="1">
        <v>26419</v>
      </c>
      <c r="C3320" t="s">
        <v>4737</v>
      </c>
      <c r="D3320">
        <v>3.2701505000000002</v>
      </c>
      <c r="E3320">
        <v>6.6752449</v>
      </c>
      <c r="F3320" t="s">
        <v>4744</v>
      </c>
      <c r="H3320" t="s">
        <v>4740</v>
      </c>
    </row>
    <row r="3321" spans="1:9" x14ac:dyDescent="0.25">
      <c r="A3321" t="s">
        <v>5595</v>
      </c>
      <c r="B3321" s="1">
        <v>31516</v>
      </c>
      <c r="C3321" t="s">
        <v>4750</v>
      </c>
      <c r="D3321">
        <v>3.3859803999999998</v>
      </c>
      <c r="E3321">
        <v>6.5581290000000001</v>
      </c>
      <c r="F3321" t="s">
        <v>4744</v>
      </c>
      <c r="H3321" t="s">
        <v>4740</v>
      </c>
    </row>
    <row r="3322" spans="1:9" x14ac:dyDescent="0.25">
      <c r="A3322" t="s">
        <v>2853</v>
      </c>
      <c r="B3322" s="1">
        <v>29945</v>
      </c>
      <c r="C3322" t="s">
        <v>4750</v>
      </c>
      <c r="D3322">
        <v>3.8395746000000002</v>
      </c>
      <c r="E3322">
        <v>7.4239626000000003</v>
      </c>
      <c r="F3322" t="s">
        <v>4762</v>
      </c>
      <c r="H3322" t="s">
        <v>4760</v>
      </c>
      <c r="I3322" t="s">
        <v>4758</v>
      </c>
    </row>
    <row r="3323" spans="1:9" x14ac:dyDescent="0.25">
      <c r="A3323" t="s">
        <v>1368</v>
      </c>
      <c r="B3323" s="1">
        <v>32567</v>
      </c>
      <c r="C3323" t="s">
        <v>4737</v>
      </c>
      <c r="D3323">
        <v>7.4284432999999996</v>
      </c>
      <c r="E3323">
        <v>8.9920483000000004</v>
      </c>
      <c r="F3323" t="s">
        <v>4762</v>
      </c>
      <c r="H3323" t="s">
        <v>4740</v>
      </c>
    </row>
    <row r="3324" spans="1:9" x14ac:dyDescent="0.25">
      <c r="A3324" t="s">
        <v>3105</v>
      </c>
      <c r="B3324" s="1">
        <v>29810</v>
      </c>
      <c r="C3324" t="s">
        <v>4737</v>
      </c>
      <c r="D3324">
        <v>4.6086967000000003</v>
      </c>
      <c r="E3324">
        <v>8.4962250000000008</v>
      </c>
      <c r="F3324" t="s">
        <v>4751</v>
      </c>
    </row>
    <row r="3325" spans="1:9" x14ac:dyDescent="0.25">
      <c r="A3325" t="s">
        <v>1374</v>
      </c>
      <c r="B3325" s="1">
        <v>30608</v>
      </c>
      <c r="C3325" t="s">
        <v>4737</v>
      </c>
      <c r="D3325">
        <v>4.5961417999999998</v>
      </c>
      <c r="E3325">
        <v>8.4715501</v>
      </c>
      <c r="F3325" t="s">
        <v>4762</v>
      </c>
      <c r="H3325" t="s">
        <v>4740</v>
      </c>
    </row>
    <row r="3326" spans="1:9" x14ac:dyDescent="0.25">
      <c r="A3326" t="s">
        <v>5596</v>
      </c>
      <c r="B3326" s="1">
        <v>32788</v>
      </c>
      <c r="C3326" t="s">
        <v>4737</v>
      </c>
      <c r="D3326">
        <v>8.2443711999999998</v>
      </c>
      <c r="E3326">
        <v>4.8055238999999998</v>
      </c>
      <c r="F3326" t="s">
        <v>4751</v>
      </c>
    </row>
    <row r="3327" spans="1:9" x14ac:dyDescent="0.25">
      <c r="A3327" t="s">
        <v>3284</v>
      </c>
      <c r="B3327" s="1">
        <v>31504</v>
      </c>
      <c r="C3327" t="s">
        <v>4737</v>
      </c>
      <c r="D3327">
        <v>4.8725268000000002</v>
      </c>
      <c r="E3327">
        <v>6.7843039999999997</v>
      </c>
      <c r="F3327" t="s">
        <v>4762</v>
      </c>
      <c r="H3327" t="s">
        <v>4740</v>
      </c>
    </row>
    <row r="3328" spans="1:9" x14ac:dyDescent="0.25">
      <c r="A3328" t="s">
        <v>2995</v>
      </c>
      <c r="B3328" s="1">
        <v>30535</v>
      </c>
      <c r="C3328" t="s">
        <v>4737</v>
      </c>
      <c r="D3328">
        <v>8.5647351999999994</v>
      </c>
      <c r="E3328">
        <v>11.9775901</v>
      </c>
      <c r="F3328" t="s">
        <v>4738</v>
      </c>
      <c r="H3328" t="s">
        <v>4740</v>
      </c>
    </row>
    <row r="3329" spans="1:9" x14ac:dyDescent="0.25">
      <c r="A3329" t="s">
        <v>5597</v>
      </c>
      <c r="B3329" s="1">
        <v>29879</v>
      </c>
      <c r="C3329" t="s">
        <v>4737</v>
      </c>
      <c r="D3329">
        <v>3.9589759999999998</v>
      </c>
      <c r="E3329">
        <v>6.8324239999999996</v>
      </c>
      <c r="F3329" t="s">
        <v>4762</v>
      </c>
      <c r="H3329" t="s">
        <v>4740</v>
      </c>
    </row>
    <row r="3330" spans="1:9" x14ac:dyDescent="0.25">
      <c r="A3330" t="s">
        <v>1355</v>
      </c>
      <c r="B3330" s="1">
        <v>32644</v>
      </c>
      <c r="C3330" t="s">
        <v>4737</v>
      </c>
      <c r="D3330">
        <v>4.7175317999999997</v>
      </c>
      <c r="E3330">
        <v>8.1396633000000005</v>
      </c>
      <c r="F3330" t="s">
        <v>4738</v>
      </c>
      <c r="H3330" t="s">
        <v>4740</v>
      </c>
    </row>
    <row r="3331" spans="1:9" x14ac:dyDescent="0.25">
      <c r="A3331" t="s">
        <v>2738</v>
      </c>
      <c r="B3331" s="1">
        <v>27507</v>
      </c>
      <c r="C3331" t="s">
        <v>4737</v>
      </c>
      <c r="D3331">
        <v>3.2012288</v>
      </c>
      <c r="E3331">
        <v>6.7948709999999997</v>
      </c>
      <c r="F3331" t="s">
        <v>4738</v>
      </c>
    </row>
    <row r="3332" spans="1:9" x14ac:dyDescent="0.25">
      <c r="A3332" t="s">
        <v>3900</v>
      </c>
      <c r="B3332" s="1">
        <v>31435</v>
      </c>
      <c r="C3332" t="s">
        <v>4737</v>
      </c>
      <c r="D3332">
        <v>7.5228628000000004</v>
      </c>
      <c r="E3332">
        <v>6.4562350000000004</v>
      </c>
      <c r="F3332" t="s">
        <v>4738</v>
      </c>
      <c r="H3332" t="s">
        <v>4740</v>
      </c>
      <c r="I3332" t="s">
        <v>4758</v>
      </c>
    </row>
    <row r="3333" spans="1:9" x14ac:dyDescent="0.25">
      <c r="A3333" t="s">
        <v>120</v>
      </c>
      <c r="B3333" s="1">
        <v>31012</v>
      </c>
      <c r="C3333" t="s">
        <v>4737</v>
      </c>
      <c r="D3333">
        <v>3.9192159000000002</v>
      </c>
      <c r="E3333">
        <v>6.8344969999999998</v>
      </c>
      <c r="F3333" t="s">
        <v>4744</v>
      </c>
      <c r="H3333" t="s">
        <v>4740</v>
      </c>
    </row>
    <row r="3334" spans="1:9" x14ac:dyDescent="0.25">
      <c r="A3334" t="s">
        <v>2802</v>
      </c>
      <c r="B3334" s="1">
        <v>31506</v>
      </c>
      <c r="C3334" t="s">
        <v>4737</v>
      </c>
      <c r="D3334">
        <v>3.3077250999999999</v>
      </c>
      <c r="E3334">
        <v>6.6024646999999996</v>
      </c>
      <c r="F3334" t="s">
        <v>4738</v>
      </c>
      <c r="H3334" t="s">
        <v>4740</v>
      </c>
    </row>
    <row r="3335" spans="1:9" x14ac:dyDescent="0.25">
      <c r="A3335" t="s">
        <v>2318</v>
      </c>
      <c r="B3335" s="1">
        <v>31033</v>
      </c>
      <c r="C3335" t="s">
        <v>4737</v>
      </c>
      <c r="D3335">
        <v>7.4917331999999996</v>
      </c>
      <c r="E3335">
        <v>9.0522089000000001</v>
      </c>
      <c r="F3335" t="s">
        <v>4744</v>
      </c>
      <c r="H3335" t="s">
        <v>4740</v>
      </c>
    </row>
    <row r="3336" spans="1:9" x14ac:dyDescent="0.25">
      <c r="A3336" t="s">
        <v>4692</v>
      </c>
      <c r="B3336" s="1">
        <v>28517</v>
      </c>
      <c r="C3336" t="s">
        <v>4750</v>
      </c>
      <c r="D3336">
        <v>3.8093986000000002</v>
      </c>
      <c r="E3336">
        <v>7.3686807999999999</v>
      </c>
      <c r="F3336" t="s">
        <v>4738</v>
      </c>
      <c r="H3336" t="s">
        <v>4740</v>
      </c>
    </row>
    <row r="3337" spans="1:9" x14ac:dyDescent="0.25">
      <c r="A3337" t="s">
        <v>5598</v>
      </c>
      <c r="B3337" s="1">
        <v>31972</v>
      </c>
      <c r="C3337" t="s">
        <v>4750</v>
      </c>
      <c r="D3337">
        <v>3.5621328000000001</v>
      </c>
      <c r="E3337">
        <v>6.4570995</v>
      </c>
      <c r="F3337" t="s">
        <v>4746</v>
      </c>
      <c r="H3337" t="s">
        <v>4740</v>
      </c>
    </row>
    <row r="3338" spans="1:9" x14ac:dyDescent="0.25">
      <c r="A3338" t="s">
        <v>2592</v>
      </c>
      <c r="B3338" s="1">
        <v>31825</v>
      </c>
      <c r="C3338" t="s">
        <v>4750</v>
      </c>
      <c r="D3338">
        <v>3.3639364</v>
      </c>
      <c r="E3338">
        <v>6.6416459000000003</v>
      </c>
      <c r="F3338" t="s">
        <v>4738</v>
      </c>
      <c r="H3338" t="s">
        <v>4760</v>
      </c>
    </row>
    <row r="3339" spans="1:9" x14ac:dyDescent="0.25">
      <c r="A3339" t="s">
        <v>5599</v>
      </c>
      <c r="B3339" s="1">
        <v>27207</v>
      </c>
      <c r="C3339" t="s">
        <v>4750</v>
      </c>
      <c r="D3339">
        <v>6.3573428999999999</v>
      </c>
      <c r="E3339">
        <v>7.6502698999999996</v>
      </c>
      <c r="F3339" t="s">
        <v>4762</v>
      </c>
      <c r="H3339" t="s">
        <v>4740</v>
      </c>
      <c r="I3339" t="s">
        <v>4758</v>
      </c>
    </row>
    <row r="3340" spans="1:9" x14ac:dyDescent="0.25">
      <c r="A3340" t="s">
        <v>3972</v>
      </c>
      <c r="B3340" s="1">
        <v>27933</v>
      </c>
      <c r="C3340" t="s">
        <v>4737</v>
      </c>
      <c r="D3340">
        <v>3.3321234</v>
      </c>
      <c r="E3340">
        <v>7.1359254999999999</v>
      </c>
      <c r="F3340" t="s">
        <v>4738</v>
      </c>
      <c r="H3340" t="s">
        <v>4740</v>
      </c>
    </row>
    <row r="3341" spans="1:9" x14ac:dyDescent="0.25">
      <c r="A3341" t="s">
        <v>3389</v>
      </c>
      <c r="B3341" s="1">
        <v>33384</v>
      </c>
      <c r="C3341" t="s">
        <v>4737</v>
      </c>
      <c r="D3341">
        <v>3.8905105999999998</v>
      </c>
      <c r="E3341">
        <v>7.4203425999999997</v>
      </c>
      <c r="F3341" t="s">
        <v>4854</v>
      </c>
      <c r="H3341" t="s">
        <v>4740</v>
      </c>
    </row>
    <row r="3342" spans="1:9" x14ac:dyDescent="0.25">
      <c r="A3342" t="s">
        <v>1438</v>
      </c>
      <c r="B3342" s="1">
        <v>32471</v>
      </c>
      <c r="C3342" t="s">
        <v>4737</v>
      </c>
      <c r="D3342">
        <v>4.8272750000000002</v>
      </c>
      <c r="E3342">
        <v>7.1146149999999997</v>
      </c>
      <c r="F3342" t="s">
        <v>4744</v>
      </c>
      <c r="H3342" t="s">
        <v>4740</v>
      </c>
    </row>
    <row r="3343" spans="1:9" x14ac:dyDescent="0.25">
      <c r="A3343" t="s">
        <v>5600</v>
      </c>
      <c r="B3343" s="1">
        <v>30274</v>
      </c>
      <c r="C3343" t="s">
        <v>4737</v>
      </c>
      <c r="D3343">
        <v>7.4721681000000002</v>
      </c>
      <c r="E3343">
        <v>9.0308390999999997</v>
      </c>
      <c r="F3343" t="s">
        <v>4738</v>
      </c>
      <c r="H3343" t="s">
        <v>4740</v>
      </c>
      <c r="I3343" t="s">
        <v>4771</v>
      </c>
    </row>
    <row r="3344" spans="1:9" x14ac:dyDescent="0.25">
      <c r="A3344" t="s">
        <v>2320</v>
      </c>
      <c r="B3344" s="1">
        <v>30944</v>
      </c>
      <c r="C3344" t="s">
        <v>4737</v>
      </c>
      <c r="D3344">
        <v>3.2642226000000001</v>
      </c>
      <c r="E3344">
        <v>6.6165615000000004</v>
      </c>
      <c r="F3344" t="s">
        <v>4751</v>
      </c>
    </row>
    <row r="3345" spans="1:9" x14ac:dyDescent="0.25">
      <c r="A3345" t="s">
        <v>1373</v>
      </c>
      <c r="B3345" s="1">
        <v>30859</v>
      </c>
      <c r="C3345" t="s">
        <v>4750</v>
      </c>
      <c r="D3345">
        <v>3.3759408999999998</v>
      </c>
      <c r="E3345">
        <v>6.5551561999999999</v>
      </c>
      <c r="F3345" t="s">
        <v>4756</v>
      </c>
      <c r="H3345" t="s">
        <v>4760</v>
      </c>
    </row>
    <row r="3346" spans="1:9" x14ac:dyDescent="0.25">
      <c r="A3346" t="s">
        <v>1029</v>
      </c>
      <c r="B3346" s="1">
        <v>30737</v>
      </c>
      <c r="C3346" t="s">
        <v>4737</v>
      </c>
      <c r="D3346">
        <v>3.3100366999999999</v>
      </c>
      <c r="E3346">
        <v>6.5325350000000002</v>
      </c>
      <c r="F3346" t="s">
        <v>4762</v>
      </c>
      <c r="H3346" t="s">
        <v>4740</v>
      </c>
    </row>
    <row r="3347" spans="1:9" x14ac:dyDescent="0.25">
      <c r="A3347" t="s">
        <v>2724</v>
      </c>
      <c r="B3347" s="1">
        <v>30672</v>
      </c>
      <c r="C3347" t="s">
        <v>4737</v>
      </c>
      <c r="D3347">
        <v>3.1916983000000001</v>
      </c>
      <c r="E3347">
        <v>6.4577299000000004</v>
      </c>
      <c r="F3347" t="s">
        <v>4755</v>
      </c>
      <c r="H3347" t="s">
        <v>4740</v>
      </c>
    </row>
    <row r="3348" spans="1:9" x14ac:dyDescent="0.25">
      <c r="A3348" t="s">
        <v>5601</v>
      </c>
      <c r="B3348" s="1">
        <v>31049</v>
      </c>
      <c r="C3348" t="s">
        <v>4737</v>
      </c>
      <c r="D3348">
        <v>3.8596449000000002</v>
      </c>
      <c r="E3348">
        <v>7.4513097000000004</v>
      </c>
      <c r="F3348" t="s">
        <v>4738</v>
      </c>
    </row>
    <row r="3349" spans="1:9" x14ac:dyDescent="0.25">
      <c r="A3349" t="s">
        <v>3168</v>
      </c>
      <c r="B3349" s="1">
        <v>32136</v>
      </c>
      <c r="C3349" t="s">
        <v>4737</v>
      </c>
      <c r="D3349">
        <v>5.2295527999999996</v>
      </c>
      <c r="E3349">
        <v>7.1868281999999999</v>
      </c>
      <c r="F3349" t="s">
        <v>4738</v>
      </c>
      <c r="H3349" t="s">
        <v>4740</v>
      </c>
    </row>
    <row r="3350" spans="1:9" x14ac:dyDescent="0.25">
      <c r="A3350" t="s">
        <v>5602</v>
      </c>
      <c r="B3350" s="1">
        <v>30441</v>
      </c>
      <c r="C3350" t="s">
        <v>4737</v>
      </c>
      <c r="D3350">
        <v>3.0778132999999999</v>
      </c>
      <c r="E3350">
        <v>6.5144795999999996</v>
      </c>
      <c r="F3350" t="s">
        <v>4738</v>
      </c>
      <c r="H3350" t="s">
        <v>4740</v>
      </c>
    </row>
    <row r="3351" spans="1:9" x14ac:dyDescent="0.25">
      <c r="A3351" t="s">
        <v>1286</v>
      </c>
      <c r="B3351" s="1">
        <v>30619</v>
      </c>
      <c r="C3351" t="s">
        <v>4737</v>
      </c>
      <c r="D3351">
        <v>4.5257360000000002</v>
      </c>
      <c r="E3351">
        <v>7.7542080999999996</v>
      </c>
      <c r="F3351" t="s">
        <v>4751</v>
      </c>
      <c r="H3351" t="s">
        <v>4740</v>
      </c>
    </row>
    <row r="3352" spans="1:9" x14ac:dyDescent="0.25">
      <c r="A3352" t="s">
        <v>451</v>
      </c>
      <c r="B3352" s="1">
        <v>32972</v>
      </c>
      <c r="C3352" t="s">
        <v>4750</v>
      </c>
      <c r="D3352">
        <v>3.418587</v>
      </c>
      <c r="E3352">
        <v>6.4420573000000001</v>
      </c>
      <c r="F3352" t="s">
        <v>4738</v>
      </c>
      <c r="H3352" t="s">
        <v>4740</v>
      </c>
    </row>
    <row r="3353" spans="1:9" x14ac:dyDescent="0.25">
      <c r="A3353" t="s">
        <v>230</v>
      </c>
      <c r="B3353" s="1">
        <v>28345</v>
      </c>
      <c r="C3353" t="s">
        <v>4750</v>
      </c>
      <c r="D3353">
        <v>3.3271381</v>
      </c>
      <c r="E3353">
        <v>6.4957630000000002</v>
      </c>
      <c r="F3353" t="s">
        <v>4755</v>
      </c>
      <c r="H3353" t="s">
        <v>4740</v>
      </c>
    </row>
    <row r="3354" spans="1:9" x14ac:dyDescent="0.25">
      <c r="A3354" t="s">
        <v>3232</v>
      </c>
      <c r="B3354" s="1">
        <v>31356</v>
      </c>
      <c r="C3354" t="s">
        <v>4737</v>
      </c>
      <c r="D3354">
        <v>3.7048291</v>
      </c>
      <c r="E3354">
        <v>6.4541164000000002</v>
      </c>
      <c r="F3354" t="s">
        <v>4744</v>
      </c>
    </row>
    <row r="3355" spans="1:9" x14ac:dyDescent="0.25">
      <c r="A3355" t="s">
        <v>5603</v>
      </c>
      <c r="B3355" s="1">
        <v>31731</v>
      </c>
      <c r="C3355" t="s">
        <v>4750</v>
      </c>
      <c r="D3355">
        <v>7.4639991999999999</v>
      </c>
      <c r="E3355">
        <v>9.0798810999999997</v>
      </c>
      <c r="F3355" t="s">
        <v>4738</v>
      </c>
      <c r="H3355" t="s">
        <v>4740</v>
      </c>
      <c r="I3355" t="s">
        <v>4771</v>
      </c>
    </row>
    <row r="3356" spans="1:9" x14ac:dyDescent="0.25">
      <c r="A3356" t="s">
        <v>1296</v>
      </c>
      <c r="B3356" s="1">
        <v>34060</v>
      </c>
      <c r="C3356" t="s">
        <v>4737</v>
      </c>
      <c r="D3356">
        <v>7.3125499999999999</v>
      </c>
      <c r="E3356">
        <v>9.0850066999999992</v>
      </c>
      <c r="F3356" t="s">
        <v>4762</v>
      </c>
      <c r="H3356" t="s">
        <v>4740</v>
      </c>
    </row>
    <row r="3357" spans="1:9" x14ac:dyDescent="0.25">
      <c r="A3357" t="s">
        <v>5604</v>
      </c>
      <c r="B3357" s="1">
        <v>24019</v>
      </c>
      <c r="C3357" t="s">
        <v>4737</v>
      </c>
      <c r="D3357">
        <v>3.4493364999999998</v>
      </c>
      <c r="E3357">
        <v>6.8271461999999996</v>
      </c>
      <c r="F3357" t="s">
        <v>4751</v>
      </c>
      <c r="H3357" t="s">
        <v>4740</v>
      </c>
    </row>
    <row r="3358" spans="1:9" x14ac:dyDescent="0.25">
      <c r="A3358" t="s">
        <v>1729</v>
      </c>
      <c r="B3358" s="1">
        <v>30398</v>
      </c>
      <c r="C3358" t="s">
        <v>4737</v>
      </c>
      <c r="D3358">
        <v>3.4266581999999999</v>
      </c>
      <c r="E3358">
        <v>6.4440499999999998</v>
      </c>
      <c r="F3358" t="s">
        <v>4738</v>
      </c>
      <c r="H3358" t="s">
        <v>4740</v>
      </c>
    </row>
    <row r="3359" spans="1:9" x14ac:dyDescent="0.25">
      <c r="A3359" t="s">
        <v>5605</v>
      </c>
      <c r="B3359" s="1">
        <v>30976</v>
      </c>
      <c r="C3359" t="s">
        <v>4737</v>
      </c>
      <c r="D3359">
        <v>3.3682859999999999</v>
      </c>
      <c r="E3359">
        <v>6.5555580999999998</v>
      </c>
      <c r="F3359" t="s">
        <v>4738</v>
      </c>
      <c r="H3359" t="s">
        <v>4760</v>
      </c>
    </row>
    <row r="3360" spans="1:9" x14ac:dyDescent="0.25">
      <c r="A3360" t="s">
        <v>5606</v>
      </c>
      <c r="B3360" s="1">
        <v>30560</v>
      </c>
      <c r="C3360" t="s">
        <v>4737</v>
      </c>
      <c r="D3360">
        <v>4.5691236000000002</v>
      </c>
      <c r="E3360">
        <v>8.4686768000000008</v>
      </c>
      <c r="F3360" t="s">
        <v>4738</v>
      </c>
      <c r="H3360" t="s">
        <v>4740</v>
      </c>
    </row>
    <row r="3361" spans="1:9" x14ac:dyDescent="0.25">
      <c r="A3361" t="s">
        <v>450</v>
      </c>
      <c r="B3361" s="1">
        <v>32811</v>
      </c>
      <c r="C3361" t="s">
        <v>4737</v>
      </c>
      <c r="D3361">
        <v>3.4105685000000001</v>
      </c>
      <c r="E3361">
        <v>6.4558185000000003</v>
      </c>
      <c r="F3361" t="s">
        <v>4738</v>
      </c>
    </row>
    <row r="3362" spans="1:9" x14ac:dyDescent="0.25">
      <c r="A3362" t="s">
        <v>3918</v>
      </c>
      <c r="B3362" s="1">
        <v>31567</v>
      </c>
      <c r="C3362" t="s">
        <v>4737</v>
      </c>
      <c r="D3362">
        <v>3.3444014000000002</v>
      </c>
      <c r="E3362">
        <v>6.4668817000000001</v>
      </c>
      <c r="F3362" t="s">
        <v>4762</v>
      </c>
      <c r="H3362" t="s">
        <v>4740</v>
      </c>
    </row>
    <row r="3363" spans="1:9" x14ac:dyDescent="0.25">
      <c r="A3363" t="s">
        <v>2325</v>
      </c>
      <c r="B3363" s="1">
        <v>24732</v>
      </c>
      <c r="C3363" t="s">
        <v>4750</v>
      </c>
      <c r="D3363">
        <v>3.7149345</v>
      </c>
      <c r="E3363">
        <v>6.475447</v>
      </c>
      <c r="F3363" t="s">
        <v>4751</v>
      </c>
      <c r="H3363" t="s">
        <v>4760</v>
      </c>
    </row>
    <row r="3364" spans="1:9" x14ac:dyDescent="0.25">
      <c r="A3364" t="s">
        <v>1971</v>
      </c>
      <c r="B3364" s="1">
        <v>33222</v>
      </c>
      <c r="C3364" t="s">
        <v>4737</v>
      </c>
      <c r="D3364">
        <v>3.3331966999999998</v>
      </c>
      <c r="E3364">
        <v>6.4468649999999998</v>
      </c>
      <c r="F3364" t="s">
        <v>4762</v>
      </c>
      <c r="H3364" t="s">
        <v>4740</v>
      </c>
    </row>
    <row r="3365" spans="1:9" x14ac:dyDescent="0.25">
      <c r="A3365" t="s">
        <v>5607</v>
      </c>
      <c r="B3365" s="1">
        <v>30234</v>
      </c>
      <c r="C3365" t="s">
        <v>4737</v>
      </c>
      <c r="D3365">
        <v>6.7299109000000001</v>
      </c>
      <c r="E3365">
        <v>7.7895772000000001</v>
      </c>
      <c r="F3365" t="s">
        <v>4738</v>
      </c>
      <c r="H3365" t="s">
        <v>4740</v>
      </c>
    </row>
    <row r="3366" spans="1:9" x14ac:dyDescent="0.25">
      <c r="A3366" t="s">
        <v>5608</v>
      </c>
      <c r="B3366" s="1">
        <v>34964</v>
      </c>
      <c r="C3366" t="s">
        <v>4737</v>
      </c>
      <c r="D3366">
        <v>3.8620766999999998</v>
      </c>
      <c r="E3366">
        <v>7.2746599999999999</v>
      </c>
      <c r="F3366" t="s">
        <v>4738</v>
      </c>
      <c r="H3366" t="s">
        <v>4752</v>
      </c>
    </row>
    <row r="3367" spans="1:9" x14ac:dyDescent="0.25">
      <c r="A3367" t="s">
        <v>5609</v>
      </c>
      <c r="B3367" s="1">
        <v>31237</v>
      </c>
      <c r="C3367" t="s">
        <v>4750</v>
      </c>
      <c r="D3367">
        <v>3.2518799999999999</v>
      </c>
      <c r="E3367">
        <v>6.5467082999999997</v>
      </c>
      <c r="F3367" t="s">
        <v>4755</v>
      </c>
    </row>
    <row r="3368" spans="1:9" x14ac:dyDescent="0.25">
      <c r="A3368" t="s">
        <v>3927</v>
      </c>
      <c r="B3368" s="1">
        <v>31919</v>
      </c>
      <c r="C3368" t="s">
        <v>4737</v>
      </c>
      <c r="D3368">
        <v>3.3482785000000002</v>
      </c>
      <c r="E3368">
        <v>6.7086433000000003</v>
      </c>
      <c r="F3368" t="s">
        <v>4749</v>
      </c>
    </row>
    <row r="3369" spans="1:9" x14ac:dyDescent="0.25">
      <c r="A3369" t="s">
        <v>5610</v>
      </c>
      <c r="B3369" s="1">
        <v>22937</v>
      </c>
      <c r="C3369" t="s">
        <v>4737</v>
      </c>
      <c r="D3369">
        <v>3.2311823999999998</v>
      </c>
      <c r="E3369">
        <v>6.7533000000000003</v>
      </c>
      <c r="F3369" t="s">
        <v>4738</v>
      </c>
      <c r="H3369" t="s">
        <v>4740</v>
      </c>
    </row>
    <row r="3370" spans="1:9" x14ac:dyDescent="0.25">
      <c r="A3370" t="s">
        <v>5611</v>
      </c>
      <c r="B3370" s="1">
        <v>30092</v>
      </c>
      <c r="C3370" t="s">
        <v>4750</v>
      </c>
      <c r="D3370">
        <v>5.1680286999999998</v>
      </c>
      <c r="E3370">
        <v>7.2692306999999996</v>
      </c>
      <c r="F3370" t="s">
        <v>4749</v>
      </c>
      <c r="H3370" t="s">
        <v>4740</v>
      </c>
      <c r="I3370" t="s">
        <v>4758</v>
      </c>
    </row>
    <row r="3371" spans="1:9" x14ac:dyDescent="0.25">
      <c r="A3371" t="s">
        <v>2545</v>
      </c>
      <c r="B3371" s="1">
        <v>31014</v>
      </c>
      <c r="C3371" t="s">
        <v>4737</v>
      </c>
      <c r="D3371">
        <v>3.3081526000000001</v>
      </c>
      <c r="E3371">
        <v>6.5047278999999998</v>
      </c>
      <c r="F3371" t="s">
        <v>4748</v>
      </c>
    </row>
    <row r="3372" spans="1:9" x14ac:dyDescent="0.25">
      <c r="A3372" t="s">
        <v>5612</v>
      </c>
      <c r="B3372" s="1">
        <v>31949</v>
      </c>
      <c r="C3372" t="s">
        <v>4737</v>
      </c>
      <c r="D3372">
        <v>4.0170301999999998</v>
      </c>
      <c r="E3372">
        <v>7.3824759000000002</v>
      </c>
      <c r="F3372" t="s">
        <v>4748</v>
      </c>
    </row>
    <row r="3373" spans="1:9" x14ac:dyDescent="0.25">
      <c r="A3373" t="s">
        <v>1868</v>
      </c>
      <c r="B3373" s="1">
        <v>35110</v>
      </c>
      <c r="C3373" t="s">
        <v>4737</v>
      </c>
      <c r="D3373">
        <v>6.0217707000000003</v>
      </c>
      <c r="E3373">
        <v>5.5065935000000001</v>
      </c>
      <c r="F3373" t="s">
        <v>4756</v>
      </c>
      <c r="H3373" t="s">
        <v>4740</v>
      </c>
    </row>
    <row r="3374" spans="1:9" x14ac:dyDescent="0.25">
      <c r="A3374" t="s">
        <v>1635</v>
      </c>
      <c r="B3374" s="1">
        <v>30253</v>
      </c>
      <c r="C3374" t="s">
        <v>4737</v>
      </c>
      <c r="D3374">
        <v>3.3460820999999998</v>
      </c>
      <c r="E3374">
        <v>6.6657111000000002</v>
      </c>
      <c r="F3374" t="s">
        <v>4748</v>
      </c>
    </row>
    <row r="3375" spans="1:9" x14ac:dyDescent="0.25">
      <c r="A3375" t="s">
        <v>5613</v>
      </c>
      <c r="B3375" s="1">
        <v>32307</v>
      </c>
      <c r="C3375" t="s">
        <v>4750</v>
      </c>
      <c r="D3375">
        <v>3.4370473000000001</v>
      </c>
      <c r="E3375">
        <v>6.4339046</v>
      </c>
      <c r="F3375" t="s">
        <v>4738</v>
      </c>
      <c r="H3375" t="s">
        <v>4740</v>
      </c>
      <c r="I3375" t="s">
        <v>4758</v>
      </c>
    </row>
    <row r="3376" spans="1:9" x14ac:dyDescent="0.25">
      <c r="A3376" t="s">
        <v>3804</v>
      </c>
      <c r="B3376" s="1">
        <v>25594</v>
      </c>
      <c r="C3376" t="s">
        <v>4737</v>
      </c>
      <c r="D3376">
        <v>3.9291782999999998</v>
      </c>
      <c r="E3376">
        <v>7.3951633000000001</v>
      </c>
      <c r="F3376" t="s">
        <v>4744</v>
      </c>
      <c r="H3376" t="s">
        <v>4740</v>
      </c>
    </row>
    <row r="3377" spans="1:9" x14ac:dyDescent="0.25">
      <c r="A3377" t="s">
        <v>631</v>
      </c>
      <c r="B3377" s="1">
        <v>24841</v>
      </c>
      <c r="C3377" t="s">
        <v>4737</v>
      </c>
      <c r="D3377">
        <v>3.3435000000000001</v>
      </c>
      <c r="E3377">
        <v>6.6925533000000001</v>
      </c>
      <c r="F3377" t="s">
        <v>4738</v>
      </c>
      <c r="H3377" t="s">
        <v>4760</v>
      </c>
    </row>
    <row r="3378" spans="1:9" x14ac:dyDescent="0.25">
      <c r="A3378" t="s">
        <v>218</v>
      </c>
      <c r="B3378" s="1">
        <v>33065</v>
      </c>
      <c r="C3378" t="s">
        <v>4737</v>
      </c>
      <c r="D3378">
        <v>3.4787140999999999</v>
      </c>
      <c r="E3378">
        <v>6.6151350999999998</v>
      </c>
      <c r="F3378" t="s">
        <v>4738</v>
      </c>
      <c r="H3378" t="s">
        <v>4740</v>
      </c>
    </row>
    <row r="3379" spans="1:9" x14ac:dyDescent="0.25">
      <c r="A3379" t="s">
        <v>1246</v>
      </c>
      <c r="B3379" s="1">
        <v>28317</v>
      </c>
      <c r="C3379" t="s">
        <v>4737</v>
      </c>
      <c r="D3379">
        <v>3.3304402</v>
      </c>
      <c r="E3379">
        <v>7.1403108</v>
      </c>
      <c r="F3379" t="s">
        <v>4762</v>
      </c>
      <c r="H3379" t="s">
        <v>4740</v>
      </c>
    </row>
    <row r="3380" spans="1:9" x14ac:dyDescent="0.25">
      <c r="A3380" t="s">
        <v>3262</v>
      </c>
      <c r="B3380" s="1">
        <v>25566</v>
      </c>
      <c r="C3380" t="s">
        <v>4737</v>
      </c>
      <c r="D3380">
        <v>3.3867957999999998</v>
      </c>
      <c r="E3380">
        <v>6.4621414000000001</v>
      </c>
      <c r="F3380" t="s">
        <v>4751</v>
      </c>
      <c r="G3380" t="s">
        <v>5614</v>
      </c>
      <c r="H3380" t="s">
        <v>4740</v>
      </c>
      <c r="I3380" t="s">
        <v>4753</v>
      </c>
    </row>
    <row r="3381" spans="1:9" x14ac:dyDescent="0.25">
      <c r="A3381" t="s">
        <v>3289</v>
      </c>
      <c r="B3381" s="1">
        <v>30609</v>
      </c>
      <c r="C3381" t="s">
        <v>4750</v>
      </c>
      <c r="D3381">
        <v>3.8221443000000002</v>
      </c>
      <c r="E3381">
        <v>7.4213331</v>
      </c>
      <c r="F3381" t="s">
        <v>4744</v>
      </c>
      <c r="H3381" t="s">
        <v>4740</v>
      </c>
    </row>
    <row r="3382" spans="1:9" x14ac:dyDescent="0.25">
      <c r="A3382" t="s">
        <v>763</v>
      </c>
      <c r="B3382" s="1">
        <v>34002</v>
      </c>
      <c r="C3382" t="s">
        <v>4737</v>
      </c>
      <c r="D3382">
        <v>3.3744114000000001</v>
      </c>
      <c r="E3382">
        <v>6.6357816999999999</v>
      </c>
      <c r="F3382" t="s">
        <v>4738</v>
      </c>
      <c r="H3382" t="s">
        <v>4740</v>
      </c>
    </row>
    <row r="3383" spans="1:9" x14ac:dyDescent="0.25">
      <c r="A3383" t="s">
        <v>5615</v>
      </c>
      <c r="B3383" s="1">
        <v>31849</v>
      </c>
      <c r="C3383" t="s">
        <v>4737</v>
      </c>
      <c r="D3383">
        <v>6.4691596999999996</v>
      </c>
      <c r="E3383">
        <v>9.5409036</v>
      </c>
      <c r="F3383" t="s">
        <v>4744</v>
      </c>
      <c r="H3383" t="s">
        <v>4740</v>
      </c>
    </row>
    <row r="3384" spans="1:9" x14ac:dyDescent="0.25">
      <c r="A3384" t="s">
        <v>1656</v>
      </c>
      <c r="B3384" s="1">
        <v>32410</v>
      </c>
      <c r="C3384" t="s">
        <v>4737</v>
      </c>
      <c r="D3384">
        <v>3.2791343999999998</v>
      </c>
      <c r="E3384">
        <v>6.5910627000000002</v>
      </c>
      <c r="F3384" t="s">
        <v>4748</v>
      </c>
      <c r="H3384" t="s">
        <v>4740</v>
      </c>
    </row>
    <row r="3385" spans="1:9" x14ac:dyDescent="0.25">
      <c r="A3385" t="s">
        <v>3216</v>
      </c>
      <c r="B3385" s="1">
        <v>25323</v>
      </c>
      <c r="C3385" t="s">
        <v>4737</v>
      </c>
      <c r="D3385">
        <v>6.7378895999999999</v>
      </c>
      <c r="E3385">
        <v>6.1938304999999998</v>
      </c>
      <c r="F3385" t="s">
        <v>4756</v>
      </c>
      <c r="H3385" t="s">
        <v>4740</v>
      </c>
    </row>
    <row r="3386" spans="1:9" x14ac:dyDescent="0.25">
      <c r="A3386" t="s">
        <v>3713</v>
      </c>
      <c r="B3386" s="1">
        <v>31179</v>
      </c>
      <c r="C3386" t="s">
        <v>4737</v>
      </c>
      <c r="D3386">
        <v>5.6103896999999998</v>
      </c>
      <c r="E3386">
        <v>6.3904841000000001</v>
      </c>
      <c r="F3386" t="s">
        <v>4755</v>
      </c>
      <c r="H3386" t="s">
        <v>4740</v>
      </c>
    </row>
    <row r="3387" spans="1:9" x14ac:dyDescent="0.25">
      <c r="A3387" t="s">
        <v>4665</v>
      </c>
      <c r="B3387" s="1">
        <v>29468</v>
      </c>
      <c r="C3387" t="s">
        <v>4737</v>
      </c>
      <c r="D3387">
        <v>3.351153</v>
      </c>
      <c r="E3387">
        <v>6.6023722999999999</v>
      </c>
      <c r="F3387" t="s">
        <v>4738</v>
      </c>
      <c r="H3387" t="s">
        <v>4740</v>
      </c>
    </row>
    <row r="3388" spans="1:9" x14ac:dyDescent="0.25">
      <c r="A3388" t="s">
        <v>909</v>
      </c>
      <c r="B3388" s="1">
        <v>29328</v>
      </c>
      <c r="C3388" t="s">
        <v>4737</v>
      </c>
      <c r="D3388">
        <v>3.5033460000000001</v>
      </c>
      <c r="E3388">
        <v>6.6316306000000003</v>
      </c>
      <c r="F3388" t="s">
        <v>4854</v>
      </c>
      <c r="H3388" t="s">
        <v>4740</v>
      </c>
    </row>
    <row r="3389" spans="1:9" x14ac:dyDescent="0.25">
      <c r="A3389" t="s">
        <v>5616</v>
      </c>
      <c r="B3389" s="1">
        <v>28577</v>
      </c>
      <c r="C3389" t="s">
        <v>4737</v>
      </c>
      <c r="D3389">
        <v>3.3557671999999998</v>
      </c>
      <c r="E3389">
        <v>6.5957375999999996</v>
      </c>
      <c r="F3389" t="s">
        <v>4751</v>
      </c>
      <c r="G3389" t="s">
        <v>5617</v>
      </c>
      <c r="H3389" t="s">
        <v>4740</v>
      </c>
      <c r="I3389" t="s">
        <v>4758</v>
      </c>
    </row>
    <row r="3390" spans="1:9" x14ac:dyDescent="0.25">
      <c r="A3390" t="s">
        <v>4544</v>
      </c>
      <c r="B3390" s="1">
        <v>29322</v>
      </c>
      <c r="C3390" t="s">
        <v>4750</v>
      </c>
      <c r="D3390">
        <v>5.6069467</v>
      </c>
      <c r="E3390">
        <v>6.4270582999999997</v>
      </c>
      <c r="F3390" t="s">
        <v>4755</v>
      </c>
      <c r="H3390" t="s">
        <v>4760</v>
      </c>
    </row>
    <row r="3391" spans="1:9" x14ac:dyDescent="0.25">
      <c r="A3391" t="s">
        <v>3067</v>
      </c>
      <c r="B3391" s="1">
        <v>28668</v>
      </c>
      <c r="C3391" t="s">
        <v>4737</v>
      </c>
      <c r="D3391">
        <v>7.3884660000000002</v>
      </c>
      <c r="E3391">
        <v>9.0936173999999994</v>
      </c>
      <c r="F3391" t="s">
        <v>4738</v>
      </c>
    </row>
    <row r="3392" spans="1:9" x14ac:dyDescent="0.25">
      <c r="A3392" t="s">
        <v>3749</v>
      </c>
      <c r="B3392" s="1">
        <v>31409</v>
      </c>
      <c r="C3392" t="s">
        <v>4750</v>
      </c>
      <c r="D3392">
        <v>4.8176088000000004</v>
      </c>
      <c r="E3392">
        <v>7.6214190999999998</v>
      </c>
      <c r="F3392" t="s">
        <v>4762</v>
      </c>
      <c r="H3392" t="s">
        <v>4740</v>
      </c>
    </row>
    <row r="3393" spans="1:9" x14ac:dyDescent="0.25">
      <c r="A3393" t="s">
        <v>5618</v>
      </c>
      <c r="B3393" s="1">
        <v>31226</v>
      </c>
      <c r="C3393" t="s">
        <v>4737</v>
      </c>
      <c r="D3393">
        <v>3.3623734999999999</v>
      </c>
      <c r="E3393">
        <v>6.6421251000000003</v>
      </c>
      <c r="F3393" t="s">
        <v>4751</v>
      </c>
      <c r="G3393" t="s">
        <v>5619</v>
      </c>
      <c r="H3393" t="s">
        <v>4740</v>
      </c>
      <c r="I3393" t="s">
        <v>4758</v>
      </c>
    </row>
    <row r="3394" spans="1:9" x14ac:dyDescent="0.25">
      <c r="A3394" t="s">
        <v>928</v>
      </c>
      <c r="B3394" s="1">
        <v>27876</v>
      </c>
      <c r="C3394" t="s">
        <v>4737</v>
      </c>
      <c r="D3394">
        <v>7.4687583000000002</v>
      </c>
      <c r="E3394">
        <v>9.0697016999999995</v>
      </c>
      <c r="F3394" t="s">
        <v>4751</v>
      </c>
      <c r="H3394" t="s">
        <v>4740</v>
      </c>
    </row>
    <row r="3395" spans="1:9" x14ac:dyDescent="0.25">
      <c r="A3395" t="s">
        <v>5620</v>
      </c>
      <c r="B3395" s="1">
        <v>30510</v>
      </c>
      <c r="C3395" t="s">
        <v>4750</v>
      </c>
      <c r="D3395">
        <v>3.0456880000000002</v>
      </c>
      <c r="E3395">
        <v>7.0033284</v>
      </c>
      <c r="F3395" t="s">
        <v>4744</v>
      </c>
      <c r="H3395" t="s">
        <v>4740</v>
      </c>
      <c r="I3395" t="s">
        <v>4771</v>
      </c>
    </row>
    <row r="3396" spans="1:9" x14ac:dyDescent="0.25">
      <c r="A3396" t="s">
        <v>587</v>
      </c>
      <c r="B3396" s="1">
        <v>28484</v>
      </c>
      <c r="C3396" t="s">
        <v>4750</v>
      </c>
      <c r="D3396">
        <v>3.3288576000000001</v>
      </c>
      <c r="E3396">
        <v>6.5519213000000001</v>
      </c>
      <c r="F3396" t="s">
        <v>4744</v>
      </c>
      <c r="H3396" t="s">
        <v>4740</v>
      </c>
      <c r="I3396" t="s">
        <v>4758</v>
      </c>
    </row>
    <row r="3397" spans="1:9" x14ac:dyDescent="0.25">
      <c r="A3397" t="s">
        <v>2332</v>
      </c>
      <c r="B3397" s="1">
        <v>28048</v>
      </c>
      <c r="C3397" t="s">
        <v>4750</v>
      </c>
      <c r="D3397">
        <v>3.9055086000000001</v>
      </c>
      <c r="E3397">
        <v>7.4347463999999999</v>
      </c>
      <c r="F3397" t="s">
        <v>4738</v>
      </c>
      <c r="H3397" t="s">
        <v>4740</v>
      </c>
      <c r="I3397" t="s">
        <v>4771</v>
      </c>
    </row>
    <row r="3398" spans="1:9" x14ac:dyDescent="0.25">
      <c r="A3398" t="s">
        <v>5621</v>
      </c>
      <c r="B3398" s="1">
        <v>33301</v>
      </c>
      <c r="C3398" t="s">
        <v>4750</v>
      </c>
      <c r="D3398">
        <v>3.4387690000000002</v>
      </c>
      <c r="E3398">
        <v>6.7986006000000003</v>
      </c>
      <c r="F3398" t="s">
        <v>4738</v>
      </c>
      <c r="H3398" t="s">
        <v>4740</v>
      </c>
    </row>
    <row r="3399" spans="1:9" x14ac:dyDescent="0.25">
      <c r="A3399" t="s">
        <v>4448</v>
      </c>
      <c r="B3399" s="1">
        <v>31605</v>
      </c>
      <c r="C3399" t="s">
        <v>4737</v>
      </c>
      <c r="D3399">
        <v>3.4061428</v>
      </c>
      <c r="E3399">
        <v>8.6399188000000002</v>
      </c>
      <c r="F3399" t="s">
        <v>4755</v>
      </c>
      <c r="H3399" t="s">
        <v>4740</v>
      </c>
    </row>
    <row r="3400" spans="1:9" x14ac:dyDescent="0.25">
      <c r="A3400" t="s">
        <v>865</v>
      </c>
      <c r="B3400" s="1">
        <v>30281</v>
      </c>
      <c r="C3400" t="s">
        <v>4737</v>
      </c>
      <c r="D3400">
        <v>3.3888166000000002</v>
      </c>
      <c r="E3400">
        <v>6.7218437</v>
      </c>
      <c r="F3400" t="s">
        <v>4738</v>
      </c>
      <c r="H3400" t="s">
        <v>4740</v>
      </c>
    </row>
    <row r="3401" spans="1:9" x14ac:dyDescent="0.25">
      <c r="A3401" t="s">
        <v>3710</v>
      </c>
      <c r="B3401" s="1">
        <v>26882</v>
      </c>
      <c r="C3401" t="s">
        <v>4737</v>
      </c>
      <c r="D3401">
        <v>3.4189427999999999</v>
      </c>
      <c r="E3401">
        <v>6.4276863000000004</v>
      </c>
      <c r="F3401" t="s">
        <v>4738</v>
      </c>
      <c r="H3401" t="s">
        <v>4740</v>
      </c>
    </row>
    <row r="3402" spans="1:9" x14ac:dyDescent="0.25">
      <c r="A3402" t="s">
        <v>2131</v>
      </c>
      <c r="B3402" s="1">
        <v>29429</v>
      </c>
      <c r="C3402" t="s">
        <v>4737</v>
      </c>
      <c r="D3402">
        <v>7.9492409000000004</v>
      </c>
      <c r="E3402">
        <v>5.0326066999999997</v>
      </c>
      <c r="F3402" t="s">
        <v>4738</v>
      </c>
    </row>
    <row r="3403" spans="1:9" x14ac:dyDescent="0.25">
      <c r="A3403" t="s">
        <v>5622</v>
      </c>
      <c r="B3403" s="1">
        <v>32149</v>
      </c>
      <c r="C3403" t="s">
        <v>4737</v>
      </c>
      <c r="D3403">
        <v>3.5160523000000001</v>
      </c>
      <c r="E3403">
        <v>6.6697522999999999</v>
      </c>
      <c r="F3403" t="s">
        <v>4738</v>
      </c>
      <c r="H3403" t="s">
        <v>4740</v>
      </c>
    </row>
    <row r="3404" spans="1:9" x14ac:dyDescent="0.25">
      <c r="A3404" t="s">
        <v>4566</v>
      </c>
      <c r="B3404" s="1">
        <v>29346</v>
      </c>
      <c r="C3404" t="s">
        <v>4737</v>
      </c>
      <c r="D3404">
        <v>3.2902752999999998</v>
      </c>
      <c r="E3404">
        <v>6.5880798</v>
      </c>
      <c r="F3404" t="s">
        <v>4738</v>
      </c>
      <c r="H3404" t="s">
        <v>4740</v>
      </c>
    </row>
    <row r="3405" spans="1:9" x14ac:dyDescent="0.25">
      <c r="A3405" t="s">
        <v>5623</v>
      </c>
      <c r="B3405" s="1">
        <v>32669</v>
      </c>
      <c r="C3405" t="s">
        <v>4737</v>
      </c>
      <c r="D3405">
        <v>3.3831972000000001</v>
      </c>
      <c r="E3405">
        <v>6.4554663999999997</v>
      </c>
      <c r="F3405" t="s">
        <v>4741</v>
      </c>
      <c r="H3405" t="s">
        <v>4740</v>
      </c>
    </row>
    <row r="3406" spans="1:9" x14ac:dyDescent="0.25">
      <c r="A3406" t="s">
        <v>1833</v>
      </c>
      <c r="B3406" s="1">
        <v>29317</v>
      </c>
      <c r="C3406" t="s">
        <v>4737</v>
      </c>
      <c r="D3406">
        <v>4.5751296999999997</v>
      </c>
      <c r="E3406">
        <v>8.4573412000000001</v>
      </c>
      <c r="F3406" t="s">
        <v>4762</v>
      </c>
      <c r="H3406" t="s">
        <v>4740</v>
      </c>
    </row>
    <row r="3407" spans="1:9" x14ac:dyDescent="0.25">
      <c r="A3407" t="s">
        <v>12</v>
      </c>
      <c r="B3407" s="1">
        <v>31282</v>
      </c>
      <c r="C3407" t="s">
        <v>4737</v>
      </c>
      <c r="D3407">
        <v>3.8852980000000001</v>
      </c>
      <c r="E3407">
        <v>7.3207003000000004</v>
      </c>
      <c r="F3407" t="s">
        <v>4738</v>
      </c>
      <c r="G3407" t="s">
        <v>5624</v>
      </c>
      <c r="H3407" t="s">
        <v>4740</v>
      </c>
      <c r="I3407" t="s">
        <v>4758</v>
      </c>
    </row>
    <row r="3408" spans="1:9" x14ac:dyDescent="0.25">
      <c r="A3408" t="s">
        <v>3287</v>
      </c>
      <c r="B3408" s="1">
        <v>29100</v>
      </c>
      <c r="C3408" t="s">
        <v>4737</v>
      </c>
      <c r="D3408">
        <v>7.3632967000000002</v>
      </c>
      <c r="E3408">
        <v>8.9903390000000005</v>
      </c>
      <c r="F3408" t="s">
        <v>4738</v>
      </c>
      <c r="H3408" t="s">
        <v>4740</v>
      </c>
    </row>
    <row r="3409" spans="1:9" x14ac:dyDescent="0.25">
      <c r="A3409" t="s">
        <v>4367</v>
      </c>
      <c r="B3409" s="1">
        <v>34174</v>
      </c>
      <c r="C3409" t="s">
        <v>4750</v>
      </c>
      <c r="D3409">
        <v>3.5785802000000002</v>
      </c>
      <c r="E3409">
        <v>6.4872452000000003</v>
      </c>
      <c r="F3409" t="s">
        <v>4738</v>
      </c>
      <c r="H3409" t="s">
        <v>4740</v>
      </c>
    </row>
    <row r="3410" spans="1:9" x14ac:dyDescent="0.25">
      <c r="A3410" t="s">
        <v>4680</v>
      </c>
      <c r="B3410" s="1">
        <v>30797</v>
      </c>
      <c r="C3410" t="s">
        <v>4737</v>
      </c>
      <c r="D3410">
        <v>3.9134511999999999</v>
      </c>
      <c r="E3410">
        <v>7.4131827000000001</v>
      </c>
      <c r="F3410" t="s">
        <v>4738</v>
      </c>
      <c r="H3410" t="s">
        <v>4740</v>
      </c>
    </row>
    <row r="3411" spans="1:9" x14ac:dyDescent="0.25">
      <c r="A3411" t="s">
        <v>2846</v>
      </c>
      <c r="B3411" s="1">
        <v>29422</v>
      </c>
      <c r="C3411" t="s">
        <v>4737</v>
      </c>
      <c r="D3411">
        <v>3.4132627000000002</v>
      </c>
      <c r="E3411">
        <v>6.436185</v>
      </c>
      <c r="F3411" t="s">
        <v>4738</v>
      </c>
    </row>
    <row r="3412" spans="1:9" x14ac:dyDescent="0.25">
      <c r="A3412" t="s">
        <v>838</v>
      </c>
      <c r="B3412" s="1">
        <v>28209</v>
      </c>
      <c r="C3412" t="s">
        <v>4750</v>
      </c>
      <c r="D3412">
        <v>3.3422782999999998</v>
      </c>
      <c r="E3412">
        <v>6.5770733000000003</v>
      </c>
      <c r="F3412" t="s">
        <v>4751</v>
      </c>
      <c r="H3412" t="s">
        <v>4760</v>
      </c>
    </row>
    <row r="3413" spans="1:9" x14ac:dyDescent="0.25">
      <c r="A3413" t="s">
        <v>1306</v>
      </c>
      <c r="B3413" s="1">
        <v>31741</v>
      </c>
      <c r="C3413" t="s">
        <v>4737</v>
      </c>
      <c r="D3413">
        <v>3.4915983000000002</v>
      </c>
      <c r="E3413">
        <v>6.6001183000000001</v>
      </c>
      <c r="F3413" t="s">
        <v>4738</v>
      </c>
      <c r="H3413" t="s">
        <v>4740</v>
      </c>
    </row>
    <row r="3414" spans="1:9" x14ac:dyDescent="0.25">
      <c r="A3414" t="s">
        <v>2185</v>
      </c>
      <c r="B3414" s="1">
        <v>29251</v>
      </c>
      <c r="C3414" t="s">
        <v>4737</v>
      </c>
      <c r="D3414">
        <v>7.6268421000000002</v>
      </c>
      <c r="E3414">
        <v>7.4188220999999999</v>
      </c>
      <c r="F3414" t="s">
        <v>4751</v>
      </c>
      <c r="H3414" t="s">
        <v>4740</v>
      </c>
    </row>
    <row r="3415" spans="1:9" x14ac:dyDescent="0.25">
      <c r="A3415" t="s">
        <v>1990</v>
      </c>
      <c r="B3415" s="1">
        <v>32460</v>
      </c>
      <c r="C3415" t="s">
        <v>4750</v>
      </c>
      <c r="D3415">
        <v>7.5167710999999997</v>
      </c>
      <c r="E3415">
        <v>9.0451792999999991</v>
      </c>
      <c r="F3415" t="s">
        <v>4756</v>
      </c>
      <c r="H3415" t="s">
        <v>4740</v>
      </c>
      <c r="I3415" t="s">
        <v>4758</v>
      </c>
    </row>
    <row r="3416" spans="1:9" x14ac:dyDescent="0.25">
      <c r="A3416" t="s">
        <v>3554</v>
      </c>
      <c r="B3416" s="1">
        <v>31229</v>
      </c>
      <c r="C3416" t="s">
        <v>4737</v>
      </c>
      <c r="D3416">
        <v>7.3184104999999997</v>
      </c>
      <c r="E3416">
        <v>9.1504812999999992</v>
      </c>
      <c r="F3416" t="s">
        <v>4755</v>
      </c>
      <c r="H3416" t="s">
        <v>4740</v>
      </c>
    </row>
    <row r="3417" spans="1:9" x14ac:dyDescent="0.25">
      <c r="A3417" t="s">
        <v>5625</v>
      </c>
      <c r="B3417" s="1">
        <v>27913</v>
      </c>
      <c r="C3417" t="s">
        <v>4737</v>
      </c>
      <c r="D3417">
        <v>3.8597383000000001</v>
      </c>
      <c r="E3417">
        <v>7.4184666999999997</v>
      </c>
      <c r="F3417" t="s">
        <v>4738</v>
      </c>
    </row>
    <row r="3418" spans="1:9" x14ac:dyDescent="0.25">
      <c r="A3418" t="s">
        <v>5626</v>
      </c>
      <c r="B3418" s="1">
        <v>29431</v>
      </c>
      <c r="C3418" t="s">
        <v>4737</v>
      </c>
      <c r="D3418">
        <v>3.3468992000000002</v>
      </c>
      <c r="E3418">
        <v>6.5050312000000003</v>
      </c>
      <c r="F3418" t="s">
        <v>4756</v>
      </c>
      <c r="G3418" t="s">
        <v>5627</v>
      </c>
      <c r="H3418" t="s">
        <v>4740</v>
      </c>
      <c r="I3418" t="s">
        <v>4947</v>
      </c>
    </row>
    <row r="3419" spans="1:9" x14ac:dyDescent="0.25">
      <c r="A3419" t="s">
        <v>5628</v>
      </c>
      <c r="B3419" s="1">
        <v>27256</v>
      </c>
      <c r="C3419" t="s">
        <v>4737</v>
      </c>
      <c r="D3419">
        <v>7.4514876000000001</v>
      </c>
      <c r="E3419">
        <v>9.0711338000000001</v>
      </c>
      <c r="F3419" t="s">
        <v>4751</v>
      </c>
    </row>
    <row r="3420" spans="1:9" x14ac:dyDescent="0.25">
      <c r="A3420" t="s">
        <v>1383</v>
      </c>
      <c r="B3420" s="1">
        <v>32733</v>
      </c>
      <c r="C3420" t="s">
        <v>4737</v>
      </c>
      <c r="D3420">
        <v>6.1437533000000002</v>
      </c>
      <c r="E3420">
        <v>6.7434900000000004</v>
      </c>
      <c r="F3420" t="s">
        <v>4738</v>
      </c>
      <c r="H3420" t="s">
        <v>4740</v>
      </c>
    </row>
    <row r="3421" spans="1:9" x14ac:dyDescent="0.25">
      <c r="A3421" t="s">
        <v>2651</v>
      </c>
      <c r="B3421" s="1">
        <v>31480</v>
      </c>
      <c r="C3421" t="s">
        <v>4737</v>
      </c>
      <c r="D3421">
        <v>3.2266053000000001</v>
      </c>
      <c r="E3421">
        <v>6.6042239</v>
      </c>
      <c r="F3421" t="s">
        <v>4762</v>
      </c>
    </row>
    <row r="3422" spans="1:9" x14ac:dyDescent="0.25">
      <c r="A3422" t="s">
        <v>5629</v>
      </c>
      <c r="B3422" s="1">
        <v>33436</v>
      </c>
      <c r="C3422" t="s">
        <v>4750</v>
      </c>
      <c r="D3422">
        <v>3.2566339000000002</v>
      </c>
      <c r="E3422">
        <v>6.6796721000000003</v>
      </c>
      <c r="F3422" t="s">
        <v>4755</v>
      </c>
      <c r="H3422" t="s">
        <v>4740</v>
      </c>
      <c r="I3422" t="s">
        <v>4758</v>
      </c>
    </row>
    <row r="3423" spans="1:9" x14ac:dyDescent="0.25">
      <c r="A3423" t="s">
        <v>3279</v>
      </c>
      <c r="B3423" s="1">
        <v>31162</v>
      </c>
      <c r="C3423" t="s">
        <v>4737</v>
      </c>
      <c r="D3423">
        <v>3.4205676999999999</v>
      </c>
      <c r="E3423">
        <v>6.4427608999999997</v>
      </c>
      <c r="F3423" t="s">
        <v>4755</v>
      </c>
      <c r="H3423" t="s">
        <v>4740</v>
      </c>
    </row>
    <row r="3424" spans="1:9" x14ac:dyDescent="0.25">
      <c r="A3424" t="s">
        <v>5630</v>
      </c>
      <c r="B3424" s="1">
        <v>33643</v>
      </c>
      <c r="C3424" t="s">
        <v>4737</v>
      </c>
      <c r="D3424">
        <v>6.9047061999999997</v>
      </c>
      <c r="E3424">
        <v>4.9020663999999998</v>
      </c>
      <c r="F3424" t="s">
        <v>4741</v>
      </c>
      <c r="H3424" t="s">
        <v>4773</v>
      </c>
    </row>
    <row r="3425" spans="1:9" x14ac:dyDescent="0.25">
      <c r="A3425" t="s">
        <v>2359</v>
      </c>
      <c r="B3425" s="1">
        <v>31876</v>
      </c>
      <c r="C3425" t="s">
        <v>4737</v>
      </c>
      <c r="D3425">
        <v>7.4050688999999998</v>
      </c>
      <c r="E3425">
        <v>9.0773741000000001</v>
      </c>
      <c r="F3425" t="s">
        <v>4755</v>
      </c>
      <c r="H3425" t="s">
        <v>4740</v>
      </c>
    </row>
    <row r="3426" spans="1:9" x14ac:dyDescent="0.25">
      <c r="A3426" t="s">
        <v>185</v>
      </c>
      <c r="B3426" s="1">
        <v>31441</v>
      </c>
      <c r="C3426" t="s">
        <v>4750</v>
      </c>
      <c r="D3426">
        <v>3.3960986000000002</v>
      </c>
      <c r="E3426">
        <v>6.5525789000000003</v>
      </c>
      <c r="F3426" t="s">
        <v>4744</v>
      </c>
      <c r="H3426" t="s">
        <v>4740</v>
      </c>
    </row>
    <row r="3427" spans="1:9" x14ac:dyDescent="0.25">
      <c r="A3427" t="s">
        <v>3115</v>
      </c>
      <c r="B3427" s="1">
        <v>31368</v>
      </c>
      <c r="C3427" t="s">
        <v>4737</v>
      </c>
      <c r="D3427">
        <v>3.4345869000000002</v>
      </c>
      <c r="E3427">
        <v>6.4441433999999997</v>
      </c>
      <c r="F3427" t="s">
        <v>4738</v>
      </c>
      <c r="H3427" t="s">
        <v>4740</v>
      </c>
    </row>
    <row r="3428" spans="1:9" x14ac:dyDescent="0.25">
      <c r="A3428" t="s">
        <v>601</v>
      </c>
      <c r="B3428" s="1">
        <v>31745</v>
      </c>
      <c r="C3428" t="s">
        <v>4737</v>
      </c>
      <c r="D3428">
        <v>3.3487613999999999</v>
      </c>
      <c r="E3428">
        <v>6.6332170000000001</v>
      </c>
      <c r="F3428" t="s">
        <v>4744</v>
      </c>
    </row>
    <row r="3429" spans="1:9" x14ac:dyDescent="0.25">
      <c r="A3429" t="s">
        <v>3792</v>
      </c>
      <c r="B3429" s="1">
        <v>32442</v>
      </c>
      <c r="C3429" t="s">
        <v>4737</v>
      </c>
      <c r="D3429">
        <v>7.0168036000000003</v>
      </c>
      <c r="E3429">
        <v>4.8355154000000002</v>
      </c>
      <c r="F3429" t="s">
        <v>4738</v>
      </c>
      <c r="H3429" t="s">
        <v>4740</v>
      </c>
    </row>
    <row r="3430" spans="1:9" x14ac:dyDescent="0.25">
      <c r="A3430" t="s">
        <v>1348</v>
      </c>
      <c r="B3430" s="1">
        <v>31399</v>
      </c>
      <c r="C3430" t="s">
        <v>4737</v>
      </c>
      <c r="D3430">
        <v>3.6072981999999998</v>
      </c>
      <c r="E3430">
        <v>6.8680253999999996</v>
      </c>
      <c r="F3430" t="s">
        <v>4738</v>
      </c>
    </row>
    <row r="3431" spans="1:9" x14ac:dyDescent="0.25">
      <c r="A3431" t="s">
        <v>5631</v>
      </c>
      <c r="B3431" s="1">
        <v>32993</v>
      </c>
      <c r="C3431" t="s">
        <v>4737</v>
      </c>
      <c r="D3431">
        <v>7.3751227999999998</v>
      </c>
      <c r="E3431">
        <v>9.2734477000000002</v>
      </c>
      <c r="F3431" t="s">
        <v>4741</v>
      </c>
      <c r="H3431" t="s">
        <v>4740</v>
      </c>
    </row>
    <row r="3432" spans="1:9" x14ac:dyDescent="0.25">
      <c r="A3432" t="s">
        <v>4660</v>
      </c>
      <c r="B3432" s="1">
        <v>30203</v>
      </c>
      <c r="C3432" t="s">
        <v>4750</v>
      </c>
      <c r="D3432">
        <v>7.4983319000000002</v>
      </c>
      <c r="E3432">
        <v>9.0444669999999991</v>
      </c>
      <c r="F3432" t="s">
        <v>4738</v>
      </c>
      <c r="H3432" t="s">
        <v>4740</v>
      </c>
      <c r="I3432" t="s">
        <v>4758</v>
      </c>
    </row>
    <row r="3433" spans="1:9" x14ac:dyDescent="0.25">
      <c r="A3433" t="s">
        <v>4405</v>
      </c>
      <c r="B3433" s="1">
        <v>28419</v>
      </c>
      <c r="C3433" t="s">
        <v>4737</v>
      </c>
      <c r="D3433">
        <v>3.4220739</v>
      </c>
      <c r="E3433">
        <v>6.7474502000000003</v>
      </c>
      <c r="F3433" t="s">
        <v>4772</v>
      </c>
      <c r="H3433" t="s">
        <v>4740</v>
      </c>
    </row>
    <row r="3434" spans="1:9" x14ac:dyDescent="0.25">
      <c r="A3434" t="s">
        <v>2057</v>
      </c>
      <c r="B3434" s="1">
        <v>31660</v>
      </c>
      <c r="C3434" t="s">
        <v>4737</v>
      </c>
      <c r="D3434">
        <v>7.4652497000000002</v>
      </c>
      <c r="E3434">
        <v>9.0672134999999994</v>
      </c>
      <c r="F3434" t="s">
        <v>4744</v>
      </c>
    </row>
    <row r="3435" spans="1:9" x14ac:dyDescent="0.25">
      <c r="A3435" t="s">
        <v>1750</v>
      </c>
      <c r="B3435" s="1">
        <v>29445</v>
      </c>
      <c r="C3435" t="s">
        <v>4737</v>
      </c>
      <c r="D3435">
        <v>3.8651531000000001</v>
      </c>
      <c r="E3435">
        <v>7.3677143000000003</v>
      </c>
      <c r="F3435" t="s">
        <v>4744</v>
      </c>
      <c r="H3435" t="s">
        <v>4740</v>
      </c>
    </row>
    <row r="3436" spans="1:9" x14ac:dyDescent="0.25">
      <c r="A3436" t="s">
        <v>4085</v>
      </c>
      <c r="B3436" s="1">
        <v>30443</v>
      </c>
      <c r="C3436" t="s">
        <v>4750</v>
      </c>
      <c r="D3436">
        <v>6.3164597999999996</v>
      </c>
      <c r="E3436">
        <v>4.9335180999999997</v>
      </c>
      <c r="F3436" t="s">
        <v>4762</v>
      </c>
      <c r="H3436" t="s">
        <v>4740</v>
      </c>
      <c r="I3436" t="s">
        <v>4758</v>
      </c>
    </row>
    <row r="3437" spans="1:9" x14ac:dyDescent="0.25">
      <c r="A3437" t="s">
        <v>2736</v>
      </c>
      <c r="B3437" s="1">
        <v>32646</v>
      </c>
      <c r="C3437" t="s">
        <v>4737</v>
      </c>
      <c r="D3437">
        <v>8.5349377999999998</v>
      </c>
      <c r="E3437">
        <v>12.0265716</v>
      </c>
      <c r="F3437" t="s">
        <v>4741</v>
      </c>
      <c r="H3437" t="s">
        <v>4740</v>
      </c>
    </row>
    <row r="3438" spans="1:9" x14ac:dyDescent="0.25">
      <c r="A3438" t="s">
        <v>1162</v>
      </c>
      <c r="B3438" s="1">
        <v>32066</v>
      </c>
      <c r="C3438" t="s">
        <v>4737</v>
      </c>
      <c r="D3438">
        <v>6.2931870999999999</v>
      </c>
      <c r="E3438">
        <v>4.9230859999999996</v>
      </c>
      <c r="F3438" t="s">
        <v>4738</v>
      </c>
      <c r="H3438" t="s">
        <v>4740</v>
      </c>
    </row>
    <row r="3439" spans="1:9" x14ac:dyDescent="0.25">
      <c r="A3439" t="s">
        <v>3544</v>
      </c>
      <c r="B3439" s="1">
        <v>31151</v>
      </c>
      <c r="C3439" t="s">
        <v>4737</v>
      </c>
      <c r="D3439">
        <v>3.3189332999999999</v>
      </c>
      <c r="E3439">
        <v>6.4450742999999999</v>
      </c>
      <c r="F3439" t="s">
        <v>4738</v>
      </c>
      <c r="H3439" t="s">
        <v>4740</v>
      </c>
    </row>
    <row r="3440" spans="1:9" x14ac:dyDescent="0.25">
      <c r="A3440" t="s">
        <v>240</v>
      </c>
      <c r="B3440" s="1">
        <v>30454</v>
      </c>
      <c r="C3440" t="s">
        <v>4737</v>
      </c>
      <c r="D3440">
        <v>3.3625978000000001</v>
      </c>
      <c r="E3440">
        <v>6.5888606999999997</v>
      </c>
      <c r="F3440" t="s">
        <v>4738</v>
      </c>
      <c r="H3440" t="s">
        <v>4740</v>
      </c>
    </row>
    <row r="3441" spans="1:9" x14ac:dyDescent="0.25">
      <c r="A3441" t="s">
        <v>1400</v>
      </c>
      <c r="B3441" s="1">
        <v>33731</v>
      </c>
      <c r="C3441" t="s">
        <v>4737</v>
      </c>
      <c r="D3441">
        <v>3.2924769</v>
      </c>
      <c r="E3441">
        <v>6.4738708999999997</v>
      </c>
      <c r="F3441" t="s">
        <v>4755</v>
      </c>
      <c r="H3441" t="s">
        <v>4740</v>
      </c>
    </row>
    <row r="3442" spans="1:9" x14ac:dyDescent="0.25">
      <c r="A3442" t="s">
        <v>617</v>
      </c>
      <c r="B3442" s="1">
        <v>32424</v>
      </c>
      <c r="C3442" t="s">
        <v>4737</v>
      </c>
      <c r="D3442">
        <v>7.0681633000000001</v>
      </c>
      <c r="E3442">
        <v>4.8274277999999997</v>
      </c>
      <c r="F3442" t="s">
        <v>4746</v>
      </c>
      <c r="H3442" t="s">
        <v>4752</v>
      </c>
    </row>
    <row r="3443" spans="1:9" x14ac:dyDescent="0.25">
      <c r="A3443" t="s">
        <v>5632</v>
      </c>
      <c r="B3443" s="1">
        <v>32430</v>
      </c>
      <c r="C3443" t="s">
        <v>4737</v>
      </c>
      <c r="D3443">
        <v>7.1196184000000002</v>
      </c>
      <c r="E3443">
        <v>4.8825728000000002</v>
      </c>
      <c r="F3443" t="s">
        <v>4741</v>
      </c>
      <c r="H3443" t="s">
        <v>4740</v>
      </c>
    </row>
    <row r="3444" spans="1:9" x14ac:dyDescent="0.25">
      <c r="A3444" t="s">
        <v>758</v>
      </c>
      <c r="B3444" s="1">
        <v>31602</v>
      </c>
      <c r="C3444" t="s">
        <v>4737</v>
      </c>
      <c r="D3444">
        <v>3.3957082999999999</v>
      </c>
      <c r="E3444">
        <v>6.5831682999999996</v>
      </c>
      <c r="F3444" t="s">
        <v>4755</v>
      </c>
      <c r="H3444" t="s">
        <v>4740</v>
      </c>
    </row>
    <row r="3445" spans="1:9" x14ac:dyDescent="0.25">
      <c r="A3445" t="s">
        <v>970</v>
      </c>
      <c r="B3445" s="1">
        <v>31169</v>
      </c>
      <c r="C3445" t="s">
        <v>4737</v>
      </c>
      <c r="D3445">
        <v>3.2202099</v>
      </c>
      <c r="E3445">
        <v>6.7055954</v>
      </c>
      <c r="F3445" t="s">
        <v>4738</v>
      </c>
      <c r="H3445" t="s">
        <v>4740</v>
      </c>
    </row>
    <row r="3446" spans="1:9" x14ac:dyDescent="0.25">
      <c r="A3446" t="s">
        <v>4469</v>
      </c>
      <c r="B3446" s="1">
        <v>30896</v>
      </c>
      <c r="C3446" t="s">
        <v>4750</v>
      </c>
      <c r="D3446">
        <v>3.0807671999999999</v>
      </c>
      <c r="E3446">
        <v>6.4941940999999996</v>
      </c>
      <c r="F3446" t="s">
        <v>4738</v>
      </c>
      <c r="H3446" t="s">
        <v>4760</v>
      </c>
      <c r="I3446" t="s">
        <v>4758</v>
      </c>
    </row>
    <row r="3447" spans="1:9" x14ac:dyDescent="0.25">
      <c r="A3447" t="s">
        <v>3234</v>
      </c>
      <c r="B3447" s="1">
        <v>28237</v>
      </c>
      <c r="C3447" t="s">
        <v>4737</v>
      </c>
      <c r="D3447">
        <v>3.3628045000000002</v>
      </c>
      <c r="E3447">
        <v>6.4825393</v>
      </c>
      <c r="F3447" t="s">
        <v>4738</v>
      </c>
      <c r="H3447" t="s">
        <v>4740</v>
      </c>
    </row>
    <row r="3448" spans="1:9" x14ac:dyDescent="0.25">
      <c r="A3448" t="s">
        <v>2177</v>
      </c>
      <c r="B3448" s="1">
        <v>34195</v>
      </c>
      <c r="C3448" t="s">
        <v>4750</v>
      </c>
      <c r="D3448">
        <v>6.2769583000000004</v>
      </c>
      <c r="E3448">
        <v>7.0569483000000002</v>
      </c>
      <c r="F3448" t="s">
        <v>4741</v>
      </c>
    </row>
    <row r="3449" spans="1:9" x14ac:dyDescent="0.25">
      <c r="A3449" t="s">
        <v>2565</v>
      </c>
      <c r="B3449" s="1">
        <v>31987</v>
      </c>
      <c r="C3449" t="s">
        <v>4737</v>
      </c>
      <c r="D3449">
        <v>7.4994136999999998</v>
      </c>
      <c r="E3449">
        <v>5.5344746999999996</v>
      </c>
      <c r="F3449" t="s">
        <v>4762</v>
      </c>
      <c r="H3449" t="s">
        <v>4740</v>
      </c>
    </row>
    <row r="3450" spans="1:9" x14ac:dyDescent="0.25">
      <c r="A3450" t="s">
        <v>5633</v>
      </c>
      <c r="B3450" s="1">
        <v>31622</v>
      </c>
      <c r="C3450" t="s">
        <v>4737</v>
      </c>
      <c r="D3450">
        <v>7.0049919999999997</v>
      </c>
      <c r="E3450">
        <v>4.8023455999999998</v>
      </c>
      <c r="F3450" t="s">
        <v>4744</v>
      </c>
      <c r="H3450" t="s">
        <v>4740</v>
      </c>
    </row>
    <row r="3451" spans="1:9" x14ac:dyDescent="0.25">
      <c r="A3451" t="s">
        <v>5634</v>
      </c>
      <c r="B3451" s="1">
        <v>30800</v>
      </c>
      <c r="C3451" t="s">
        <v>4737</v>
      </c>
      <c r="D3451">
        <v>7.9361847000000001</v>
      </c>
      <c r="E3451">
        <v>5.0269380999999997</v>
      </c>
      <c r="F3451" t="s">
        <v>4762</v>
      </c>
      <c r="H3451" t="s">
        <v>4740</v>
      </c>
    </row>
    <row r="3452" spans="1:9" x14ac:dyDescent="0.25">
      <c r="A3452" t="s">
        <v>3692</v>
      </c>
      <c r="B3452" s="1">
        <v>28533</v>
      </c>
      <c r="C3452" t="s">
        <v>4750</v>
      </c>
      <c r="D3452">
        <v>3.9124778</v>
      </c>
      <c r="E3452">
        <v>6.8164796000000001</v>
      </c>
      <c r="F3452" t="s">
        <v>4744</v>
      </c>
      <c r="H3452" t="s">
        <v>4740</v>
      </c>
    </row>
    <row r="3453" spans="1:9" x14ac:dyDescent="0.25">
      <c r="A3453" t="s">
        <v>4233</v>
      </c>
      <c r="B3453" s="1">
        <v>28421</v>
      </c>
      <c r="C3453" t="s">
        <v>4750</v>
      </c>
      <c r="D3453">
        <v>7.4531156000000003</v>
      </c>
      <c r="E3453">
        <v>9.0701342</v>
      </c>
      <c r="F3453" t="s">
        <v>4738</v>
      </c>
      <c r="H3453" t="s">
        <v>4760</v>
      </c>
      <c r="I3453" t="s">
        <v>4758</v>
      </c>
    </row>
    <row r="3454" spans="1:9" x14ac:dyDescent="0.25">
      <c r="A3454" t="s">
        <v>1081</v>
      </c>
      <c r="B3454" s="1">
        <v>31010</v>
      </c>
      <c r="C3454" t="s">
        <v>4737</v>
      </c>
      <c r="D3454">
        <v>3.2307054000000002</v>
      </c>
      <c r="E3454">
        <v>6.6975815000000001</v>
      </c>
      <c r="F3454" t="s">
        <v>4738</v>
      </c>
      <c r="H3454" t="s">
        <v>4740</v>
      </c>
    </row>
    <row r="3455" spans="1:9" x14ac:dyDescent="0.25">
      <c r="A3455" t="s">
        <v>5635</v>
      </c>
      <c r="B3455" s="1">
        <v>33117</v>
      </c>
      <c r="C3455" t="s">
        <v>4737</v>
      </c>
      <c r="D3455">
        <v>6.6333402000000001</v>
      </c>
      <c r="E3455">
        <v>7.8149875</v>
      </c>
      <c r="F3455" t="s">
        <v>4738</v>
      </c>
      <c r="H3455" t="s">
        <v>4740</v>
      </c>
    </row>
    <row r="3456" spans="1:9" x14ac:dyDescent="0.25">
      <c r="A3456" t="s">
        <v>179</v>
      </c>
      <c r="B3456" s="1">
        <v>29670</v>
      </c>
      <c r="C3456" t="s">
        <v>4737</v>
      </c>
      <c r="D3456">
        <v>6.992216</v>
      </c>
      <c r="E3456">
        <v>4.8309534000000003</v>
      </c>
      <c r="F3456" t="s">
        <v>4751</v>
      </c>
      <c r="H3456" t="s">
        <v>4740</v>
      </c>
    </row>
    <row r="3457" spans="1:9" x14ac:dyDescent="0.25">
      <c r="A3457" t="s">
        <v>1456</v>
      </c>
      <c r="B3457" s="1">
        <v>33056</v>
      </c>
      <c r="C3457" t="s">
        <v>4737</v>
      </c>
      <c r="D3457">
        <v>3.3261428999999998</v>
      </c>
      <c r="E3457">
        <v>6.5169078999999996</v>
      </c>
      <c r="F3457" t="s">
        <v>4741</v>
      </c>
      <c r="H3457" t="s">
        <v>4740</v>
      </c>
    </row>
    <row r="3458" spans="1:9" x14ac:dyDescent="0.25">
      <c r="A3458" t="s">
        <v>87</v>
      </c>
      <c r="B3458" s="1">
        <v>30582</v>
      </c>
      <c r="C3458" t="s">
        <v>4737</v>
      </c>
      <c r="D3458">
        <v>3.9628733</v>
      </c>
      <c r="E3458">
        <v>7.3864283000000004</v>
      </c>
      <c r="F3458" t="s">
        <v>4751</v>
      </c>
      <c r="H3458" t="s">
        <v>4740</v>
      </c>
    </row>
    <row r="3459" spans="1:9" x14ac:dyDescent="0.25">
      <c r="A3459" t="s">
        <v>3071</v>
      </c>
      <c r="B3459" s="1">
        <v>33458</v>
      </c>
      <c r="C3459" t="s">
        <v>4737</v>
      </c>
      <c r="D3459">
        <v>-3.8056971000000002</v>
      </c>
      <c r="E3459">
        <v>51.916283</v>
      </c>
      <c r="F3459" t="s">
        <v>4744</v>
      </c>
      <c r="H3459" t="s">
        <v>4740</v>
      </c>
    </row>
    <row r="3460" spans="1:9" x14ac:dyDescent="0.25">
      <c r="A3460" t="s">
        <v>4337</v>
      </c>
      <c r="B3460" s="1">
        <v>28633</v>
      </c>
      <c r="C3460" t="s">
        <v>4750</v>
      </c>
      <c r="D3460">
        <v>4.5295382000000002</v>
      </c>
      <c r="E3460">
        <v>7.7570247999999999</v>
      </c>
      <c r="F3460" t="s">
        <v>4746</v>
      </c>
      <c r="H3460" t="s">
        <v>4740</v>
      </c>
    </row>
    <row r="3461" spans="1:9" x14ac:dyDescent="0.25">
      <c r="A3461" t="s">
        <v>3925</v>
      </c>
      <c r="B3461" s="1">
        <v>27635</v>
      </c>
      <c r="C3461" t="s">
        <v>4737</v>
      </c>
      <c r="D3461">
        <v>3.2531767</v>
      </c>
      <c r="E3461">
        <v>6.5676639000000003</v>
      </c>
      <c r="F3461" t="s">
        <v>4746</v>
      </c>
      <c r="H3461" t="s">
        <v>4740</v>
      </c>
    </row>
    <row r="3462" spans="1:9" x14ac:dyDescent="0.25">
      <c r="A3462" t="s">
        <v>2625</v>
      </c>
      <c r="B3462" s="1">
        <v>25879</v>
      </c>
      <c r="C3462" t="s">
        <v>4750</v>
      </c>
      <c r="D3462">
        <v>3.3544779</v>
      </c>
      <c r="E3462">
        <v>6.5546759999999997</v>
      </c>
      <c r="F3462" t="s">
        <v>4776</v>
      </c>
      <c r="H3462" t="s">
        <v>4740</v>
      </c>
    </row>
    <row r="3463" spans="1:9" x14ac:dyDescent="0.25">
      <c r="A3463" t="s">
        <v>1292</v>
      </c>
      <c r="B3463" s="1">
        <v>30393</v>
      </c>
      <c r="C3463" t="s">
        <v>4737</v>
      </c>
      <c r="D3463">
        <v>3.9649516999999999</v>
      </c>
      <c r="E3463">
        <v>6.7861900000000004</v>
      </c>
      <c r="F3463" t="s">
        <v>4738</v>
      </c>
      <c r="H3463" t="s">
        <v>4740</v>
      </c>
    </row>
    <row r="3464" spans="1:9" x14ac:dyDescent="0.25">
      <c r="A3464" t="s">
        <v>3253</v>
      </c>
      <c r="B3464" s="1">
        <v>30512</v>
      </c>
      <c r="C3464" t="s">
        <v>4737</v>
      </c>
      <c r="D3464">
        <v>8.5507779999999993</v>
      </c>
      <c r="E3464">
        <v>7.6966764999999997</v>
      </c>
      <c r="F3464" t="s">
        <v>4788</v>
      </c>
      <c r="H3464" t="s">
        <v>4740</v>
      </c>
    </row>
    <row r="3465" spans="1:9" x14ac:dyDescent="0.25">
      <c r="A3465" t="s">
        <v>2905</v>
      </c>
      <c r="B3465" s="1">
        <v>30601</v>
      </c>
      <c r="C3465" t="s">
        <v>4750</v>
      </c>
      <c r="D3465">
        <v>2.7486302999999999</v>
      </c>
      <c r="E3465">
        <v>6.6405991000000002</v>
      </c>
      <c r="F3465" t="s">
        <v>4756</v>
      </c>
      <c r="H3465" t="s">
        <v>4760</v>
      </c>
    </row>
    <row r="3466" spans="1:9" x14ac:dyDescent="0.25">
      <c r="A3466" t="s">
        <v>153</v>
      </c>
      <c r="B3466" s="1">
        <v>29015</v>
      </c>
      <c r="C3466" t="s">
        <v>4737</v>
      </c>
      <c r="D3466">
        <v>6.3025057999999996</v>
      </c>
      <c r="E3466">
        <v>4.9139625999999996</v>
      </c>
      <c r="F3466" t="s">
        <v>4762</v>
      </c>
    </row>
    <row r="3467" spans="1:9" x14ac:dyDescent="0.25">
      <c r="A3467" t="s">
        <v>5636</v>
      </c>
      <c r="B3467" s="1">
        <v>33886</v>
      </c>
      <c r="C3467" t="s">
        <v>4737</v>
      </c>
      <c r="D3467">
        <v>3.6922774</v>
      </c>
      <c r="E3467">
        <v>6.4747953999999996</v>
      </c>
      <c r="F3467" t="s">
        <v>4738</v>
      </c>
      <c r="H3467" t="s">
        <v>4740</v>
      </c>
    </row>
    <row r="3468" spans="1:9" x14ac:dyDescent="0.25">
      <c r="A3468" t="s">
        <v>2008</v>
      </c>
      <c r="B3468" s="1">
        <v>33420</v>
      </c>
      <c r="C3468" t="s">
        <v>4750</v>
      </c>
      <c r="D3468">
        <v>3.3844048</v>
      </c>
      <c r="E3468">
        <v>6.5704634000000004</v>
      </c>
      <c r="F3468" t="s">
        <v>4738</v>
      </c>
      <c r="H3468" t="s">
        <v>4760</v>
      </c>
    </row>
    <row r="3469" spans="1:9" x14ac:dyDescent="0.25">
      <c r="A3469" t="s">
        <v>5637</v>
      </c>
      <c r="B3469" s="1">
        <v>31939</v>
      </c>
      <c r="C3469" t="s">
        <v>4737</v>
      </c>
      <c r="D3469">
        <v>3.8572784000000002</v>
      </c>
      <c r="E3469">
        <v>7.4313320999999997</v>
      </c>
      <c r="F3469" t="s">
        <v>4751</v>
      </c>
      <c r="H3469" t="s">
        <v>4740</v>
      </c>
    </row>
    <row r="3470" spans="1:9" x14ac:dyDescent="0.25">
      <c r="A3470" t="s">
        <v>5638</v>
      </c>
      <c r="B3470" s="1">
        <v>30907</v>
      </c>
      <c r="C3470" t="s">
        <v>4750</v>
      </c>
      <c r="D3470">
        <v>3.3937406999999999</v>
      </c>
      <c r="E3470">
        <v>6.4526956000000002</v>
      </c>
      <c r="F3470" t="s">
        <v>4762</v>
      </c>
      <c r="H3470" t="s">
        <v>4760</v>
      </c>
      <c r="I3470" t="s">
        <v>4771</v>
      </c>
    </row>
    <row r="3471" spans="1:9" x14ac:dyDescent="0.25">
      <c r="A3471" t="s">
        <v>526</v>
      </c>
      <c r="B3471" s="1">
        <v>31382</v>
      </c>
      <c r="C3471" t="s">
        <v>4737</v>
      </c>
      <c r="D3471">
        <v>3.5504368999999998</v>
      </c>
      <c r="E3471">
        <v>6.4290849000000003</v>
      </c>
      <c r="F3471" t="s">
        <v>4744</v>
      </c>
      <c r="H3471" t="s">
        <v>4740</v>
      </c>
    </row>
    <row r="3472" spans="1:9" x14ac:dyDescent="0.25">
      <c r="A3472" t="s">
        <v>4073</v>
      </c>
      <c r="B3472" s="1">
        <v>31752</v>
      </c>
      <c r="C3472" t="s">
        <v>4737</v>
      </c>
      <c r="D3472">
        <v>3.5254618999999998</v>
      </c>
      <c r="E3472">
        <v>6.5941466999999996</v>
      </c>
      <c r="F3472" t="s">
        <v>4755</v>
      </c>
      <c r="H3472" t="s">
        <v>4740</v>
      </c>
    </row>
    <row r="3473" spans="1:9" x14ac:dyDescent="0.25">
      <c r="A3473" t="s">
        <v>5639</v>
      </c>
      <c r="B3473" s="1">
        <v>33362</v>
      </c>
      <c r="C3473" t="s">
        <v>4737</v>
      </c>
      <c r="D3473">
        <v>7.4909100000000004</v>
      </c>
      <c r="E3473">
        <v>9.0283964999999995</v>
      </c>
      <c r="F3473" t="s">
        <v>4751</v>
      </c>
      <c r="H3473" t="s">
        <v>4740</v>
      </c>
    </row>
    <row r="3474" spans="1:9" x14ac:dyDescent="0.25">
      <c r="A3474" t="s">
        <v>4295</v>
      </c>
      <c r="B3474" s="1">
        <v>30101</v>
      </c>
      <c r="C3474" t="s">
        <v>4737</v>
      </c>
      <c r="D3474">
        <v>3.3941773</v>
      </c>
      <c r="E3474">
        <v>6.7267188000000004</v>
      </c>
      <c r="F3474" t="s">
        <v>4749</v>
      </c>
      <c r="H3474" t="s">
        <v>4740</v>
      </c>
    </row>
    <row r="3475" spans="1:9" x14ac:dyDescent="0.25">
      <c r="A3475" t="s">
        <v>317</v>
      </c>
      <c r="B3475" s="1">
        <v>31569</v>
      </c>
      <c r="C3475" t="s">
        <v>4750</v>
      </c>
      <c r="D3475">
        <v>7.0572977999999997</v>
      </c>
      <c r="E3475">
        <v>4.8284355000000003</v>
      </c>
      <c r="F3475" t="s">
        <v>4744</v>
      </c>
      <c r="H3475" t="s">
        <v>4760</v>
      </c>
      <c r="I3475" t="s">
        <v>4758</v>
      </c>
    </row>
    <row r="3476" spans="1:9" x14ac:dyDescent="0.25">
      <c r="A3476" t="s">
        <v>3991</v>
      </c>
      <c r="B3476" s="1">
        <v>30625</v>
      </c>
      <c r="C3476" t="s">
        <v>4737</v>
      </c>
      <c r="D3476">
        <v>3.2770674999999998</v>
      </c>
      <c r="E3476">
        <v>6.682207</v>
      </c>
      <c r="F3476" t="s">
        <v>4744</v>
      </c>
      <c r="H3476" t="s">
        <v>4740</v>
      </c>
    </row>
    <row r="3477" spans="1:9" x14ac:dyDescent="0.25">
      <c r="A3477" t="s">
        <v>783</v>
      </c>
      <c r="B3477" s="1">
        <v>30488</v>
      </c>
      <c r="C3477" t="s">
        <v>4737</v>
      </c>
      <c r="D3477">
        <v>3.3733770000000001</v>
      </c>
      <c r="E3477">
        <v>6.6085235999999998</v>
      </c>
      <c r="F3477" t="s">
        <v>4738</v>
      </c>
      <c r="H3477" t="s">
        <v>4740</v>
      </c>
    </row>
    <row r="3478" spans="1:9" x14ac:dyDescent="0.25">
      <c r="A3478" t="s">
        <v>4688</v>
      </c>
      <c r="B3478" s="1">
        <v>31383</v>
      </c>
      <c r="C3478" t="s">
        <v>4737</v>
      </c>
      <c r="D3478">
        <v>5.1971132999999998</v>
      </c>
      <c r="E3478">
        <v>7.2517433000000002</v>
      </c>
      <c r="F3478" t="s">
        <v>4762</v>
      </c>
      <c r="H3478" t="s">
        <v>4740</v>
      </c>
    </row>
    <row r="3479" spans="1:9" x14ac:dyDescent="0.25">
      <c r="A3479" t="s">
        <v>1021</v>
      </c>
      <c r="B3479" s="1">
        <v>28722</v>
      </c>
      <c r="C3479" t="s">
        <v>4737</v>
      </c>
      <c r="D3479">
        <v>3.4881864999999999</v>
      </c>
      <c r="E3479">
        <v>6.6044041</v>
      </c>
      <c r="F3479" t="s">
        <v>4756</v>
      </c>
    </row>
    <row r="3480" spans="1:9" x14ac:dyDescent="0.25">
      <c r="A3480" t="s">
        <v>2715</v>
      </c>
      <c r="B3480" s="1">
        <v>29490</v>
      </c>
      <c r="C3480" t="s">
        <v>4737</v>
      </c>
      <c r="D3480">
        <v>3.6599474000000001</v>
      </c>
      <c r="E3480">
        <v>6.4756932000000003</v>
      </c>
      <c r="F3480" t="s">
        <v>4738</v>
      </c>
      <c r="H3480" t="s">
        <v>4740</v>
      </c>
    </row>
    <row r="3481" spans="1:9" x14ac:dyDescent="0.25">
      <c r="A3481" t="s">
        <v>2468</v>
      </c>
      <c r="B3481" s="1">
        <v>29715</v>
      </c>
      <c r="C3481" t="s">
        <v>4766</v>
      </c>
      <c r="D3481">
        <v>3.2808763999999999</v>
      </c>
      <c r="E3481">
        <v>6.4497992999999996</v>
      </c>
      <c r="F3481" t="s">
        <v>4751</v>
      </c>
      <c r="H3481" t="s">
        <v>4740</v>
      </c>
      <c r="I3481" t="s">
        <v>4758</v>
      </c>
    </row>
    <row r="3482" spans="1:9" x14ac:dyDescent="0.25">
      <c r="A3482" t="s">
        <v>2471</v>
      </c>
      <c r="B3482" s="1">
        <v>32450</v>
      </c>
      <c r="C3482" t="s">
        <v>4750</v>
      </c>
      <c r="D3482">
        <v>3.3708733</v>
      </c>
      <c r="E3482">
        <v>6.5747283000000003</v>
      </c>
      <c r="F3482" t="s">
        <v>4772</v>
      </c>
      <c r="H3482" t="s">
        <v>4740</v>
      </c>
    </row>
    <row r="3483" spans="1:9" x14ac:dyDescent="0.25">
      <c r="A3483" t="s">
        <v>920</v>
      </c>
      <c r="B3483" s="1">
        <v>32010</v>
      </c>
      <c r="C3483" t="s">
        <v>4737</v>
      </c>
      <c r="D3483">
        <v>3.3895509000000001</v>
      </c>
      <c r="E3483">
        <v>7.1418952000000004</v>
      </c>
      <c r="F3483" t="s">
        <v>4854</v>
      </c>
      <c r="H3483" t="s">
        <v>4740</v>
      </c>
    </row>
    <row r="3484" spans="1:9" x14ac:dyDescent="0.25">
      <c r="A3484" t="s">
        <v>1237</v>
      </c>
      <c r="B3484" s="1">
        <v>25772</v>
      </c>
      <c r="C3484" t="s">
        <v>4737</v>
      </c>
      <c r="D3484">
        <v>3.2990927000000001</v>
      </c>
      <c r="E3484">
        <v>6.5335333999999996</v>
      </c>
      <c r="F3484" t="s">
        <v>4756</v>
      </c>
      <c r="H3484" t="s">
        <v>4740</v>
      </c>
    </row>
    <row r="3485" spans="1:9" x14ac:dyDescent="0.25">
      <c r="A3485" t="s">
        <v>3559</v>
      </c>
      <c r="B3485" s="1">
        <v>34064</v>
      </c>
      <c r="C3485" t="s">
        <v>4737</v>
      </c>
      <c r="D3485">
        <v>3.4244406999999999</v>
      </c>
      <c r="E3485">
        <v>6.4311116000000004</v>
      </c>
      <c r="F3485" t="s">
        <v>4744</v>
      </c>
      <c r="H3485" t="s">
        <v>4740</v>
      </c>
    </row>
    <row r="3486" spans="1:9" x14ac:dyDescent="0.25">
      <c r="A3486" t="s">
        <v>3887</v>
      </c>
      <c r="B3486" s="1">
        <v>30425</v>
      </c>
      <c r="C3486" t="s">
        <v>4750</v>
      </c>
      <c r="D3486">
        <v>7.4449605999999999</v>
      </c>
      <c r="E3486">
        <v>8.9837848000000005</v>
      </c>
      <c r="F3486" t="s">
        <v>4755</v>
      </c>
      <c r="H3486" t="s">
        <v>4740</v>
      </c>
      <c r="I3486" t="s">
        <v>4758</v>
      </c>
    </row>
    <row r="3487" spans="1:9" x14ac:dyDescent="0.25">
      <c r="A3487" t="s">
        <v>5640</v>
      </c>
      <c r="B3487" s="1">
        <v>29887</v>
      </c>
      <c r="C3487" t="s">
        <v>4737</v>
      </c>
      <c r="D3487">
        <v>6.9922307000000004</v>
      </c>
      <c r="E3487">
        <v>4.9648192</v>
      </c>
      <c r="F3487" t="s">
        <v>4738</v>
      </c>
      <c r="H3487" t="s">
        <v>4740</v>
      </c>
    </row>
    <row r="3488" spans="1:9" x14ac:dyDescent="0.25">
      <c r="A3488" t="s">
        <v>5641</v>
      </c>
      <c r="B3488" s="1">
        <v>26314</v>
      </c>
      <c r="C3488" t="s">
        <v>4737</v>
      </c>
      <c r="D3488">
        <v>3.3677065000000002</v>
      </c>
      <c r="E3488">
        <v>6.5166338000000001</v>
      </c>
      <c r="F3488" t="s">
        <v>4738</v>
      </c>
      <c r="H3488" t="s">
        <v>4740</v>
      </c>
    </row>
    <row r="3489" spans="1:9" x14ac:dyDescent="0.25">
      <c r="A3489" t="s">
        <v>849</v>
      </c>
      <c r="B3489" s="1">
        <v>30597</v>
      </c>
      <c r="C3489" t="s">
        <v>4750</v>
      </c>
      <c r="D3489">
        <v>4.5178111999999997</v>
      </c>
      <c r="E3489">
        <v>7.7448212999999999</v>
      </c>
      <c r="F3489" t="s">
        <v>4738</v>
      </c>
      <c r="H3489" t="s">
        <v>4740</v>
      </c>
    </row>
    <row r="3490" spans="1:9" x14ac:dyDescent="0.25">
      <c r="A3490" t="s">
        <v>2517</v>
      </c>
      <c r="B3490" s="1">
        <v>34823</v>
      </c>
      <c r="C3490" t="s">
        <v>4737</v>
      </c>
      <c r="D3490">
        <v>3.3875560999999998</v>
      </c>
      <c r="E3490">
        <v>6.5121751000000003</v>
      </c>
      <c r="F3490" t="s">
        <v>4762</v>
      </c>
      <c r="H3490" t="s">
        <v>4760</v>
      </c>
    </row>
    <row r="3491" spans="1:9" x14ac:dyDescent="0.25">
      <c r="A3491" t="s">
        <v>656</v>
      </c>
      <c r="B3491" s="1">
        <v>30776</v>
      </c>
      <c r="C3491" t="s">
        <v>4737</v>
      </c>
      <c r="D3491">
        <v>3.3288000000000002</v>
      </c>
      <c r="E3491">
        <v>6.5085949999999997</v>
      </c>
      <c r="F3491" t="s">
        <v>4744</v>
      </c>
      <c r="H3491" t="s">
        <v>4740</v>
      </c>
    </row>
    <row r="3492" spans="1:9" x14ac:dyDescent="0.25">
      <c r="A3492" t="s">
        <v>2190</v>
      </c>
      <c r="B3492" s="1">
        <v>33113</v>
      </c>
      <c r="C3492" t="s">
        <v>4737</v>
      </c>
      <c r="D3492">
        <v>3.8302686000000001</v>
      </c>
      <c r="E3492">
        <v>7.3841659000000002</v>
      </c>
      <c r="F3492" t="s">
        <v>4738</v>
      </c>
      <c r="H3492" t="s">
        <v>4740</v>
      </c>
    </row>
    <row r="3493" spans="1:9" x14ac:dyDescent="0.25">
      <c r="A3493" t="s">
        <v>2772</v>
      </c>
      <c r="B3493" s="1">
        <v>27069</v>
      </c>
      <c r="C3493" t="s">
        <v>4766</v>
      </c>
      <c r="D3493">
        <v>3.3365304999999998</v>
      </c>
      <c r="E3493">
        <v>6.4250420999999998</v>
      </c>
      <c r="F3493" t="s">
        <v>4772</v>
      </c>
      <c r="H3493" t="s">
        <v>4740</v>
      </c>
    </row>
    <row r="3494" spans="1:9" x14ac:dyDescent="0.25">
      <c r="A3494" t="s">
        <v>2113</v>
      </c>
      <c r="B3494" s="1">
        <v>30064</v>
      </c>
      <c r="C3494" t="s">
        <v>4737</v>
      </c>
      <c r="D3494">
        <v>-4.0021547999999996</v>
      </c>
      <c r="E3494">
        <v>5.3926527999999996</v>
      </c>
      <c r="F3494" t="s">
        <v>4756</v>
      </c>
      <c r="H3494" t="s">
        <v>4740</v>
      </c>
    </row>
    <row r="3495" spans="1:9" x14ac:dyDescent="0.25">
      <c r="A3495" t="s">
        <v>1312</v>
      </c>
      <c r="B3495" s="1">
        <v>32856</v>
      </c>
      <c r="C3495" t="s">
        <v>4737</v>
      </c>
      <c r="D3495">
        <v>3.3760444000000001</v>
      </c>
      <c r="E3495">
        <v>6.6477808999999999</v>
      </c>
      <c r="F3495" t="s">
        <v>4738</v>
      </c>
      <c r="H3495" t="s">
        <v>4740</v>
      </c>
    </row>
    <row r="3496" spans="1:9" x14ac:dyDescent="0.25">
      <c r="A3496" t="s">
        <v>2979</v>
      </c>
      <c r="B3496" s="1">
        <v>30851</v>
      </c>
      <c r="C3496" t="s">
        <v>4737</v>
      </c>
      <c r="D3496">
        <v>3.3989764</v>
      </c>
      <c r="E3496">
        <v>6.5899619999999999</v>
      </c>
      <c r="F3496" t="s">
        <v>4738</v>
      </c>
    </row>
    <row r="3497" spans="1:9" x14ac:dyDescent="0.25">
      <c r="A3497" t="s">
        <v>5642</v>
      </c>
      <c r="B3497" s="1">
        <v>31380</v>
      </c>
      <c r="C3497" t="s">
        <v>4737</v>
      </c>
      <c r="D3497">
        <v>3.3699116</v>
      </c>
      <c r="E3497">
        <v>6.5599018999999998</v>
      </c>
      <c r="F3497" t="s">
        <v>4738</v>
      </c>
    </row>
    <row r="3498" spans="1:9" x14ac:dyDescent="0.25">
      <c r="A3498" t="s">
        <v>2132</v>
      </c>
      <c r="B3498" s="1">
        <v>33276</v>
      </c>
      <c r="C3498" t="s">
        <v>4737</v>
      </c>
      <c r="D3498">
        <v>7.8068282</v>
      </c>
      <c r="E3498">
        <v>7.1556289</v>
      </c>
      <c r="F3498" t="s">
        <v>4751</v>
      </c>
      <c r="H3498" t="s">
        <v>4740</v>
      </c>
    </row>
    <row r="3499" spans="1:9" x14ac:dyDescent="0.25">
      <c r="A3499" t="s">
        <v>4135</v>
      </c>
      <c r="B3499" s="1">
        <v>33532</v>
      </c>
      <c r="C3499" t="s">
        <v>4750</v>
      </c>
      <c r="D3499">
        <v>3.2714080999999999</v>
      </c>
      <c r="E3499">
        <v>6.6635586</v>
      </c>
      <c r="F3499" t="s">
        <v>4748</v>
      </c>
      <c r="H3499" t="s">
        <v>4740</v>
      </c>
      <c r="I3499" t="s">
        <v>4758</v>
      </c>
    </row>
    <row r="3500" spans="1:9" x14ac:dyDescent="0.25">
      <c r="A3500" t="s">
        <v>2348</v>
      </c>
      <c r="B3500" s="1">
        <v>28408</v>
      </c>
      <c r="C3500" t="s">
        <v>4737</v>
      </c>
      <c r="D3500">
        <v>3.2249002</v>
      </c>
      <c r="E3500">
        <v>6.6882232999999998</v>
      </c>
      <c r="F3500" t="s">
        <v>4755</v>
      </c>
      <c r="H3500" t="s">
        <v>4740</v>
      </c>
    </row>
    <row r="3501" spans="1:9" x14ac:dyDescent="0.25">
      <c r="A3501" t="s">
        <v>4201</v>
      </c>
      <c r="B3501" s="1">
        <v>33774</v>
      </c>
      <c r="C3501" t="s">
        <v>4737</v>
      </c>
      <c r="D3501">
        <v>3.3556377999999998</v>
      </c>
      <c r="E3501">
        <v>6.4897847000000004</v>
      </c>
      <c r="F3501" t="s">
        <v>4741</v>
      </c>
      <c r="H3501" t="s">
        <v>4740</v>
      </c>
    </row>
    <row r="3502" spans="1:9" x14ac:dyDescent="0.25">
      <c r="A3502" t="s">
        <v>4467</v>
      </c>
      <c r="B3502" s="1">
        <v>33805</v>
      </c>
      <c r="C3502" t="s">
        <v>4737</v>
      </c>
      <c r="D3502">
        <v>3.3823750000000001</v>
      </c>
      <c r="E3502">
        <v>6.5273599999999998</v>
      </c>
      <c r="F3502" t="s">
        <v>4762</v>
      </c>
      <c r="H3502" t="s">
        <v>4740</v>
      </c>
    </row>
    <row r="3503" spans="1:9" x14ac:dyDescent="0.25">
      <c r="A3503" t="s">
        <v>4057</v>
      </c>
      <c r="B3503" s="1">
        <v>33942</v>
      </c>
      <c r="C3503" t="s">
        <v>4737</v>
      </c>
      <c r="D3503">
        <v>5.2002079999999999</v>
      </c>
      <c r="E3503">
        <v>7.2513109</v>
      </c>
      <c r="F3503" t="s">
        <v>4767</v>
      </c>
      <c r="H3503" t="s">
        <v>4752</v>
      </c>
    </row>
    <row r="3504" spans="1:9" x14ac:dyDescent="0.25">
      <c r="A3504" t="s">
        <v>653</v>
      </c>
      <c r="B3504" s="1">
        <v>31556</v>
      </c>
      <c r="C3504" t="s">
        <v>4737</v>
      </c>
      <c r="D3504">
        <v>3.4303444000000001</v>
      </c>
      <c r="E3504">
        <v>6.4624778999999997</v>
      </c>
      <c r="F3504" t="s">
        <v>4738</v>
      </c>
      <c r="H3504" t="s">
        <v>4740</v>
      </c>
    </row>
    <row r="3505" spans="1:9" x14ac:dyDescent="0.25">
      <c r="A3505" t="s">
        <v>3449</v>
      </c>
      <c r="B3505" s="1">
        <v>33956</v>
      </c>
      <c r="C3505" t="s">
        <v>4737</v>
      </c>
      <c r="D3505">
        <v>3.9122849999999998</v>
      </c>
      <c r="E3505">
        <v>7.4115833000000002</v>
      </c>
      <c r="F3505" t="s">
        <v>4744</v>
      </c>
      <c r="H3505" t="s">
        <v>4740</v>
      </c>
    </row>
    <row r="3506" spans="1:9" x14ac:dyDescent="0.25">
      <c r="A3506" t="s">
        <v>1202</v>
      </c>
      <c r="B3506" s="1">
        <v>31873</v>
      </c>
      <c r="C3506" t="s">
        <v>4737</v>
      </c>
      <c r="D3506">
        <v>7.4094826999999999</v>
      </c>
      <c r="E3506">
        <v>6.8640473999999996</v>
      </c>
      <c r="F3506" t="s">
        <v>4748</v>
      </c>
      <c r="H3506" t="s">
        <v>4740</v>
      </c>
    </row>
    <row r="3507" spans="1:9" x14ac:dyDescent="0.25">
      <c r="A3507" t="s">
        <v>2246</v>
      </c>
      <c r="B3507" s="1">
        <v>31241</v>
      </c>
      <c r="C3507" t="s">
        <v>4737</v>
      </c>
      <c r="D3507">
        <v>3.4383216999999999</v>
      </c>
      <c r="E3507">
        <v>7.1866583000000004</v>
      </c>
      <c r="F3507" t="s">
        <v>4738</v>
      </c>
    </row>
    <row r="3508" spans="1:9" x14ac:dyDescent="0.25">
      <c r="A3508" t="s">
        <v>882</v>
      </c>
      <c r="B3508" s="1">
        <v>29912</v>
      </c>
      <c r="C3508" t="s">
        <v>4737</v>
      </c>
      <c r="D3508">
        <v>3.3289010000000001</v>
      </c>
      <c r="E3508">
        <v>6.6979267</v>
      </c>
      <c r="F3508" t="s">
        <v>4738</v>
      </c>
      <c r="H3508" t="s">
        <v>4740</v>
      </c>
    </row>
    <row r="3509" spans="1:9" x14ac:dyDescent="0.25">
      <c r="A3509" t="s">
        <v>5643</v>
      </c>
      <c r="B3509" s="1">
        <v>32766</v>
      </c>
      <c r="C3509" t="s">
        <v>4737</v>
      </c>
      <c r="D3509">
        <v>3.3547003000000002</v>
      </c>
      <c r="E3509">
        <v>6.5983134999999997</v>
      </c>
      <c r="F3509" t="s">
        <v>4744</v>
      </c>
      <c r="H3509" t="s">
        <v>4740</v>
      </c>
    </row>
    <row r="3510" spans="1:9" x14ac:dyDescent="0.25">
      <c r="A3510" t="s">
        <v>3401</v>
      </c>
      <c r="B3510" s="1">
        <v>29863</v>
      </c>
      <c r="C3510" t="s">
        <v>4750</v>
      </c>
      <c r="D3510">
        <v>3.2519197000000002</v>
      </c>
      <c r="E3510">
        <v>6.6947220999999999</v>
      </c>
      <c r="F3510" t="s">
        <v>4755</v>
      </c>
      <c r="H3510" t="s">
        <v>4740</v>
      </c>
    </row>
    <row r="3511" spans="1:9" x14ac:dyDescent="0.25">
      <c r="A3511" t="s">
        <v>1962</v>
      </c>
      <c r="B3511" s="1">
        <v>27813</v>
      </c>
      <c r="C3511" t="s">
        <v>4737</v>
      </c>
      <c r="D3511">
        <v>7.3258345</v>
      </c>
      <c r="E3511">
        <v>5.1339326999999999</v>
      </c>
      <c r="F3511" t="s">
        <v>4751</v>
      </c>
      <c r="H3511" t="s">
        <v>4740</v>
      </c>
    </row>
    <row r="3512" spans="1:9" x14ac:dyDescent="0.25">
      <c r="A3512" t="s">
        <v>1661</v>
      </c>
      <c r="B3512" s="1">
        <v>27658</v>
      </c>
      <c r="C3512" t="s">
        <v>4737</v>
      </c>
      <c r="D3512">
        <v>7.0731815999999998</v>
      </c>
      <c r="E3512">
        <v>8.9311328999999997</v>
      </c>
      <c r="F3512" t="s">
        <v>4748</v>
      </c>
      <c r="H3512" t="s">
        <v>4740</v>
      </c>
    </row>
    <row r="3513" spans="1:9" x14ac:dyDescent="0.25">
      <c r="A3513" t="s">
        <v>5644</v>
      </c>
      <c r="B3513" s="1">
        <v>31938</v>
      </c>
      <c r="C3513" t="s">
        <v>4750</v>
      </c>
      <c r="D3513">
        <v>12.735196999999999</v>
      </c>
      <c r="E3513">
        <v>10.1738617</v>
      </c>
      <c r="F3513" t="s">
        <v>4738</v>
      </c>
      <c r="H3513" t="s">
        <v>4740</v>
      </c>
    </row>
    <row r="3514" spans="1:9" x14ac:dyDescent="0.25">
      <c r="A3514" t="s">
        <v>2659</v>
      </c>
      <c r="B3514" s="1">
        <v>32687</v>
      </c>
      <c r="C3514" t="s">
        <v>4737</v>
      </c>
      <c r="D3514">
        <v>3.3126538999999999</v>
      </c>
      <c r="E3514">
        <v>7.1044600999999998</v>
      </c>
      <c r="F3514" t="s">
        <v>4741</v>
      </c>
      <c r="H3514" t="s">
        <v>4740</v>
      </c>
    </row>
    <row r="3515" spans="1:9" x14ac:dyDescent="0.25">
      <c r="A3515" t="s">
        <v>297</v>
      </c>
      <c r="B3515" s="1">
        <v>30786</v>
      </c>
      <c r="C3515" t="s">
        <v>4737</v>
      </c>
      <c r="D3515">
        <v>5.0900433999999999</v>
      </c>
      <c r="E3515">
        <v>8.1254661000000006</v>
      </c>
      <c r="F3515" t="s">
        <v>4762</v>
      </c>
    </row>
    <row r="3516" spans="1:9" x14ac:dyDescent="0.25">
      <c r="A3516" t="s">
        <v>4540</v>
      </c>
      <c r="B3516" s="1">
        <v>32484</v>
      </c>
      <c r="C3516" t="s">
        <v>4750</v>
      </c>
      <c r="D3516">
        <v>7.3908259999999997</v>
      </c>
      <c r="E3516">
        <v>10.458205599999999</v>
      </c>
      <c r="F3516" t="s">
        <v>4746</v>
      </c>
      <c r="H3516" t="s">
        <v>4760</v>
      </c>
    </row>
    <row r="3517" spans="1:9" x14ac:dyDescent="0.25">
      <c r="A3517" t="s">
        <v>2960</v>
      </c>
      <c r="B3517" s="1">
        <v>32560</v>
      </c>
      <c r="C3517" t="s">
        <v>4737</v>
      </c>
      <c r="D3517">
        <v>3.2691340000000002</v>
      </c>
      <c r="E3517">
        <v>6.5480071999999998</v>
      </c>
      <c r="F3517" t="s">
        <v>4751</v>
      </c>
      <c r="H3517" t="s">
        <v>4740</v>
      </c>
    </row>
    <row r="3518" spans="1:9" x14ac:dyDescent="0.25">
      <c r="A3518" t="s">
        <v>2519</v>
      </c>
      <c r="B3518" s="1">
        <v>31152</v>
      </c>
      <c r="C3518" t="s">
        <v>4737</v>
      </c>
      <c r="D3518">
        <v>3.4826218999999998</v>
      </c>
      <c r="E3518">
        <v>6.4321921</v>
      </c>
      <c r="F3518" t="s">
        <v>4767</v>
      </c>
      <c r="H3518" t="s">
        <v>4740</v>
      </c>
    </row>
    <row r="3519" spans="1:9" x14ac:dyDescent="0.25">
      <c r="A3519" t="s">
        <v>5645</v>
      </c>
      <c r="B3519" s="1">
        <v>30765</v>
      </c>
      <c r="C3519" t="s">
        <v>4737</v>
      </c>
      <c r="D3519">
        <v>6.7031333000000002</v>
      </c>
      <c r="E3519">
        <v>6.2089249999999998</v>
      </c>
      <c r="F3519" t="s">
        <v>4756</v>
      </c>
      <c r="H3519" t="s">
        <v>4740</v>
      </c>
      <c r="I3519" t="s">
        <v>4753</v>
      </c>
    </row>
    <row r="3520" spans="1:9" x14ac:dyDescent="0.25">
      <c r="A3520" t="s">
        <v>2206</v>
      </c>
      <c r="B3520" s="1">
        <v>29203</v>
      </c>
      <c r="C3520" t="s">
        <v>4737</v>
      </c>
      <c r="D3520">
        <v>6.3217764000000001</v>
      </c>
      <c r="E3520">
        <v>4.9315309000000003</v>
      </c>
      <c r="F3520" t="s">
        <v>4744</v>
      </c>
      <c r="H3520" t="s">
        <v>4740</v>
      </c>
    </row>
    <row r="3521" spans="1:9" x14ac:dyDescent="0.25">
      <c r="A3521" t="s">
        <v>4312</v>
      </c>
      <c r="B3521" s="1">
        <v>27239</v>
      </c>
      <c r="C3521" t="s">
        <v>4737</v>
      </c>
      <c r="D3521">
        <v>3.8016877999999998</v>
      </c>
      <c r="E3521">
        <v>7.3815853999999996</v>
      </c>
      <c r="F3521" t="s">
        <v>4772</v>
      </c>
      <c r="H3521" t="s">
        <v>4740</v>
      </c>
      <c r="I3521" t="s">
        <v>4771</v>
      </c>
    </row>
    <row r="3522" spans="1:9" x14ac:dyDescent="0.25">
      <c r="A3522" t="s">
        <v>5646</v>
      </c>
      <c r="B3522" s="1">
        <v>28516</v>
      </c>
      <c r="C3522" t="s">
        <v>4750</v>
      </c>
      <c r="D3522">
        <v>6.3157952999999996</v>
      </c>
      <c r="E3522">
        <v>4.9315876000000003</v>
      </c>
      <c r="F3522" t="s">
        <v>4772</v>
      </c>
      <c r="H3522" t="s">
        <v>4740</v>
      </c>
    </row>
    <row r="3523" spans="1:9" x14ac:dyDescent="0.25">
      <c r="A3523" t="s">
        <v>3441</v>
      </c>
      <c r="B3523" s="1">
        <v>32632</v>
      </c>
      <c r="C3523" t="s">
        <v>4737</v>
      </c>
      <c r="D3523">
        <v>6.2859860000000003</v>
      </c>
      <c r="E3523">
        <v>4.9227942999999996</v>
      </c>
      <c r="F3523" t="s">
        <v>4751</v>
      </c>
      <c r="H3523" t="s">
        <v>4740</v>
      </c>
    </row>
    <row r="3524" spans="1:9" x14ac:dyDescent="0.25">
      <c r="A3524" t="s">
        <v>4100</v>
      </c>
      <c r="B3524" s="1">
        <v>33880</v>
      </c>
      <c r="C3524" t="s">
        <v>4737</v>
      </c>
      <c r="D3524">
        <v>7.0817949999999996</v>
      </c>
      <c r="E3524">
        <v>8.9388310999999998</v>
      </c>
      <c r="F3524" t="s">
        <v>4762</v>
      </c>
      <c r="H3524" t="s">
        <v>4752</v>
      </c>
    </row>
    <row r="3525" spans="1:9" x14ac:dyDescent="0.25">
      <c r="A3525" t="s">
        <v>5647</v>
      </c>
      <c r="B3525" s="1">
        <v>33618</v>
      </c>
      <c r="C3525" t="s">
        <v>4737</v>
      </c>
      <c r="D3525">
        <v>7.9228607000000002</v>
      </c>
      <c r="E3525">
        <v>5.0462907000000001</v>
      </c>
      <c r="F3525" t="s">
        <v>4751</v>
      </c>
      <c r="H3525" t="s">
        <v>4752</v>
      </c>
    </row>
    <row r="3526" spans="1:9" x14ac:dyDescent="0.25">
      <c r="A3526" t="s">
        <v>4718</v>
      </c>
      <c r="B3526" s="1">
        <v>30789</v>
      </c>
      <c r="C3526" t="s">
        <v>4750</v>
      </c>
      <c r="D3526">
        <v>4.5533530000000004</v>
      </c>
      <c r="E3526">
        <v>8.4818669999999994</v>
      </c>
      <c r="F3526" t="s">
        <v>4798</v>
      </c>
      <c r="H3526" t="s">
        <v>4740</v>
      </c>
      <c r="I3526" t="s">
        <v>4758</v>
      </c>
    </row>
    <row r="3527" spans="1:9" x14ac:dyDescent="0.25">
      <c r="A3527" t="s">
        <v>3278</v>
      </c>
      <c r="B3527" s="1">
        <v>32929</v>
      </c>
      <c r="C3527" t="s">
        <v>4737</v>
      </c>
      <c r="D3527">
        <v>7.3784999999999998</v>
      </c>
      <c r="E3527">
        <v>8.9749403000000001</v>
      </c>
      <c r="F3527" t="s">
        <v>4738</v>
      </c>
      <c r="H3527" t="s">
        <v>4740</v>
      </c>
    </row>
    <row r="3528" spans="1:9" x14ac:dyDescent="0.25">
      <c r="A3528" t="s">
        <v>1695</v>
      </c>
      <c r="B3528" s="1">
        <v>28226</v>
      </c>
      <c r="C3528" t="s">
        <v>4750</v>
      </c>
      <c r="D3528">
        <v>3.3399435</v>
      </c>
      <c r="E3528">
        <v>6.4964830999999998</v>
      </c>
      <c r="F3528" t="s">
        <v>4738</v>
      </c>
      <c r="H3528" t="s">
        <v>4740</v>
      </c>
    </row>
    <row r="3529" spans="1:9" x14ac:dyDescent="0.25">
      <c r="A3529" t="s">
        <v>2337</v>
      </c>
      <c r="B3529" s="1">
        <v>28451</v>
      </c>
      <c r="C3529" t="s">
        <v>4750</v>
      </c>
      <c r="D3529">
        <v>3.1839732000000001</v>
      </c>
      <c r="E3529">
        <v>6.4763655</v>
      </c>
      <c r="F3529" t="s">
        <v>4751</v>
      </c>
      <c r="H3529" t="s">
        <v>4740</v>
      </c>
    </row>
    <row r="3530" spans="1:9" x14ac:dyDescent="0.25">
      <c r="A3530" t="s">
        <v>1979</v>
      </c>
      <c r="B3530" s="1">
        <v>31767</v>
      </c>
      <c r="C3530" t="s">
        <v>4737</v>
      </c>
      <c r="D3530">
        <v>3.340938</v>
      </c>
      <c r="E3530">
        <v>6.6324113000000002</v>
      </c>
      <c r="F3530" t="s">
        <v>4738</v>
      </c>
      <c r="H3530" t="s">
        <v>4740</v>
      </c>
    </row>
    <row r="3531" spans="1:9" x14ac:dyDescent="0.25">
      <c r="A3531" t="s">
        <v>5648</v>
      </c>
      <c r="B3531" s="1">
        <v>30169</v>
      </c>
      <c r="C3531" t="s">
        <v>4737</v>
      </c>
      <c r="D3531">
        <v>3.3610918000000001</v>
      </c>
      <c r="E3531">
        <v>6.4910546</v>
      </c>
      <c r="F3531" t="s">
        <v>4744</v>
      </c>
      <c r="H3531" t="s">
        <v>4740</v>
      </c>
    </row>
    <row r="3532" spans="1:9" x14ac:dyDescent="0.25">
      <c r="A3532" t="s">
        <v>1717</v>
      </c>
      <c r="B3532" s="1">
        <v>32382</v>
      </c>
      <c r="C3532" t="s">
        <v>4750</v>
      </c>
      <c r="D3532">
        <v>3.3777583</v>
      </c>
      <c r="E3532">
        <v>6.4993350999999997</v>
      </c>
      <c r="F3532" t="s">
        <v>4744</v>
      </c>
      <c r="H3532" t="s">
        <v>4740</v>
      </c>
      <c r="I3532" t="s">
        <v>4758</v>
      </c>
    </row>
    <row r="3533" spans="1:9" x14ac:dyDescent="0.25">
      <c r="A3533" t="s">
        <v>1247</v>
      </c>
      <c r="B3533" s="1">
        <v>31245</v>
      </c>
      <c r="C3533" t="s">
        <v>4737</v>
      </c>
      <c r="D3533">
        <v>8.5377044000000009</v>
      </c>
      <c r="E3533">
        <v>12.031878300000001</v>
      </c>
      <c r="F3533" t="s">
        <v>4738</v>
      </c>
      <c r="H3533" t="s">
        <v>4740</v>
      </c>
    </row>
    <row r="3534" spans="1:9" x14ac:dyDescent="0.25">
      <c r="A3534" t="s">
        <v>5649</v>
      </c>
      <c r="B3534" s="1">
        <v>30309</v>
      </c>
      <c r="C3534" t="s">
        <v>4737</v>
      </c>
      <c r="D3534">
        <v>3.4872391999999999</v>
      </c>
      <c r="E3534">
        <v>6.6514170000000004</v>
      </c>
      <c r="F3534" t="s">
        <v>4756</v>
      </c>
      <c r="H3534" t="s">
        <v>4760</v>
      </c>
      <c r="I3534" t="s">
        <v>4758</v>
      </c>
    </row>
    <row r="3535" spans="1:9" x14ac:dyDescent="0.25">
      <c r="A3535" t="s">
        <v>3136</v>
      </c>
      <c r="B3535" s="1">
        <v>28557</v>
      </c>
      <c r="C3535" t="s">
        <v>4737</v>
      </c>
      <c r="D3535">
        <v>3.5143868</v>
      </c>
      <c r="E3535">
        <v>6.6728399999999999</v>
      </c>
      <c r="F3535" t="s">
        <v>4744</v>
      </c>
      <c r="H3535" t="s">
        <v>4740</v>
      </c>
    </row>
    <row r="3536" spans="1:9" x14ac:dyDescent="0.25">
      <c r="A3536" t="s">
        <v>5650</v>
      </c>
      <c r="B3536" s="1">
        <v>33044</v>
      </c>
      <c r="C3536" t="s">
        <v>4737</v>
      </c>
      <c r="D3536">
        <v>7.4900285999999996</v>
      </c>
      <c r="E3536">
        <v>8.9944854000000003</v>
      </c>
      <c r="F3536" t="s">
        <v>4738</v>
      </c>
      <c r="H3536" t="s">
        <v>4740</v>
      </c>
    </row>
    <row r="3537" spans="1:9" x14ac:dyDescent="0.25">
      <c r="A3537" t="s">
        <v>2790</v>
      </c>
      <c r="B3537" s="1">
        <v>31126</v>
      </c>
      <c r="C3537" t="s">
        <v>4737</v>
      </c>
      <c r="D3537">
        <v>5.7724916000000004</v>
      </c>
      <c r="E3537">
        <v>5.5479256000000001</v>
      </c>
      <c r="F3537" t="s">
        <v>4738</v>
      </c>
      <c r="H3537" t="s">
        <v>4740</v>
      </c>
    </row>
    <row r="3538" spans="1:9" x14ac:dyDescent="0.25">
      <c r="A3538" t="s">
        <v>1901</v>
      </c>
      <c r="B3538" s="1">
        <v>32367</v>
      </c>
      <c r="C3538" t="s">
        <v>4737</v>
      </c>
      <c r="D3538">
        <v>6.8920092000000004</v>
      </c>
      <c r="E3538">
        <v>6.3177402000000003</v>
      </c>
      <c r="F3538" t="s">
        <v>4788</v>
      </c>
      <c r="H3538" t="s">
        <v>4760</v>
      </c>
    </row>
    <row r="3539" spans="1:9" x14ac:dyDescent="0.25">
      <c r="A3539" t="s">
        <v>4317</v>
      </c>
      <c r="B3539" s="1">
        <v>32120</v>
      </c>
      <c r="C3539" t="s">
        <v>4750</v>
      </c>
      <c r="D3539">
        <v>5.7606923999999999</v>
      </c>
      <c r="E3539">
        <v>5.5462822999999997</v>
      </c>
      <c r="F3539" t="s">
        <v>4738</v>
      </c>
      <c r="H3539" t="s">
        <v>4760</v>
      </c>
    </row>
    <row r="3540" spans="1:9" x14ac:dyDescent="0.25">
      <c r="A3540" t="s">
        <v>5651</v>
      </c>
      <c r="B3540" s="1">
        <v>29082</v>
      </c>
      <c r="C3540" t="s">
        <v>4737</v>
      </c>
      <c r="D3540">
        <v>3.4099924000000001</v>
      </c>
      <c r="E3540">
        <v>7.1887150999999996</v>
      </c>
      <c r="F3540" t="s">
        <v>4738</v>
      </c>
      <c r="H3540" t="s">
        <v>4740</v>
      </c>
    </row>
    <row r="3541" spans="1:9" x14ac:dyDescent="0.25">
      <c r="A3541" t="s">
        <v>2819</v>
      </c>
      <c r="B3541" s="1">
        <v>28786</v>
      </c>
      <c r="C3541" t="s">
        <v>4766</v>
      </c>
      <c r="D3541">
        <v>7.3541878000000001</v>
      </c>
      <c r="E3541">
        <v>5.1368404999999999</v>
      </c>
      <c r="F3541" t="s">
        <v>4767</v>
      </c>
      <c r="H3541" t="s">
        <v>4740</v>
      </c>
    </row>
    <row r="3542" spans="1:9" x14ac:dyDescent="0.25">
      <c r="A3542" t="s">
        <v>3294</v>
      </c>
      <c r="B3542" s="1">
        <v>29348</v>
      </c>
      <c r="C3542" t="s">
        <v>4737</v>
      </c>
      <c r="D3542">
        <v>3.9120898</v>
      </c>
      <c r="E3542">
        <v>7.4109961000000002</v>
      </c>
      <c r="F3542" t="s">
        <v>4738</v>
      </c>
      <c r="H3542" t="s">
        <v>4740</v>
      </c>
    </row>
    <row r="3543" spans="1:9" x14ac:dyDescent="0.25">
      <c r="A3543" t="s">
        <v>5652</v>
      </c>
      <c r="B3543" s="1">
        <v>32626</v>
      </c>
      <c r="C3543" t="s">
        <v>4737</v>
      </c>
      <c r="D3543">
        <v>5.2283111</v>
      </c>
      <c r="E3543">
        <v>7.4841987000000003</v>
      </c>
      <c r="F3543" t="s">
        <v>4756</v>
      </c>
      <c r="H3543" t="s">
        <v>4740</v>
      </c>
    </row>
    <row r="3544" spans="1:9" x14ac:dyDescent="0.25">
      <c r="A3544" t="s">
        <v>2884</v>
      </c>
      <c r="B3544" s="1">
        <v>30805</v>
      </c>
      <c r="C3544" t="s">
        <v>4750</v>
      </c>
      <c r="D3544">
        <v>5.2488405</v>
      </c>
      <c r="E3544">
        <v>7.7136351999999997</v>
      </c>
      <c r="F3544" t="s">
        <v>4738</v>
      </c>
      <c r="H3544" t="s">
        <v>4740</v>
      </c>
      <c r="I3544" t="s">
        <v>4753</v>
      </c>
    </row>
    <row r="3545" spans="1:9" x14ac:dyDescent="0.25">
      <c r="A3545" t="s">
        <v>5653</v>
      </c>
      <c r="B3545" s="1">
        <v>31139</v>
      </c>
      <c r="C3545" t="s">
        <v>4737</v>
      </c>
      <c r="D3545">
        <v>3.3897029999999999</v>
      </c>
      <c r="E3545">
        <v>6.4631125000000003</v>
      </c>
      <c r="F3545" t="s">
        <v>4756</v>
      </c>
      <c r="H3545" t="s">
        <v>4740</v>
      </c>
    </row>
    <row r="3546" spans="1:9" x14ac:dyDescent="0.25">
      <c r="A3546" t="s">
        <v>1035</v>
      </c>
      <c r="B3546" s="1">
        <v>30659</v>
      </c>
      <c r="C3546" t="s">
        <v>4737</v>
      </c>
      <c r="D3546">
        <v>3.3596271999999998</v>
      </c>
      <c r="E3546">
        <v>6.6679386999999997</v>
      </c>
      <c r="F3546" t="s">
        <v>4767</v>
      </c>
      <c r="H3546" t="s">
        <v>4740</v>
      </c>
    </row>
    <row r="3547" spans="1:9" x14ac:dyDescent="0.25">
      <c r="A3547" t="s">
        <v>708</v>
      </c>
      <c r="B3547" s="1">
        <v>29040</v>
      </c>
      <c r="C3547" t="s">
        <v>4737</v>
      </c>
      <c r="D3547">
        <v>3.2860258999999998</v>
      </c>
      <c r="E3547">
        <v>6.6524991</v>
      </c>
      <c r="F3547" t="s">
        <v>4738</v>
      </c>
    </row>
    <row r="3548" spans="1:9" x14ac:dyDescent="0.25">
      <c r="A3548" t="s">
        <v>1018</v>
      </c>
      <c r="B3548" s="1">
        <v>31033</v>
      </c>
      <c r="C3548" t="s">
        <v>4737</v>
      </c>
      <c r="D3548">
        <v>4.1966621999999996</v>
      </c>
      <c r="E3548">
        <v>12.429509400000001</v>
      </c>
      <c r="F3548" t="s">
        <v>4744</v>
      </c>
      <c r="H3548" t="s">
        <v>4740</v>
      </c>
    </row>
    <row r="3549" spans="1:9" x14ac:dyDescent="0.25">
      <c r="A3549" t="s">
        <v>1301</v>
      </c>
      <c r="B3549" s="1">
        <v>26399</v>
      </c>
      <c r="C3549" t="s">
        <v>4737</v>
      </c>
      <c r="D3549">
        <v>3.3534248999999998</v>
      </c>
      <c r="E3549">
        <v>6.6218979999999998</v>
      </c>
      <c r="F3549" t="s">
        <v>4755</v>
      </c>
      <c r="H3549" t="s">
        <v>4740</v>
      </c>
    </row>
    <row r="3550" spans="1:9" x14ac:dyDescent="0.25">
      <c r="A3550" t="s">
        <v>510</v>
      </c>
      <c r="B3550" s="1">
        <v>32368</v>
      </c>
      <c r="C3550" t="s">
        <v>4750</v>
      </c>
      <c r="D3550">
        <v>4.8338633</v>
      </c>
      <c r="E3550">
        <v>7.0627433000000002</v>
      </c>
      <c r="F3550" t="s">
        <v>4748</v>
      </c>
      <c r="H3550" t="s">
        <v>4740</v>
      </c>
    </row>
    <row r="3551" spans="1:9" x14ac:dyDescent="0.25">
      <c r="A3551" t="s">
        <v>315</v>
      </c>
      <c r="B3551" s="1">
        <v>33746</v>
      </c>
      <c r="C3551" t="s">
        <v>4737</v>
      </c>
      <c r="D3551">
        <v>7.3285343000000003</v>
      </c>
      <c r="E3551">
        <v>9.1729561000000004</v>
      </c>
      <c r="F3551" t="s">
        <v>4738</v>
      </c>
      <c r="H3551" t="s">
        <v>4740</v>
      </c>
    </row>
    <row r="3552" spans="1:9" x14ac:dyDescent="0.25">
      <c r="A3552" t="s">
        <v>4402</v>
      </c>
      <c r="B3552" s="1">
        <v>30745</v>
      </c>
      <c r="C3552" t="s">
        <v>4737</v>
      </c>
      <c r="D3552">
        <v>7.0255745999999997</v>
      </c>
      <c r="E3552">
        <v>5.7543325000000003</v>
      </c>
      <c r="F3552" t="s">
        <v>4756</v>
      </c>
      <c r="H3552" t="s">
        <v>4740</v>
      </c>
    </row>
    <row r="3553" spans="1:8" x14ac:dyDescent="0.25">
      <c r="A3553" t="s">
        <v>950</v>
      </c>
      <c r="B3553" s="1">
        <v>34478</v>
      </c>
      <c r="C3553" t="s">
        <v>4737</v>
      </c>
      <c r="D3553">
        <v>3.3421286000000001</v>
      </c>
      <c r="E3553">
        <v>6.6001194999999999</v>
      </c>
      <c r="F3553" t="s">
        <v>4751</v>
      </c>
      <c r="H3553" t="s">
        <v>4752</v>
      </c>
    </row>
    <row r="3554" spans="1:8" x14ac:dyDescent="0.25">
      <c r="A3554" t="s">
        <v>133</v>
      </c>
      <c r="B3554" s="1">
        <v>31406</v>
      </c>
      <c r="C3554" t="s">
        <v>4737</v>
      </c>
      <c r="D3554">
        <v>4.5000977999999998</v>
      </c>
      <c r="E3554">
        <v>8.4692430999999999</v>
      </c>
      <c r="F3554" t="s">
        <v>4738</v>
      </c>
      <c r="H3554" t="s">
        <v>4740</v>
      </c>
    </row>
    <row r="3555" spans="1:8" x14ac:dyDescent="0.25">
      <c r="A3555" t="s">
        <v>2240</v>
      </c>
      <c r="B3555" s="1">
        <v>28588</v>
      </c>
      <c r="C3555" t="s">
        <v>4737</v>
      </c>
      <c r="D3555">
        <v>7.2496093000000004</v>
      </c>
      <c r="E3555">
        <v>8.9665187</v>
      </c>
      <c r="F3555" t="s">
        <v>4756</v>
      </c>
      <c r="H3555" t="s">
        <v>4740</v>
      </c>
    </row>
    <row r="3556" spans="1:8" x14ac:dyDescent="0.25">
      <c r="A3556" t="s">
        <v>1858</v>
      </c>
      <c r="B3556" s="1">
        <v>31945</v>
      </c>
      <c r="C3556" t="s">
        <v>4750</v>
      </c>
      <c r="D3556">
        <v>4.6013033999999999</v>
      </c>
      <c r="E3556">
        <v>7.8343908999999998</v>
      </c>
      <c r="F3556" t="s">
        <v>4762</v>
      </c>
      <c r="H3556" t="s">
        <v>4760</v>
      </c>
    </row>
    <row r="3557" spans="1:8" x14ac:dyDescent="0.25">
      <c r="A3557" t="s">
        <v>214</v>
      </c>
      <c r="B3557" s="1">
        <v>29103</v>
      </c>
      <c r="C3557" t="s">
        <v>4737</v>
      </c>
      <c r="D3557">
        <v>4.5306913</v>
      </c>
      <c r="E3557">
        <v>7.7577829999999999</v>
      </c>
      <c r="F3557" t="s">
        <v>4738</v>
      </c>
      <c r="H3557" t="s">
        <v>4740</v>
      </c>
    </row>
    <row r="3558" spans="1:8" x14ac:dyDescent="0.25">
      <c r="A3558" t="s">
        <v>1448</v>
      </c>
      <c r="B3558" s="1">
        <v>28045</v>
      </c>
      <c r="C3558" t="s">
        <v>4737</v>
      </c>
      <c r="D3558">
        <v>3.3497045000000001</v>
      </c>
      <c r="E3558">
        <v>6.6177577000000003</v>
      </c>
      <c r="F3558" t="s">
        <v>4738</v>
      </c>
      <c r="H3558" t="s">
        <v>4740</v>
      </c>
    </row>
    <row r="3559" spans="1:8" x14ac:dyDescent="0.25">
      <c r="A3559" t="s">
        <v>2030</v>
      </c>
      <c r="B3559" s="1">
        <v>33099</v>
      </c>
      <c r="C3559" t="s">
        <v>4737</v>
      </c>
      <c r="D3559">
        <v>5.6243977000000003</v>
      </c>
      <c r="E3559">
        <v>6.4060049000000001</v>
      </c>
      <c r="F3559" t="s">
        <v>4744</v>
      </c>
      <c r="H3559" t="s">
        <v>4740</v>
      </c>
    </row>
    <row r="3560" spans="1:8" x14ac:dyDescent="0.25">
      <c r="A3560" t="s">
        <v>1530</v>
      </c>
      <c r="B3560" s="1">
        <v>32806</v>
      </c>
      <c r="C3560" t="s">
        <v>4737</v>
      </c>
      <c r="D3560">
        <v>3.3715359999999999</v>
      </c>
      <c r="E3560">
        <v>6.4413815999999997</v>
      </c>
      <c r="F3560" t="s">
        <v>4738</v>
      </c>
      <c r="H3560" t="s">
        <v>4740</v>
      </c>
    </row>
    <row r="3561" spans="1:8" x14ac:dyDescent="0.25">
      <c r="A3561" t="s">
        <v>247</v>
      </c>
      <c r="B3561" s="1">
        <v>31595</v>
      </c>
      <c r="C3561" t="s">
        <v>4737</v>
      </c>
      <c r="D3561">
        <v>3.3535330999999999</v>
      </c>
      <c r="E3561">
        <v>6.7037230000000001</v>
      </c>
      <c r="F3561" t="s">
        <v>4751</v>
      </c>
      <c r="H3561" t="s">
        <v>4740</v>
      </c>
    </row>
    <row r="3562" spans="1:8" x14ac:dyDescent="0.25">
      <c r="A3562" t="s">
        <v>225</v>
      </c>
      <c r="B3562" s="1">
        <v>32114</v>
      </c>
      <c r="C3562" t="s">
        <v>4737</v>
      </c>
      <c r="D3562">
        <v>3.3029378999999999</v>
      </c>
      <c r="E3562">
        <v>6.6263661999999997</v>
      </c>
      <c r="F3562" t="s">
        <v>4762</v>
      </c>
    </row>
    <row r="3563" spans="1:8" x14ac:dyDescent="0.25">
      <c r="A3563" t="s">
        <v>4475</v>
      </c>
      <c r="B3563" s="1">
        <v>30023</v>
      </c>
      <c r="C3563" t="s">
        <v>4737</v>
      </c>
      <c r="D3563">
        <v>5.2382508000000003</v>
      </c>
      <c r="E3563">
        <v>7.2371127</v>
      </c>
      <c r="F3563" t="s">
        <v>4738</v>
      </c>
      <c r="H3563" t="s">
        <v>4740</v>
      </c>
    </row>
    <row r="3564" spans="1:8" x14ac:dyDescent="0.25">
      <c r="A3564" t="s">
        <v>4573</v>
      </c>
      <c r="B3564" s="1">
        <v>32918</v>
      </c>
      <c r="C3564" t="s">
        <v>4737</v>
      </c>
      <c r="D3564">
        <v>7.4893653000000002</v>
      </c>
      <c r="E3564">
        <v>8.9925903999999992</v>
      </c>
      <c r="F3564" t="s">
        <v>4744</v>
      </c>
    </row>
    <row r="3565" spans="1:8" x14ac:dyDescent="0.25">
      <c r="A3565" t="s">
        <v>5654</v>
      </c>
      <c r="B3565" s="1">
        <v>32230</v>
      </c>
      <c r="C3565" t="s">
        <v>4737</v>
      </c>
      <c r="D3565">
        <v>3.3677065000000002</v>
      </c>
      <c r="E3565">
        <v>6.5948973999999998</v>
      </c>
      <c r="F3565" t="s">
        <v>4738</v>
      </c>
      <c r="H3565" t="s">
        <v>4740</v>
      </c>
    </row>
    <row r="3566" spans="1:8" x14ac:dyDescent="0.25">
      <c r="A3566" t="s">
        <v>213</v>
      </c>
      <c r="B3566" s="1">
        <v>31413</v>
      </c>
      <c r="C3566" t="s">
        <v>4737</v>
      </c>
      <c r="D3566">
        <v>7.4026335999999997</v>
      </c>
      <c r="E3566">
        <v>10.5292298</v>
      </c>
      <c r="F3566" t="s">
        <v>4744</v>
      </c>
      <c r="H3566" t="s">
        <v>4740</v>
      </c>
    </row>
    <row r="3567" spans="1:8" x14ac:dyDescent="0.25">
      <c r="A3567" t="s">
        <v>2422</v>
      </c>
      <c r="B3567" s="1">
        <v>31577</v>
      </c>
      <c r="C3567" t="s">
        <v>4737</v>
      </c>
      <c r="D3567">
        <v>3.3536098000000001</v>
      </c>
      <c r="E3567">
        <v>6.595453</v>
      </c>
      <c r="F3567" t="s">
        <v>4738</v>
      </c>
      <c r="H3567" t="s">
        <v>4740</v>
      </c>
    </row>
    <row r="3568" spans="1:8" x14ac:dyDescent="0.25">
      <c r="A3568" t="s">
        <v>888</v>
      </c>
      <c r="B3568" s="1">
        <v>26780</v>
      </c>
      <c r="C3568" t="s">
        <v>4737</v>
      </c>
      <c r="D3568">
        <v>3.3348599999999999</v>
      </c>
      <c r="E3568">
        <v>6.5034967000000004</v>
      </c>
      <c r="F3568" t="s">
        <v>4755</v>
      </c>
    </row>
    <row r="3569" spans="1:9" x14ac:dyDescent="0.25">
      <c r="A3569" t="s">
        <v>259</v>
      </c>
      <c r="B3569" s="1">
        <v>31284</v>
      </c>
      <c r="C3569" t="s">
        <v>4737</v>
      </c>
      <c r="D3569">
        <v>7.4216290000000003</v>
      </c>
      <c r="E3569">
        <v>9.1070125999999991</v>
      </c>
      <c r="F3569" t="s">
        <v>4744</v>
      </c>
      <c r="H3569" t="s">
        <v>4773</v>
      </c>
    </row>
    <row r="3570" spans="1:9" x14ac:dyDescent="0.25">
      <c r="A3570" t="s">
        <v>4000</v>
      </c>
      <c r="B3570" s="1">
        <v>34082</v>
      </c>
      <c r="C3570" t="s">
        <v>4737</v>
      </c>
      <c r="D3570">
        <v>3.3557375999999999</v>
      </c>
      <c r="E3570">
        <v>6.6099753999999997</v>
      </c>
      <c r="F3570" t="s">
        <v>4756</v>
      </c>
      <c r="H3570" t="s">
        <v>4740</v>
      </c>
    </row>
    <row r="3571" spans="1:9" x14ac:dyDescent="0.25">
      <c r="A3571" t="s">
        <v>5655</v>
      </c>
      <c r="B3571" s="1">
        <v>34363</v>
      </c>
      <c r="C3571" t="s">
        <v>4750</v>
      </c>
      <c r="D3571">
        <v>3.3334945</v>
      </c>
      <c r="E3571">
        <v>6.5458730999999997</v>
      </c>
      <c r="F3571" t="s">
        <v>4738</v>
      </c>
      <c r="H3571" t="s">
        <v>4752</v>
      </c>
    </row>
    <row r="3572" spans="1:9" x14ac:dyDescent="0.25">
      <c r="A3572" t="s">
        <v>2624</v>
      </c>
      <c r="B3572" s="1">
        <v>31191</v>
      </c>
      <c r="C3572" t="s">
        <v>4737</v>
      </c>
      <c r="D3572">
        <v>3.9328862</v>
      </c>
      <c r="E3572">
        <v>7.4150444000000002</v>
      </c>
      <c r="F3572" t="s">
        <v>4755</v>
      </c>
      <c r="H3572" t="s">
        <v>4740</v>
      </c>
    </row>
    <row r="3573" spans="1:9" x14ac:dyDescent="0.25">
      <c r="A3573" t="s">
        <v>5656</v>
      </c>
      <c r="B3573" s="1">
        <v>27457</v>
      </c>
      <c r="C3573" t="s">
        <v>4737</v>
      </c>
      <c r="D3573">
        <v>3.3525334</v>
      </c>
      <c r="E3573">
        <v>6.6047795000000002</v>
      </c>
      <c r="F3573" t="s">
        <v>4744</v>
      </c>
    </row>
    <row r="3574" spans="1:9" x14ac:dyDescent="0.25">
      <c r="A3574" t="s">
        <v>3452</v>
      </c>
      <c r="B3574" s="1">
        <v>31569</v>
      </c>
      <c r="C3574" t="s">
        <v>4737</v>
      </c>
      <c r="D3574">
        <v>3.4172370000000001</v>
      </c>
      <c r="E3574">
        <v>6.4310038</v>
      </c>
      <c r="F3574" t="s">
        <v>4756</v>
      </c>
      <c r="H3574" t="s">
        <v>4740</v>
      </c>
    </row>
    <row r="3575" spans="1:9" x14ac:dyDescent="0.25">
      <c r="A3575" t="s">
        <v>4246</v>
      </c>
      <c r="B3575" s="1">
        <v>27546</v>
      </c>
      <c r="C3575" t="s">
        <v>4737</v>
      </c>
      <c r="D3575">
        <v>3.6323759999999998</v>
      </c>
      <c r="E3575">
        <v>6.8488261000000001</v>
      </c>
      <c r="F3575" t="s">
        <v>4755</v>
      </c>
      <c r="H3575" t="s">
        <v>4740</v>
      </c>
    </row>
    <row r="3576" spans="1:9" x14ac:dyDescent="0.25">
      <c r="A3576" t="s">
        <v>2605</v>
      </c>
      <c r="B3576" s="1">
        <v>33160</v>
      </c>
      <c r="C3576" t="s">
        <v>4737</v>
      </c>
      <c r="D3576">
        <v>3.2899607</v>
      </c>
      <c r="E3576">
        <v>6.6434217999999996</v>
      </c>
      <c r="F3576" t="s">
        <v>4738</v>
      </c>
      <c r="H3576" t="s">
        <v>4740</v>
      </c>
    </row>
    <row r="3577" spans="1:9" x14ac:dyDescent="0.25">
      <c r="A3577" t="s">
        <v>5657</v>
      </c>
      <c r="B3577" s="1">
        <v>33905</v>
      </c>
      <c r="C3577" t="s">
        <v>4750</v>
      </c>
      <c r="D3577">
        <v>7.4951416999999996</v>
      </c>
      <c r="E3577">
        <v>9.0305666000000002</v>
      </c>
      <c r="F3577" t="s">
        <v>4738</v>
      </c>
      <c r="H3577" t="s">
        <v>4752</v>
      </c>
      <c r="I3577" t="s">
        <v>4947</v>
      </c>
    </row>
    <row r="3578" spans="1:9" x14ac:dyDescent="0.25">
      <c r="A3578" t="s">
        <v>3510</v>
      </c>
      <c r="B3578" s="1">
        <v>30316</v>
      </c>
      <c r="C3578" t="s">
        <v>4737</v>
      </c>
      <c r="D3578">
        <v>5.6144667000000004</v>
      </c>
      <c r="E3578">
        <v>6.3733575</v>
      </c>
      <c r="F3578" t="s">
        <v>4751</v>
      </c>
      <c r="H3578" t="s">
        <v>4740</v>
      </c>
    </row>
    <row r="3579" spans="1:9" x14ac:dyDescent="0.25">
      <c r="A3579" t="s">
        <v>5658</v>
      </c>
      <c r="B3579" s="1">
        <v>32229</v>
      </c>
      <c r="C3579" t="s">
        <v>4737</v>
      </c>
      <c r="D3579">
        <v>3.3588870000000002</v>
      </c>
      <c r="E3579">
        <v>6.6753188999999997</v>
      </c>
      <c r="F3579" t="s">
        <v>4749</v>
      </c>
      <c r="H3579" t="s">
        <v>4740</v>
      </c>
    </row>
    <row r="3580" spans="1:9" x14ac:dyDescent="0.25">
      <c r="A3580" t="s">
        <v>5659</v>
      </c>
      <c r="B3580" s="1">
        <v>26393</v>
      </c>
      <c r="C3580" t="s">
        <v>4737</v>
      </c>
      <c r="D3580">
        <v>3.3236249999999998</v>
      </c>
      <c r="E3580">
        <v>6.4437405999999999</v>
      </c>
      <c r="F3580" t="s">
        <v>4762</v>
      </c>
    </row>
    <row r="3581" spans="1:9" x14ac:dyDescent="0.25">
      <c r="A3581" t="s">
        <v>3267</v>
      </c>
      <c r="B3581" s="1">
        <v>27616</v>
      </c>
      <c r="C3581" t="s">
        <v>4737</v>
      </c>
      <c r="D3581">
        <v>5.2000837000000004</v>
      </c>
      <c r="E3581">
        <v>7.2375483999999997</v>
      </c>
      <c r="F3581" t="s">
        <v>4746</v>
      </c>
      <c r="H3581" t="s">
        <v>4740</v>
      </c>
    </row>
    <row r="3582" spans="1:9" x14ac:dyDescent="0.25">
      <c r="A3582" t="s">
        <v>1380</v>
      </c>
      <c r="B3582" s="1">
        <v>31199</v>
      </c>
      <c r="C3582" t="s">
        <v>4737</v>
      </c>
      <c r="D3582">
        <v>3.5542267000000001</v>
      </c>
      <c r="E3582">
        <v>6.4526034000000001</v>
      </c>
      <c r="F3582" t="s">
        <v>4762</v>
      </c>
      <c r="H3582" t="s">
        <v>4740</v>
      </c>
    </row>
    <row r="3583" spans="1:9" x14ac:dyDescent="0.25">
      <c r="A3583" t="s">
        <v>3318</v>
      </c>
      <c r="B3583" s="1">
        <v>31747</v>
      </c>
      <c r="C3583" t="s">
        <v>4737</v>
      </c>
      <c r="D3583">
        <v>3.4718049999999998</v>
      </c>
      <c r="E3583">
        <v>6.6185349999999996</v>
      </c>
      <c r="F3583" t="s">
        <v>4749</v>
      </c>
    </row>
    <row r="3584" spans="1:9" x14ac:dyDescent="0.25">
      <c r="A3584" t="s">
        <v>749</v>
      </c>
      <c r="B3584" s="1">
        <v>34291</v>
      </c>
      <c r="C3584" t="s">
        <v>4737</v>
      </c>
      <c r="D3584">
        <v>3.9429354999999999</v>
      </c>
      <c r="E3584">
        <v>7.3994885999999997</v>
      </c>
      <c r="F3584" t="s">
        <v>4738</v>
      </c>
      <c r="H3584" t="s">
        <v>4752</v>
      </c>
    </row>
    <row r="3585" spans="1:9" x14ac:dyDescent="0.25">
      <c r="A3585" t="s">
        <v>3870</v>
      </c>
      <c r="B3585" s="1">
        <v>27086</v>
      </c>
      <c r="C3585" t="s">
        <v>4737</v>
      </c>
      <c r="D3585">
        <v>4.5430554000000001</v>
      </c>
      <c r="E3585">
        <v>7.5000881000000001</v>
      </c>
      <c r="F3585" t="s">
        <v>4744</v>
      </c>
      <c r="H3585" t="s">
        <v>4740</v>
      </c>
    </row>
    <row r="3586" spans="1:9" x14ac:dyDescent="0.25">
      <c r="A3586" t="s">
        <v>5660</v>
      </c>
      <c r="B3586" s="1">
        <v>31148</v>
      </c>
      <c r="C3586" t="s">
        <v>4750</v>
      </c>
      <c r="D3586">
        <v>3.3696974000000002</v>
      </c>
      <c r="E3586">
        <v>6.5378639999999999</v>
      </c>
      <c r="F3586" t="s">
        <v>4762</v>
      </c>
      <c r="H3586" t="s">
        <v>4740</v>
      </c>
    </row>
    <row r="3587" spans="1:9" x14ac:dyDescent="0.25">
      <c r="A3587" t="s">
        <v>5661</v>
      </c>
      <c r="B3587" s="1">
        <v>31424</v>
      </c>
      <c r="C3587" t="s">
        <v>4737</v>
      </c>
      <c r="D3587">
        <v>8.5273798000000003</v>
      </c>
      <c r="E3587">
        <v>7.7311405000000004</v>
      </c>
      <c r="F3587" t="s">
        <v>4772</v>
      </c>
    </row>
    <row r="3588" spans="1:9" x14ac:dyDescent="0.25">
      <c r="A3588" t="s">
        <v>2534</v>
      </c>
      <c r="B3588" s="1">
        <v>31816</v>
      </c>
      <c r="C3588" t="s">
        <v>4750</v>
      </c>
      <c r="D3588">
        <v>3.6168727999999999</v>
      </c>
      <c r="E3588">
        <v>6.5039397000000001</v>
      </c>
      <c r="F3588" t="s">
        <v>4756</v>
      </c>
      <c r="H3588" t="s">
        <v>4740</v>
      </c>
      <c r="I3588" t="s">
        <v>4758</v>
      </c>
    </row>
    <row r="3589" spans="1:9" x14ac:dyDescent="0.25">
      <c r="A3589" t="s">
        <v>1108</v>
      </c>
      <c r="B3589" s="1">
        <v>33500</v>
      </c>
      <c r="C3589" t="s">
        <v>4737</v>
      </c>
      <c r="D3589">
        <v>4.7142583</v>
      </c>
      <c r="E3589">
        <v>8.1467366999999999</v>
      </c>
      <c r="F3589" t="s">
        <v>4751</v>
      </c>
      <c r="H3589" t="s">
        <v>4740</v>
      </c>
    </row>
    <row r="3590" spans="1:9" x14ac:dyDescent="0.25">
      <c r="A3590" t="s">
        <v>1311</v>
      </c>
      <c r="B3590" s="1">
        <v>34480</v>
      </c>
      <c r="C3590" t="s">
        <v>4737</v>
      </c>
      <c r="D3590">
        <v>6.6983762000000002</v>
      </c>
      <c r="E3590">
        <v>6.2324226999999999</v>
      </c>
      <c r="F3590" t="s">
        <v>4755</v>
      </c>
      <c r="H3590" t="s">
        <v>4740</v>
      </c>
    </row>
    <row r="3591" spans="1:9" x14ac:dyDescent="0.25">
      <c r="A3591" t="s">
        <v>1508</v>
      </c>
      <c r="B3591" s="1">
        <v>32808</v>
      </c>
      <c r="C3591" t="s">
        <v>4750</v>
      </c>
      <c r="D3591">
        <v>6.9160393999999998</v>
      </c>
      <c r="E3591">
        <v>5.1663468999999997</v>
      </c>
      <c r="F3591" t="s">
        <v>4755</v>
      </c>
      <c r="H3591" t="s">
        <v>4740</v>
      </c>
    </row>
    <row r="3592" spans="1:9" x14ac:dyDescent="0.25">
      <c r="A3592" t="s">
        <v>2551</v>
      </c>
      <c r="B3592" s="1">
        <v>34113</v>
      </c>
      <c r="C3592" t="s">
        <v>4737</v>
      </c>
      <c r="D3592">
        <v>4.4936579999999999</v>
      </c>
      <c r="E3592">
        <v>8.4713691000000004</v>
      </c>
      <c r="F3592" t="s">
        <v>4738</v>
      </c>
      <c r="H3592" t="s">
        <v>4740</v>
      </c>
    </row>
    <row r="3593" spans="1:9" x14ac:dyDescent="0.25">
      <c r="A3593" t="s">
        <v>3304</v>
      </c>
      <c r="B3593" s="1">
        <v>31566</v>
      </c>
      <c r="C3593" t="s">
        <v>4750</v>
      </c>
      <c r="D3593">
        <v>7.9297855999999998</v>
      </c>
      <c r="E3593">
        <v>4.6403392999999999</v>
      </c>
      <c r="F3593" t="s">
        <v>4767</v>
      </c>
      <c r="H3593" t="s">
        <v>4740</v>
      </c>
    </row>
    <row r="3594" spans="1:9" x14ac:dyDescent="0.25">
      <c r="A3594" t="s">
        <v>4507</v>
      </c>
      <c r="B3594" s="1">
        <v>29578</v>
      </c>
      <c r="C3594" t="s">
        <v>4737</v>
      </c>
      <c r="D3594">
        <v>3.3297523</v>
      </c>
      <c r="E3594">
        <v>6.4849161999999998</v>
      </c>
      <c r="F3594" t="s">
        <v>4744</v>
      </c>
    </row>
    <row r="3595" spans="1:9" x14ac:dyDescent="0.25">
      <c r="A3595" t="s">
        <v>2438</v>
      </c>
      <c r="B3595" s="1">
        <v>31607</v>
      </c>
      <c r="C3595" t="s">
        <v>4737</v>
      </c>
      <c r="D3595">
        <v>3.9468801999999998</v>
      </c>
      <c r="E3595">
        <v>7.3905139999999996</v>
      </c>
      <c r="F3595" t="s">
        <v>4749</v>
      </c>
      <c r="H3595" t="s">
        <v>4760</v>
      </c>
    </row>
    <row r="3596" spans="1:9" x14ac:dyDescent="0.25">
      <c r="A3596" t="s">
        <v>3386</v>
      </c>
      <c r="B3596" s="1">
        <v>33386</v>
      </c>
      <c r="C3596" t="s">
        <v>4737</v>
      </c>
      <c r="D3596">
        <v>3.3743221000000001</v>
      </c>
      <c r="E3596">
        <v>6.5615376999999997</v>
      </c>
      <c r="F3596" t="s">
        <v>4738</v>
      </c>
      <c r="H3596" t="s">
        <v>4740</v>
      </c>
    </row>
    <row r="3597" spans="1:9" x14ac:dyDescent="0.25">
      <c r="A3597" t="s">
        <v>2734</v>
      </c>
      <c r="B3597" s="1">
        <v>31764</v>
      </c>
      <c r="C3597" t="s">
        <v>4737</v>
      </c>
      <c r="D3597">
        <v>4.7424917000000004</v>
      </c>
      <c r="E3597">
        <v>7.632835</v>
      </c>
      <c r="F3597" t="s">
        <v>4744</v>
      </c>
    </row>
    <row r="3598" spans="1:9" x14ac:dyDescent="0.25">
      <c r="A3598" t="s">
        <v>2709</v>
      </c>
      <c r="B3598" s="1">
        <v>33834</v>
      </c>
      <c r="C3598" t="s">
        <v>4737</v>
      </c>
      <c r="D3598">
        <v>6.4513620999999999</v>
      </c>
      <c r="E3598">
        <v>9.5320912999999994</v>
      </c>
      <c r="F3598" t="s">
        <v>4751</v>
      </c>
      <c r="H3598" t="s">
        <v>4752</v>
      </c>
    </row>
    <row r="3599" spans="1:9" x14ac:dyDescent="0.25">
      <c r="A3599" t="s">
        <v>2653</v>
      </c>
      <c r="B3599" s="1">
        <v>29268</v>
      </c>
      <c r="C3599" t="s">
        <v>4750</v>
      </c>
      <c r="D3599">
        <v>7.4278133999999998</v>
      </c>
      <c r="E3599">
        <v>10.4870486</v>
      </c>
      <c r="F3599" t="s">
        <v>4744</v>
      </c>
      <c r="H3599" t="s">
        <v>4760</v>
      </c>
    </row>
    <row r="3600" spans="1:9" x14ac:dyDescent="0.25">
      <c r="A3600" t="s">
        <v>4130</v>
      </c>
      <c r="B3600" s="1">
        <v>30104</v>
      </c>
      <c r="C3600" t="s">
        <v>4737</v>
      </c>
      <c r="D3600">
        <v>3.1992812000000002</v>
      </c>
      <c r="E3600">
        <v>6.4951087000000003</v>
      </c>
      <c r="F3600" t="s">
        <v>4744</v>
      </c>
      <c r="H3600" t="s">
        <v>4740</v>
      </c>
    </row>
    <row r="3601" spans="1:9" x14ac:dyDescent="0.25">
      <c r="A3601" t="s">
        <v>4657</v>
      </c>
      <c r="B3601" s="1">
        <v>27284</v>
      </c>
      <c r="C3601" t="s">
        <v>4766</v>
      </c>
      <c r="D3601">
        <v>3.3393837999999998</v>
      </c>
      <c r="E3601">
        <v>6.6364862000000002</v>
      </c>
      <c r="F3601" t="s">
        <v>4746</v>
      </c>
      <c r="G3601" t="s">
        <v>4784</v>
      </c>
      <c r="H3601" t="s">
        <v>4740</v>
      </c>
      <c r="I3601" t="s">
        <v>4771</v>
      </c>
    </row>
    <row r="3602" spans="1:9" x14ac:dyDescent="0.25">
      <c r="A3602" t="s">
        <v>4591</v>
      </c>
      <c r="B3602" s="1">
        <v>33508</v>
      </c>
      <c r="C3602" t="s">
        <v>4750</v>
      </c>
      <c r="D3602">
        <v>3.3534248999999998</v>
      </c>
      <c r="E3602">
        <v>6.6218772000000001</v>
      </c>
      <c r="F3602" t="s">
        <v>4748</v>
      </c>
      <c r="H3602" t="s">
        <v>4740</v>
      </c>
      <c r="I3602" t="s">
        <v>4758</v>
      </c>
    </row>
    <row r="3603" spans="1:9" x14ac:dyDescent="0.25">
      <c r="A3603" t="s">
        <v>3110</v>
      </c>
      <c r="B3603" s="1">
        <v>27431</v>
      </c>
      <c r="C3603" t="s">
        <v>4737</v>
      </c>
      <c r="D3603">
        <v>3.2820328999999999</v>
      </c>
      <c r="E3603">
        <v>6.5806918000000003</v>
      </c>
      <c r="F3603" t="s">
        <v>4738</v>
      </c>
      <c r="H3603" t="s">
        <v>4740</v>
      </c>
    </row>
    <row r="3604" spans="1:9" x14ac:dyDescent="0.25">
      <c r="A3604" t="s">
        <v>946</v>
      </c>
      <c r="B3604" s="1">
        <v>28790</v>
      </c>
      <c r="C3604" t="s">
        <v>4737</v>
      </c>
      <c r="D3604">
        <v>3.3380757000000001</v>
      </c>
      <c r="E3604">
        <v>7.1217534999999996</v>
      </c>
      <c r="F3604" t="s">
        <v>4748</v>
      </c>
      <c r="H3604" t="s">
        <v>4740</v>
      </c>
    </row>
    <row r="3605" spans="1:9" x14ac:dyDescent="0.25">
      <c r="A3605" t="s">
        <v>4400</v>
      </c>
      <c r="B3605" s="1">
        <v>31463</v>
      </c>
      <c r="C3605" t="s">
        <v>4737</v>
      </c>
      <c r="D3605">
        <v>5.2524568</v>
      </c>
      <c r="E3605">
        <v>12.9914405</v>
      </c>
      <c r="F3605" t="s">
        <v>4751</v>
      </c>
      <c r="H3605" t="s">
        <v>4740</v>
      </c>
    </row>
    <row r="3606" spans="1:9" x14ac:dyDescent="0.25">
      <c r="A3606" t="s">
        <v>4466</v>
      </c>
      <c r="B3606" s="1">
        <v>34278</v>
      </c>
      <c r="C3606" t="s">
        <v>4737</v>
      </c>
      <c r="D3606">
        <v>6.5241423999999997</v>
      </c>
      <c r="E3606">
        <v>9.6492003999999998</v>
      </c>
      <c r="F3606" t="s">
        <v>4738</v>
      </c>
      <c r="H3606" t="s">
        <v>4752</v>
      </c>
    </row>
    <row r="3607" spans="1:9" x14ac:dyDescent="0.25">
      <c r="A3607" t="s">
        <v>732</v>
      </c>
      <c r="B3607" s="1">
        <v>29492</v>
      </c>
      <c r="C3607" t="s">
        <v>4737</v>
      </c>
      <c r="D3607">
        <v>6.5118087999999998</v>
      </c>
      <c r="E3607">
        <v>9.6525490000000005</v>
      </c>
      <c r="F3607" t="s">
        <v>4738</v>
      </c>
      <c r="H3607" t="s">
        <v>4740</v>
      </c>
    </row>
    <row r="3608" spans="1:9" x14ac:dyDescent="0.25">
      <c r="A3608" t="s">
        <v>1826</v>
      </c>
      <c r="B3608" s="1">
        <v>26808</v>
      </c>
      <c r="C3608" t="s">
        <v>4737</v>
      </c>
      <c r="D3608">
        <v>3.3662497999999998</v>
      </c>
      <c r="E3608">
        <v>6.5721800999999997</v>
      </c>
      <c r="F3608" t="s">
        <v>4738</v>
      </c>
      <c r="H3608" t="s">
        <v>4740</v>
      </c>
    </row>
    <row r="3609" spans="1:9" x14ac:dyDescent="0.25">
      <c r="A3609" t="s">
        <v>2687</v>
      </c>
      <c r="B3609" s="1">
        <v>32601</v>
      </c>
      <c r="C3609" t="s">
        <v>4737</v>
      </c>
      <c r="D3609">
        <v>3.8918141999999998</v>
      </c>
      <c r="E3609">
        <v>7.4113813000000004</v>
      </c>
      <c r="F3609" t="s">
        <v>4738</v>
      </c>
    </row>
    <row r="3610" spans="1:9" x14ac:dyDescent="0.25">
      <c r="A3610" t="s">
        <v>442</v>
      </c>
      <c r="B3610" s="1">
        <v>28927</v>
      </c>
      <c r="C3610" t="s">
        <v>4737</v>
      </c>
      <c r="D3610">
        <v>3.3314295999999999</v>
      </c>
      <c r="E3610">
        <v>6.4590075000000002</v>
      </c>
      <c r="F3610" t="s">
        <v>4738</v>
      </c>
      <c r="H3610" t="s">
        <v>4740</v>
      </c>
    </row>
    <row r="3611" spans="1:9" x14ac:dyDescent="0.25">
      <c r="A3611" t="s">
        <v>5662</v>
      </c>
      <c r="B3611" s="1">
        <v>32978</v>
      </c>
      <c r="C3611" t="s">
        <v>4737</v>
      </c>
      <c r="D3611">
        <v>5.2255269000000002</v>
      </c>
      <c r="E3611">
        <v>7.6484642999999997</v>
      </c>
      <c r="F3611" t="s">
        <v>4756</v>
      </c>
      <c r="H3611" t="s">
        <v>4760</v>
      </c>
      <c r="I3611" t="s">
        <v>4758</v>
      </c>
    </row>
    <row r="3612" spans="1:9" x14ac:dyDescent="0.25">
      <c r="A3612" t="s">
        <v>2266</v>
      </c>
      <c r="B3612" s="1">
        <v>34839</v>
      </c>
      <c r="C3612" t="s">
        <v>4750</v>
      </c>
      <c r="D3612">
        <v>3.8745981</v>
      </c>
      <c r="E3612">
        <v>7.3224048000000002</v>
      </c>
      <c r="F3612" t="s">
        <v>4749</v>
      </c>
      <c r="H3612" t="s">
        <v>4760</v>
      </c>
      <c r="I3612" t="s">
        <v>4758</v>
      </c>
    </row>
    <row r="3613" spans="1:9" x14ac:dyDescent="0.25">
      <c r="A3613" t="s">
        <v>5663</v>
      </c>
      <c r="B3613" s="1">
        <v>30938</v>
      </c>
      <c r="C3613" t="s">
        <v>4737</v>
      </c>
      <c r="D3613">
        <v>3.8493662999999998</v>
      </c>
      <c r="E3613">
        <v>7.3563438000000003</v>
      </c>
      <c r="F3613" t="s">
        <v>4748</v>
      </c>
    </row>
    <row r="3614" spans="1:9" x14ac:dyDescent="0.25">
      <c r="A3614" t="s">
        <v>356</v>
      </c>
      <c r="B3614" s="1">
        <v>32885</v>
      </c>
      <c r="C3614" t="s">
        <v>4737</v>
      </c>
      <c r="D3614">
        <v>8.5349132999999995</v>
      </c>
      <c r="E3614">
        <v>7.7271169000000004</v>
      </c>
      <c r="F3614" t="s">
        <v>4762</v>
      </c>
      <c r="H3614" t="s">
        <v>4773</v>
      </c>
    </row>
    <row r="3615" spans="1:9" x14ac:dyDescent="0.25">
      <c r="A3615" t="s">
        <v>1509</v>
      </c>
      <c r="B3615" s="1">
        <v>30240</v>
      </c>
      <c r="C3615" t="s">
        <v>4737</v>
      </c>
      <c r="D3615">
        <v>5.2029258</v>
      </c>
      <c r="E3615">
        <v>7.6366589999999999</v>
      </c>
      <c r="F3615" t="s">
        <v>4744</v>
      </c>
      <c r="H3615" t="s">
        <v>4740</v>
      </c>
    </row>
    <row r="3616" spans="1:9" x14ac:dyDescent="0.25">
      <c r="A3616" t="s">
        <v>4315</v>
      </c>
      <c r="B3616" s="1">
        <v>34375</v>
      </c>
      <c r="C3616" t="s">
        <v>4737</v>
      </c>
      <c r="D3616">
        <v>3.0787526999999999</v>
      </c>
      <c r="E3616">
        <v>6.6020877000000002</v>
      </c>
      <c r="F3616" t="s">
        <v>4746</v>
      </c>
      <c r="H3616" t="s">
        <v>4752</v>
      </c>
    </row>
    <row r="3617" spans="1:9" x14ac:dyDescent="0.25">
      <c r="A3617" t="s">
        <v>3226</v>
      </c>
      <c r="B3617" s="1">
        <v>31312</v>
      </c>
      <c r="C3617" t="s">
        <v>4750</v>
      </c>
      <c r="D3617">
        <v>3.8984686000000002</v>
      </c>
      <c r="E3617">
        <v>7.4438858000000003</v>
      </c>
      <c r="F3617" t="s">
        <v>4748</v>
      </c>
      <c r="H3617" t="s">
        <v>4740</v>
      </c>
      <c r="I3617" t="s">
        <v>4758</v>
      </c>
    </row>
    <row r="3618" spans="1:9" x14ac:dyDescent="0.25">
      <c r="A3618" t="s">
        <v>3385</v>
      </c>
      <c r="B3618" s="1">
        <v>33903</v>
      </c>
      <c r="C3618" t="s">
        <v>4737</v>
      </c>
      <c r="D3618">
        <v>3.4465843999999999</v>
      </c>
      <c r="E3618">
        <v>7.2166211000000002</v>
      </c>
      <c r="F3618" t="s">
        <v>4738</v>
      </c>
      <c r="H3618" t="s">
        <v>4740</v>
      </c>
    </row>
    <row r="3619" spans="1:9" x14ac:dyDescent="0.25">
      <c r="A3619" t="s">
        <v>4277</v>
      </c>
      <c r="B3619" s="1">
        <v>31998</v>
      </c>
      <c r="C3619" t="s">
        <v>4737</v>
      </c>
      <c r="D3619">
        <v>4.5902567999999997</v>
      </c>
      <c r="E3619">
        <v>7.8150785000000003</v>
      </c>
      <c r="F3619" t="s">
        <v>4739</v>
      </c>
      <c r="H3619" t="s">
        <v>4740</v>
      </c>
    </row>
    <row r="3620" spans="1:9" x14ac:dyDescent="0.25">
      <c r="A3620" t="s">
        <v>110</v>
      </c>
      <c r="B3620" s="1">
        <v>27087</v>
      </c>
      <c r="C3620" t="s">
        <v>4737</v>
      </c>
      <c r="D3620">
        <v>3.0761816</v>
      </c>
      <c r="E3620">
        <v>6.5206407999999998</v>
      </c>
      <c r="F3620" t="s">
        <v>4854</v>
      </c>
      <c r="H3620" t="s">
        <v>4740</v>
      </c>
      <c r="I3620" t="s">
        <v>4758</v>
      </c>
    </row>
    <row r="3621" spans="1:9" x14ac:dyDescent="0.25">
      <c r="A3621" t="s">
        <v>4398</v>
      </c>
      <c r="B3621" s="1">
        <v>27470</v>
      </c>
      <c r="C3621" t="s">
        <v>4737</v>
      </c>
      <c r="D3621">
        <v>4.5788953000000001</v>
      </c>
      <c r="E3621">
        <v>8.4652232999999999</v>
      </c>
      <c r="F3621" t="s">
        <v>4756</v>
      </c>
      <c r="H3621" t="s">
        <v>4740</v>
      </c>
    </row>
    <row r="3622" spans="1:9" x14ac:dyDescent="0.25">
      <c r="A3622" t="s">
        <v>5664</v>
      </c>
      <c r="B3622" s="1">
        <v>33120</v>
      </c>
      <c r="C3622" t="s">
        <v>4737</v>
      </c>
      <c r="D3622">
        <v>7.8858727000000002</v>
      </c>
      <c r="E3622">
        <v>8.8441241000000002</v>
      </c>
      <c r="F3622" t="s">
        <v>4762</v>
      </c>
    </row>
    <row r="3623" spans="1:9" x14ac:dyDescent="0.25">
      <c r="A3623" t="s">
        <v>3531</v>
      </c>
      <c r="B3623" s="1">
        <v>33698</v>
      </c>
      <c r="C3623" t="s">
        <v>4750</v>
      </c>
      <c r="D3623">
        <v>3.4911306999999998</v>
      </c>
      <c r="E3623">
        <v>6.4364401000000004</v>
      </c>
      <c r="F3623" t="s">
        <v>4738</v>
      </c>
      <c r="H3623" t="s">
        <v>4740</v>
      </c>
    </row>
    <row r="3624" spans="1:9" x14ac:dyDescent="0.25">
      <c r="A3624" t="s">
        <v>5665</v>
      </c>
      <c r="B3624" s="1">
        <v>26805</v>
      </c>
      <c r="C3624" t="s">
        <v>4737</v>
      </c>
      <c r="D3624">
        <v>8.8922875999999995</v>
      </c>
      <c r="E3624">
        <v>9.9220708999999996</v>
      </c>
      <c r="F3624" t="s">
        <v>4744</v>
      </c>
      <c r="H3624" t="s">
        <v>4740</v>
      </c>
    </row>
    <row r="3625" spans="1:9" x14ac:dyDescent="0.25">
      <c r="A3625" t="s">
        <v>3684</v>
      </c>
      <c r="B3625" s="1">
        <v>33676</v>
      </c>
      <c r="C3625" t="s">
        <v>4750</v>
      </c>
      <c r="D3625">
        <v>3.9554917000000001</v>
      </c>
      <c r="E3625">
        <v>7.4130232999999999</v>
      </c>
      <c r="F3625" t="s">
        <v>4767</v>
      </c>
      <c r="H3625" t="s">
        <v>4752</v>
      </c>
      <c r="I3625" t="s">
        <v>4758</v>
      </c>
    </row>
    <row r="3626" spans="1:9" x14ac:dyDescent="0.25">
      <c r="A3626" t="s">
        <v>3775</v>
      </c>
      <c r="B3626" s="1">
        <v>31695</v>
      </c>
      <c r="C3626" t="s">
        <v>4737</v>
      </c>
      <c r="D3626">
        <v>7.5083114000000002</v>
      </c>
      <c r="E3626">
        <v>6.4498394000000001</v>
      </c>
      <c r="F3626" t="s">
        <v>4756</v>
      </c>
      <c r="H3626" t="s">
        <v>4740</v>
      </c>
    </row>
    <row r="3627" spans="1:9" x14ac:dyDescent="0.25">
      <c r="A3627" t="s">
        <v>608</v>
      </c>
      <c r="B3627" s="1">
        <v>32935</v>
      </c>
      <c r="C3627" t="s">
        <v>4737</v>
      </c>
      <c r="D3627">
        <v>3.5227013</v>
      </c>
      <c r="E3627">
        <v>6.6663538000000004</v>
      </c>
      <c r="F3627" t="s">
        <v>4744</v>
      </c>
      <c r="H3627" t="s">
        <v>4740</v>
      </c>
    </row>
    <row r="3628" spans="1:9" x14ac:dyDescent="0.25">
      <c r="A3628" t="s">
        <v>3431</v>
      </c>
      <c r="B3628" s="1">
        <v>27956</v>
      </c>
      <c r="C3628" t="s">
        <v>4750</v>
      </c>
      <c r="D3628">
        <v>7.3531449999999996</v>
      </c>
      <c r="E3628">
        <v>9.1513033000000004</v>
      </c>
      <c r="F3628" t="s">
        <v>4744</v>
      </c>
      <c r="H3628" t="s">
        <v>4740</v>
      </c>
    </row>
    <row r="3629" spans="1:9" x14ac:dyDescent="0.25">
      <c r="A3629" t="s">
        <v>4639</v>
      </c>
      <c r="B3629" s="1">
        <v>32987</v>
      </c>
      <c r="C3629" t="s">
        <v>4737</v>
      </c>
      <c r="D3629">
        <v>3.2830092999999998</v>
      </c>
      <c r="E3629">
        <v>6.4485054999999996</v>
      </c>
      <c r="F3629" t="s">
        <v>4746</v>
      </c>
      <c r="H3629" t="s">
        <v>4740</v>
      </c>
    </row>
    <row r="3630" spans="1:9" x14ac:dyDescent="0.25">
      <c r="A3630" t="s">
        <v>2460</v>
      </c>
      <c r="B3630" s="1">
        <v>32943</v>
      </c>
      <c r="C3630" t="s">
        <v>4737</v>
      </c>
      <c r="D3630">
        <v>3.0823159000000002</v>
      </c>
      <c r="E3630">
        <v>6.5099619000000004</v>
      </c>
      <c r="F3630" t="s">
        <v>4738</v>
      </c>
      <c r="H3630" t="s">
        <v>4740</v>
      </c>
    </row>
    <row r="3631" spans="1:9" x14ac:dyDescent="0.25">
      <c r="A3631" t="s">
        <v>5666</v>
      </c>
      <c r="B3631" s="1">
        <v>32094</v>
      </c>
      <c r="C3631" t="s">
        <v>4737</v>
      </c>
      <c r="D3631">
        <v>3.4916600999999998</v>
      </c>
      <c r="E3631">
        <v>6.6640601000000004</v>
      </c>
      <c r="F3631" t="s">
        <v>4738</v>
      </c>
      <c r="H3631" t="s">
        <v>4740</v>
      </c>
    </row>
    <row r="3632" spans="1:9" x14ac:dyDescent="0.25">
      <c r="A3632" t="s">
        <v>5667</v>
      </c>
      <c r="B3632" s="1">
        <v>32645</v>
      </c>
      <c r="C3632" t="s">
        <v>4737</v>
      </c>
      <c r="D3632">
        <v>7.4318847000000003</v>
      </c>
      <c r="E3632">
        <v>10.4693185</v>
      </c>
      <c r="F3632" t="s">
        <v>4738</v>
      </c>
      <c r="H3632" t="s">
        <v>4740</v>
      </c>
    </row>
    <row r="3633" spans="1:9" x14ac:dyDescent="0.25">
      <c r="A3633" t="s">
        <v>2731</v>
      </c>
      <c r="B3633" s="1">
        <v>33137</v>
      </c>
      <c r="C3633" t="s">
        <v>4737</v>
      </c>
      <c r="D3633">
        <v>3.5931541999999999</v>
      </c>
      <c r="E3633">
        <v>6.4709680000000001</v>
      </c>
      <c r="F3633" t="s">
        <v>4738</v>
      </c>
      <c r="H3633" t="s">
        <v>4740</v>
      </c>
    </row>
    <row r="3634" spans="1:9" x14ac:dyDescent="0.25">
      <c r="A3634" t="s">
        <v>5668</v>
      </c>
      <c r="B3634" s="1">
        <v>23431</v>
      </c>
      <c r="C3634" t="s">
        <v>4737</v>
      </c>
      <c r="D3634">
        <v>4.5297308000000003</v>
      </c>
      <c r="E3634">
        <v>8.4860045999999993</v>
      </c>
      <c r="F3634" t="s">
        <v>4738</v>
      </c>
      <c r="H3634" t="s">
        <v>4740</v>
      </c>
    </row>
    <row r="3635" spans="1:9" x14ac:dyDescent="0.25">
      <c r="A3635" t="s">
        <v>3569</v>
      </c>
      <c r="B3635" s="1">
        <v>32405</v>
      </c>
      <c r="C3635" t="s">
        <v>4737</v>
      </c>
      <c r="D3635">
        <v>3.2146658000000001</v>
      </c>
      <c r="E3635">
        <v>6.5361010999999998</v>
      </c>
      <c r="F3635" t="s">
        <v>4738</v>
      </c>
      <c r="H3635" t="s">
        <v>4740</v>
      </c>
    </row>
    <row r="3636" spans="1:9" x14ac:dyDescent="0.25">
      <c r="A3636" t="s">
        <v>2225</v>
      </c>
      <c r="B3636" s="1">
        <v>34597</v>
      </c>
      <c r="C3636" t="s">
        <v>4737</v>
      </c>
      <c r="D3636">
        <v>7.0642505</v>
      </c>
      <c r="E3636">
        <v>6.2236507999999997</v>
      </c>
      <c r="F3636" t="s">
        <v>4756</v>
      </c>
      <c r="H3636" t="s">
        <v>4740</v>
      </c>
    </row>
    <row r="3637" spans="1:9" x14ac:dyDescent="0.25">
      <c r="A3637" t="s">
        <v>5669</v>
      </c>
      <c r="B3637" s="1">
        <v>23284</v>
      </c>
      <c r="C3637" t="s">
        <v>4737</v>
      </c>
      <c r="D3637">
        <v>7.5645036000000001</v>
      </c>
      <c r="E3637">
        <v>6.4559493999999997</v>
      </c>
      <c r="F3637" t="s">
        <v>4762</v>
      </c>
      <c r="H3637" t="s">
        <v>4740</v>
      </c>
    </row>
    <row r="3638" spans="1:9" x14ac:dyDescent="0.25">
      <c r="A3638" t="s">
        <v>2361</v>
      </c>
      <c r="B3638" s="1">
        <v>31006</v>
      </c>
      <c r="C3638" t="s">
        <v>4737</v>
      </c>
      <c r="D3638">
        <v>3.2568966000000001</v>
      </c>
      <c r="E3638">
        <v>6.6648923</v>
      </c>
      <c r="F3638" t="s">
        <v>4755</v>
      </c>
      <c r="H3638" t="s">
        <v>4740</v>
      </c>
    </row>
    <row r="3639" spans="1:9" x14ac:dyDescent="0.25">
      <c r="A3639" t="s">
        <v>4403</v>
      </c>
      <c r="B3639" s="1">
        <v>31038</v>
      </c>
      <c r="C3639" t="s">
        <v>4737</v>
      </c>
      <c r="D3639">
        <v>3.3495615000000001</v>
      </c>
      <c r="E3639">
        <v>6.5996718000000003</v>
      </c>
      <c r="F3639" t="s">
        <v>4756</v>
      </c>
      <c r="H3639" t="s">
        <v>4740</v>
      </c>
    </row>
    <row r="3640" spans="1:9" x14ac:dyDescent="0.25">
      <c r="A3640" t="s">
        <v>2981</v>
      </c>
      <c r="B3640" s="1">
        <v>30774</v>
      </c>
      <c r="C3640" t="s">
        <v>4750</v>
      </c>
      <c r="D3640">
        <v>4.5503546000000004</v>
      </c>
      <c r="E3640">
        <v>8.4813186999999992</v>
      </c>
      <c r="F3640" t="s">
        <v>4738</v>
      </c>
      <c r="H3640" t="s">
        <v>4740</v>
      </c>
    </row>
    <row r="3641" spans="1:9" x14ac:dyDescent="0.25">
      <c r="A3641" t="s">
        <v>4168</v>
      </c>
      <c r="B3641" s="1">
        <v>33524</v>
      </c>
      <c r="C3641" t="s">
        <v>4737</v>
      </c>
      <c r="D3641">
        <v>3.2994496</v>
      </c>
      <c r="E3641">
        <v>6.6281271999999998</v>
      </c>
      <c r="F3641" t="s">
        <v>4755</v>
      </c>
      <c r="H3641" t="s">
        <v>4740</v>
      </c>
    </row>
    <row r="3642" spans="1:9" x14ac:dyDescent="0.25">
      <c r="A3642" t="s">
        <v>2445</v>
      </c>
      <c r="B3642" s="1">
        <v>24837</v>
      </c>
      <c r="C3642" t="s">
        <v>4737</v>
      </c>
      <c r="D3642">
        <v>3.3034867999999999</v>
      </c>
      <c r="E3642">
        <v>6.5748708000000002</v>
      </c>
      <c r="F3642" t="s">
        <v>4744</v>
      </c>
      <c r="H3642" t="s">
        <v>4740</v>
      </c>
    </row>
    <row r="3643" spans="1:9" x14ac:dyDescent="0.25">
      <c r="A3643" t="s">
        <v>5670</v>
      </c>
      <c r="B3643" s="1">
        <v>33196</v>
      </c>
      <c r="C3643" t="s">
        <v>4737</v>
      </c>
      <c r="D3643">
        <v>3.2924769</v>
      </c>
      <c r="E3643">
        <v>6.4678838000000001</v>
      </c>
      <c r="F3643" t="s">
        <v>4738</v>
      </c>
    </row>
    <row r="3644" spans="1:9" x14ac:dyDescent="0.25">
      <c r="A3644" t="s">
        <v>5671</v>
      </c>
      <c r="B3644" s="1">
        <v>30689</v>
      </c>
      <c r="C3644" t="s">
        <v>4750</v>
      </c>
      <c r="D3644">
        <v>3.5403167</v>
      </c>
      <c r="E3644">
        <v>6.5504099</v>
      </c>
      <c r="F3644" t="s">
        <v>4738</v>
      </c>
      <c r="H3644" t="s">
        <v>4760</v>
      </c>
      <c r="I3644" t="s">
        <v>4758</v>
      </c>
    </row>
    <row r="3645" spans="1:9" x14ac:dyDescent="0.25">
      <c r="A3645" t="s">
        <v>1236</v>
      </c>
      <c r="B3645" s="1">
        <v>32318</v>
      </c>
      <c r="C3645" t="s">
        <v>4737</v>
      </c>
      <c r="D3645">
        <v>3.2506626000000001</v>
      </c>
      <c r="E3645">
        <v>6.6717025000000003</v>
      </c>
      <c r="F3645" t="s">
        <v>4755</v>
      </c>
    </row>
    <row r="3646" spans="1:9" x14ac:dyDescent="0.25">
      <c r="A3646" t="s">
        <v>3981</v>
      </c>
      <c r="B3646" s="1">
        <v>31030</v>
      </c>
      <c r="C3646" t="s">
        <v>4737</v>
      </c>
      <c r="D3646">
        <v>7.5151916999999999</v>
      </c>
      <c r="E3646">
        <v>5.5157882999999996</v>
      </c>
      <c r="F3646" t="s">
        <v>4738</v>
      </c>
      <c r="H3646" t="s">
        <v>4740</v>
      </c>
    </row>
    <row r="3647" spans="1:9" x14ac:dyDescent="0.25">
      <c r="A3647" t="s">
        <v>944</v>
      </c>
      <c r="B3647" s="1">
        <v>32237</v>
      </c>
      <c r="C3647" t="s">
        <v>4737</v>
      </c>
      <c r="D3647">
        <v>3.1740436000000001</v>
      </c>
      <c r="E3647">
        <v>6.6848806999999999</v>
      </c>
      <c r="F3647" t="s">
        <v>4738</v>
      </c>
      <c r="H3647" t="s">
        <v>4740</v>
      </c>
    </row>
    <row r="3648" spans="1:9" x14ac:dyDescent="0.25">
      <c r="A3648" t="s">
        <v>1932</v>
      </c>
      <c r="B3648" s="1">
        <v>32653</v>
      </c>
      <c r="C3648" t="s">
        <v>4737</v>
      </c>
      <c r="D3648">
        <v>3.2889545999999998</v>
      </c>
      <c r="E3648">
        <v>6.4503943000000001</v>
      </c>
      <c r="F3648" t="s">
        <v>4746</v>
      </c>
      <c r="H3648" t="s">
        <v>4740</v>
      </c>
    </row>
    <row r="3649" spans="1:9" x14ac:dyDescent="0.25">
      <c r="A3649" t="s">
        <v>5672</v>
      </c>
      <c r="B3649" s="1">
        <v>22990</v>
      </c>
      <c r="C3649" t="s">
        <v>4737</v>
      </c>
      <c r="D3649">
        <v>4.4891217000000001</v>
      </c>
      <c r="E3649">
        <v>8.4210367000000002</v>
      </c>
      <c r="F3649" t="s">
        <v>4741</v>
      </c>
    </row>
    <row r="3650" spans="1:9" x14ac:dyDescent="0.25">
      <c r="A3650" t="s">
        <v>963</v>
      </c>
      <c r="B3650" s="1">
        <v>31918</v>
      </c>
      <c r="C3650" t="s">
        <v>4737</v>
      </c>
      <c r="D3650">
        <v>3.3004216999999998</v>
      </c>
      <c r="E3650">
        <v>6.6192149999999996</v>
      </c>
      <c r="F3650" t="s">
        <v>4772</v>
      </c>
      <c r="H3650" t="s">
        <v>4740</v>
      </c>
    </row>
    <row r="3651" spans="1:9" x14ac:dyDescent="0.25">
      <c r="A3651" t="s">
        <v>2524</v>
      </c>
      <c r="B3651" s="1">
        <v>33338</v>
      </c>
      <c r="C3651" t="s">
        <v>4737</v>
      </c>
      <c r="D3651">
        <v>3.3551312000000002</v>
      </c>
      <c r="E3651">
        <v>6.6865714000000001</v>
      </c>
      <c r="F3651" t="s">
        <v>4738</v>
      </c>
      <c r="H3651" t="s">
        <v>4740</v>
      </c>
    </row>
    <row r="3652" spans="1:9" x14ac:dyDescent="0.25">
      <c r="A3652" t="s">
        <v>2444</v>
      </c>
      <c r="B3652" s="1">
        <v>32919</v>
      </c>
      <c r="C3652" t="s">
        <v>4750</v>
      </c>
      <c r="D3652">
        <v>3.5656116</v>
      </c>
      <c r="E3652">
        <v>6.4667173</v>
      </c>
      <c r="F3652" t="s">
        <v>4738</v>
      </c>
      <c r="H3652" t="s">
        <v>4740</v>
      </c>
      <c r="I3652" t="s">
        <v>4758</v>
      </c>
    </row>
    <row r="3653" spans="1:9" x14ac:dyDescent="0.25">
      <c r="A3653" t="s">
        <v>3166</v>
      </c>
      <c r="B3653" s="1">
        <v>33529</v>
      </c>
      <c r="C3653" t="s">
        <v>4737</v>
      </c>
      <c r="D3653">
        <v>3.3743221000000001</v>
      </c>
      <c r="E3653">
        <v>7.1248690999999997</v>
      </c>
      <c r="F3653" t="s">
        <v>4738</v>
      </c>
      <c r="H3653" t="s">
        <v>4740</v>
      </c>
    </row>
    <row r="3654" spans="1:9" x14ac:dyDescent="0.25">
      <c r="A3654" t="s">
        <v>3183</v>
      </c>
      <c r="B3654" s="1">
        <v>32450</v>
      </c>
      <c r="C3654" t="s">
        <v>4737</v>
      </c>
      <c r="D3654">
        <v>3.880576</v>
      </c>
      <c r="E3654">
        <v>7.3862525999999997</v>
      </c>
      <c r="F3654" t="s">
        <v>4738</v>
      </c>
      <c r="H3654" t="s">
        <v>4740</v>
      </c>
    </row>
    <row r="3655" spans="1:9" x14ac:dyDescent="0.25">
      <c r="A3655" t="s">
        <v>3958</v>
      </c>
      <c r="B3655" s="1">
        <v>31925</v>
      </c>
      <c r="C3655" t="s">
        <v>4737</v>
      </c>
      <c r="D3655">
        <v>3.8710979999999999</v>
      </c>
      <c r="E3655">
        <v>7.3338865999999996</v>
      </c>
      <c r="F3655" t="s">
        <v>4738</v>
      </c>
      <c r="H3655" t="s">
        <v>4740</v>
      </c>
    </row>
    <row r="3656" spans="1:9" x14ac:dyDescent="0.25">
      <c r="A3656" t="s">
        <v>1041</v>
      </c>
      <c r="B3656" s="1">
        <v>29421</v>
      </c>
      <c r="C3656" t="s">
        <v>4750</v>
      </c>
      <c r="D3656">
        <v>3.3160721</v>
      </c>
      <c r="E3656">
        <v>7.1273040999999999</v>
      </c>
      <c r="F3656" t="s">
        <v>4751</v>
      </c>
      <c r="H3656" t="s">
        <v>4740</v>
      </c>
      <c r="I3656" t="s">
        <v>4758</v>
      </c>
    </row>
    <row r="3657" spans="1:9" x14ac:dyDescent="0.25">
      <c r="A3657" t="s">
        <v>1258</v>
      </c>
      <c r="B3657" s="1">
        <v>31484</v>
      </c>
      <c r="C3657" t="s">
        <v>4737</v>
      </c>
      <c r="D3657">
        <v>5.1971885000000002</v>
      </c>
      <c r="E3657">
        <v>7.2084440000000001</v>
      </c>
      <c r="F3657" t="s">
        <v>4751</v>
      </c>
      <c r="H3657" t="s">
        <v>4740</v>
      </c>
    </row>
    <row r="3658" spans="1:9" x14ac:dyDescent="0.25">
      <c r="A3658" t="s">
        <v>5673</v>
      </c>
      <c r="B3658" s="1">
        <v>31559</v>
      </c>
      <c r="C3658" t="s">
        <v>4737</v>
      </c>
      <c r="D3658">
        <v>7.0327545000000002</v>
      </c>
      <c r="E3658">
        <v>5.4908821000000003</v>
      </c>
      <c r="F3658" t="s">
        <v>4746</v>
      </c>
      <c r="H3658" t="s">
        <v>4740</v>
      </c>
    </row>
    <row r="3659" spans="1:9" x14ac:dyDescent="0.25">
      <c r="A3659" t="s">
        <v>3762</v>
      </c>
      <c r="B3659" s="1">
        <v>32148</v>
      </c>
      <c r="C3659" t="s">
        <v>4737</v>
      </c>
      <c r="D3659">
        <v>3.2281805000000001</v>
      </c>
      <c r="E3659">
        <v>6.6911284000000002</v>
      </c>
      <c r="F3659" t="s">
        <v>4739</v>
      </c>
      <c r="H3659" t="s">
        <v>4740</v>
      </c>
    </row>
    <row r="3660" spans="1:9" x14ac:dyDescent="0.25">
      <c r="A3660" t="s">
        <v>4485</v>
      </c>
      <c r="B3660" s="1">
        <v>31870</v>
      </c>
      <c r="C3660" t="s">
        <v>4737</v>
      </c>
      <c r="D3660">
        <v>3.3996537999999998</v>
      </c>
      <c r="E3660">
        <v>6.5340261999999996</v>
      </c>
      <c r="F3660" t="s">
        <v>4755</v>
      </c>
      <c r="H3660" t="s">
        <v>4740</v>
      </c>
    </row>
    <row r="3661" spans="1:9" x14ac:dyDescent="0.25">
      <c r="A3661" t="s">
        <v>3423</v>
      </c>
      <c r="B3661" s="1">
        <v>32448</v>
      </c>
      <c r="C3661" t="s">
        <v>4737</v>
      </c>
      <c r="D3661">
        <v>3.8641234999999998</v>
      </c>
      <c r="E3661">
        <v>7.4659348000000003</v>
      </c>
      <c r="F3661" t="s">
        <v>4762</v>
      </c>
      <c r="H3661" t="s">
        <v>4740</v>
      </c>
    </row>
    <row r="3662" spans="1:9" x14ac:dyDescent="0.25">
      <c r="A3662" t="s">
        <v>895</v>
      </c>
      <c r="B3662" s="1">
        <v>26950</v>
      </c>
      <c r="C3662" t="s">
        <v>4737</v>
      </c>
      <c r="D3662">
        <v>6.9678936</v>
      </c>
      <c r="E3662">
        <v>4.8608532999999996</v>
      </c>
      <c r="F3662" t="s">
        <v>4744</v>
      </c>
      <c r="H3662" t="s">
        <v>4760</v>
      </c>
    </row>
    <row r="3663" spans="1:9" x14ac:dyDescent="0.25">
      <c r="A3663" t="s">
        <v>2971</v>
      </c>
      <c r="B3663" s="1">
        <v>32627</v>
      </c>
      <c r="C3663" t="s">
        <v>4737</v>
      </c>
      <c r="D3663">
        <v>3.5097798</v>
      </c>
      <c r="E3663">
        <v>6.6463498999999997</v>
      </c>
      <c r="F3663" t="s">
        <v>4738</v>
      </c>
    </row>
    <row r="3664" spans="1:9" x14ac:dyDescent="0.25">
      <c r="A3664" t="s">
        <v>3466</v>
      </c>
      <c r="B3664" s="1">
        <v>33934</v>
      </c>
      <c r="C3664" t="s">
        <v>4737</v>
      </c>
      <c r="D3664">
        <v>6.9898802</v>
      </c>
      <c r="E3664">
        <v>4.8353171000000001</v>
      </c>
      <c r="F3664" t="s">
        <v>4751</v>
      </c>
      <c r="H3664" t="s">
        <v>4740</v>
      </c>
    </row>
    <row r="3665" spans="1:9" x14ac:dyDescent="0.25">
      <c r="A3665" t="s">
        <v>244</v>
      </c>
      <c r="B3665" s="1">
        <v>33204</v>
      </c>
      <c r="C3665" t="s">
        <v>4737</v>
      </c>
      <c r="D3665">
        <v>3.3288985000000002</v>
      </c>
      <c r="E3665">
        <v>6.5074120000000004</v>
      </c>
      <c r="F3665" t="s">
        <v>4762</v>
      </c>
      <c r="H3665" t="s">
        <v>4740</v>
      </c>
    </row>
    <row r="3666" spans="1:9" x14ac:dyDescent="0.25">
      <c r="A3666" t="s">
        <v>66</v>
      </c>
      <c r="B3666" s="1">
        <v>27301</v>
      </c>
      <c r="C3666" t="s">
        <v>4737</v>
      </c>
      <c r="D3666">
        <v>3.5579714999999998</v>
      </c>
      <c r="E3666">
        <v>6.4634231</v>
      </c>
      <c r="F3666" t="s">
        <v>4738</v>
      </c>
      <c r="H3666" t="s">
        <v>4740</v>
      </c>
    </row>
    <row r="3667" spans="1:9" x14ac:dyDescent="0.25">
      <c r="A3667" t="s">
        <v>862</v>
      </c>
      <c r="B3667" s="1">
        <v>26413</v>
      </c>
      <c r="C3667" t="s">
        <v>4737</v>
      </c>
      <c r="D3667">
        <v>2.9569725999999998</v>
      </c>
      <c r="E3667">
        <v>6.4489888000000004</v>
      </c>
      <c r="F3667" t="s">
        <v>4756</v>
      </c>
    </row>
    <row r="3668" spans="1:9" x14ac:dyDescent="0.25">
      <c r="A3668" t="s">
        <v>5674</v>
      </c>
      <c r="B3668" s="1">
        <v>30162</v>
      </c>
      <c r="C3668" t="s">
        <v>4737</v>
      </c>
      <c r="D3668">
        <v>7.4764432999999997</v>
      </c>
      <c r="E3668">
        <v>9.0274316999999993</v>
      </c>
      <c r="F3668" t="s">
        <v>4738</v>
      </c>
      <c r="H3668" t="s">
        <v>4740</v>
      </c>
    </row>
    <row r="3669" spans="1:9" x14ac:dyDescent="0.25">
      <c r="A3669" t="s">
        <v>3696</v>
      </c>
      <c r="B3669" s="1">
        <v>30670</v>
      </c>
      <c r="C3669" t="s">
        <v>4750</v>
      </c>
      <c r="D3669">
        <v>8.8933219999999995</v>
      </c>
      <c r="E3669">
        <v>9.8398085000000002</v>
      </c>
      <c r="F3669" t="s">
        <v>4746</v>
      </c>
      <c r="H3669" t="s">
        <v>4740</v>
      </c>
      <c r="I3669" t="s">
        <v>4758</v>
      </c>
    </row>
    <row r="3670" spans="1:9" x14ac:dyDescent="0.25">
      <c r="A3670" t="s">
        <v>4557</v>
      </c>
      <c r="B3670" s="1">
        <v>33540</v>
      </c>
      <c r="C3670" t="s">
        <v>4737</v>
      </c>
      <c r="D3670">
        <v>3.8946768999999999</v>
      </c>
      <c r="E3670">
        <v>7.4395281999999998</v>
      </c>
      <c r="F3670" t="s">
        <v>4738</v>
      </c>
      <c r="H3670" t="s">
        <v>4740</v>
      </c>
    </row>
    <row r="3671" spans="1:9" x14ac:dyDescent="0.25">
      <c r="A3671" t="s">
        <v>5675</v>
      </c>
      <c r="B3671" s="1">
        <v>28384</v>
      </c>
      <c r="C3671" t="s">
        <v>4750</v>
      </c>
      <c r="D3671">
        <v>3.3556328</v>
      </c>
      <c r="E3671">
        <v>6.4850792999999998</v>
      </c>
      <c r="F3671" t="s">
        <v>4762</v>
      </c>
      <c r="H3671" t="s">
        <v>4740</v>
      </c>
    </row>
    <row r="3672" spans="1:9" x14ac:dyDescent="0.25">
      <c r="A3672" t="s">
        <v>5676</v>
      </c>
      <c r="B3672" s="1">
        <v>28594</v>
      </c>
      <c r="C3672" t="s">
        <v>4737</v>
      </c>
      <c r="D3672">
        <v>7.3903566999999999</v>
      </c>
      <c r="E3672">
        <v>9.1669867000000007</v>
      </c>
      <c r="F3672" t="s">
        <v>4738</v>
      </c>
      <c r="H3672" t="s">
        <v>4740</v>
      </c>
    </row>
    <row r="3673" spans="1:9" x14ac:dyDescent="0.25">
      <c r="A3673" t="s">
        <v>4649</v>
      </c>
      <c r="B3673" s="1">
        <v>32151</v>
      </c>
      <c r="C3673" t="s">
        <v>4737</v>
      </c>
      <c r="D3673">
        <v>7.0164122000000004</v>
      </c>
      <c r="E3673">
        <v>5.4726340999999996</v>
      </c>
      <c r="F3673" t="s">
        <v>4738</v>
      </c>
    </row>
    <row r="3674" spans="1:9" x14ac:dyDescent="0.25">
      <c r="A3674" t="s">
        <v>1498</v>
      </c>
      <c r="B3674" s="1">
        <v>31989</v>
      </c>
      <c r="C3674" t="s">
        <v>4737</v>
      </c>
      <c r="D3674">
        <v>3.32327257226002</v>
      </c>
      <c r="E3674">
        <v>6.6578422712916501</v>
      </c>
      <c r="F3674" t="s">
        <v>4738</v>
      </c>
      <c r="H3674" t="s">
        <v>4740</v>
      </c>
    </row>
    <row r="3675" spans="1:9" x14ac:dyDescent="0.25">
      <c r="A3675" t="s">
        <v>663</v>
      </c>
      <c r="B3675" s="1">
        <v>29810</v>
      </c>
      <c r="C3675" t="s">
        <v>4750</v>
      </c>
      <c r="D3675">
        <v>7.4417198000000004</v>
      </c>
      <c r="E3675">
        <v>9.0635318999999992</v>
      </c>
      <c r="F3675" t="s">
        <v>4755</v>
      </c>
      <c r="H3675" t="s">
        <v>4740</v>
      </c>
    </row>
    <row r="3676" spans="1:9" x14ac:dyDescent="0.25">
      <c r="A3676" t="s">
        <v>1616</v>
      </c>
      <c r="B3676" s="1">
        <v>32158</v>
      </c>
      <c r="C3676" t="s">
        <v>4737</v>
      </c>
      <c r="D3676">
        <v>8.4892289999999999</v>
      </c>
      <c r="E3676">
        <v>11.9885419</v>
      </c>
      <c r="F3676" t="s">
        <v>4751</v>
      </c>
      <c r="H3676" t="s">
        <v>4740</v>
      </c>
    </row>
    <row r="3677" spans="1:9" x14ac:dyDescent="0.25">
      <c r="A3677" t="s">
        <v>3732</v>
      </c>
      <c r="B3677" s="1">
        <v>28524</v>
      </c>
      <c r="C3677" t="s">
        <v>4737</v>
      </c>
      <c r="D3677">
        <v>3.8774483000000002</v>
      </c>
      <c r="E3677">
        <v>7.3478573999999997</v>
      </c>
      <c r="F3677" t="s">
        <v>4738</v>
      </c>
      <c r="H3677" t="s">
        <v>4740</v>
      </c>
    </row>
    <row r="3678" spans="1:9" x14ac:dyDescent="0.25">
      <c r="A3678" t="s">
        <v>4300</v>
      </c>
      <c r="B3678" s="1">
        <v>32638</v>
      </c>
      <c r="C3678" t="s">
        <v>4737</v>
      </c>
      <c r="D3678">
        <v>3.2893317</v>
      </c>
      <c r="E3678">
        <v>6.4492814000000003</v>
      </c>
      <c r="F3678" t="s">
        <v>4749</v>
      </c>
      <c r="H3678" t="s">
        <v>4740</v>
      </c>
    </row>
    <row r="3679" spans="1:9" x14ac:dyDescent="0.25">
      <c r="A3679" t="s">
        <v>2623</v>
      </c>
      <c r="B3679" s="1">
        <v>31578</v>
      </c>
      <c r="C3679" t="s">
        <v>4737</v>
      </c>
      <c r="D3679">
        <v>3.3368570000000002</v>
      </c>
      <c r="E3679">
        <v>6.5187286999999996</v>
      </c>
      <c r="F3679" t="s">
        <v>4751</v>
      </c>
      <c r="H3679" t="s">
        <v>4740</v>
      </c>
    </row>
    <row r="3680" spans="1:9" x14ac:dyDescent="0.25">
      <c r="A3680" t="s">
        <v>1860</v>
      </c>
      <c r="B3680" s="1">
        <v>32715</v>
      </c>
      <c r="C3680" t="s">
        <v>4737</v>
      </c>
      <c r="D3680">
        <v>7.4250600000000002</v>
      </c>
      <c r="E3680">
        <v>9.1054683000000001</v>
      </c>
      <c r="F3680" t="s">
        <v>4755</v>
      </c>
      <c r="H3680" t="s">
        <v>4740</v>
      </c>
    </row>
    <row r="3681" spans="1:9" x14ac:dyDescent="0.25">
      <c r="A3681" t="s">
        <v>844</v>
      </c>
      <c r="B3681" s="1">
        <v>33608</v>
      </c>
      <c r="C3681" t="s">
        <v>4737</v>
      </c>
      <c r="D3681">
        <v>4.6184512</v>
      </c>
      <c r="E3681">
        <v>8.4871759999999998</v>
      </c>
      <c r="F3681" t="s">
        <v>4739</v>
      </c>
      <c r="H3681" t="s">
        <v>4760</v>
      </c>
      <c r="I3681" t="s">
        <v>4758</v>
      </c>
    </row>
    <row r="3682" spans="1:9" x14ac:dyDescent="0.25">
      <c r="A3682" t="s">
        <v>3568</v>
      </c>
      <c r="B3682" s="1">
        <v>31771</v>
      </c>
      <c r="C3682" t="s">
        <v>4737</v>
      </c>
      <c r="D3682">
        <v>7.3675283</v>
      </c>
      <c r="E3682">
        <v>9.1394032999999997</v>
      </c>
      <c r="F3682" t="s">
        <v>4744</v>
      </c>
      <c r="H3682" t="s">
        <v>4740</v>
      </c>
    </row>
    <row r="3683" spans="1:9" x14ac:dyDescent="0.25">
      <c r="A3683" t="s">
        <v>5677</v>
      </c>
      <c r="B3683" s="1">
        <v>32215</v>
      </c>
      <c r="C3683" t="s">
        <v>4737</v>
      </c>
      <c r="D3683">
        <v>3.2816055</v>
      </c>
      <c r="E3683">
        <v>6.5725053999999998</v>
      </c>
      <c r="F3683" t="s">
        <v>4755</v>
      </c>
      <c r="H3683" t="s">
        <v>4740</v>
      </c>
    </row>
    <row r="3684" spans="1:9" x14ac:dyDescent="0.25">
      <c r="A3684" t="s">
        <v>1885</v>
      </c>
      <c r="B3684" s="1">
        <v>30367</v>
      </c>
      <c r="C3684" t="s">
        <v>4737</v>
      </c>
      <c r="D3684">
        <v>7.5919033000000002</v>
      </c>
      <c r="E3684">
        <v>9.0213932999999997</v>
      </c>
      <c r="F3684" t="s">
        <v>4748</v>
      </c>
      <c r="H3684" t="s">
        <v>4740</v>
      </c>
    </row>
    <row r="3685" spans="1:9" x14ac:dyDescent="0.25">
      <c r="A3685" t="s">
        <v>2193</v>
      </c>
      <c r="B3685" s="1">
        <v>33736</v>
      </c>
      <c r="C3685" t="s">
        <v>4737</v>
      </c>
      <c r="D3685">
        <v>4.5613203000000002</v>
      </c>
      <c r="E3685">
        <v>8.4846540000000008</v>
      </c>
      <c r="F3685" t="s">
        <v>4738</v>
      </c>
      <c r="H3685" t="s">
        <v>4740</v>
      </c>
    </row>
    <row r="3686" spans="1:9" x14ac:dyDescent="0.25">
      <c r="A3686" t="s">
        <v>1775</v>
      </c>
      <c r="B3686" s="1">
        <v>30546</v>
      </c>
      <c r="C3686" t="s">
        <v>4750</v>
      </c>
      <c r="D3686">
        <v>7.5076346000000003</v>
      </c>
      <c r="E3686">
        <v>6.4452227000000004</v>
      </c>
      <c r="F3686" t="s">
        <v>4738</v>
      </c>
      <c r="H3686" t="s">
        <v>4760</v>
      </c>
    </row>
    <row r="3687" spans="1:9" x14ac:dyDescent="0.25">
      <c r="A3687" t="s">
        <v>4527</v>
      </c>
      <c r="B3687" s="1">
        <v>31039</v>
      </c>
      <c r="C3687" t="s">
        <v>4737</v>
      </c>
      <c r="D3687">
        <v>3.4204889000000001</v>
      </c>
      <c r="E3687">
        <v>6.4293619</v>
      </c>
      <c r="F3687" t="s">
        <v>4738</v>
      </c>
    </row>
    <row r="3688" spans="1:9" x14ac:dyDescent="0.25">
      <c r="A3688" t="s">
        <v>5678</v>
      </c>
      <c r="B3688" s="1">
        <v>23917</v>
      </c>
      <c r="C3688" t="s">
        <v>4737</v>
      </c>
      <c r="D3688">
        <v>7.3595898000000002</v>
      </c>
      <c r="E3688">
        <v>8.9921158000000005</v>
      </c>
      <c r="F3688" t="s">
        <v>4749</v>
      </c>
    </row>
    <row r="3689" spans="1:9" x14ac:dyDescent="0.25">
      <c r="A3689" t="s">
        <v>3941</v>
      </c>
      <c r="B3689" s="1">
        <v>33798</v>
      </c>
      <c r="C3689" t="s">
        <v>4737</v>
      </c>
      <c r="D3689">
        <v>6.9204816999999998</v>
      </c>
      <c r="E3689">
        <v>4.8865582999999999</v>
      </c>
      <c r="F3689" t="s">
        <v>4744</v>
      </c>
      <c r="H3689" t="s">
        <v>4740</v>
      </c>
    </row>
    <row r="3690" spans="1:9" x14ac:dyDescent="0.25">
      <c r="A3690" t="s">
        <v>5679</v>
      </c>
      <c r="B3690" s="1">
        <v>33921</v>
      </c>
      <c r="C3690" t="s">
        <v>4737</v>
      </c>
      <c r="D3690">
        <v>6.7823605000000002</v>
      </c>
      <c r="E3690">
        <v>6.1312008000000002</v>
      </c>
      <c r="F3690" t="s">
        <v>4762</v>
      </c>
      <c r="H3690" t="s">
        <v>4773</v>
      </c>
    </row>
    <row r="3691" spans="1:9" x14ac:dyDescent="0.25">
      <c r="A3691" t="s">
        <v>2642</v>
      </c>
      <c r="B3691" s="1">
        <v>32619</v>
      </c>
      <c r="C3691" t="s">
        <v>4737</v>
      </c>
      <c r="D3691">
        <v>7.4767951000000004</v>
      </c>
      <c r="E3691">
        <v>9.0751951000000002</v>
      </c>
      <c r="F3691" t="s">
        <v>4751</v>
      </c>
      <c r="H3691" t="s">
        <v>4740</v>
      </c>
    </row>
    <row r="3692" spans="1:9" x14ac:dyDescent="0.25">
      <c r="A3692" t="s">
        <v>1474</v>
      </c>
      <c r="B3692" s="1">
        <v>27814</v>
      </c>
      <c r="C3692" t="s">
        <v>4737</v>
      </c>
      <c r="D3692">
        <v>5.4363441000000003</v>
      </c>
      <c r="E3692">
        <v>7.2703948</v>
      </c>
      <c r="F3692" t="s">
        <v>4751</v>
      </c>
      <c r="H3692" t="s">
        <v>4740</v>
      </c>
    </row>
    <row r="3693" spans="1:9" x14ac:dyDescent="0.25">
      <c r="A3693" t="s">
        <v>2983</v>
      </c>
      <c r="B3693" s="1">
        <v>29146</v>
      </c>
      <c r="C3693" t="s">
        <v>4750</v>
      </c>
      <c r="D3693">
        <v>3.3952298000000001</v>
      </c>
      <c r="E3693">
        <v>6.5921915000000002</v>
      </c>
      <c r="F3693" t="s">
        <v>4776</v>
      </c>
      <c r="H3693" t="s">
        <v>4740</v>
      </c>
      <c r="I3693" t="s">
        <v>4758</v>
      </c>
    </row>
    <row r="3694" spans="1:9" x14ac:dyDescent="0.25">
      <c r="A3694" t="s">
        <v>184</v>
      </c>
      <c r="B3694" s="1">
        <v>32270</v>
      </c>
      <c r="C3694" t="s">
        <v>4737</v>
      </c>
      <c r="D3694">
        <v>3.3333824999999999</v>
      </c>
      <c r="E3694">
        <v>7.1453258999999996</v>
      </c>
      <c r="F3694" t="s">
        <v>4738</v>
      </c>
      <c r="H3694" t="s">
        <v>4740</v>
      </c>
    </row>
    <row r="3695" spans="1:9" x14ac:dyDescent="0.25">
      <c r="A3695" t="s">
        <v>2570</v>
      </c>
      <c r="B3695" s="1">
        <v>24639</v>
      </c>
      <c r="C3695" t="s">
        <v>4737</v>
      </c>
      <c r="D3695">
        <v>7.065474</v>
      </c>
      <c r="E3695">
        <v>4.8583511000000001</v>
      </c>
      <c r="F3695" t="s">
        <v>4772</v>
      </c>
      <c r="H3695" t="s">
        <v>4740</v>
      </c>
    </row>
    <row r="3696" spans="1:9" x14ac:dyDescent="0.25">
      <c r="A3696" t="s">
        <v>5680</v>
      </c>
      <c r="B3696" s="1">
        <v>26560</v>
      </c>
      <c r="C3696" t="s">
        <v>4737</v>
      </c>
      <c r="D3696">
        <v>3.3447851000000002</v>
      </c>
      <c r="E3696">
        <v>6.5867097000000001</v>
      </c>
      <c r="F3696" t="s">
        <v>4755</v>
      </c>
    </row>
    <row r="3697" spans="1:8" x14ac:dyDescent="0.25">
      <c r="A3697" t="s">
        <v>3800</v>
      </c>
      <c r="B3697" s="1">
        <v>32861</v>
      </c>
      <c r="C3697" t="s">
        <v>4737</v>
      </c>
      <c r="D3697">
        <v>8.3596751999999999</v>
      </c>
      <c r="E3697">
        <v>4.9820840999999998</v>
      </c>
      <c r="F3697" t="s">
        <v>4751</v>
      </c>
      <c r="H3697" t="s">
        <v>4740</v>
      </c>
    </row>
    <row r="3698" spans="1:8" x14ac:dyDescent="0.25">
      <c r="A3698" t="s">
        <v>821</v>
      </c>
      <c r="B3698" s="1">
        <v>30495</v>
      </c>
      <c r="C3698" t="s">
        <v>4750</v>
      </c>
      <c r="D3698">
        <v>3.0948859999999998</v>
      </c>
      <c r="E3698">
        <v>6.4998412999999999</v>
      </c>
      <c r="F3698" t="s">
        <v>4738</v>
      </c>
      <c r="H3698" t="s">
        <v>4740</v>
      </c>
    </row>
    <row r="3699" spans="1:8" x14ac:dyDescent="0.25">
      <c r="A3699" t="s">
        <v>5681</v>
      </c>
      <c r="B3699" s="1">
        <v>31144</v>
      </c>
      <c r="C3699" t="s">
        <v>4737</v>
      </c>
      <c r="D3699">
        <v>3.3557375999999999</v>
      </c>
      <c r="E3699">
        <v>6.6243099000000001</v>
      </c>
      <c r="F3699" t="s">
        <v>4755</v>
      </c>
      <c r="H3699" t="s">
        <v>4740</v>
      </c>
    </row>
    <row r="3700" spans="1:8" x14ac:dyDescent="0.25">
      <c r="A3700" t="s">
        <v>706</v>
      </c>
      <c r="B3700" s="1">
        <v>32271</v>
      </c>
      <c r="C3700" t="s">
        <v>4737</v>
      </c>
      <c r="D3700">
        <v>3.3401410999999999</v>
      </c>
      <c r="E3700">
        <v>6.5937799999999998</v>
      </c>
      <c r="F3700" t="s">
        <v>4755</v>
      </c>
    </row>
    <row r="3701" spans="1:8" x14ac:dyDescent="0.25">
      <c r="A3701" t="s">
        <v>1293</v>
      </c>
      <c r="B3701" s="1">
        <v>34095</v>
      </c>
      <c r="C3701" t="s">
        <v>4750</v>
      </c>
      <c r="D3701">
        <v>3.3532182000000001</v>
      </c>
      <c r="E3701">
        <v>6.5546844000000002</v>
      </c>
      <c r="F3701" t="s">
        <v>4776</v>
      </c>
      <c r="H3701" t="s">
        <v>4740</v>
      </c>
    </row>
    <row r="3702" spans="1:8" x14ac:dyDescent="0.25">
      <c r="A3702" t="s">
        <v>2374</v>
      </c>
      <c r="B3702" s="1">
        <v>31867</v>
      </c>
      <c r="C3702" t="s">
        <v>4766</v>
      </c>
      <c r="D3702">
        <v>3.4058373</v>
      </c>
      <c r="E3702">
        <v>8.6451657999999991</v>
      </c>
      <c r="F3702" t="s">
        <v>4762</v>
      </c>
      <c r="H3702" t="s">
        <v>4740</v>
      </c>
    </row>
    <row r="3703" spans="1:8" x14ac:dyDescent="0.25">
      <c r="A3703" t="s">
        <v>5682</v>
      </c>
      <c r="B3703" s="1">
        <v>26516</v>
      </c>
      <c r="C3703" t="s">
        <v>4737</v>
      </c>
      <c r="D3703">
        <v>8.4948323000000006</v>
      </c>
      <c r="E3703">
        <v>11.949054500000001</v>
      </c>
      <c r="F3703" t="s">
        <v>4762</v>
      </c>
      <c r="H3703" t="s">
        <v>4740</v>
      </c>
    </row>
    <row r="3704" spans="1:8" x14ac:dyDescent="0.25">
      <c r="A3704" t="s">
        <v>4214</v>
      </c>
      <c r="B3704" s="1">
        <v>32185</v>
      </c>
      <c r="C3704" t="s">
        <v>4737</v>
      </c>
      <c r="D3704">
        <v>6.2635651000000001</v>
      </c>
      <c r="E3704">
        <v>7.0671609999999996</v>
      </c>
      <c r="F3704" t="s">
        <v>4738</v>
      </c>
      <c r="H3704" t="s">
        <v>4740</v>
      </c>
    </row>
    <row r="3705" spans="1:8" x14ac:dyDescent="0.25">
      <c r="A3705" t="s">
        <v>881</v>
      </c>
      <c r="B3705" s="1">
        <v>31830</v>
      </c>
      <c r="C3705" t="s">
        <v>4737</v>
      </c>
      <c r="D3705">
        <v>3.3227576999999999</v>
      </c>
      <c r="E3705">
        <v>6.6451342000000002</v>
      </c>
      <c r="F3705" t="s">
        <v>4738</v>
      </c>
      <c r="H3705" t="s">
        <v>4740</v>
      </c>
    </row>
    <row r="3706" spans="1:8" x14ac:dyDescent="0.25">
      <c r="A3706" t="s">
        <v>2192</v>
      </c>
      <c r="B3706" s="1">
        <v>31116</v>
      </c>
      <c r="C3706" t="s">
        <v>4737</v>
      </c>
      <c r="D3706">
        <v>3.3639066999999998</v>
      </c>
      <c r="E3706">
        <v>6.5217261000000004</v>
      </c>
      <c r="F3706" t="s">
        <v>4762</v>
      </c>
      <c r="H3706" t="s">
        <v>4740</v>
      </c>
    </row>
    <row r="3707" spans="1:8" x14ac:dyDescent="0.25">
      <c r="A3707" t="s">
        <v>4595</v>
      </c>
      <c r="B3707" s="1">
        <v>30899</v>
      </c>
      <c r="C3707" t="s">
        <v>4737</v>
      </c>
      <c r="D3707">
        <v>5.2141080000000004</v>
      </c>
      <c r="E3707">
        <v>7.2541821000000004</v>
      </c>
      <c r="F3707" t="s">
        <v>4744</v>
      </c>
      <c r="H3707" t="s">
        <v>4740</v>
      </c>
    </row>
    <row r="3708" spans="1:8" x14ac:dyDescent="0.25">
      <c r="A3708" t="s">
        <v>678</v>
      </c>
      <c r="B3708" s="1">
        <v>30509</v>
      </c>
      <c r="C3708" t="s">
        <v>4737</v>
      </c>
      <c r="D3708">
        <v>3.3372953000000001</v>
      </c>
      <c r="E3708">
        <v>6.6499933000000002</v>
      </c>
      <c r="F3708" t="s">
        <v>4738</v>
      </c>
    </row>
    <row r="3709" spans="1:8" x14ac:dyDescent="0.25">
      <c r="A3709" t="s">
        <v>3159</v>
      </c>
      <c r="B3709" s="1">
        <v>30775</v>
      </c>
      <c r="C3709" t="s">
        <v>4737</v>
      </c>
      <c r="D3709">
        <v>3.3831924</v>
      </c>
      <c r="E3709">
        <v>7.1699314000000003</v>
      </c>
      <c r="F3709" t="s">
        <v>4751</v>
      </c>
      <c r="H3709" t="s">
        <v>4740</v>
      </c>
    </row>
    <row r="3710" spans="1:8" x14ac:dyDescent="0.25">
      <c r="A3710" t="s">
        <v>5683</v>
      </c>
      <c r="B3710" s="1">
        <v>33533</v>
      </c>
      <c r="C3710" t="s">
        <v>4737</v>
      </c>
      <c r="D3710">
        <v>3.3386532</v>
      </c>
      <c r="E3710">
        <v>6.5224662999999996</v>
      </c>
      <c r="F3710" t="s">
        <v>4738</v>
      </c>
      <c r="H3710" t="s">
        <v>4740</v>
      </c>
    </row>
    <row r="3711" spans="1:8" x14ac:dyDescent="0.25">
      <c r="A3711" t="s">
        <v>350</v>
      </c>
      <c r="B3711" s="1">
        <v>32537</v>
      </c>
      <c r="C3711" t="s">
        <v>4737</v>
      </c>
      <c r="D3711">
        <v>3.3671742999999998</v>
      </c>
      <c r="E3711">
        <v>6.6468445000000003</v>
      </c>
      <c r="F3711" t="s">
        <v>4738</v>
      </c>
      <c r="H3711" t="s">
        <v>4740</v>
      </c>
    </row>
    <row r="3712" spans="1:8" x14ac:dyDescent="0.25">
      <c r="A3712" t="s">
        <v>723</v>
      </c>
      <c r="B3712" s="1">
        <v>30224</v>
      </c>
      <c r="C3712" t="s">
        <v>4737</v>
      </c>
      <c r="D3712">
        <v>7.4631550000000004</v>
      </c>
      <c r="E3712">
        <v>9.0531749999999995</v>
      </c>
      <c r="F3712" t="s">
        <v>4756</v>
      </c>
    </row>
    <row r="3713" spans="1:9" x14ac:dyDescent="0.25">
      <c r="A3713" t="s">
        <v>5684</v>
      </c>
      <c r="B3713" s="1">
        <v>34016</v>
      </c>
      <c r="C3713" t="s">
        <v>4737</v>
      </c>
      <c r="D3713">
        <v>3.3302347000000001</v>
      </c>
      <c r="E3713">
        <v>6.6371513999999996</v>
      </c>
      <c r="F3713" t="s">
        <v>4738</v>
      </c>
      <c r="H3713" t="s">
        <v>4740</v>
      </c>
    </row>
    <row r="3714" spans="1:9" x14ac:dyDescent="0.25">
      <c r="A3714" t="s">
        <v>2155</v>
      </c>
      <c r="B3714" s="1">
        <v>28948</v>
      </c>
      <c r="C3714" t="s">
        <v>4737</v>
      </c>
      <c r="D3714">
        <v>3.5053559000000001</v>
      </c>
      <c r="E3714">
        <v>6.6193048000000001</v>
      </c>
      <c r="F3714" t="s">
        <v>4756</v>
      </c>
      <c r="H3714" t="s">
        <v>4740</v>
      </c>
    </row>
    <row r="3715" spans="1:9" x14ac:dyDescent="0.25">
      <c r="A3715" t="s">
        <v>4308</v>
      </c>
      <c r="B3715" s="1">
        <v>33119</v>
      </c>
      <c r="C3715" t="s">
        <v>4737</v>
      </c>
      <c r="D3715">
        <v>5.6538468000000002</v>
      </c>
      <c r="E3715">
        <v>5.9140826000000004</v>
      </c>
      <c r="F3715" t="s">
        <v>4772</v>
      </c>
      <c r="H3715" t="s">
        <v>4740</v>
      </c>
    </row>
    <row r="3716" spans="1:9" x14ac:dyDescent="0.25">
      <c r="A3716" t="s">
        <v>4230</v>
      </c>
      <c r="B3716" s="1">
        <v>28987</v>
      </c>
      <c r="C3716" t="s">
        <v>4737</v>
      </c>
      <c r="D3716">
        <v>6.2951978999999998</v>
      </c>
      <c r="E3716">
        <v>4.9104818000000003</v>
      </c>
      <c r="F3716" t="s">
        <v>4738</v>
      </c>
      <c r="H3716" t="s">
        <v>4740</v>
      </c>
    </row>
    <row r="3717" spans="1:9" x14ac:dyDescent="0.25">
      <c r="A3717" t="s">
        <v>182</v>
      </c>
      <c r="B3717" s="1">
        <v>32100</v>
      </c>
      <c r="C3717" t="s">
        <v>4737</v>
      </c>
      <c r="D3717">
        <v>3.3822098999999999</v>
      </c>
      <c r="E3717">
        <v>6.5415279999999996</v>
      </c>
      <c r="F3717" t="s">
        <v>4738</v>
      </c>
      <c r="H3717" t="s">
        <v>4740</v>
      </c>
    </row>
    <row r="3718" spans="1:9" x14ac:dyDescent="0.25">
      <c r="A3718" t="s">
        <v>5685</v>
      </c>
      <c r="B3718" s="1">
        <v>30443</v>
      </c>
      <c r="C3718" t="s">
        <v>4737</v>
      </c>
      <c r="D3718">
        <v>3.4360287999999999</v>
      </c>
      <c r="E3718">
        <v>6.8017032999999998</v>
      </c>
      <c r="F3718" t="s">
        <v>4748</v>
      </c>
      <c r="H3718" t="s">
        <v>4740</v>
      </c>
    </row>
    <row r="3719" spans="1:9" x14ac:dyDescent="0.25">
      <c r="A3719" t="s">
        <v>4048</v>
      </c>
      <c r="B3719" s="1">
        <v>29241</v>
      </c>
      <c r="C3719" t="s">
        <v>4737</v>
      </c>
      <c r="D3719">
        <v>3.9587246999999999</v>
      </c>
      <c r="E3719">
        <v>7.3719872999999998</v>
      </c>
      <c r="F3719" t="s">
        <v>4738</v>
      </c>
      <c r="H3719" t="s">
        <v>4740</v>
      </c>
    </row>
    <row r="3720" spans="1:9" x14ac:dyDescent="0.25">
      <c r="A3720" t="s">
        <v>662</v>
      </c>
      <c r="B3720" s="1">
        <v>31544</v>
      </c>
      <c r="C3720" t="s">
        <v>4737</v>
      </c>
      <c r="D3720">
        <v>3.3716344999999999</v>
      </c>
      <c r="E3720">
        <v>6.6164623999999996</v>
      </c>
      <c r="F3720" t="s">
        <v>4738</v>
      </c>
      <c r="H3720" t="s">
        <v>4740</v>
      </c>
    </row>
    <row r="3721" spans="1:9" x14ac:dyDescent="0.25">
      <c r="A3721" t="s">
        <v>3425</v>
      </c>
      <c r="B3721" s="1">
        <v>33253</v>
      </c>
      <c r="C3721" t="s">
        <v>4737</v>
      </c>
      <c r="D3721">
        <v>7.5113567999999997</v>
      </c>
      <c r="E3721">
        <v>6.454091</v>
      </c>
      <c r="F3721" t="s">
        <v>4762</v>
      </c>
    </row>
    <row r="3722" spans="1:9" x14ac:dyDescent="0.25">
      <c r="A3722" t="s">
        <v>3745</v>
      </c>
      <c r="B3722" s="1">
        <v>30879</v>
      </c>
      <c r="C3722" t="s">
        <v>4737</v>
      </c>
      <c r="D3722">
        <v>3.3835483000000002</v>
      </c>
      <c r="E3722">
        <v>6.4585112000000002</v>
      </c>
      <c r="F3722" t="s">
        <v>4744</v>
      </c>
      <c r="H3722" t="s">
        <v>4760</v>
      </c>
    </row>
    <row r="3723" spans="1:9" x14ac:dyDescent="0.25">
      <c r="A3723" t="s">
        <v>3950</v>
      </c>
      <c r="B3723" s="1">
        <v>33481</v>
      </c>
      <c r="C3723" t="s">
        <v>4737</v>
      </c>
      <c r="D3723">
        <v>3.4273414999999998</v>
      </c>
      <c r="E3723">
        <v>6.4463033000000003</v>
      </c>
      <c r="F3723" t="s">
        <v>4751</v>
      </c>
    </row>
    <row r="3724" spans="1:9" x14ac:dyDescent="0.25">
      <c r="A3724" t="s">
        <v>744</v>
      </c>
      <c r="B3724" s="1">
        <v>34631</v>
      </c>
      <c r="C3724" t="s">
        <v>4737</v>
      </c>
      <c r="D3724">
        <v>3.4294278</v>
      </c>
      <c r="E3724">
        <v>6.4551169000000002</v>
      </c>
      <c r="F3724" t="s">
        <v>4772</v>
      </c>
      <c r="H3724" t="s">
        <v>4740</v>
      </c>
    </row>
    <row r="3725" spans="1:9" x14ac:dyDescent="0.25">
      <c r="A3725" t="s">
        <v>352</v>
      </c>
      <c r="B3725" s="1">
        <v>27083</v>
      </c>
      <c r="C3725" t="s">
        <v>4737</v>
      </c>
      <c r="D3725">
        <v>3.3233638000000001</v>
      </c>
      <c r="E3725">
        <v>6.6064369999999997</v>
      </c>
      <c r="F3725" t="s">
        <v>4738</v>
      </c>
      <c r="G3725" t="s">
        <v>5686</v>
      </c>
      <c r="H3725" t="s">
        <v>4740</v>
      </c>
      <c r="I3725" t="s">
        <v>4758</v>
      </c>
    </row>
    <row r="3726" spans="1:9" x14ac:dyDescent="0.25">
      <c r="A3726" t="s">
        <v>3007</v>
      </c>
      <c r="B3726" s="1">
        <v>28291</v>
      </c>
      <c r="C3726" t="s">
        <v>4737</v>
      </c>
      <c r="D3726">
        <v>6.2905477999999997</v>
      </c>
      <c r="E3726">
        <v>4.9305352999999998</v>
      </c>
      <c r="F3726" t="s">
        <v>4738</v>
      </c>
      <c r="H3726" t="s">
        <v>4740</v>
      </c>
    </row>
    <row r="3727" spans="1:9" x14ac:dyDescent="0.25">
      <c r="A3727" t="s">
        <v>1261</v>
      </c>
      <c r="B3727" s="1">
        <v>30754</v>
      </c>
      <c r="C3727" t="s">
        <v>4737</v>
      </c>
      <c r="D3727">
        <v>3.2059652999999999</v>
      </c>
      <c r="E3727">
        <v>6.6331943999999998</v>
      </c>
      <c r="F3727" t="s">
        <v>4755</v>
      </c>
      <c r="H3727" t="s">
        <v>4740</v>
      </c>
    </row>
    <row r="3728" spans="1:9" x14ac:dyDescent="0.25">
      <c r="A3728" t="s">
        <v>1424</v>
      </c>
      <c r="B3728" s="1">
        <v>30326</v>
      </c>
      <c r="C3728" t="s">
        <v>4737</v>
      </c>
      <c r="D3728">
        <v>7.3915107999999998</v>
      </c>
      <c r="E3728">
        <v>9.0649420999999997</v>
      </c>
      <c r="F3728" t="s">
        <v>4756</v>
      </c>
    </row>
    <row r="3729" spans="1:9" x14ac:dyDescent="0.25">
      <c r="A3729" t="s">
        <v>733</v>
      </c>
      <c r="B3729" s="1">
        <v>28359</v>
      </c>
      <c r="C3729" t="s">
        <v>4737</v>
      </c>
      <c r="D3729">
        <v>3.3359008999999999</v>
      </c>
      <c r="E3729">
        <v>7.1274981999999998</v>
      </c>
      <c r="F3729" t="s">
        <v>4741</v>
      </c>
    </row>
    <row r="3730" spans="1:9" x14ac:dyDescent="0.25">
      <c r="A3730" t="s">
        <v>3016</v>
      </c>
      <c r="B3730" s="1">
        <v>34033</v>
      </c>
      <c r="C3730" t="s">
        <v>4737</v>
      </c>
      <c r="D3730">
        <v>3.3385582999999999</v>
      </c>
      <c r="E3730">
        <v>6.4944217000000002</v>
      </c>
      <c r="F3730" t="s">
        <v>4738</v>
      </c>
      <c r="H3730" t="s">
        <v>4740</v>
      </c>
    </row>
    <row r="3731" spans="1:9" x14ac:dyDescent="0.25">
      <c r="A3731" t="s">
        <v>3035</v>
      </c>
      <c r="B3731" s="1">
        <v>29996</v>
      </c>
      <c r="C3731" t="s">
        <v>4750</v>
      </c>
      <c r="D3731">
        <v>3.4205972999999998</v>
      </c>
      <c r="E3731">
        <v>6.4333600000000004</v>
      </c>
      <c r="F3731" t="s">
        <v>4798</v>
      </c>
      <c r="H3731" t="s">
        <v>4740</v>
      </c>
    </row>
    <row r="3732" spans="1:9" x14ac:dyDescent="0.25">
      <c r="A3732" t="s">
        <v>1948</v>
      </c>
      <c r="B3732" s="1">
        <v>32718</v>
      </c>
      <c r="C3732" t="s">
        <v>4737</v>
      </c>
      <c r="D3732">
        <v>7.4908349999999997</v>
      </c>
      <c r="E3732">
        <v>6.4443299999999999</v>
      </c>
      <c r="F3732" t="s">
        <v>4762</v>
      </c>
      <c r="H3732" t="s">
        <v>4740</v>
      </c>
    </row>
    <row r="3733" spans="1:9" x14ac:dyDescent="0.25">
      <c r="A3733" t="s">
        <v>3037</v>
      </c>
      <c r="B3733" s="1">
        <v>31186</v>
      </c>
      <c r="C3733" t="s">
        <v>4737</v>
      </c>
      <c r="D3733">
        <v>4.5851752000000001</v>
      </c>
      <c r="E3733">
        <v>8.4699684000000008</v>
      </c>
      <c r="F3733" t="s">
        <v>4744</v>
      </c>
    </row>
    <row r="3734" spans="1:9" x14ac:dyDescent="0.25">
      <c r="A3734" t="s">
        <v>1906</v>
      </c>
      <c r="B3734" s="1">
        <v>33361</v>
      </c>
      <c r="C3734" t="s">
        <v>4737</v>
      </c>
      <c r="D3734">
        <v>7.5743248999999997</v>
      </c>
      <c r="E3734">
        <v>9.0093653000000007</v>
      </c>
      <c r="F3734" t="s">
        <v>4746</v>
      </c>
      <c r="H3734" t="s">
        <v>4740</v>
      </c>
    </row>
    <row r="3735" spans="1:9" x14ac:dyDescent="0.25">
      <c r="A3735" t="s">
        <v>1078</v>
      </c>
      <c r="B3735" s="1">
        <v>29706</v>
      </c>
      <c r="C3735" t="s">
        <v>4750</v>
      </c>
      <c r="D3735">
        <v>6.8892230000000003</v>
      </c>
      <c r="E3735">
        <v>6.0936423</v>
      </c>
      <c r="F3735" t="s">
        <v>4762</v>
      </c>
      <c r="H3735" t="s">
        <v>4760</v>
      </c>
      <c r="I3735" t="s">
        <v>4758</v>
      </c>
    </row>
    <row r="3736" spans="1:9" x14ac:dyDescent="0.25">
      <c r="A3736" t="s">
        <v>3225</v>
      </c>
      <c r="B3736" s="1">
        <v>30546</v>
      </c>
      <c r="C3736" t="s">
        <v>4737</v>
      </c>
      <c r="D3736">
        <v>3.4284599999999998</v>
      </c>
      <c r="E3736">
        <v>8.6529083</v>
      </c>
      <c r="F3736" t="s">
        <v>4744</v>
      </c>
      <c r="H3736" t="s">
        <v>4740</v>
      </c>
    </row>
    <row r="3737" spans="1:9" x14ac:dyDescent="0.25">
      <c r="A3737" t="s">
        <v>2991</v>
      </c>
      <c r="B3737" s="1">
        <v>30258</v>
      </c>
      <c r="C3737" t="s">
        <v>4737</v>
      </c>
      <c r="D3737">
        <v>3.8796678999999998</v>
      </c>
      <c r="E3737">
        <v>7.3351927999999997</v>
      </c>
      <c r="F3737" t="s">
        <v>4772</v>
      </c>
      <c r="H3737" t="s">
        <v>4740</v>
      </c>
    </row>
    <row r="3738" spans="1:9" x14ac:dyDescent="0.25">
      <c r="A3738" t="s">
        <v>2697</v>
      </c>
      <c r="B3738" s="1">
        <v>32090</v>
      </c>
      <c r="C3738" t="s">
        <v>4737</v>
      </c>
      <c r="D3738">
        <v>3.2341848999999998</v>
      </c>
      <c r="E3738">
        <v>6.6986420000000004</v>
      </c>
      <c r="F3738" t="s">
        <v>4772</v>
      </c>
      <c r="H3738" t="s">
        <v>4740</v>
      </c>
    </row>
    <row r="3739" spans="1:9" x14ac:dyDescent="0.25">
      <c r="A3739" t="s">
        <v>738</v>
      </c>
      <c r="B3739" s="1">
        <v>28961</v>
      </c>
      <c r="C3739" t="s">
        <v>4737</v>
      </c>
      <c r="D3739">
        <v>3.4555178999999998</v>
      </c>
      <c r="E3739">
        <v>6.4345255999999997</v>
      </c>
      <c r="F3739" t="s">
        <v>4738</v>
      </c>
      <c r="H3739" t="s">
        <v>4740</v>
      </c>
    </row>
    <row r="3740" spans="1:9" x14ac:dyDescent="0.25">
      <c r="A3740" t="s">
        <v>5687</v>
      </c>
      <c r="B3740" s="1">
        <v>33731</v>
      </c>
      <c r="C3740" t="s">
        <v>4737</v>
      </c>
      <c r="D3740">
        <v>7.0023157999999999</v>
      </c>
      <c r="E3740">
        <v>4.7928959999999998</v>
      </c>
      <c r="F3740" t="s">
        <v>4762</v>
      </c>
      <c r="H3740" t="s">
        <v>4740</v>
      </c>
    </row>
    <row r="3741" spans="1:9" x14ac:dyDescent="0.25">
      <c r="A3741" t="s">
        <v>5688</v>
      </c>
      <c r="B3741" s="1">
        <v>27584</v>
      </c>
      <c r="C3741" t="s">
        <v>4737</v>
      </c>
      <c r="D3741">
        <v>6.5414576000000002</v>
      </c>
      <c r="E3741">
        <v>9.5892391000000003</v>
      </c>
      <c r="F3741" t="s">
        <v>4738</v>
      </c>
    </row>
    <row r="3742" spans="1:9" x14ac:dyDescent="0.25">
      <c r="A3742" t="s">
        <v>4427</v>
      </c>
      <c r="B3742" s="1">
        <v>34863</v>
      </c>
      <c r="C3742" t="s">
        <v>4750</v>
      </c>
      <c r="D3742">
        <v>5.1387336000000001</v>
      </c>
      <c r="E3742">
        <v>7.3010371999999997</v>
      </c>
      <c r="F3742" t="s">
        <v>4751</v>
      </c>
      <c r="H3742" t="s">
        <v>4752</v>
      </c>
    </row>
    <row r="3743" spans="1:9" x14ac:dyDescent="0.25">
      <c r="A3743" t="s">
        <v>761</v>
      </c>
      <c r="B3743" s="1">
        <v>32042</v>
      </c>
      <c r="C3743" t="s">
        <v>4737</v>
      </c>
      <c r="D3743">
        <v>7.4852216</v>
      </c>
      <c r="E3743">
        <v>9.1063045000000002</v>
      </c>
      <c r="F3743" t="s">
        <v>4738</v>
      </c>
      <c r="H3743" t="s">
        <v>4740</v>
      </c>
      <c r="I3743" t="s">
        <v>4771</v>
      </c>
    </row>
    <row r="3744" spans="1:9" x14ac:dyDescent="0.25">
      <c r="A3744" t="s">
        <v>5689</v>
      </c>
      <c r="B3744" s="1">
        <v>24049</v>
      </c>
      <c r="C3744" t="s">
        <v>4737</v>
      </c>
      <c r="D3744">
        <v>4.5477043000000004</v>
      </c>
      <c r="E3744">
        <v>7.7688481999999999</v>
      </c>
      <c r="F3744" t="s">
        <v>4762</v>
      </c>
    </row>
    <row r="3745" spans="1:8" x14ac:dyDescent="0.25">
      <c r="A3745" t="s">
        <v>2977</v>
      </c>
      <c r="B3745" s="1">
        <v>31805</v>
      </c>
      <c r="C3745" t="s">
        <v>4737</v>
      </c>
      <c r="D3745">
        <v>3.3903924000000001</v>
      </c>
      <c r="E3745">
        <v>7.1825615000000003</v>
      </c>
      <c r="F3745" t="s">
        <v>4762</v>
      </c>
    </row>
    <row r="3746" spans="1:8" x14ac:dyDescent="0.25">
      <c r="A3746" t="s">
        <v>1952</v>
      </c>
      <c r="B3746" s="1">
        <v>31092</v>
      </c>
      <c r="C3746" t="s">
        <v>4766</v>
      </c>
      <c r="D3746">
        <v>3.3103867</v>
      </c>
      <c r="E3746">
        <v>6.5003767000000003</v>
      </c>
      <c r="F3746" t="s">
        <v>4739</v>
      </c>
      <c r="H3746" t="s">
        <v>4740</v>
      </c>
    </row>
    <row r="3747" spans="1:8" x14ac:dyDescent="0.25">
      <c r="A3747" t="s">
        <v>314</v>
      </c>
      <c r="B3747" s="1">
        <v>32069</v>
      </c>
      <c r="C3747" t="s">
        <v>4737</v>
      </c>
      <c r="D3747">
        <v>3.4828185999999999</v>
      </c>
      <c r="E3747">
        <v>6.4343754000000004</v>
      </c>
      <c r="F3747" t="s">
        <v>4738</v>
      </c>
      <c r="H3747" t="s">
        <v>4740</v>
      </c>
    </row>
    <row r="3748" spans="1:8" x14ac:dyDescent="0.25">
      <c r="A3748" t="s">
        <v>5690</v>
      </c>
      <c r="B3748" s="1">
        <v>33793</v>
      </c>
      <c r="C3748" t="s">
        <v>4737</v>
      </c>
      <c r="D3748">
        <v>3.3603532999999999</v>
      </c>
      <c r="E3748">
        <v>6.5107442000000004</v>
      </c>
      <c r="F3748" t="s">
        <v>4738</v>
      </c>
    </row>
    <row r="3749" spans="1:8" x14ac:dyDescent="0.25">
      <c r="A3749" t="s">
        <v>5691</v>
      </c>
      <c r="B3749" s="1">
        <v>34109</v>
      </c>
      <c r="C3749" t="s">
        <v>4737</v>
      </c>
      <c r="D3749">
        <v>3.4464999999999999</v>
      </c>
      <c r="E3749">
        <v>7.2124883000000004</v>
      </c>
      <c r="F3749" t="s">
        <v>4738</v>
      </c>
    </row>
    <row r="3750" spans="1:8" x14ac:dyDescent="0.25">
      <c r="A3750" t="s">
        <v>3549</v>
      </c>
      <c r="B3750" s="1">
        <v>24522</v>
      </c>
      <c r="C3750" t="s">
        <v>4737</v>
      </c>
      <c r="D3750">
        <v>3.2904876000000001</v>
      </c>
      <c r="E3750">
        <v>6.5877410000000003</v>
      </c>
      <c r="F3750" t="s">
        <v>4755</v>
      </c>
      <c r="H3750" t="s">
        <v>4740</v>
      </c>
    </row>
    <row r="3751" spans="1:8" x14ac:dyDescent="0.25">
      <c r="A3751" t="s">
        <v>3391</v>
      </c>
      <c r="B3751" s="1">
        <v>28805</v>
      </c>
      <c r="C3751" t="s">
        <v>4737</v>
      </c>
      <c r="D3751">
        <v>3.2792292000000001</v>
      </c>
      <c r="E3751">
        <v>6.6404348999999998</v>
      </c>
      <c r="F3751" t="s">
        <v>4744</v>
      </c>
    </row>
    <row r="3752" spans="1:8" x14ac:dyDescent="0.25">
      <c r="A3752" t="s">
        <v>2274</v>
      </c>
      <c r="B3752" s="1">
        <v>27748</v>
      </c>
      <c r="C3752" t="s">
        <v>4737</v>
      </c>
      <c r="D3752">
        <v>6.3713091999999998</v>
      </c>
      <c r="E3752">
        <v>4.9798162000000001</v>
      </c>
      <c r="F3752" t="s">
        <v>4852</v>
      </c>
      <c r="H3752" t="s">
        <v>4740</v>
      </c>
    </row>
    <row r="3753" spans="1:8" x14ac:dyDescent="0.25">
      <c r="A3753" t="s">
        <v>3240</v>
      </c>
      <c r="B3753" s="1">
        <v>32947</v>
      </c>
      <c r="C3753" t="s">
        <v>4737</v>
      </c>
      <c r="D3753">
        <v>7.3753219000000003</v>
      </c>
      <c r="E3753">
        <v>9.1461228999999999</v>
      </c>
      <c r="F3753" t="s">
        <v>4762</v>
      </c>
      <c r="H3753" t="s">
        <v>4740</v>
      </c>
    </row>
    <row r="3754" spans="1:8" x14ac:dyDescent="0.25">
      <c r="A3754" t="s">
        <v>1384</v>
      </c>
      <c r="B3754" s="1">
        <v>34308</v>
      </c>
      <c r="C3754" t="s">
        <v>4737</v>
      </c>
      <c r="D3754">
        <v>6.1290198</v>
      </c>
      <c r="E3754">
        <v>6.7453561999999998</v>
      </c>
      <c r="F3754" t="s">
        <v>4738</v>
      </c>
      <c r="H3754" t="s">
        <v>4740</v>
      </c>
    </row>
    <row r="3755" spans="1:8" x14ac:dyDescent="0.25">
      <c r="A3755" t="s">
        <v>5692</v>
      </c>
      <c r="B3755" s="1">
        <v>32250</v>
      </c>
      <c r="C3755" t="s">
        <v>4750</v>
      </c>
      <c r="D3755">
        <v>7.0818741000000003</v>
      </c>
      <c r="E3755">
        <v>6.2291299999999996</v>
      </c>
      <c r="F3755" t="s">
        <v>4756</v>
      </c>
      <c r="H3755" t="s">
        <v>4760</v>
      </c>
    </row>
    <row r="3756" spans="1:8" x14ac:dyDescent="0.25">
      <c r="A3756" t="s">
        <v>941</v>
      </c>
      <c r="B3756" s="1">
        <v>30738</v>
      </c>
      <c r="C3756" t="s">
        <v>4750</v>
      </c>
      <c r="D3756">
        <v>3.5118752999999998</v>
      </c>
      <c r="E3756">
        <v>6.445811</v>
      </c>
      <c r="F3756" t="s">
        <v>4738</v>
      </c>
    </row>
    <row r="3757" spans="1:8" x14ac:dyDescent="0.25">
      <c r="A3757" t="s">
        <v>5693</v>
      </c>
      <c r="B3757" s="1">
        <v>29332</v>
      </c>
      <c r="C3757" t="s">
        <v>4737</v>
      </c>
      <c r="D3757">
        <v>4.5481473000000001</v>
      </c>
      <c r="E3757">
        <v>8.4833145999999999</v>
      </c>
      <c r="F3757" t="s">
        <v>4762</v>
      </c>
      <c r="H3757" t="s">
        <v>4740</v>
      </c>
    </row>
    <row r="3758" spans="1:8" x14ac:dyDescent="0.25">
      <c r="A3758" t="s">
        <v>3843</v>
      </c>
      <c r="B3758" s="1">
        <v>29235</v>
      </c>
      <c r="C3758" t="s">
        <v>4737</v>
      </c>
      <c r="D3758">
        <v>3.3929223999999998</v>
      </c>
      <c r="E3758">
        <v>6.5179593000000002</v>
      </c>
      <c r="F3758" t="s">
        <v>4751</v>
      </c>
      <c r="H3758" t="s">
        <v>4740</v>
      </c>
    </row>
    <row r="3759" spans="1:8" x14ac:dyDescent="0.25">
      <c r="A3759" t="s">
        <v>1203</v>
      </c>
      <c r="B3759" s="1">
        <v>31729</v>
      </c>
      <c r="C3759" t="s">
        <v>4737</v>
      </c>
      <c r="D3759">
        <v>7.4305820999999996</v>
      </c>
      <c r="E3759">
        <v>10.4986991</v>
      </c>
      <c r="F3759" t="s">
        <v>4755</v>
      </c>
      <c r="H3759" t="s">
        <v>4740</v>
      </c>
    </row>
    <row r="3760" spans="1:8" x14ac:dyDescent="0.25">
      <c r="A3760" t="s">
        <v>904</v>
      </c>
      <c r="B3760" s="1">
        <v>31982</v>
      </c>
      <c r="C3760" t="s">
        <v>4737</v>
      </c>
      <c r="D3760">
        <v>7.3692660999999999</v>
      </c>
      <c r="E3760">
        <v>5.1512848</v>
      </c>
      <c r="F3760" t="s">
        <v>4739</v>
      </c>
      <c r="H3760" t="s">
        <v>4740</v>
      </c>
    </row>
    <row r="3761" spans="1:9" x14ac:dyDescent="0.25">
      <c r="A3761" t="s">
        <v>2875</v>
      </c>
      <c r="B3761" s="1">
        <v>32924</v>
      </c>
      <c r="C3761" t="s">
        <v>4737</v>
      </c>
      <c r="D3761">
        <v>3.5790812999999999</v>
      </c>
      <c r="E3761">
        <v>6.4751668999999996</v>
      </c>
      <c r="F3761" t="s">
        <v>4751</v>
      </c>
      <c r="H3761" t="s">
        <v>4740</v>
      </c>
    </row>
    <row r="3762" spans="1:9" x14ac:dyDescent="0.25">
      <c r="A3762" t="s">
        <v>667</v>
      </c>
      <c r="B3762" s="1">
        <v>27576</v>
      </c>
      <c r="C3762" t="s">
        <v>4737</v>
      </c>
      <c r="D3762">
        <v>7.3660052</v>
      </c>
      <c r="E3762">
        <v>9.1344039000000006</v>
      </c>
      <c r="F3762" t="s">
        <v>4746</v>
      </c>
      <c r="H3762" t="s">
        <v>4740</v>
      </c>
    </row>
    <row r="3763" spans="1:9" x14ac:dyDescent="0.25">
      <c r="A3763" t="s">
        <v>2744</v>
      </c>
      <c r="B3763" s="1">
        <v>31044</v>
      </c>
      <c r="C3763" t="s">
        <v>4737</v>
      </c>
      <c r="D3763">
        <v>3.4711314999999998</v>
      </c>
      <c r="E3763">
        <v>6.6831984000000002</v>
      </c>
      <c r="F3763" t="s">
        <v>4762</v>
      </c>
      <c r="H3763" t="s">
        <v>4740</v>
      </c>
    </row>
    <row r="3764" spans="1:9" x14ac:dyDescent="0.25">
      <c r="A3764" t="s">
        <v>3481</v>
      </c>
      <c r="B3764" s="1">
        <v>27725</v>
      </c>
      <c r="C3764" t="s">
        <v>4737</v>
      </c>
      <c r="D3764">
        <v>3.9478073999999999</v>
      </c>
      <c r="E3764">
        <v>7.4249514999999997</v>
      </c>
      <c r="F3764" t="s">
        <v>4738</v>
      </c>
    </row>
    <row r="3765" spans="1:9" x14ac:dyDescent="0.25">
      <c r="A3765" t="s">
        <v>2635</v>
      </c>
      <c r="B3765" s="1">
        <v>34004</v>
      </c>
      <c r="C3765" t="s">
        <v>4737</v>
      </c>
      <c r="D3765">
        <v>3.2949932</v>
      </c>
      <c r="E3765">
        <v>6.6353847000000004</v>
      </c>
      <c r="F3765" t="s">
        <v>4756</v>
      </c>
      <c r="H3765" t="s">
        <v>4740</v>
      </c>
    </row>
    <row r="3766" spans="1:9" x14ac:dyDescent="0.25">
      <c r="A3766" t="s">
        <v>436</v>
      </c>
      <c r="B3766" s="1">
        <v>31709</v>
      </c>
      <c r="C3766" t="s">
        <v>4737</v>
      </c>
      <c r="D3766">
        <v>3.4436583000000001</v>
      </c>
      <c r="E3766">
        <v>6.4324726999999999</v>
      </c>
      <c r="F3766" t="s">
        <v>4738</v>
      </c>
      <c r="H3766" t="s">
        <v>4740</v>
      </c>
    </row>
    <row r="3767" spans="1:9" x14ac:dyDescent="0.25">
      <c r="A3767" t="s">
        <v>2353</v>
      </c>
      <c r="B3767" s="1">
        <v>22602</v>
      </c>
      <c r="C3767" t="s">
        <v>4737</v>
      </c>
      <c r="D3767">
        <v>3.3572025999999999</v>
      </c>
      <c r="E3767">
        <v>6.5942594000000003</v>
      </c>
      <c r="F3767" t="s">
        <v>4738</v>
      </c>
      <c r="H3767" t="s">
        <v>4910</v>
      </c>
    </row>
    <row r="3768" spans="1:9" x14ac:dyDescent="0.25">
      <c r="A3768" t="s">
        <v>1966</v>
      </c>
      <c r="B3768" s="1">
        <v>25682</v>
      </c>
      <c r="C3768" t="s">
        <v>4737</v>
      </c>
      <c r="D3768">
        <v>4.5621207999999998</v>
      </c>
      <c r="E3768">
        <v>8.4815354000000003</v>
      </c>
      <c r="F3768" t="s">
        <v>4738</v>
      </c>
    </row>
    <row r="3769" spans="1:9" x14ac:dyDescent="0.25">
      <c r="A3769" t="s">
        <v>2466</v>
      </c>
      <c r="B3769" s="1">
        <v>31719</v>
      </c>
      <c r="C3769" t="s">
        <v>4737</v>
      </c>
      <c r="D3769">
        <v>3.5030301000000001</v>
      </c>
      <c r="E3769">
        <v>6.6003017000000002</v>
      </c>
      <c r="F3769" t="s">
        <v>4744</v>
      </c>
      <c r="H3769" t="s">
        <v>4740</v>
      </c>
    </row>
    <row r="3770" spans="1:9" x14ac:dyDescent="0.25">
      <c r="A3770" t="s">
        <v>2218</v>
      </c>
      <c r="B3770" s="1">
        <v>28770</v>
      </c>
      <c r="C3770" t="s">
        <v>4737</v>
      </c>
      <c r="D3770">
        <v>7.4735044999999998</v>
      </c>
      <c r="E3770">
        <v>9.0113374000000004</v>
      </c>
      <c r="F3770" t="s">
        <v>4755</v>
      </c>
    </row>
    <row r="3771" spans="1:9" x14ac:dyDescent="0.25">
      <c r="A3771" t="s">
        <v>1955</v>
      </c>
      <c r="B3771" s="1">
        <v>32487</v>
      </c>
      <c r="C3771" t="s">
        <v>4737</v>
      </c>
      <c r="D3771">
        <v>6.1071916999999996</v>
      </c>
      <c r="E3771">
        <v>5.3748633000000003</v>
      </c>
      <c r="F3771" t="s">
        <v>4755</v>
      </c>
      <c r="H3771" t="s">
        <v>4740</v>
      </c>
    </row>
    <row r="3772" spans="1:9" x14ac:dyDescent="0.25">
      <c r="A3772" t="s">
        <v>2382</v>
      </c>
      <c r="B3772" s="1">
        <v>32867</v>
      </c>
      <c r="C3772" t="s">
        <v>4737</v>
      </c>
      <c r="D3772">
        <v>11.1007046</v>
      </c>
      <c r="E3772">
        <v>10.292172300000001</v>
      </c>
      <c r="F3772" t="s">
        <v>4738</v>
      </c>
      <c r="H3772" t="s">
        <v>4740</v>
      </c>
    </row>
    <row r="3773" spans="1:9" x14ac:dyDescent="0.25">
      <c r="A3773" t="s">
        <v>3047</v>
      </c>
      <c r="B3773" s="1">
        <v>26635</v>
      </c>
      <c r="C3773" t="s">
        <v>4766</v>
      </c>
      <c r="D3773">
        <v>3.4195783</v>
      </c>
      <c r="E3773">
        <v>6.4342448000000001</v>
      </c>
      <c r="F3773" t="s">
        <v>4756</v>
      </c>
      <c r="G3773" t="s">
        <v>5694</v>
      </c>
      <c r="H3773" t="s">
        <v>4740</v>
      </c>
      <c r="I3773" t="s">
        <v>4758</v>
      </c>
    </row>
    <row r="3774" spans="1:9" x14ac:dyDescent="0.25">
      <c r="A3774" t="s">
        <v>4202</v>
      </c>
      <c r="B3774" s="1">
        <v>24466</v>
      </c>
      <c r="C3774" t="s">
        <v>4737</v>
      </c>
      <c r="D3774">
        <v>3.3992174999999998</v>
      </c>
      <c r="E3774">
        <v>6.5383937000000003</v>
      </c>
      <c r="F3774" t="s">
        <v>4738</v>
      </c>
      <c r="H3774" t="s">
        <v>4740</v>
      </c>
    </row>
    <row r="3775" spans="1:9" x14ac:dyDescent="0.25">
      <c r="A3775" t="s">
        <v>1397</v>
      </c>
      <c r="B3775" s="1">
        <v>28527</v>
      </c>
      <c r="C3775" t="s">
        <v>4737</v>
      </c>
      <c r="D3775">
        <v>3.422685</v>
      </c>
      <c r="E3775">
        <v>6.4437749000000002</v>
      </c>
      <c r="F3775" t="s">
        <v>4798</v>
      </c>
      <c r="H3775" t="s">
        <v>4740</v>
      </c>
    </row>
    <row r="3776" spans="1:9" x14ac:dyDescent="0.25">
      <c r="A3776" t="s">
        <v>2755</v>
      </c>
      <c r="B3776" s="1">
        <v>27566</v>
      </c>
      <c r="C3776" t="s">
        <v>4750</v>
      </c>
      <c r="D3776">
        <v>3.2768109999999999</v>
      </c>
      <c r="E3776">
        <v>6.6879175000000002</v>
      </c>
      <c r="F3776" t="s">
        <v>4772</v>
      </c>
      <c r="H3776" t="s">
        <v>4760</v>
      </c>
      <c r="I3776" t="s">
        <v>4753</v>
      </c>
    </row>
    <row r="3777" spans="1:9" x14ac:dyDescent="0.25">
      <c r="A3777" t="s">
        <v>3803</v>
      </c>
      <c r="B3777" s="1">
        <v>32692</v>
      </c>
      <c r="C3777" t="s">
        <v>4737</v>
      </c>
      <c r="D3777">
        <v>3.3472417000000001</v>
      </c>
      <c r="E3777">
        <v>6.6405621000000004</v>
      </c>
      <c r="F3777" t="s">
        <v>4755</v>
      </c>
      <c r="H3777" t="s">
        <v>4740</v>
      </c>
    </row>
    <row r="3778" spans="1:9" x14ac:dyDescent="0.25">
      <c r="A3778" t="s">
        <v>5695</v>
      </c>
      <c r="B3778" s="1">
        <v>27688</v>
      </c>
      <c r="C3778" t="s">
        <v>4737</v>
      </c>
      <c r="D3778">
        <v>3.5998798999999999</v>
      </c>
      <c r="E3778">
        <v>6.5016777000000001</v>
      </c>
      <c r="F3778" t="s">
        <v>4738</v>
      </c>
      <c r="H3778" t="s">
        <v>4740</v>
      </c>
    </row>
    <row r="3779" spans="1:9" x14ac:dyDescent="0.25">
      <c r="A3779" t="s">
        <v>2340</v>
      </c>
      <c r="B3779" s="1">
        <v>29315</v>
      </c>
      <c r="C3779" t="s">
        <v>4737</v>
      </c>
      <c r="D3779">
        <v>7.6149762000000001</v>
      </c>
      <c r="E3779">
        <v>13.0015512</v>
      </c>
      <c r="F3779" t="s">
        <v>4762</v>
      </c>
      <c r="H3779" t="s">
        <v>4740</v>
      </c>
    </row>
    <row r="3780" spans="1:9" x14ac:dyDescent="0.25">
      <c r="A3780" t="s">
        <v>190</v>
      </c>
      <c r="B3780" s="1">
        <v>29476</v>
      </c>
      <c r="C3780" t="s">
        <v>4737</v>
      </c>
      <c r="D3780">
        <v>3.3576272999999999</v>
      </c>
      <c r="E3780">
        <v>6.6156294999999998</v>
      </c>
      <c r="F3780" t="s">
        <v>4749</v>
      </c>
      <c r="G3780" t="s">
        <v>4784</v>
      </c>
      <c r="H3780" t="s">
        <v>4740</v>
      </c>
      <c r="I3780" t="s">
        <v>4758</v>
      </c>
    </row>
    <row r="3781" spans="1:9" x14ac:dyDescent="0.25">
      <c r="A3781" t="s">
        <v>887</v>
      </c>
      <c r="B3781" s="1">
        <v>34543</v>
      </c>
      <c r="C3781" t="s">
        <v>4737</v>
      </c>
      <c r="D3781">
        <v>8.3355695999999995</v>
      </c>
      <c r="E3781">
        <v>5.0262751000000003</v>
      </c>
      <c r="F3781" t="s">
        <v>4748</v>
      </c>
    </row>
    <row r="3782" spans="1:9" x14ac:dyDescent="0.25">
      <c r="A3782" t="s">
        <v>5696</v>
      </c>
      <c r="B3782" s="1">
        <v>29429</v>
      </c>
      <c r="C3782" t="s">
        <v>4737</v>
      </c>
      <c r="D3782">
        <v>3.2869128000000001</v>
      </c>
      <c r="E3782">
        <v>6.6003091999999999</v>
      </c>
      <c r="F3782" t="s">
        <v>4762</v>
      </c>
      <c r="H3782" t="s">
        <v>4740</v>
      </c>
    </row>
    <row r="3783" spans="1:9" x14ac:dyDescent="0.25">
      <c r="A3783" t="s">
        <v>5697</v>
      </c>
      <c r="B3783" s="1">
        <v>31834</v>
      </c>
      <c r="C3783" t="s">
        <v>4737</v>
      </c>
      <c r="D3783">
        <v>3.9975700000000001</v>
      </c>
      <c r="E3783">
        <v>7.3826495999999997</v>
      </c>
      <c r="F3783" t="s">
        <v>4748</v>
      </c>
      <c r="H3783" t="s">
        <v>4760</v>
      </c>
      <c r="I3783" t="s">
        <v>4758</v>
      </c>
    </row>
    <row r="3784" spans="1:9" x14ac:dyDescent="0.25">
      <c r="A3784" t="s">
        <v>4326</v>
      </c>
      <c r="B3784" s="1">
        <v>33186</v>
      </c>
      <c r="C3784" t="s">
        <v>4737</v>
      </c>
      <c r="D3784">
        <v>3.2745521000000002</v>
      </c>
      <c r="E3784">
        <v>6.6501941999999996</v>
      </c>
      <c r="F3784" t="s">
        <v>4738</v>
      </c>
      <c r="H3784" t="s">
        <v>4752</v>
      </c>
    </row>
    <row r="3785" spans="1:9" x14ac:dyDescent="0.25">
      <c r="A3785" t="s">
        <v>4679</v>
      </c>
      <c r="B3785" s="1">
        <v>33583</v>
      </c>
      <c r="C3785" t="s">
        <v>4737</v>
      </c>
      <c r="D3785">
        <v>3.3946450000000001</v>
      </c>
      <c r="E3785">
        <v>6.5590817000000001</v>
      </c>
      <c r="F3785" t="s">
        <v>4738</v>
      </c>
      <c r="H3785" t="s">
        <v>4740</v>
      </c>
    </row>
    <row r="3786" spans="1:9" x14ac:dyDescent="0.25">
      <c r="A3786" t="s">
        <v>391</v>
      </c>
      <c r="B3786" s="1">
        <v>32524</v>
      </c>
      <c r="C3786" t="s">
        <v>4737</v>
      </c>
      <c r="D3786">
        <v>3.9233056999999998</v>
      </c>
      <c r="E3786">
        <v>7.7805084000000004</v>
      </c>
      <c r="F3786" t="s">
        <v>4751</v>
      </c>
    </row>
    <row r="3787" spans="1:9" x14ac:dyDescent="0.25">
      <c r="A3787" t="s">
        <v>4517</v>
      </c>
      <c r="B3787" s="1">
        <v>33805</v>
      </c>
      <c r="C3787" t="s">
        <v>4737</v>
      </c>
      <c r="D3787">
        <v>5.1055918</v>
      </c>
      <c r="E3787">
        <v>7.3384442999999999</v>
      </c>
      <c r="F3787" t="s">
        <v>4738</v>
      </c>
    </row>
    <row r="3788" spans="1:9" x14ac:dyDescent="0.25">
      <c r="A3788" t="s">
        <v>1862</v>
      </c>
      <c r="B3788" s="1">
        <v>32144</v>
      </c>
      <c r="C3788" t="s">
        <v>4750</v>
      </c>
      <c r="D3788">
        <v>3.3275427999999998</v>
      </c>
      <c r="E3788">
        <v>6.6850839999999998</v>
      </c>
      <c r="F3788" t="s">
        <v>4755</v>
      </c>
      <c r="H3788" t="s">
        <v>4760</v>
      </c>
    </row>
    <row r="3789" spans="1:9" x14ac:dyDescent="0.25">
      <c r="A3789" t="s">
        <v>2230</v>
      </c>
      <c r="B3789" s="1">
        <v>28827</v>
      </c>
      <c r="C3789" t="s">
        <v>4737</v>
      </c>
      <c r="D3789">
        <v>3.8828719999999999</v>
      </c>
      <c r="E3789">
        <v>7.4382866999999999</v>
      </c>
      <c r="F3789" t="s">
        <v>4854</v>
      </c>
      <c r="H3789" t="s">
        <v>4740</v>
      </c>
    </row>
    <row r="3790" spans="1:9" x14ac:dyDescent="0.25">
      <c r="A3790" t="s">
        <v>2627</v>
      </c>
      <c r="B3790" s="1">
        <v>32662</v>
      </c>
      <c r="C3790" t="s">
        <v>4737</v>
      </c>
      <c r="D3790">
        <v>3.4007934999999998</v>
      </c>
      <c r="E3790">
        <v>6.6393427000000003</v>
      </c>
      <c r="F3790" t="s">
        <v>4738</v>
      </c>
      <c r="H3790" t="s">
        <v>4740</v>
      </c>
    </row>
    <row r="3791" spans="1:9" x14ac:dyDescent="0.25">
      <c r="A3791" t="s">
        <v>4189</v>
      </c>
      <c r="B3791" s="1">
        <v>30931</v>
      </c>
      <c r="C3791" t="s">
        <v>4750</v>
      </c>
      <c r="D3791">
        <v>3.3563675000000002</v>
      </c>
      <c r="E3791">
        <v>6.5433412999999998</v>
      </c>
      <c r="F3791" t="s">
        <v>4738</v>
      </c>
      <c r="H3791" t="s">
        <v>4740</v>
      </c>
      <c r="I3791" t="s">
        <v>4758</v>
      </c>
    </row>
    <row r="3792" spans="1:9" x14ac:dyDescent="0.25">
      <c r="A3792" t="s">
        <v>3702</v>
      </c>
      <c r="B3792" s="1">
        <v>32813</v>
      </c>
      <c r="C3792" t="s">
        <v>4750</v>
      </c>
      <c r="D3792">
        <v>3.4102510000000001</v>
      </c>
      <c r="E3792">
        <v>6.4498213</v>
      </c>
      <c r="F3792" t="s">
        <v>4762</v>
      </c>
      <c r="H3792" t="s">
        <v>4760</v>
      </c>
    </row>
    <row r="3793" spans="1:9" x14ac:dyDescent="0.25">
      <c r="A3793" t="s">
        <v>5698</v>
      </c>
      <c r="B3793" s="1">
        <v>29903</v>
      </c>
      <c r="C3793" t="s">
        <v>4737</v>
      </c>
      <c r="D3793">
        <v>3.3809387000000002</v>
      </c>
      <c r="E3793">
        <v>6.5228697999999996</v>
      </c>
      <c r="F3793" t="s">
        <v>4755</v>
      </c>
      <c r="H3793" t="s">
        <v>4740</v>
      </c>
    </row>
    <row r="3794" spans="1:9" x14ac:dyDescent="0.25">
      <c r="A3794" t="s">
        <v>4446</v>
      </c>
      <c r="B3794" s="1">
        <v>29677</v>
      </c>
      <c r="C3794" t="s">
        <v>4737</v>
      </c>
      <c r="D3794">
        <v>116.2965032</v>
      </c>
      <c r="E3794">
        <v>40.048760000000001</v>
      </c>
      <c r="F3794" t="s">
        <v>4738</v>
      </c>
      <c r="H3794" t="s">
        <v>4740</v>
      </c>
    </row>
    <row r="3795" spans="1:9" x14ac:dyDescent="0.25">
      <c r="A3795" t="s">
        <v>5699</v>
      </c>
      <c r="B3795" s="1">
        <v>26136</v>
      </c>
      <c r="C3795" t="s">
        <v>4737</v>
      </c>
      <c r="D3795">
        <v>3.4626350000000001</v>
      </c>
      <c r="E3795">
        <v>6.4452999999999996</v>
      </c>
      <c r="F3795" t="s">
        <v>4755</v>
      </c>
      <c r="H3795" t="s">
        <v>4740</v>
      </c>
    </row>
    <row r="3796" spans="1:9" x14ac:dyDescent="0.25">
      <c r="A3796" t="s">
        <v>5700</v>
      </c>
      <c r="B3796" s="1">
        <v>32643</v>
      </c>
      <c r="C3796" t="s">
        <v>4750</v>
      </c>
      <c r="D3796">
        <v>5.2082369000000002</v>
      </c>
      <c r="E3796">
        <v>13.030882800000001</v>
      </c>
      <c r="F3796" t="s">
        <v>4741</v>
      </c>
      <c r="H3796" t="s">
        <v>4752</v>
      </c>
    </row>
    <row r="3797" spans="1:9" x14ac:dyDescent="0.25">
      <c r="A3797" t="s">
        <v>1875</v>
      </c>
      <c r="B3797" s="1">
        <v>31028</v>
      </c>
      <c r="C3797" t="s">
        <v>4737</v>
      </c>
      <c r="D3797">
        <v>5.2415475000000002</v>
      </c>
      <c r="E3797">
        <v>7.2542375999999997</v>
      </c>
      <c r="F3797" t="s">
        <v>4762</v>
      </c>
      <c r="H3797" t="s">
        <v>4740</v>
      </c>
    </row>
    <row r="3798" spans="1:9" x14ac:dyDescent="0.25">
      <c r="A3798" t="s">
        <v>683</v>
      </c>
      <c r="B3798" s="1">
        <v>28724</v>
      </c>
      <c r="C3798" t="s">
        <v>4737</v>
      </c>
      <c r="D3798">
        <v>4.5100005000000003</v>
      </c>
      <c r="E3798">
        <v>9.8838536999999995</v>
      </c>
      <c r="F3798" t="s">
        <v>4748</v>
      </c>
    </row>
    <row r="3799" spans="1:9" x14ac:dyDescent="0.25">
      <c r="A3799" t="s">
        <v>4634</v>
      </c>
      <c r="B3799" s="1">
        <v>25834</v>
      </c>
      <c r="C3799" t="s">
        <v>4737</v>
      </c>
      <c r="D3799">
        <v>5.2114985000000003</v>
      </c>
      <c r="E3799">
        <v>7.2303664000000003</v>
      </c>
      <c r="F3799" t="s">
        <v>4751</v>
      </c>
      <c r="H3799" t="s">
        <v>4740</v>
      </c>
    </row>
    <row r="3800" spans="1:9" x14ac:dyDescent="0.25">
      <c r="A3800" t="s">
        <v>3371</v>
      </c>
      <c r="B3800" s="1">
        <v>32564</v>
      </c>
      <c r="C3800" t="s">
        <v>4750</v>
      </c>
      <c r="D3800">
        <v>3.8675982000000002</v>
      </c>
      <c r="E3800">
        <v>7.3325692</v>
      </c>
      <c r="F3800" t="s">
        <v>4762</v>
      </c>
      <c r="H3800" t="s">
        <v>4740</v>
      </c>
      <c r="I3800" t="s">
        <v>4758</v>
      </c>
    </row>
    <row r="3801" spans="1:9" x14ac:dyDescent="0.25">
      <c r="A3801" t="s">
        <v>3106</v>
      </c>
      <c r="B3801" s="1">
        <v>31825</v>
      </c>
      <c r="C3801" t="s">
        <v>4737</v>
      </c>
      <c r="D3801">
        <v>8.8978435819282993</v>
      </c>
      <c r="E3801">
        <v>9.8470861263428109</v>
      </c>
      <c r="F3801" t="s">
        <v>4738</v>
      </c>
      <c r="H3801" t="s">
        <v>4740</v>
      </c>
    </row>
    <row r="3802" spans="1:9" x14ac:dyDescent="0.25">
      <c r="A3802" t="s">
        <v>4310</v>
      </c>
      <c r="B3802" s="1">
        <v>30436</v>
      </c>
      <c r="C3802" t="s">
        <v>4737</v>
      </c>
      <c r="D3802">
        <v>7.4666565</v>
      </c>
      <c r="E3802">
        <v>9.0826446000000001</v>
      </c>
      <c r="F3802" t="s">
        <v>4738</v>
      </c>
    </row>
    <row r="3803" spans="1:9" x14ac:dyDescent="0.25">
      <c r="A3803" t="s">
        <v>3077</v>
      </c>
      <c r="B3803" s="1">
        <v>34704</v>
      </c>
      <c r="C3803" t="s">
        <v>4750</v>
      </c>
      <c r="D3803">
        <v>3.2615069999999999</v>
      </c>
      <c r="E3803">
        <v>6.5625220999999998</v>
      </c>
      <c r="F3803" t="s">
        <v>4738</v>
      </c>
      <c r="H3803" t="s">
        <v>4752</v>
      </c>
    </row>
    <row r="3804" spans="1:9" x14ac:dyDescent="0.25">
      <c r="A3804" t="s">
        <v>4515</v>
      </c>
      <c r="B3804" s="1">
        <v>28591</v>
      </c>
      <c r="C3804" t="s">
        <v>4737</v>
      </c>
      <c r="D3804">
        <v>8</v>
      </c>
      <c r="E3804">
        <v>10</v>
      </c>
      <c r="F3804" t="s">
        <v>4744</v>
      </c>
      <c r="H3804" t="s">
        <v>4740</v>
      </c>
    </row>
    <row r="3805" spans="1:9" x14ac:dyDescent="0.25">
      <c r="A3805" t="s">
        <v>3261</v>
      </c>
      <c r="B3805" s="1">
        <v>30477</v>
      </c>
      <c r="C3805" t="s">
        <v>4750</v>
      </c>
      <c r="D3805">
        <v>8.5147204999999992</v>
      </c>
      <c r="E3805">
        <v>11.973543899999999</v>
      </c>
      <c r="F3805" t="s">
        <v>4762</v>
      </c>
      <c r="H3805" t="s">
        <v>4740</v>
      </c>
    </row>
    <row r="3806" spans="1:9" x14ac:dyDescent="0.25">
      <c r="A3806" t="s">
        <v>1365</v>
      </c>
      <c r="B3806" s="1">
        <v>32696</v>
      </c>
      <c r="C3806" t="s">
        <v>4737</v>
      </c>
      <c r="D3806">
        <v>3.4993533000000001</v>
      </c>
      <c r="E3806">
        <v>6.6378367000000003</v>
      </c>
      <c r="F3806" t="s">
        <v>4738</v>
      </c>
      <c r="H3806" t="s">
        <v>4740</v>
      </c>
    </row>
    <row r="3807" spans="1:9" x14ac:dyDescent="0.25">
      <c r="A3807" t="s">
        <v>5701</v>
      </c>
      <c r="B3807" s="1">
        <v>32006</v>
      </c>
      <c r="C3807" t="s">
        <v>4737</v>
      </c>
      <c r="D3807">
        <v>7.4013977000000004</v>
      </c>
      <c r="E3807">
        <v>9.1161379999999994</v>
      </c>
      <c r="F3807" t="s">
        <v>4738</v>
      </c>
    </row>
    <row r="3808" spans="1:9" x14ac:dyDescent="0.25">
      <c r="A3808" t="s">
        <v>863</v>
      </c>
      <c r="B3808" s="1">
        <v>28399</v>
      </c>
      <c r="C3808" t="s">
        <v>4766</v>
      </c>
      <c r="D3808">
        <v>7.4494826999999999</v>
      </c>
      <c r="E3808">
        <v>9.0004484999999992</v>
      </c>
      <c r="F3808" t="s">
        <v>4756</v>
      </c>
      <c r="H3808" t="s">
        <v>4740</v>
      </c>
    </row>
    <row r="3809" spans="1:9" x14ac:dyDescent="0.25">
      <c r="A3809" t="s">
        <v>4681</v>
      </c>
      <c r="B3809" s="1">
        <v>26360</v>
      </c>
      <c r="C3809" t="s">
        <v>4737</v>
      </c>
      <c r="D3809">
        <v>3.3688533000000001</v>
      </c>
      <c r="E3809">
        <v>6.6381581000000001</v>
      </c>
      <c r="F3809" t="s">
        <v>4756</v>
      </c>
      <c r="H3809" t="s">
        <v>4740</v>
      </c>
    </row>
    <row r="3810" spans="1:9" x14ac:dyDescent="0.25">
      <c r="A3810" t="s">
        <v>1678</v>
      </c>
      <c r="B3810" s="1">
        <v>28632</v>
      </c>
      <c r="C3810" t="s">
        <v>4750</v>
      </c>
      <c r="D3810">
        <v>3.3791383000000002</v>
      </c>
      <c r="E3810">
        <v>6.6194369999999996</v>
      </c>
      <c r="F3810" t="s">
        <v>4772</v>
      </c>
      <c r="H3810" t="s">
        <v>4740</v>
      </c>
      <c r="I3810" t="s">
        <v>4753</v>
      </c>
    </row>
    <row r="3811" spans="1:9" x14ac:dyDescent="0.25">
      <c r="A3811" t="s">
        <v>1155</v>
      </c>
      <c r="B3811" s="1">
        <v>27600</v>
      </c>
      <c r="C3811" t="s">
        <v>4737</v>
      </c>
      <c r="D3811">
        <v>3.3632966</v>
      </c>
      <c r="E3811">
        <v>6.5023527999999997</v>
      </c>
      <c r="F3811" t="s">
        <v>4748</v>
      </c>
    </row>
    <row r="3812" spans="1:9" x14ac:dyDescent="0.25">
      <c r="A3812" t="s">
        <v>3859</v>
      </c>
      <c r="B3812" s="1">
        <v>32142</v>
      </c>
      <c r="C3812" t="s">
        <v>4750</v>
      </c>
      <c r="D3812">
        <v>3.2819150000000001</v>
      </c>
      <c r="E3812">
        <v>6.4439549999999999</v>
      </c>
      <c r="F3812" t="s">
        <v>4751</v>
      </c>
      <c r="H3812" t="s">
        <v>4740</v>
      </c>
    </row>
    <row r="3813" spans="1:9" x14ac:dyDescent="0.25">
      <c r="A3813" t="s">
        <v>2086</v>
      </c>
      <c r="B3813" s="1">
        <v>33010</v>
      </c>
      <c r="C3813" t="s">
        <v>4737</v>
      </c>
      <c r="D3813">
        <v>3.9082473000000002</v>
      </c>
      <c r="E3813">
        <v>7.4415079999999998</v>
      </c>
      <c r="F3813" t="s">
        <v>4748</v>
      </c>
      <c r="H3813" t="s">
        <v>4740</v>
      </c>
    </row>
    <row r="3814" spans="1:9" x14ac:dyDescent="0.25">
      <c r="A3814" t="s">
        <v>360</v>
      </c>
      <c r="B3814" s="1">
        <v>32696</v>
      </c>
      <c r="C3814" t="s">
        <v>4737</v>
      </c>
      <c r="D3814">
        <v>5.8384067000000002</v>
      </c>
      <c r="E3814">
        <v>5.5683999999999996</v>
      </c>
      <c r="F3814" t="s">
        <v>4738</v>
      </c>
      <c r="H3814" t="s">
        <v>4740</v>
      </c>
    </row>
    <row r="3815" spans="1:9" x14ac:dyDescent="0.25">
      <c r="A3815" t="s">
        <v>2299</v>
      </c>
      <c r="B3815" s="1">
        <v>33485</v>
      </c>
      <c r="C3815" t="s">
        <v>4737</v>
      </c>
      <c r="D3815">
        <v>3.3836108</v>
      </c>
      <c r="E3815">
        <v>6.5926307</v>
      </c>
      <c r="F3815" t="s">
        <v>4738</v>
      </c>
    </row>
    <row r="3816" spans="1:9" x14ac:dyDescent="0.25">
      <c r="A3816" t="s">
        <v>4251</v>
      </c>
      <c r="B3816" s="1">
        <v>27986</v>
      </c>
      <c r="C3816" t="s">
        <v>4737</v>
      </c>
      <c r="D3816">
        <v>3.8233313999999998</v>
      </c>
      <c r="E3816">
        <v>7.3757656000000003</v>
      </c>
      <c r="F3816" t="s">
        <v>4762</v>
      </c>
      <c r="H3816" t="s">
        <v>4740</v>
      </c>
    </row>
    <row r="3817" spans="1:9" x14ac:dyDescent="0.25">
      <c r="A3817" t="s">
        <v>2187</v>
      </c>
      <c r="B3817" s="1">
        <v>28520</v>
      </c>
      <c r="C3817" t="s">
        <v>4737</v>
      </c>
      <c r="D3817">
        <v>3.9915101000000002</v>
      </c>
      <c r="E3817">
        <v>7.3840517999999999</v>
      </c>
      <c r="F3817" t="s">
        <v>4744</v>
      </c>
    </row>
    <row r="3818" spans="1:9" x14ac:dyDescent="0.25">
      <c r="A3818" t="s">
        <v>5702</v>
      </c>
      <c r="B3818" s="1">
        <v>31056</v>
      </c>
      <c r="C3818" t="s">
        <v>4737</v>
      </c>
      <c r="D3818">
        <v>3.9758852999999998</v>
      </c>
      <c r="E3818">
        <v>6.5817880999999998</v>
      </c>
      <c r="F3818" t="s">
        <v>4749</v>
      </c>
      <c r="H3818" t="s">
        <v>4740</v>
      </c>
    </row>
    <row r="3819" spans="1:9" x14ac:dyDescent="0.25">
      <c r="A3819" t="s">
        <v>2411</v>
      </c>
      <c r="B3819" s="1">
        <v>31864</v>
      </c>
      <c r="C3819" t="s">
        <v>4737</v>
      </c>
      <c r="D3819">
        <v>7.1253130999999996</v>
      </c>
      <c r="E3819">
        <v>4.9009045000000002</v>
      </c>
      <c r="F3819" t="s">
        <v>4755</v>
      </c>
      <c r="H3819" t="s">
        <v>4740</v>
      </c>
    </row>
    <row r="3820" spans="1:9" x14ac:dyDescent="0.25">
      <c r="A3820" t="s">
        <v>5703</v>
      </c>
      <c r="B3820" s="1">
        <v>30380</v>
      </c>
      <c r="C3820" t="s">
        <v>4737</v>
      </c>
      <c r="D3820">
        <v>6.9422166000000001</v>
      </c>
      <c r="E3820">
        <v>6.0692845999999996</v>
      </c>
      <c r="F3820" t="s">
        <v>4738</v>
      </c>
      <c r="H3820" t="s">
        <v>4740</v>
      </c>
    </row>
    <row r="3821" spans="1:9" x14ac:dyDescent="0.25">
      <c r="A3821" t="s">
        <v>791</v>
      </c>
      <c r="B3821" s="1">
        <v>31553</v>
      </c>
      <c r="C3821" t="s">
        <v>4737</v>
      </c>
      <c r="D3821">
        <v>3.3933228</v>
      </c>
      <c r="E3821">
        <v>6.6256811999999998</v>
      </c>
      <c r="F3821" t="s">
        <v>4738</v>
      </c>
      <c r="H3821" t="s">
        <v>4740</v>
      </c>
    </row>
    <row r="3822" spans="1:9" x14ac:dyDescent="0.25">
      <c r="A3822" t="s">
        <v>1034</v>
      </c>
      <c r="B3822" s="1">
        <v>30420</v>
      </c>
      <c r="C3822" t="s">
        <v>4737</v>
      </c>
      <c r="D3822">
        <v>3.6961814</v>
      </c>
      <c r="E3822">
        <v>6.4617800000000001</v>
      </c>
      <c r="F3822" t="s">
        <v>4738</v>
      </c>
      <c r="H3822" t="s">
        <v>4740</v>
      </c>
    </row>
    <row r="3823" spans="1:9" x14ac:dyDescent="0.25">
      <c r="A3823" t="s">
        <v>3717</v>
      </c>
      <c r="B3823" s="1">
        <v>31107</v>
      </c>
      <c r="C3823" t="s">
        <v>4737</v>
      </c>
      <c r="D3823">
        <v>3.5561739999999999</v>
      </c>
      <c r="E3823">
        <v>6.4374561000000003</v>
      </c>
      <c r="F3823" t="s">
        <v>4738</v>
      </c>
      <c r="H3823" t="s">
        <v>4740</v>
      </c>
    </row>
    <row r="3824" spans="1:9" x14ac:dyDescent="0.25">
      <c r="A3824" t="s">
        <v>2050</v>
      </c>
      <c r="B3824" s="1">
        <v>31299</v>
      </c>
      <c r="C3824" t="s">
        <v>4737</v>
      </c>
      <c r="D3824">
        <v>7.5628104</v>
      </c>
      <c r="E3824">
        <v>9.0168011999999997</v>
      </c>
      <c r="F3824" t="s">
        <v>4756</v>
      </c>
      <c r="H3824" t="s">
        <v>4740</v>
      </c>
    </row>
    <row r="3825" spans="1:9" x14ac:dyDescent="0.25">
      <c r="A3825" t="s">
        <v>1921</v>
      </c>
      <c r="B3825" s="1">
        <v>31555</v>
      </c>
      <c r="C3825" t="s">
        <v>4750</v>
      </c>
      <c r="D3825">
        <v>3.6178069000000002</v>
      </c>
      <c r="E3825">
        <v>6.8183734999999999</v>
      </c>
      <c r="F3825" t="s">
        <v>4756</v>
      </c>
      <c r="H3825" t="s">
        <v>4740</v>
      </c>
      <c r="I3825" t="s">
        <v>4758</v>
      </c>
    </row>
    <row r="3826" spans="1:9" x14ac:dyDescent="0.25">
      <c r="A3826" t="s">
        <v>5704</v>
      </c>
      <c r="B3826" s="1">
        <v>30861</v>
      </c>
      <c r="C3826" t="s">
        <v>4737</v>
      </c>
      <c r="D3826">
        <v>5.2238943999999998</v>
      </c>
      <c r="E3826">
        <v>7.6201831000000002</v>
      </c>
      <c r="F3826" t="s">
        <v>4738</v>
      </c>
      <c r="H3826" t="s">
        <v>4740</v>
      </c>
    </row>
    <row r="3827" spans="1:9" x14ac:dyDescent="0.25">
      <c r="A3827" t="s">
        <v>504</v>
      </c>
      <c r="B3827" s="1">
        <v>32755</v>
      </c>
      <c r="C3827" t="s">
        <v>4750</v>
      </c>
      <c r="D3827">
        <v>4.5602035000000001</v>
      </c>
      <c r="E3827">
        <v>7.7981312000000003</v>
      </c>
      <c r="F3827" t="s">
        <v>4751</v>
      </c>
      <c r="H3827" t="s">
        <v>4740</v>
      </c>
    </row>
    <row r="3828" spans="1:9" x14ac:dyDescent="0.25">
      <c r="A3828" t="s">
        <v>5705</v>
      </c>
      <c r="B3828" s="1">
        <v>27728</v>
      </c>
      <c r="C3828" t="s">
        <v>4737</v>
      </c>
      <c r="D3828">
        <v>3.4149805</v>
      </c>
      <c r="E3828">
        <v>6.7012989999999997</v>
      </c>
      <c r="F3828" t="s">
        <v>4738</v>
      </c>
      <c r="H3828" t="s">
        <v>4740</v>
      </c>
    </row>
    <row r="3829" spans="1:9" x14ac:dyDescent="0.25">
      <c r="A3829" t="s">
        <v>686</v>
      </c>
      <c r="B3829" s="1">
        <v>30910</v>
      </c>
      <c r="C3829" t="s">
        <v>4737</v>
      </c>
      <c r="D3829">
        <v>4.5347185999999997</v>
      </c>
      <c r="E3829">
        <v>7.7643589000000004</v>
      </c>
      <c r="F3829" t="s">
        <v>4746</v>
      </c>
      <c r="H3829" t="s">
        <v>4740</v>
      </c>
    </row>
    <row r="3830" spans="1:9" x14ac:dyDescent="0.25">
      <c r="A3830" t="s">
        <v>466</v>
      </c>
      <c r="B3830" s="1">
        <v>34198</v>
      </c>
      <c r="C3830" t="s">
        <v>4750</v>
      </c>
      <c r="D3830">
        <v>3.1379739999999998</v>
      </c>
      <c r="E3830">
        <v>6.6791029000000002</v>
      </c>
      <c r="F3830" t="s">
        <v>4751</v>
      </c>
      <c r="H3830" t="s">
        <v>4740</v>
      </c>
    </row>
    <row r="3831" spans="1:9" x14ac:dyDescent="0.25">
      <c r="A3831" t="s">
        <v>5706</v>
      </c>
      <c r="B3831" s="1">
        <v>35026</v>
      </c>
      <c r="C3831" t="s">
        <v>4737</v>
      </c>
      <c r="D3831">
        <v>5.999288</v>
      </c>
      <c r="E3831">
        <v>5.4882263</v>
      </c>
      <c r="F3831" t="s">
        <v>4756</v>
      </c>
      <c r="H3831" t="s">
        <v>4740</v>
      </c>
    </row>
    <row r="3832" spans="1:9" x14ac:dyDescent="0.25">
      <c r="A3832" t="s">
        <v>3378</v>
      </c>
      <c r="B3832" s="1">
        <v>31674</v>
      </c>
      <c r="C3832" t="s">
        <v>4737</v>
      </c>
      <c r="D3832">
        <v>8.7962241999999993</v>
      </c>
      <c r="E3832">
        <v>6.6599292999999999</v>
      </c>
      <c r="F3832" t="s">
        <v>4744</v>
      </c>
      <c r="H3832" t="s">
        <v>4740</v>
      </c>
    </row>
    <row r="3833" spans="1:9" x14ac:dyDescent="0.25">
      <c r="A3833" t="s">
        <v>5707</v>
      </c>
      <c r="B3833" s="1">
        <v>31422</v>
      </c>
      <c r="C3833" t="s">
        <v>4737</v>
      </c>
      <c r="D3833">
        <v>3.8884327999999999</v>
      </c>
      <c r="E3833">
        <v>7.3961760999999999</v>
      </c>
      <c r="F3833" t="s">
        <v>4738</v>
      </c>
      <c r="H3833" t="s">
        <v>4740</v>
      </c>
    </row>
    <row r="3834" spans="1:9" x14ac:dyDescent="0.25">
      <c r="A3834" t="s">
        <v>2338</v>
      </c>
      <c r="B3834" s="1">
        <v>30830</v>
      </c>
      <c r="C3834" t="s">
        <v>4737</v>
      </c>
      <c r="D3834">
        <v>6.7086242</v>
      </c>
      <c r="E3834">
        <v>6.2140276999999999</v>
      </c>
      <c r="F3834" t="s">
        <v>4738</v>
      </c>
      <c r="H3834" t="s">
        <v>4740</v>
      </c>
    </row>
    <row r="3835" spans="1:9" x14ac:dyDescent="0.25">
      <c r="A3835" t="s">
        <v>1924</v>
      </c>
      <c r="B3835" s="1">
        <v>30510</v>
      </c>
      <c r="C3835" t="s">
        <v>4737</v>
      </c>
      <c r="D3835">
        <v>4.7712485999999998</v>
      </c>
      <c r="E3835">
        <v>6.5008999000000003</v>
      </c>
      <c r="F3835" t="s">
        <v>4751</v>
      </c>
      <c r="H3835" t="s">
        <v>4740</v>
      </c>
    </row>
    <row r="3836" spans="1:9" x14ac:dyDescent="0.25">
      <c r="A3836" t="s">
        <v>5708</v>
      </c>
      <c r="B3836" s="1">
        <v>30468</v>
      </c>
      <c r="C3836" t="s">
        <v>4750</v>
      </c>
      <c r="D3836">
        <v>3.3809387000000002</v>
      </c>
      <c r="E3836">
        <v>6.4952484999999998</v>
      </c>
      <c r="F3836" t="s">
        <v>4738</v>
      </c>
      <c r="H3836" t="s">
        <v>4740</v>
      </c>
    </row>
    <row r="3837" spans="1:9" x14ac:dyDescent="0.25">
      <c r="A3837" t="s">
        <v>5709</v>
      </c>
      <c r="B3837" s="1">
        <v>26550</v>
      </c>
      <c r="C3837" t="s">
        <v>4750</v>
      </c>
      <c r="D3837">
        <v>3.3368167</v>
      </c>
      <c r="E3837">
        <v>6.5194400000000003</v>
      </c>
      <c r="F3837" t="s">
        <v>4751</v>
      </c>
      <c r="H3837" t="s">
        <v>4740</v>
      </c>
      <c r="I3837" t="s">
        <v>4758</v>
      </c>
    </row>
    <row r="3838" spans="1:9" x14ac:dyDescent="0.25">
      <c r="A3838" t="s">
        <v>4089</v>
      </c>
      <c r="B3838" s="1">
        <v>29555</v>
      </c>
      <c r="C3838" t="s">
        <v>4737</v>
      </c>
      <c r="D3838">
        <v>6.3310816000000001</v>
      </c>
      <c r="E3838">
        <v>4.9372528999999998</v>
      </c>
      <c r="F3838" t="s">
        <v>4738</v>
      </c>
      <c r="H3838" t="s">
        <v>4740</v>
      </c>
    </row>
    <row r="3839" spans="1:9" x14ac:dyDescent="0.25">
      <c r="A3839" t="s">
        <v>2784</v>
      </c>
      <c r="B3839" s="1">
        <v>28032</v>
      </c>
      <c r="C3839" t="s">
        <v>4750</v>
      </c>
      <c r="D3839">
        <v>3.2638633000000001</v>
      </c>
      <c r="E3839">
        <v>6.6295869999999999</v>
      </c>
      <c r="F3839" t="s">
        <v>4738</v>
      </c>
      <c r="H3839" t="s">
        <v>4740</v>
      </c>
    </row>
    <row r="3840" spans="1:9" x14ac:dyDescent="0.25">
      <c r="A3840" t="s">
        <v>1568</v>
      </c>
      <c r="B3840" s="1">
        <v>30657</v>
      </c>
      <c r="C3840" t="s">
        <v>4750</v>
      </c>
      <c r="D3840">
        <v>3.3784146000000002</v>
      </c>
      <c r="E3840">
        <v>6.6031884999999999</v>
      </c>
      <c r="F3840" t="s">
        <v>4762</v>
      </c>
      <c r="H3840" t="s">
        <v>4740</v>
      </c>
      <c r="I3840" t="s">
        <v>4758</v>
      </c>
    </row>
    <row r="3841" spans="1:9" x14ac:dyDescent="0.25">
      <c r="A3841" t="s">
        <v>4179</v>
      </c>
      <c r="B3841" s="1">
        <v>30320</v>
      </c>
      <c r="C3841" t="s">
        <v>4750</v>
      </c>
      <c r="D3841">
        <v>3.3340065999999999</v>
      </c>
      <c r="E3841">
        <v>6.5404736999999997</v>
      </c>
      <c r="F3841" t="s">
        <v>4762</v>
      </c>
      <c r="G3841" t="s">
        <v>5710</v>
      </c>
      <c r="H3841" t="s">
        <v>4740</v>
      </c>
      <c r="I3841" t="s">
        <v>4947</v>
      </c>
    </row>
    <row r="3842" spans="1:9" x14ac:dyDescent="0.25">
      <c r="A3842" t="s">
        <v>5711</v>
      </c>
      <c r="B3842" s="1">
        <v>32517</v>
      </c>
      <c r="C3842" t="s">
        <v>4737</v>
      </c>
      <c r="D3842">
        <v>7.6305706000000004</v>
      </c>
      <c r="E3842">
        <v>9.0044339999999998</v>
      </c>
      <c r="F3842" t="s">
        <v>4762</v>
      </c>
      <c r="H3842" t="s">
        <v>4740</v>
      </c>
    </row>
    <row r="3843" spans="1:9" x14ac:dyDescent="0.25">
      <c r="A3843" t="s">
        <v>3484</v>
      </c>
      <c r="B3843" s="1">
        <v>30450</v>
      </c>
      <c r="C3843" t="s">
        <v>4737</v>
      </c>
      <c r="D3843">
        <v>8.8917582999999993</v>
      </c>
      <c r="E3843">
        <v>9.9003967999999993</v>
      </c>
      <c r="F3843" t="s">
        <v>4756</v>
      </c>
      <c r="H3843" t="s">
        <v>4740</v>
      </c>
    </row>
    <row r="3844" spans="1:9" x14ac:dyDescent="0.25">
      <c r="A3844" t="s">
        <v>5712</v>
      </c>
      <c r="B3844" s="1">
        <v>31910</v>
      </c>
      <c r="C3844" t="s">
        <v>4737</v>
      </c>
      <c r="D3844">
        <v>3.3151280999999999</v>
      </c>
      <c r="E3844">
        <v>6.6059127999999996</v>
      </c>
      <c r="F3844" t="s">
        <v>4739</v>
      </c>
      <c r="H3844" t="s">
        <v>4740</v>
      </c>
    </row>
    <row r="3845" spans="1:9" x14ac:dyDescent="0.25">
      <c r="A3845" t="s">
        <v>5713</v>
      </c>
      <c r="B3845" s="1">
        <v>29114</v>
      </c>
      <c r="C3845" t="s">
        <v>4737</v>
      </c>
      <c r="D3845">
        <v>7.2263541</v>
      </c>
      <c r="E3845">
        <v>8.8891874000000008</v>
      </c>
      <c r="F3845" t="s">
        <v>4762</v>
      </c>
      <c r="H3845" t="s">
        <v>4740</v>
      </c>
    </row>
    <row r="3846" spans="1:9" x14ac:dyDescent="0.25">
      <c r="A3846" t="s">
        <v>2244</v>
      </c>
      <c r="B3846" s="1">
        <v>31721</v>
      </c>
      <c r="C3846" t="s">
        <v>4750</v>
      </c>
      <c r="D3846">
        <v>3.92971</v>
      </c>
      <c r="E3846">
        <v>7.3976683999999997</v>
      </c>
      <c r="F3846" t="s">
        <v>4738</v>
      </c>
    </row>
    <row r="3847" spans="1:9" x14ac:dyDescent="0.25">
      <c r="A3847" t="s">
        <v>793</v>
      </c>
      <c r="B3847" s="1">
        <v>29364</v>
      </c>
      <c r="C3847" t="s">
        <v>4737</v>
      </c>
      <c r="D3847">
        <v>3.3612690000000001</v>
      </c>
      <c r="E3847">
        <v>6.6168342999999998</v>
      </c>
      <c r="F3847" t="s">
        <v>4738</v>
      </c>
      <c r="H3847" t="s">
        <v>4740</v>
      </c>
    </row>
    <row r="3848" spans="1:9" x14ac:dyDescent="0.25">
      <c r="A3848" t="s">
        <v>5714</v>
      </c>
      <c r="B3848" s="1">
        <v>31521</v>
      </c>
      <c r="C3848" t="s">
        <v>4737</v>
      </c>
      <c r="D3848">
        <v>6.6843383000000003</v>
      </c>
      <c r="E3848">
        <v>6.2329049999999997</v>
      </c>
      <c r="F3848" t="s">
        <v>4738</v>
      </c>
      <c r="H3848" t="s">
        <v>4740</v>
      </c>
    </row>
    <row r="3849" spans="1:9" x14ac:dyDescent="0.25">
      <c r="A3849" t="s">
        <v>3435</v>
      </c>
      <c r="B3849" s="1">
        <v>26510</v>
      </c>
      <c r="C3849" t="s">
        <v>4737</v>
      </c>
      <c r="D3849">
        <v>3.3468346000000002</v>
      </c>
      <c r="E3849">
        <v>6.5942888999999996</v>
      </c>
      <c r="F3849" t="s">
        <v>4738</v>
      </c>
      <c r="H3849" t="s">
        <v>4740</v>
      </c>
    </row>
    <row r="3850" spans="1:9" x14ac:dyDescent="0.25">
      <c r="A3850" t="s">
        <v>4335</v>
      </c>
      <c r="B3850" s="1">
        <v>30112</v>
      </c>
      <c r="C3850" t="s">
        <v>4750</v>
      </c>
      <c r="D3850">
        <v>3.4665732</v>
      </c>
      <c r="E3850">
        <v>6.4367583000000002</v>
      </c>
      <c r="F3850" t="s">
        <v>4756</v>
      </c>
      <c r="H3850" t="s">
        <v>4760</v>
      </c>
    </row>
    <row r="3851" spans="1:9" x14ac:dyDescent="0.25">
      <c r="A3851" t="s">
        <v>4267</v>
      </c>
      <c r="B3851" s="1">
        <v>28091</v>
      </c>
      <c r="C3851" t="s">
        <v>4737</v>
      </c>
      <c r="D3851">
        <v>3.8920083000000001</v>
      </c>
      <c r="E3851">
        <v>7.4083332999999998</v>
      </c>
      <c r="F3851" t="s">
        <v>4762</v>
      </c>
      <c r="H3851" t="s">
        <v>4740</v>
      </c>
    </row>
    <row r="3852" spans="1:9" x14ac:dyDescent="0.25">
      <c r="A3852" t="s">
        <v>2829</v>
      </c>
      <c r="B3852" s="1">
        <v>31782</v>
      </c>
      <c r="C3852" t="s">
        <v>4737</v>
      </c>
      <c r="D3852">
        <v>3.9060568999999998</v>
      </c>
      <c r="E3852">
        <v>6.9476778000000001</v>
      </c>
      <c r="F3852" t="s">
        <v>4854</v>
      </c>
    </row>
    <row r="3853" spans="1:9" x14ac:dyDescent="0.25">
      <c r="A3853" t="s">
        <v>97</v>
      </c>
      <c r="B3853" s="1">
        <v>32194</v>
      </c>
      <c r="C3853" t="s">
        <v>4737</v>
      </c>
      <c r="D3853">
        <v>3.3562934000000002</v>
      </c>
      <c r="E3853">
        <v>6.5295152999999999</v>
      </c>
      <c r="F3853" t="s">
        <v>4738</v>
      </c>
      <c r="H3853" t="s">
        <v>4773</v>
      </c>
      <c r="I3853" t="s">
        <v>4753</v>
      </c>
    </row>
    <row r="3854" spans="1:9" x14ac:dyDescent="0.25">
      <c r="A3854" t="s">
        <v>4108</v>
      </c>
      <c r="B3854" s="1">
        <v>30350</v>
      </c>
      <c r="C3854" t="s">
        <v>4737</v>
      </c>
      <c r="D3854">
        <v>7.0088853999999996</v>
      </c>
      <c r="E3854">
        <v>4.8060352999999996</v>
      </c>
      <c r="F3854" t="s">
        <v>4762</v>
      </c>
      <c r="H3854" t="s">
        <v>4740</v>
      </c>
    </row>
    <row r="3855" spans="1:9" x14ac:dyDescent="0.25">
      <c r="A3855" t="s">
        <v>486</v>
      </c>
      <c r="B3855" s="1">
        <v>29939</v>
      </c>
      <c r="C3855" t="s">
        <v>4737</v>
      </c>
      <c r="D3855">
        <v>3.3524577</v>
      </c>
      <c r="E3855">
        <v>6.6690500000000004</v>
      </c>
      <c r="F3855" t="s">
        <v>4738</v>
      </c>
      <c r="H3855" t="s">
        <v>4740</v>
      </c>
    </row>
    <row r="3856" spans="1:9" x14ac:dyDescent="0.25">
      <c r="A3856" t="s">
        <v>2628</v>
      </c>
      <c r="B3856" s="1">
        <v>33199</v>
      </c>
      <c r="C3856" t="s">
        <v>4737</v>
      </c>
      <c r="D3856">
        <v>7.3879571000000004</v>
      </c>
      <c r="E3856">
        <v>9.1171305</v>
      </c>
      <c r="F3856" t="s">
        <v>4741</v>
      </c>
      <c r="H3856" t="s">
        <v>4740</v>
      </c>
    </row>
    <row r="3857" spans="1:9" x14ac:dyDescent="0.25">
      <c r="A3857" t="s">
        <v>3662</v>
      </c>
      <c r="B3857" s="1">
        <v>31270</v>
      </c>
      <c r="C3857" t="s">
        <v>4737</v>
      </c>
      <c r="D3857">
        <v>3.3717000000000001</v>
      </c>
      <c r="E3857">
        <v>6.6404733</v>
      </c>
      <c r="F3857" t="s">
        <v>4756</v>
      </c>
    </row>
    <row r="3858" spans="1:9" x14ac:dyDescent="0.25">
      <c r="A3858" t="s">
        <v>5715</v>
      </c>
      <c r="B3858" s="1">
        <v>33707</v>
      </c>
      <c r="C3858" t="s">
        <v>4737</v>
      </c>
      <c r="D3858">
        <v>7.0147326000000003</v>
      </c>
      <c r="E3858">
        <v>5.4632157000000001</v>
      </c>
      <c r="F3858" t="s">
        <v>4756</v>
      </c>
      <c r="H3858" t="s">
        <v>4773</v>
      </c>
    </row>
    <row r="3859" spans="1:9" x14ac:dyDescent="0.25">
      <c r="A3859" t="s">
        <v>1313</v>
      </c>
      <c r="B3859" s="1">
        <v>33090</v>
      </c>
      <c r="C3859" t="s">
        <v>4750</v>
      </c>
      <c r="D3859">
        <v>3.9598646</v>
      </c>
      <c r="E3859">
        <v>7.4051403000000002</v>
      </c>
      <c r="F3859" t="s">
        <v>4762</v>
      </c>
      <c r="H3859" t="s">
        <v>4752</v>
      </c>
    </row>
    <row r="3860" spans="1:9" x14ac:dyDescent="0.25">
      <c r="A3860" t="s">
        <v>2052</v>
      </c>
      <c r="B3860" s="1">
        <v>30959</v>
      </c>
      <c r="C3860" t="s">
        <v>4750</v>
      </c>
      <c r="D3860">
        <v>7.0160356999999998</v>
      </c>
      <c r="E3860">
        <v>5.5415812999999998</v>
      </c>
      <c r="F3860" t="s">
        <v>4738</v>
      </c>
      <c r="H3860" t="s">
        <v>4740</v>
      </c>
    </row>
    <row r="3861" spans="1:9" x14ac:dyDescent="0.25">
      <c r="A3861" t="s">
        <v>5716</v>
      </c>
      <c r="B3861" s="1">
        <v>29918</v>
      </c>
      <c r="C3861" t="s">
        <v>4737</v>
      </c>
      <c r="D3861">
        <v>6.6994037999999998</v>
      </c>
      <c r="E3861">
        <v>6.2076985999999996</v>
      </c>
      <c r="F3861" t="s">
        <v>4755</v>
      </c>
    </row>
    <row r="3862" spans="1:9" x14ac:dyDescent="0.25">
      <c r="A3862" t="s">
        <v>3964</v>
      </c>
      <c r="B3862" s="1">
        <v>29812</v>
      </c>
      <c r="C3862" t="s">
        <v>4750</v>
      </c>
      <c r="D3862">
        <v>3.5223019</v>
      </c>
      <c r="E3862">
        <v>6.5828414000000004</v>
      </c>
      <c r="F3862" t="s">
        <v>4748</v>
      </c>
      <c r="H3862" t="s">
        <v>4740</v>
      </c>
    </row>
    <row r="3863" spans="1:9" x14ac:dyDescent="0.25">
      <c r="A3863" t="s">
        <v>2856</v>
      </c>
      <c r="B3863" s="1">
        <v>28010</v>
      </c>
      <c r="C3863" t="s">
        <v>4737</v>
      </c>
      <c r="D3863">
        <v>3.8380987000000002</v>
      </c>
      <c r="E3863">
        <v>7.4023509000000001</v>
      </c>
      <c r="F3863" t="s">
        <v>4738</v>
      </c>
      <c r="G3863" t="s">
        <v>5717</v>
      </c>
      <c r="H3863" t="s">
        <v>4740</v>
      </c>
      <c r="I3863" t="s">
        <v>4758</v>
      </c>
    </row>
    <row r="3864" spans="1:9" x14ac:dyDescent="0.25">
      <c r="A3864" t="s">
        <v>2833</v>
      </c>
      <c r="B3864" s="1">
        <v>33892</v>
      </c>
      <c r="C3864" t="s">
        <v>4737</v>
      </c>
      <c r="D3864">
        <v>4.4944670999999996</v>
      </c>
      <c r="E3864">
        <v>8.4708378</v>
      </c>
      <c r="F3864" t="s">
        <v>4762</v>
      </c>
      <c r="H3864" t="s">
        <v>4740</v>
      </c>
    </row>
    <row r="3865" spans="1:9" x14ac:dyDescent="0.25">
      <c r="A3865" t="s">
        <v>3057</v>
      </c>
      <c r="B3865" s="1">
        <v>30594</v>
      </c>
      <c r="C3865" t="s">
        <v>4750</v>
      </c>
      <c r="D3865">
        <v>7.4007939</v>
      </c>
      <c r="E3865">
        <v>9.0550850999999994</v>
      </c>
      <c r="F3865" t="s">
        <v>4738</v>
      </c>
      <c r="H3865" t="s">
        <v>4740</v>
      </c>
    </row>
    <row r="3866" spans="1:9" x14ac:dyDescent="0.25">
      <c r="A3866" t="s">
        <v>3697</v>
      </c>
      <c r="B3866" s="1">
        <v>31257</v>
      </c>
      <c r="C3866" t="s">
        <v>4750</v>
      </c>
      <c r="D3866">
        <v>5.7732729999999997</v>
      </c>
      <c r="E3866">
        <v>5.5322236</v>
      </c>
      <c r="F3866" t="s">
        <v>4751</v>
      </c>
      <c r="H3866" t="s">
        <v>4760</v>
      </c>
      <c r="I3866" t="s">
        <v>4758</v>
      </c>
    </row>
    <row r="3867" spans="1:9" x14ac:dyDescent="0.25">
      <c r="A3867" t="s">
        <v>5718</v>
      </c>
      <c r="B3867" s="1">
        <v>29868</v>
      </c>
      <c r="C3867" t="s">
        <v>4737</v>
      </c>
      <c r="D3867">
        <v>7.4933983</v>
      </c>
      <c r="E3867">
        <v>9.0876417000000007</v>
      </c>
      <c r="F3867" t="s">
        <v>4738</v>
      </c>
    </row>
    <row r="3868" spans="1:9" x14ac:dyDescent="0.25">
      <c r="A3868" t="s">
        <v>1048</v>
      </c>
      <c r="B3868" s="1">
        <v>33830</v>
      </c>
      <c r="C3868" t="s">
        <v>4737</v>
      </c>
      <c r="D3868">
        <v>3.3590798999999998</v>
      </c>
      <c r="E3868">
        <v>6.6478200999999997</v>
      </c>
      <c r="F3868" t="s">
        <v>4738</v>
      </c>
      <c r="H3868" t="s">
        <v>4740</v>
      </c>
    </row>
    <row r="3869" spans="1:9" x14ac:dyDescent="0.25">
      <c r="A3869" t="s">
        <v>5719</v>
      </c>
      <c r="B3869" s="1">
        <v>30720</v>
      </c>
      <c r="C3869" t="s">
        <v>4737</v>
      </c>
      <c r="D3869">
        <v>3.8587885000000002</v>
      </c>
      <c r="E3869">
        <v>7.364547</v>
      </c>
      <c r="F3869" t="s">
        <v>4744</v>
      </c>
      <c r="H3869" t="s">
        <v>4740</v>
      </c>
    </row>
    <row r="3870" spans="1:9" x14ac:dyDescent="0.25">
      <c r="A3870" t="s">
        <v>4542</v>
      </c>
      <c r="B3870" s="1">
        <v>31579</v>
      </c>
      <c r="C3870" t="s">
        <v>4737</v>
      </c>
      <c r="D3870">
        <v>8.9005635000000005</v>
      </c>
      <c r="E3870">
        <v>9.8669046999999992</v>
      </c>
      <c r="F3870" t="s">
        <v>4756</v>
      </c>
      <c r="H3870" t="s">
        <v>4740</v>
      </c>
    </row>
    <row r="3871" spans="1:9" x14ac:dyDescent="0.25">
      <c r="A3871" t="s">
        <v>5720</v>
      </c>
      <c r="B3871" s="1">
        <v>30236</v>
      </c>
      <c r="C3871" t="s">
        <v>4750</v>
      </c>
      <c r="D3871">
        <v>3.3649683000000001</v>
      </c>
      <c r="E3871">
        <v>6.5328949999999999</v>
      </c>
      <c r="F3871" t="s">
        <v>4744</v>
      </c>
      <c r="H3871" t="s">
        <v>4740</v>
      </c>
    </row>
    <row r="3872" spans="1:9" x14ac:dyDescent="0.25">
      <c r="A3872" t="s">
        <v>3963</v>
      </c>
      <c r="B3872" s="1">
        <v>33516</v>
      </c>
      <c r="C3872" t="s">
        <v>4750</v>
      </c>
      <c r="D3872">
        <v>3.3799617</v>
      </c>
      <c r="E3872">
        <v>6.5354932999999997</v>
      </c>
      <c r="F3872" t="s">
        <v>4762</v>
      </c>
      <c r="H3872" t="s">
        <v>4740</v>
      </c>
      <c r="I3872" t="s">
        <v>4753</v>
      </c>
    </row>
    <row r="3873" spans="1:9" x14ac:dyDescent="0.25">
      <c r="A3873" t="s">
        <v>271</v>
      </c>
      <c r="B3873" s="1">
        <v>30792</v>
      </c>
      <c r="C3873" t="s">
        <v>4737</v>
      </c>
      <c r="D3873">
        <v>3.3702298000000002</v>
      </c>
      <c r="E3873">
        <v>6.6288103999999999</v>
      </c>
      <c r="F3873" t="s">
        <v>4749</v>
      </c>
      <c r="H3873" t="s">
        <v>4740</v>
      </c>
    </row>
    <row r="3874" spans="1:9" x14ac:dyDescent="0.25">
      <c r="A3874" t="s">
        <v>4142</v>
      </c>
      <c r="B3874" s="1">
        <v>32224</v>
      </c>
      <c r="C3874" t="s">
        <v>4737</v>
      </c>
      <c r="D3874">
        <v>3.2290719000000001</v>
      </c>
      <c r="E3874">
        <v>6.5166168999999998</v>
      </c>
      <c r="F3874" t="s">
        <v>4744</v>
      </c>
      <c r="H3874" t="s">
        <v>4740</v>
      </c>
    </row>
    <row r="3875" spans="1:9" x14ac:dyDescent="0.25">
      <c r="A3875" t="s">
        <v>4568</v>
      </c>
      <c r="B3875" s="1">
        <v>26378</v>
      </c>
      <c r="C3875" t="s">
        <v>4737</v>
      </c>
      <c r="D3875">
        <v>7.4572364999999996</v>
      </c>
      <c r="E3875">
        <v>8.9689055999999994</v>
      </c>
      <c r="F3875" t="s">
        <v>4738</v>
      </c>
      <c r="H3875" t="s">
        <v>4740</v>
      </c>
    </row>
    <row r="3876" spans="1:9" x14ac:dyDescent="0.25">
      <c r="A3876" t="s">
        <v>1379</v>
      </c>
      <c r="B3876" s="1">
        <v>30095</v>
      </c>
      <c r="C3876" t="s">
        <v>4737</v>
      </c>
      <c r="D3876">
        <v>6.2953913000000004</v>
      </c>
      <c r="E3876">
        <v>4.9254248</v>
      </c>
      <c r="F3876" t="s">
        <v>4738</v>
      </c>
      <c r="H3876" t="s">
        <v>4740</v>
      </c>
    </row>
    <row r="3877" spans="1:9" x14ac:dyDescent="0.25">
      <c r="A3877" t="s">
        <v>2761</v>
      </c>
      <c r="B3877" s="1">
        <v>30036</v>
      </c>
      <c r="C3877" t="s">
        <v>4750</v>
      </c>
      <c r="D3877">
        <v>3.4231791999999999</v>
      </c>
      <c r="E3877">
        <v>6.4540572999999997</v>
      </c>
      <c r="F3877" t="s">
        <v>4738</v>
      </c>
      <c r="H3877" t="s">
        <v>4740</v>
      </c>
      <c r="I3877" t="s">
        <v>4758</v>
      </c>
    </row>
    <row r="3878" spans="1:9" x14ac:dyDescent="0.25">
      <c r="A3878" t="s">
        <v>2470</v>
      </c>
      <c r="B3878" s="1">
        <v>27900</v>
      </c>
      <c r="C3878" t="s">
        <v>4750</v>
      </c>
      <c r="D3878">
        <v>3.3736899</v>
      </c>
      <c r="E3878">
        <v>6.4450745999999999</v>
      </c>
      <c r="F3878" t="s">
        <v>4741</v>
      </c>
      <c r="H3878" t="s">
        <v>4740</v>
      </c>
      <c r="I3878" t="s">
        <v>4758</v>
      </c>
    </row>
    <row r="3879" spans="1:9" x14ac:dyDescent="0.25">
      <c r="A3879" t="s">
        <v>5721</v>
      </c>
      <c r="B3879" s="1">
        <v>33605</v>
      </c>
      <c r="C3879" t="s">
        <v>4737</v>
      </c>
      <c r="D3879">
        <v>6.3331692999999998</v>
      </c>
      <c r="E3879">
        <v>4.9476345999999998</v>
      </c>
      <c r="F3879" t="s">
        <v>4772</v>
      </c>
      <c r="H3879" t="s">
        <v>4740</v>
      </c>
    </row>
    <row r="3880" spans="1:9" x14ac:dyDescent="0.25">
      <c r="A3880" t="s">
        <v>2167</v>
      </c>
      <c r="B3880" s="1">
        <v>33216</v>
      </c>
      <c r="C3880" t="s">
        <v>4737</v>
      </c>
      <c r="D3880">
        <v>3.6264466</v>
      </c>
      <c r="E3880">
        <v>6.4635102</v>
      </c>
      <c r="F3880" t="s">
        <v>4762</v>
      </c>
      <c r="H3880" t="s">
        <v>4740</v>
      </c>
    </row>
    <row r="3881" spans="1:9" x14ac:dyDescent="0.25">
      <c r="A3881" t="s">
        <v>1322</v>
      </c>
      <c r="B3881" s="1">
        <v>34134</v>
      </c>
      <c r="C3881" t="s">
        <v>4750</v>
      </c>
      <c r="D3881">
        <v>3.4282252999999998</v>
      </c>
      <c r="E3881">
        <v>6.4457120000000003</v>
      </c>
      <c r="F3881" t="s">
        <v>4738</v>
      </c>
      <c r="H3881" t="s">
        <v>4740</v>
      </c>
    </row>
    <row r="3882" spans="1:9" x14ac:dyDescent="0.25">
      <c r="A3882" t="s">
        <v>5722</v>
      </c>
      <c r="B3882" s="1">
        <v>34074</v>
      </c>
      <c r="C3882" t="s">
        <v>4750</v>
      </c>
      <c r="D3882">
        <v>3.4818714000000002</v>
      </c>
      <c r="E3882">
        <v>6.6401165000000004</v>
      </c>
      <c r="F3882" t="s">
        <v>4741</v>
      </c>
      <c r="H3882" t="s">
        <v>4740</v>
      </c>
      <c r="I3882" t="s">
        <v>4758</v>
      </c>
    </row>
    <row r="3883" spans="1:9" x14ac:dyDescent="0.25">
      <c r="A3883" t="s">
        <v>4236</v>
      </c>
      <c r="B3883" s="1">
        <v>26451</v>
      </c>
      <c r="C3883" t="s">
        <v>4737</v>
      </c>
      <c r="D3883">
        <v>3.3418616999999999</v>
      </c>
      <c r="E3883">
        <v>6.6731182999999996</v>
      </c>
      <c r="F3883" t="s">
        <v>4738</v>
      </c>
    </row>
    <row r="3884" spans="1:9" x14ac:dyDescent="0.25">
      <c r="A3884" t="s">
        <v>3509</v>
      </c>
      <c r="B3884" s="1">
        <v>30299</v>
      </c>
      <c r="C3884" t="s">
        <v>4737</v>
      </c>
      <c r="D3884">
        <v>3.3635624000000002</v>
      </c>
      <c r="E3884">
        <v>6.6092041999999998</v>
      </c>
      <c r="F3884" t="s">
        <v>4756</v>
      </c>
      <c r="H3884" t="s">
        <v>4740</v>
      </c>
    </row>
    <row r="3885" spans="1:9" x14ac:dyDescent="0.25">
      <c r="A3885" t="s">
        <v>1420</v>
      </c>
      <c r="B3885" s="1">
        <v>31770</v>
      </c>
      <c r="C3885" t="s">
        <v>4750</v>
      </c>
      <c r="D3885">
        <v>3.5273884</v>
      </c>
      <c r="E3885">
        <v>6.4563601999999998</v>
      </c>
      <c r="F3885" t="s">
        <v>4738</v>
      </c>
      <c r="H3885" t="s">
        <v>4740</v>
      </c>
      <c r="I3885" t="s">
        <v>4758</v>
      </c>
    </row>
    <row r="3886" spans="1:9" x14ac:dyDescent="0.25">
      <c r="A3886" t="s">
        <v>2698</v>
      </c>
      <c r="B3886" s="1">
        <v>31361</v>
      </c>
      <c r="C3886" t="s">
        <v>4737</v>
      </c>
      <c r="D3886">
        <v>4.5543820000000004</v>
      </c>
      <c r="E3886">
        <v>7.7886062999999996</v>
      </c>
      <c r="F3886" t="s">
        <v>4762</v>
      </c>
      <c r="H3886" t="s">
        <v>4740</v>
      </c>
    </row>
    <row r="3887" spans="1:9" x14ac:dyDescent="0.25">
      <c r="A3887" t="s">
        <v>1180</v>
      </c>
      <c r="B3887" s="1">
        <v>33148</v>
      </c>
      <c r="C3887" t="s">
        <v>4737</v>
      </c>
      <c r="D3887">
        <v>3.7999056000000002</v>
      </c>
      <c r="E3887">
        <v>7.3968743000000003</v>
      </c>
      <c r="F3887" t="s">
        <v>4738</v>
      </c>
      <c r="H3887" t="s">
        <v>4740</v>
      </c>
      <c r="I3887" t="s">
        <v>4758</v>
      </c>
    </row>
    <row r="3888" spans="1:9" x14ac:dyDescent="0.25">
      <c r="A3888" t="s">
        <v>2906</v>
      </c>
      <c r="B3888" s="1">
        <v>31852</v>
      </c>
      <c r="C3888" t="s">
        <v>4737</v>
      </c>
      <c r="D3888">
        <v>7.4687117000000001</v>
      </c>
      <c r="E3888">
        <v>9.0053581000000005</v>
      </c>
      <c r="F3888" t="s">
        <v>4744</v>
      </c>
      <c r="H3888" t="s">
        <v>4740</v>
      </c>
    </row>
    <row r="3889" spans="1:9" x14ac:dyDescent="0.25">
      <c r="A3889" t="s">
        <v>4418</v>
      </c>
      <c r="B3889" s="1">
        <v>32920</v>
      </c>
      <c r="C3889" t="s">
        <v>4737</v>
      </c>
      <c r="D3889">
        <v>3.1914975999999999</v>
      </c>
      <c r="E3889">
        <v>6.6626789000000004</v>
      </c>
      <c r="F3889" t="s">
        <v>4756</v>
      </c>
      <c r="H3889" t="s">
        <v>4740</v>
      </c>
    </row>
    <row r="3890" spans="1:9" x14ac:dyDescent="0.25">
      <c r="A3890" t="s">
        <v>5723</v>
      </c>
      <c r="B3890" s="1">
        <v>32635</v>
      </c>
      <c r="C3890" t="s">
        <v>4737</v>
      </c>
      <c r="D3890">
        <v>3.3211072000000001</v>
      </c>
      <c r="E3890">
        <v>7.1225645000000002</v>
      </c>
      <c r="F3890" t="s">
        <v>4762</v>
      </c>
      <c r="H3890" t="s">
        <v>4740</v>
      </c>
    </row>
    <row r="3891" spans="1:9" x14ac:dyDescent="0.25">
      <c r="A3891" t="s">
        <v>4512</v>
      </c>
      <c r="B3891" s="1">
        <v>27532</v>
      </c>
      <c r="C3891" t="s">
        <v>4737</v>
      </c>
      <c r="D3891">
        <v>6.9904617</v>
      </c>
      <c r="E3891">
        <v>4.7871267</v>
      </c>
      <c r="F3891" t="s">
        <v>4762</v>
      </c>
      <c r="H3891" t="s">
        <v>4740</v>
      </c>
    </row>
    <row r="3892" spans="1:9" x14ac:dyDescent="0.25">
      <c r="A3892" t="s">
        <v>1903</v>
      </c>
      <c r="B3892" s="1">
        <v>33636</v>
      </c>
      <c r="C3892" t="s">
        <v>4737</v>
      </c>
      <c r="D3892">
        <v>5.9251953999999998</v>
      </c>
      <c r="E3892">
        <v>5.1657668000000001</v>
      </c>
      <c r="F3892" t="s">
        <v>4749</v>
      </c>
      <c r="H3892" t="s">
        <v>4752</v>
      </c>
    </row>
    <row r="3893" spans="1:9" x14ac:dyDescent="0.25">
      <c r="A3893" t="s">
        <v>2141</v>
      </c>
      <c r="B3893" s="1">
        <v>31369</v>
      </c>
      <c r="C3893" t="s">
        <v>4737</v>
      </c>
      <c r="D3893">
        <v>3.2427248999999998</v>
      </c>
      <c r="E3893">
        <v>6.7076542999999997</v>
      </c>
      <c r="F3893" t="s">
        <v>4762</v>
      </c>
      <c r="H3893" t="s">
        <v>4740</v>
      </c>
    </row>
    <row r="3894" spans="1:9" x14ac:dyDescent="0.25">
      <c r="A3894" t="s">
        <v>5724</v>
      </c>
      <c r="B3894" s="1">
        <v>34314</v>
      </c>
      <c r="C3894" t="s">
        <v>4750</v>
      </c>
      <c r="D3894">
        <v>3.4268356</v>
      </c>
      <c r="E3894">
        <v>6.4451707999999996</v>
      </c>
      <c r="F3894" t="s">
        <v>4744</v>
      </c>
      <c r="H3894" t="s">
        <v>4740</v>
      </c>
    </row>
    <row r="3895" spans="1:9" x14ac:dyDescent="0.25">
      <c r="A3895" t="s">
        <v>3729</v>
      </c>
      <c r="B3895" s="1">
        <v>32829</v>
      </c>
      <c r="C3895" t="s">
        <v>4750</v>
      </c>
      <c r="D3895">
        <v>3.2686152000000002</v>
      </c>
      <c r="E3895">
        <v>6.5509374999999999</v>
      </c>
      <c r="F3895" t="s">
        <v>4738</v>
      </c>
      <c r="H3895" t="s">
        <v>4740</v>
      </c>
      <c r="I3895" t="s">
        <v>4758</v>
      </c>
    </row>
    <row r="3896" spans="1:9" x14ac:dyDescent="0.25">
      <c r="A3896" t="s">
        <v>3420</v>
      </c>
      <c r="B3896" s="1">
        <v>27013</v>
      </c>
      <c r="C3896" t="s">
        <v>4737</v>
      </c>
      <c r="D3896">
        <v>3.3574351999999998</v>
      </c>
      <c r="E3896">
        <v>6.4906506999999998</v>
      </c>
      <c r="F3896" t="s">
        <v>4748</v>
      </c>
    </row>
    <row r="3897" spans="1:9" x14ac:dyDescent="0.25">
      <c r="A3897" t="s">
        <v>1970</v>
      </c>
      <c r="B3897" s="1">
        <v>26135</v>
      </c>
      <c r="C3897" t="s">
        <v>4750</v>
      </c>
      <c r="D3897">
        <v>3.8749163000000002</v>
      </c>
      <c r="E3897">
        <v>7.3442968000000004</v>
      </c>
      <c r="F3897" t="s">
        <v>4762</v>
      </c>
      <c r="H3897" t="s">
        <v>4760</v>
      </c>
      <c r="I3897" t="s">
        <v>4758</v>
      </c>
    </row>
    <row r="3898" spans="1:9" x14ac:dyDescent="0.25">
      <c r="A3898" t="s">
        <v>1050</v>
      </c>
      <c r="B3898" s="1">
        <v>33831</v>
      </c>
      <c r="C3898" t="s">
        <v>4737</v>
      </c>
      <c r="D3898">
        <v>6.6995937999999997</v>
      </c>
      <c r="E3898">
        <v>6.2204357000000003</v>
      </c>
      <c r="F3898" t="s">
        <v>4744</v>
      </c>
      <c r="H3898" t="s">
        <v>4740</v>
      </c>
    </row>
    <row r="3899" spans="1:9" x14ac:dyDescent="0.25">
      <c r="A3899" t="s">
        <v>2917</v>
      </c>
      <c r="B3899" s="1">
        <v>30708</v>
      </c>
      <c r="C3899" t="s">
        <v>4737</v>
      </c>
      <c r="D3899">
        <v>3.3643434000000001</v>
      </c>
      <c r="E3899">
        <v>6.5151015000000001</v>
      </c>
      <c r="F3899" t="s">
        <v>4772</v>
      </c>
      <c r="H3899" t="s">
        <v>4740</v>
      </c>
    </row>
    <row r="3900" spans="1:9" x14ac:dyDescent="0.25">
      <c r="A3900" t="s">
        <v>5725</v>
      </c>
      <c r="B3900" s="1">
        <v>32483</v>
      </c>
      <c r="C3900" t="s">
        <v>4737</v>
      </c>
      <c r="D3900">
        <v>3.3360807000000001</v>
      </c>
      <c r="E3900">
        <v>6.6624761000000001</v>
      </c>
      <c r="F3900" t="s">
        <v>4738</v>
      </c>
      <c r="H3900" t="s">
        <v>4740</v>
      </c>
    </row>
    <row r="3901" spans="1:9" x14ac:dyDescent="0.25">
      <c r="A3901" t="s">
        <v>5726</v>
      </c>
      <c r="B3901" s="1">
        <v>29852</v>
      </c>
      <c r="C3901" t="s">
        <v>4737</v>
      </c>
      <c r="D3901">
        <v>3.3060033999999998</v>
      </c>
      <c r="E3901">
        <v>6.4817669999999996</v>
      </c>
      <c r="F3901" t="s">
        <v>4738</v>
      </c>
      <c r="H3901" t="s">
        <v>4740</v>
      </c>
    </row>
    <row r="3902" spans="1:9" x14ac:dyDescent="0.25">
      <c r="A3902" t="s">
        <v>4115</v>
      </c>
      <c r="B3902" s="1">
        <v>32999</v>
      </c>
      <c r="C3902" t="s">
        <v>4750</v>
      </c>
      <c r="D3902">
        <v>3.3135547999999999</v>
      </c>
      <c r="E3902">
        <v>6.5109991999999997</v>
      </c>
      <c r="F3902" t="s">
        <v>4748</v>
      </c>
      <c r="H3902" t="s">
        <v>4760</v>
      </c>
      <c r="I3902" t="s">
        <v>4758</v>
      </c>
    </row>
    <row r="3903" spans="1:9" x14ac:dyDescent="0.25">
      <c r="A3903" t="s">
        <v>102</v>
      </c>
      <c r="B3903" s="1">
        <v>32058</v>
      </c>
      <c r="C3903" t="s">
        <v>4737</v>
      </c>
      <c r="D3903">
        <v>3.5754168000000002</v>
      </c>
      <c r="E3903">
        <v>6.8846432000000002</v>
      </c>
      <c r="F3903" t="s">
        <v>4751</v>
      </c>
      <c r="H3903" t="s">
        <v>4740</v>
      </c>
    </row>
    <row r="3904" spans="1:9" x14ac:dyDescent="0.25">
      <c r="A3904" t="s">
        <v>4462</v>
      </c>
      <c r="B3904" s="1">
        <v>30423</v>
      </c>
      <c r="C3904" t="s">
        <v>4750</v>
      </c>
      <c r="D3904">
        <v>3.3560270999999999</v>
      </c>
      <c r="E3904">
        <v>6.6490685999999997</v>
      </c>
      <c r="F3904" t="s">
        <v>4744</v>
      </c>
      <c r="H3904" t="s">
        <v>4740</v>
      </c>
    </row>
    <row r="3905" spans="1:9" x14ac:dyDescent="0.25">
      <c r="A3905" t="s">
        <v>5727</v>
      </c>
      <c r="B3905" s="1">
        <v>31752</v>
      </c>
      <c r="C3905" t="s">
        <v>4737</v>
      </c>
      <c r="D3905">
        <v>3.4793843999999998</v>
      </c>
      <c r="E3905">
        <v>6.4547027999999997</v>
      </c>
      <c r="F3905" t="s">
        <v>4755</v>
      </c>
      <c r="H3905" t="s">
        <v>4740</v>
      </c>
    </row>
    <row r="3906" spans="1:9" x14ac:dyDescent="0.25">
      <c r="A3906" t="s">
        <v>2490</v>
      </c>
      <c r="B3906" s="1">
        <v>28732</v>
      </c>
      <c r="C3906" t="s">
        <v>4737</v>
      </c>
      <c r="D3906">
        <v>7.0721976</v>
      </c>
      <c r="E3906">
        <v>8.9493764999999996</v>
      </c>
      <c r="F3906" t="s">
        <v>4751</v>
      </c>
    </row>
    <row r="3907" spans="1:9" x14ac:dyDescent="0.25">
      <c r="A3907" t="s">
        <v>701</v>
      </c>
      <c r="B3907" s="1">
        <v>30731</v>
      </c>
      <c r="C3907" t="s">
        <v>4737</v>
      </c>
      <c r="D3907">
        <v>3.2274129999999999</v>
      </c>
      <c r="E3907">
        <v>6.6985545999999996</v>
      </c>
      <c r="F3907" t="s">
        <v>4738</v>
      </c>
    </row>
    <row r="3908" spans="1:9" x14ac:dyDescent="0.25">
      <c r="A3908" t="s">
        <v>1953</v>
      </c>
      <c r="B3908" s="1">
        <v>27540</v>
      </c>
      <c r="C3908" t="s">
        <v>4737</v>
      </c>
      <c r="D3908">
        <v>3.5089431000000002</v>
      </c>
      <c r="E3908">
        <v>6.4369196000000004</v>
      </c>
      <c r="F3908" t="s">
        <v>4755</v>
      </c>
      <c r="H3908" t="s">
        <v>4740</v>
      </c>
    </row>
    <row r="3909" spans="1:9" x14ac:dyDescent="0.25">
      <c r="A3909" t="s">
        <v>3620</v>
      </c>
      <c r="B3909" s="1">
        <v>34812</v>
      </c>
      <c r="C3909" t="s">
        <v>4750</v>
      </c>
      <c r="D3909">
        <v>7.0171764000000003</v>
      </c>
      <c r="E3909">
        <v>4.7652659000000002</v>
      </c>
      <c r="F3909" t="s">
        <v>4756</v>
      </c>
      <c r="H3909" t="s">
        <v>4752</v>
      </c>
      <c r="I3909" t="s">
        <v>4758</v>
      </c>
    </row>
    <row r="3910" spans="1:9" x14ac:dyDescent="0.25">
      <c r="A3910" t="s">
        <v>3032</v>
      </c>
      <c r="B3910" s="1">
        <v>32910</v>
      </c>
      <c r="C3910" t="s">
        <v>4737</v>
      </c>
      <c r="D3910">
        <v>3.2048024000000002</v>
      </c>
      <c r="E3910">
        <v>6.4631191000000001</v>
      </c>
      <c r="F3910" t="s">
        <v>4762</v>
      </c>
      <c r="H3910" t="s">
        <v>4740</v>
      </c>
    </row>
    <row r="3911" spans="1:9" x14ac:dyDescent="0.25">
      <c r="A3911" t="s">
        <v>3838</v>
      </c>
      <c r="B3911" s="1">
        <v>29362</v>
      </c>
      <c r="C3911" t="s">
        <v>4737</v>
      </c>
      <c r="D3911">
        <v>4.5368193000000003</v>
      </c>
      <c r="E3911">
        <v>7.7646009999999999</v>
      </c>
      <c r="F3911" t="s">
        <v>4756</v>
      </c>
    </row>
    <row r="3912" spans="1:9" x14ac:dyDescent="0.25">
      <c r="A3912" t="s">
        <v>2031</v>
      </c>
      <c r="B3912" s="1">
        <v>28969</v>
      </c>
      <c r="C3912" t="s">
        <v>4737</v>
      </c>
      <c r="D3912">
        <v>3.4802059000000001</v>
      </c>
      <c r="E3912">
        <v>6.4426104000000004</v>
      </c>
      <c r="F3912" t="s">
        <v>4772</v>
      </c>
      <c r="H3912" t="s">
        <v>4740</v>
      </c>
    </row>
    <row r="3913" spans="1:9" x14ac:dyDescent="0.25">
      <c r="A3913" t="s">
        <v>3403</v>
      </c>
      <c r="B3913" s="1">
        <v>31668</v>
      </c>
      <c r="C3913" t="s">
        <v>4737</v>
      </c>
      <c r="D3913">
        <v>4.4556788000000003</v>
      </c>
      <c r="E3913">
        <v>12.2871913</v>
      </c>
      <c r="F3913" t="s">
        <v>4749</v>
      </c>
      <c r="H3913" t="s">
        <v>4740</v>
      </c>
    </row>
    <row r="3914" spans="1:9" x14ac:dyDescent="0.25">
      <c r="A3914" t="s">
        <v>5728</v>
      </c>
      <c r="B3914" s="1">
        <v>30301</v>
      </c>
      <c r="C3914" t="s">
        <v>4737</v>
      </c>
      <c r="D3914">
        <v>3.9832863000000001</v>
      </c>
      <c r="E3914">
        <v>6.5931762999999997</v>
      </c>
      <c r="F3914" t="s">
        <v>4762</v>
      </c>
      <c r="H3914" t="s">
        <v>4740</v>
      </c>
    </row>
    <row r="3915" spans="1:9" x14ac:dyDescent="0.25">
      <c r="A3915" t="s">
        <v>2994</v>
      </c>
      <c r="B3915" s="1">
        <v>32078</v>
      </c>
      <c r="C3915" t="s">
        <v>4737</v>
      </c>
      <c r="D3915">
        <v>7.5330129000000001</v>
      </c>
      <c r="E3915">
        <v>6.4237880000000001</v>
      </c>
      <c r="F3915" t="s">
        <v>4756</v>
      </c>
      <c r="H3915" t="s">
        <v>4760</v>
      </c>
      <c r="I3915" t="s">
        <v>4758</v>
      </c>
    </row>
    <row r="3916" spans="1:9" x14ac:dyDescent="0.25">
      <c r="A3916" t="s">
        <v>5729</v>
      </c>
      <c r="B3916" s="1">
        <v>33842</v>
      </c>
      <c r="C3916" t="s">
        <v>4737</v>
      </c>
      <c r="D3916">
        <v>7.4042006000000002</v>
      </c>
      <c r="E3916">
        <v>10.424877199999999</v>
      </c>
      <c r="F3916" t="s">
        <v>4756</v>
      </c>
      <c r="H3916" t="s">
        <v>4740</v>
      </c>
    </row>
    <row r="3917" spans="1:9" x14ac:dyDescent="0.25">
      <c r="A3917" t="s">
        <v>798</v>
      </c>
      <c r="B3917" s="1">
        <v>31820</v>
      </c>
      <c r="C3917" t="s">
        <v>4750</v>
      </c>
      <c r="D3917">
        <v>7.4660655</v>
      </c>
      <c r="E3917">
        <v>10.5545265</v>
      </c>
      <c r="F3917" t="s">
        <v>4738</v>
      </c>
      <c r="H3917" t="s">
        <v>4760</v>
      </c>
    </row>
    <row r="3918" spans="1:9" x14ac:dyDescent="0.25">
      <c r="A3918" t="s">
        <v>1614</v>
      </c>
      <c r="B3918" s="1">
        <v>32521</v>
      </c>
      <c r="C3918" t="s">
        <v>4737</v>
      </c>
      <c r="D3918">
        <v>3.3392053000000002</v>
      </c>
      <c r="E3918">
        <v>6.6532368000000002</v>
      </c>
      <c r="F3918" t="s">
        <v>4738</v>
      </c>
      <c r="H3918" t="s">
        <v>4740</v>
      </c>
    </row>
    <row r="3919" spans="1:9" x14ac:dyDescent="0.25">
      <c r="A3919" t="s">
        <v>5730</v>
      </c>
      <c r="B3919" s="1">
        <v>34058</v>
      </c>
      <c r="C3919" t="s">
        <v>4737</v>
      </c>
      <c r="D3919">
        <v>5.2622900000000001</v>
      </c>
      <c r="E3919">
        <v>6.4046117000000002</v>
      </c>
      <c r="F3919" t="s">
        <v>4772</v>
      </c>
      <c r="H3919" t="s">
        <v>4740</v>
      </c>
    </row>
    <row r="3920" spans="1:9" x14ac:dyDescent="0.25">
      <c r="A3920" t="s">
        <v>3028</v>
      </c>
      <c r="B3920" s="1">
        <v>29076</v>
      </c>
      <c r="C3920" t="s">
        <v>4737</v>
      </c>
      <c r="D3920">
        <v>3.4396005000000001</v>
      </c>
      <c r="E3920">
        <v>6.4273753999999998</v>
      </c>
      <c r="F3920" t="s">
        <v>4738</v>
      </c>
      <c r="H3920" t="s">
        <v>4740</v>
      </c>
    </row>
    <row r="3921" spans="1:9" x14ac:dyDescent="0.25">
      <c r="A3921" t="s">
        <v>5731</v>
      </c>
      <c r="B3921" s="1">
        <v>28401</v>
      </c>
      <c r="C3921" t="s">
        <v>4750</v>
      </c>
      <c r="D3921">
        <v>3.898787</v>
      </c>
      <c r="E3921">
        <v>7.3383643999999997</v>
      </c>
      <c r="F3921" t="s">
        <v>4762</v>
      </c>
      <c r="H3921" t="s">
        <v>4760</v>
      </c>
    </row>
    <row r="3922" spans="1:9" x14ac:dyDescent="0.25">
      <c r="A3922" t="s">
        <v>3811</v>
      </c>
      <c r="B3922" s="1">
        <v>31506</v>
      </c>
      <c r="C3922" t="s">
        <v>4750</v>
      </c>
      <c r="D3922">
        <v>6.9180393999999996</v>
      </c>
      <c r="E3922">
        <v>6.0190397000000004</v>
      </c>
      <c r="F3922" t="s">
        <v>4741</v>
      </c>
      <c r="H3922" t="s">
        <v>4740</v>
      </c>
      <c r="I3922" t="s">
        <v>4758</v>
      </c>
    </row>
    <row r="3923" spans="1:9" x14ac:dyDescent="0.25">
      <c r="A3923" t="s">
        <v>5732</v>
      </c>
      <c r="B3923" s="1">
        <v>27521</v>
      </c>
      <c r="C3923" t="s">
        <v>4737</v>
      </c>
      <c r="D3923">
        <v>3.3560525999999999</v>
      </c>
      <c r="E3923">
        <v>6.5549986000000002</v>
      </c>
      <c r="F3923" t="s">
        <v>4738</v>
      </c>
    </row>
    <row r="3924" spans="1:9" x14ac:dyDescent="0.25">
      <c r="A3924" t="s">
        <v>371</v>
      </c>
      <c r="B3924" s="1">
        <v>30841</v>
      </c>
      <c r="C3924" t="s">
        <v>4737</v>
      </c>
      <c r="D3924">
        <v>8.8464407999999999</v>
      </c>
      <c r="E3924">
        <v>9.8824985000000005</v>
      </c>
      <c r="F3924" t="s">
        <v>4738</v>
      </c>
      <c r="H3924" t="s">
        <v>4740</v>
      </c>
    </row>
    <row r="3925" spans="1:9" x14ac:dyDescent="0.25">
      <c r="A3925" t="s">
        <v>5733</v>
      </c>
      <c r="B3925" s="1">
        <v>31842</v>
      </c>
      <c r="C3925" t="s">
        <v>4737</v>
      </c>
      <c r="D3925">
        <v>7.4354867000000002</v>
      </c>
      <c r="E3925">
        <v>10.486224999999999</v>
      </c>
      <c r="F3925" t="s">
        <v>4762</v>
      </c>
      <c r="H3925" t="s">
        <v>4740</v>
      </c>
    </row>
    <row r="3926" spans="1:9" x14ac:dyDescent="0.25">
      <c r="A3926" t="s">
        <v>1253</v>
      </c>
      <c r="B3926" s="1">
        <v>34409</v>
      </c>
      <c r="C3926" t="s">
        <v>4737</v>
      </c>
      <c r="D3926">
        <v>5.6534225999999999</v>
      </c>
      <c r="E3926">
        <v>5.9092631000000004</v>
      </c>
      <c r="F3926" t="s">
        <v>4748</v>
      </c>
      <c r="H3926" t="s">
        <v>4740</v>
      </c>
    </row>
    <row r="3927" spans="1:9" x14ac:dyDescent="0.25">
      <c r="A3927" t="s">
        <v>4722</v>
      </c>
      <c r="B3927" s="1">
        <v>28936</v>
      </c>
      <c r="C3927" t="s">
        <v>4737</v>
      </c>
      <c r="D3927">
        <v>3.3023867</v>
      </c>
      <c r="E3927">
        <v>6.5686900000000001</v>
      </c>
      <c r="F3927" t="s">
        <v>4738</v>
      </c>
    </row>
    <row r="3928" spans="1:9" x14ac:dyDescent="0.25">
      <c r="A3928" t="s">
        <v>784</v>
      </c>
      <c r="B3928" s="1">
        <v>30876</v>
      </c>
      <c r="C3928" t="s">
        <v>4737</v>
      </c>
      <c r="D3928">
        <v>7.4215816999999999</v>
      </c>
      <c r="E3928">
        <v>9.0371033000000001</v>
      </c>
      <c r="F3928" t="s">
        <v>4738</v>
      </c>
      <c r="H3928" t="s">
        <v>4740</v>
      </c>
    </row>
    <row r="3929" spans="1:9" x14ac:dyDescent="0.25">
      <c r="A3929" t="s">
        <v>1175</v>
      </c>
      <c r="B3929" s="1">
        <v>32901</v>
      </c>
      <c r="C3929" t="s">
        <v>4737</v>
      </c>
      <c r="D3929">
        <v>7.5648422000000002</v>
      </c>
      <c r="E3929">
        <v>9.0143597</v>
      </c>
      <c r="F3929" t="s">
        <v>4762</v>
      </c>
      <c r="H3929" t="s">
        <v>4740</v>
      </c>
    </row>
    <row r="3930" spans="1:9" x14ac:dyDescent="0.25">
      <c r="A3930" t="s">
        <v>1518</v>
      </c>
      <c r="B3930" s="1">
        <v>34768</v>
      </c>
      <c r="C3930" t="s">
        <v>4737</v>
      </c>
      <c r="D3930">
        <v>3.2948146</v>
      </c>
      <c r="E3930">
        <v>6.5982630999999996</v>
      </c>
      <c r="F3930" t="s">
        <v>4762</v>
      </c>
    </row>
    <row r="3931" spans="1:9" x14ac:dyDescent="0.25">
      <c r="A3931" t="s">
        <v>2178</v>
      </c>
      <c r="B3931" s="1">
        <v>30423</v>
      </c>
      <c r="C3931" t="s">
        <v>4737</v>
      </c>
      <c r="D3931">
        <v>6.4375967000000003</v>
      </c>
      <c r="E3931">
        <v>7.9230817</v>
      </c>
      <c r="F3931" t="s">
        <v>4738</v>
      </c>
      <c r="H3931" t="s">
        <v>4740</v>
      </c>
    </row>
    <row r="3932" spans="1:9" x14ac:dyDescent="0.25">
      <c r="A3932" t="s">
        <v>5734</v>
      </c>
      <c r="B3932" s="1">
        <v>32310</v>
      </c>
      <c r="C3932" t="s">
        <v>4737</v>
      </c>
      <c r="D3932">
        <v>7.59781</v>
      </c>
      <c r="E3932">
        <v>9.0064382999999992</v>
      </c>
      <c r="F3932" t="s">
        <v>4738</v>
      </c>
    </row>
    <row r="3933" spans="1:9" x14ac:dyDescent="0.25">
      <c r="A3933" t="s">
        <v>1173</v>
      </c>
      <c r="B3933" s="1">
        <v>30195</v>
      </c>
      <c r="C3933" t="s">
        <v>4750</v>
      </c>
      <c r="D3933">
        <v>6.3290875</v>
      </c>
      <c r="E3933">
        <v>4.9405001000000004</v>
      </c>
      <c r="F3933" t="s">
        <v>4738</v>
      </c>
      <c r="H3933" t="s">
        <v>4740</v>
      </c>
    </row>
    <row r="3934" spans="1:9" x14ac:dyDescent="0.25">
      <c r="A3934" t="s">
        <v>5735</v>
      </c>
      <c r="B3934" s="1">
        <v>30459</v>
      </c>
      <c r="C3934" t="s">
        <v>4737</v>
      </c>
      <c r="D3934">
        <v>5.7373979000000004</v>
      </c>
      <c r="E3934">
        <v>5.5715351999999996</v>
      </c>
      <c r="F3934" t="s">
        <v>4738</v>
      </c>
    </row>
    <row r="3935" spans="1:9" x14ac:dyDescent="0.25">
      <c r="A3935" t="s">
        <v>5736</v>
      </c>
      <c r="B3935" s="1">
        <v>30666</v>
      </c>
      <c r="C3935" t="s">
        <v>4750</v>
      </c>
      <c r="D3935">
        <v>5.8352189000000001</v>
      </c>
      <c r="E3935">
        <v>8.2747297</v>
      </c>
      <c r="F3935" t="s">
        <v>4762</v>
      </c>
      <c r="H3935" t="s">
        <v>4740</v>
      </c>
    </row>
    <row r="3936" spans="1:9" x14ac:dyDescent="0.25">
      <c r="A3936" t="s">
        <v>5737</v>
      </c>
      <c r="B3936" s="1">
        <v>27904</v>
      </c>
      <c r="C3936" t="s">
        <v>4750</v>
      </c>
      <c r="D3936">
        <v>3.3472352000000001</v>
      </c>
      <c r="E3936">
        <v>7.1519478999999997</v>
      </c>
      <c r="F3936" t="s">
        <v>4854</v>
      </c>
      <c r="H3936" t="s">
        <v>4773</v>
      </c>
      <c r="I3936" t="s">
        <v>4753</v>
      </c>
    </row>
    <row r="3937" spans="1:9" x14ac:dyDescent="0.25">
      <c r="A3937" t="s">
        <v>3473</v>
      </c>
      <c r="B3937" s="1">
        <v>28819</v>
      </c>
      <c r="C3937" t="s">
        <v>4737</v>
      </c>
      <c r="D3937">
        <v>3.4266977000000001</v>
      </c>
      <c r="E3937">
        <v>6.4230476999999997</v>
      </c>
      <c r="F3937" t="s">
        <v>4762</v>
      </c>
      <c r="G3937" t="s">
        <v>5738</v>
      </c>
      <c r="H3937" t="s">
        <v>4740</v>
      </c>
      <c r="I3937" t="s">
        <v>4753</v>
      </c>
    </row>
    <row r="3938" spans="1:9" x14ac:dyDescent="0.25">
      <c r="A3938" t="s">
        <v>2912</v>
      </c>
      <c r="B3938" s="1">
        <v>27826</v>
      </c>
      <c r="C3938" t="s">
        <v>4737</v>
      </c>
      <c r="D3938">
        <v>4.2392631999999999</v>
      </c>
      <c r="E3938">
        <v>8.1362462000000004</v>
      </c>
      <c r="F3938" t="s">
        <v>4756</v>
      </c>
      <c r="H3938" t="s">
        <v>4740</v>
      </c>
    </row>
    <row r="3939" spans="1:9" x14ac:dyDescent="0.25">
      <c r="A3939" t="s">
        <v>4217</v>
      </c>
      <c r="B3939" s="1">
        <v>31631</v>
      </c>
      <c r="C3939" t="s">
        <v>4750</v>
      </c>
      <c r="D3939">
        <v>3.3673915000000001</v>
      </c>
      <c r="E3939">
        <v>6.5366089000000001</v>
      </c>
      <c r="F3939" t="s">
        <v>4762</v>
      </c>
      <c r="H3939" t="s">
        <v>4740</v>
      </c>
    </row>
    <row r="3940" spans="1:9" x14ac:dyDescent="0.25">
      <c r="A3940" t="s">
        <v>1915</v>
      </c>
      <c r="B3940" s="1">
        <v>31955</v>
      </c>
      <c r="C3940" t="s">
        <v>4750</v>
      </c>
      <c r="D3940">
        <v>7.3980911999999996</v>
      </c>
      <c r="E3940">
        <v>6.4349227999999998</v>
      </c>
      <c r="F3940" t="s">
        <v>4755</v>
      </c>
      <c r="H3940" t="s">
        <v>4752</v>
      </c>
      <c r="I3940" t="s">
        <v>4771</v>
      </c>
    </row>
    <row r="3941" spans="1:9" x14ac:dyDescent="0.25">
      <c r="A3941" t="s">
        <v>2228</v>
      </c>
      <c r="B3941" s="1">
        <v>33731</v>
      </c>
      <c r="C3941" t="s">
        <v>4737</v>
      </c>
      <c r="D3941">
        <v>5.1736753000000002</v>
      </c>
      <c r="E3941">
        <v>7.2089714000000003</v>
      </c>
      <c r="F3941" t="s">
        <v>4738</v>
      </c>
      <c r="H3941" t="s">
        <v>4752</v>
      </c>
    </row>
    <row r="3942" spans="1:9" x14ac:dyDescent="0.25">
      <c r="A3942" t="s">
        <v>4480</v>
      </c>
      <c r="B3942" s="1">
        <v>30711</v>
      </c>
      <c r="C3942" t="s">
        <v>4737</v>
      </c>
      <c r="D3942">
        <v>3.3948046999999999</v>
      </c>
      <c r="E3942">
        <v>6.5957144000000003</v>
      </c>
      <c r="F3942" t="s">
        <v>4748</v>
      </c>
    </row>
    <row r="3943" spans="1:9" x14ac:dyDescent="0.25">
      <c r="A3943" t="s">
        <v>312</v>
      </c>
      <c r="B3943" s="1">
        <v>30678</v>
      </c>
      <c r="C3943" t="s">
        <v>4737</v>
      </c>
      <c r="D3943">
        <v>3.8735138</v>
      </c>
      <c r="E3943">
        <v>7.3447281999999996</v>
      </c>
      <c r="F3943" t="s">
        <v>4744</v>
      </c>
      <c r="H3943" t="s">
        <v>4740</v>
      </c>
    </row>
    <row r="3944" spans="1:9" x14ac:dyDescent="0.25">
      <c r="A3944" t="s">
        <v>3878</v>
      </c>
      <c r="B3944" s="1">
        <v>30018</v>
      </c>
      <c r="C3944" t="s">
        <v>4737</v>
      </c>
      <c r="D3944">
        <v>5.7104990000000004</v>
      </c>
      <c r="E3944">
        <v>5.5881876999999998</v>
      </c>
      <c r="F3944" t="s">
        <v>4751</v>
      </c>
      <c r="H3944" t="s">
        <v>4740</v>
      </c>
    </row>
    <row r="3945" spans="1:9" x14ac:dyDescent="0.25">
      <c r="A3945" t="s">
        <v>2043</v>
      </c>
      <c r="B3945" s="1">
        <v>31588</v>
      </c>
      <c r="C3945" t="s">
        <v>4737</v>
      </c>
      <c r="D3945">
        <v>3.8413520999999999</v>
      </c>
      <c r="E3945">
        <v>7.4277179999999996</v>
      </c>
      <c r="F3945" t="s">
        <v>4756</v>
      </c>
      <c r="H3945" t="s">
        <v>4740</v>
      </c>
    </row>
    <row r="3946" spans="1:9" x14ac:dyDescent="0.25">
      <c r="A3946" t="s">
        <v>1267</v>
      </c>
      <c r="B3946" s="1">
        <v>31477</v>
      </c>
      <c r="C3946" t="s">
        <v>4737</v>
      </c>
      <c r="D3946">
        <v>7.3244783</v>
      </c>
      <c r="E3946">
        <v>8.9381766999999996</v>
      </c>
      <c r="F3946" t="s">
        <v>4738</v>
      </c>
      <c r="H3946" t="s">
        <v>4740</v>
      </c>
    </row>
    <row r="3947" spans="1:9" x14ac:dyDescent="0.25">
      <c r="A3947" t="s">
        <v>4087</v>
      </c>
      <c r="B3947" s="1">
        <v>32825</v>
      </c>
      <c r="C3947" t="s">
        <v>4737</v>
      </c>
      <c r="D3947">
        <v>3.3415677000000001</v>
      </c>
      <c r="E3947">
        <v>6.5637543000000003</v>
      </c>
      <c r="F3947" t="s">
        <v>4741</v>
      </c>
      <c r="H3947" t="s">
        <v>4740</v>
      </c>
    </row>
    <row r="3948" spans="1:9" x14ac:dyDescent="0.25">
      <c r="A3948" t="s">
        <v>1341</v>
      </c>
      <c r="B3948" s="1">
        <v>30787</v>
      </c>
      <c r="C3948" t="s">
        <v>4737</v>
      </c>
      <c r="D3948">
        <v>3.9286039000000001</v>
      </c>
      <c r="E3948">
        <v>7.4020524999999999</v>
      </c>
      <c r="F3948" t="s">
        <v>4744</v>
      </c>
    </row>
    <row r="3949" spans="1:9" x14ac:dyDescent="0.25">
      <c r="A3949" t="s">
        <v>3914</v>
      </c>
      <c r="B3949" s="1">
        <v>31096</v>
      </c>
      <c r="C3949" t="s">
        <v>4737</v>
      </c>
      <c r="D3949">
        <v>3.7036929999999999</v>
      </c>
      <c r="E3949">
        <v>6.8917039000000004</v>
      </c>
      <c r="F3949" t="s">
        <v>4748</v>
      </c>
      <c r="H3949" t="s">
        <v>4740</v>
      </c>
    </row>
    <row r="3950" spans="1:9" x14ac:dyDescent="0.25">
      <c r="A3950" t="s">
        <v>5739</v>
      </c>
      <c r="B3950" s="1">
        <v>30695</v>
      </c>
      <c r="C3950" t="s">
        <v>4737</v>
      </c>
      <c r="D3950">
        <v>7.0363438</v>
      </c>
      <c r="E3950">
        <v>4.7958173999999998</v>
      </c>
      <c r="F3950" t="s">
        <v>4755</v>
      </c>
      <c r="H3950" t="s">
        <v>4740</v>
      </c>
    </row>
    <row r="3951" spans="1:9" x14ac:dyDescent="0.25">
      <c r="A3951" t="s">
        <v>1142</v>
      </c>
      <c r="B3951" s="1">
        <v>30443</v>
      </c>
      <c r="C3951" t="s">
        <v>4737</v>
      </c>
      <c r="D3951">
        <v>3.3544779</v>
      </c>
      <c r="E3951">
        <v>6.5886545999999999</v>
      </c>
      <c r="F3951" t="s">
        <v>4762</v>
      </c>
      <c r="H3951" t="s">
        <v>4740</v>
      </c>
    </row>
    <row r="3952" spans="1:9" x14ac:dyDescent="0.25">
      <c r="A3952" t="s">
        <v>878</v>
      </c>
      <c r="B3952" s="1">
        <v>26070</v>
      </c>
      <c r="C3952" t="s">
        <v>4737</v>
      </c>
      <c r="D3952">
        <v>7.0361940000000001</v>
      </c>
      <c r="E3952">
        <v>6.122153</v>
      </c>
      <c r="F3952" t="s">
        <v>4738</v>
      </c>
    </row>
    <row r="3953" spans="1:9" x14ac:dyDescent="0.25">
      <c r="A3953" t="s">
        <v>3260</v>
      </c>
      <c r="B3953" s="1">
        <v>29357</v>
      </c>
      <c r="C3953" t="s">
        <v>4737</v>
      </c>
      <c r="D3953">
        <v>3.3422627999999999</v>
      </c>
      <c r="E3953">
        <v>6.6401482999999999</v>
      </c>
      <c r="F3953" t="s">
        <v>4738</v>
      </c>
      <c r="H3953" t="s">
        <v>4740</v>
      </c>
    </row>
    <row r="3954" spans="1:9" x14ac:dyDescent="0.25">
      <c r="A3954" t="s">
        <v>5740</v>
      </c>
      <c r="B3954" s="1">
        <v>32128</v>
      </c>
      <c r="C3954" t="s">
        <v>4750</v>
      </c>
      <c r="D3954">
        <v>3.3281494999999999</v>
      </c>
      <c r="E3954">
        <v>6.5459836999999998</v>
      </c>
      <c r="F3954" t="s">
        <v>4738</v>
      </c>
      <c r="H3954" t="s">
        <v>4740</v>
      </c>
      <c r="I3954" t="s">
        <v>4758</v>
      </c>
    </row>
    <row r="3955" spans="1:9" x14ac:dyDescent="0.25">
      <c r="A3955" t="s">
        <v>249</v>
      </c>
      <c r="B3955" s="1">
        <v>29607</v>
      </c>
      <c r="C3955" t="s">
        <v>4737</v>
      </c>
      <c r="D3955">
        <v>3.6128002000000001</v>
      </c>
      <c r="E3955">
        <v>6.4816779000000002</v>
      </c>
      <c r="F3955" t="s">
        <v>4755</v>
      </c>
      <c r="H3955" t="s">
        <v>4740</v>
      </c>
    </row>
    <row r="3956" spans="1:9" x14ac:dyDescent="0.25">
      <c r="A3956" t="s">
        <v>5741</v>
      </c>
      <c r="B3956" s="1">
        <v>30035</v>
      </c>
      <c r="C3956" t="s">
        <v>4737</v>
      </c>
      <c r="D3956">
        <v>3.225838</v>
      </c>
      <c r="E3956">
        <v>6.6064352</v>
      </c>
      <c r="F3956" t="s">
        <v>4738</v>
      </c>
      <c r="H3956" t="s">
        <v>4740</v>
      </c>
    </row>
    <row r="3957" spans="1:9" x14ac:dyDescent="0.25">
      <c r="A3957" t="s">
        <v>1926</v>
      </c>
      <c r="B3957" s="1">
        <v>29036</v>
      </c>
      <c r="C3957" t="s">
        <v>4737</v>
      </c>
      <c r="D3957">
        <v>3.3311389999999999</v>
      </c>
      <c r="E3957">
        <v>6.5106238999999997</v>
      </c>
      <c r="F3957" t="s">
        <v>4762</v>
      </c>
      <c r="H3957" t="s">
        <v>4740</v>
      </c>
    </row>
    <row r="3958" spans="1:9" x14ac:dyDescent="0.25">
      <c r="A3958" t="s">
        <v>874</v>
      </c>
      <c r="B3958" s="1">
        <v>32888</v>
      </c>
      <c r="C3958" t="s">
        <v>4750</v>
      </c>
      <c r="D3958">
        <v>3.3295493999999999</v>
      </c>
      <c r="E3958">
        <v>6.6053180999999999</v>
      </c>
      <c r="F3958" t="s">
        <v>4738</v>
      </c>
      <c r="H3958" t="s">
        <v>4752</v>
      </c>
      <c r="I3958" t="s">
        <v>4758</v>
      </c>
    </row>
    <row r="3959" spans="1:9" x14ac:dyDescent="0.25">
      <c r="A3959" t="s">
        <v>4269</v>
      </c>
      <c r="B3959" s="1">
        <v>33678</v>
      </c>
      <c r="C3959" t="s">
        <v>4737</v>
      </c>
      <c r="D3959">
        <v>3.3440865</v>
      </c>
      <c r="E3959">
        <v>6.6290559</v>
      </c>
      <c r="F3959" t="s">
        <v>4739</v>
      </c>
    </row>
    <row r="3960" spans="1:9" x14ac:dyDescent="0.25">
      <c r="A3960" t="s">
        <v>4083</v>
      </c>
      <c r="B3960" s="1">
        <v>27841</v>
      </c>
      <c r="C3960" t="s">
        <v>4737</v>
      </c>
      <c r="D3960">
        <v>6.0030985000000001</v>
      </c>
      <c r="E3960">
        <v>9.0472260000000002</v>
      </c>
      <c r="F3960" t="s">
        <v>4798</v>
      </c>
      <c r="H3960" t="s">
        <v>4740</v>
      </c>
    </row>
    <row r="3961" spans="1:9" x14ac:dyDescent="0.25">
      <c r="A3961" t="s">
        <v>857</v>
      </c>
      <c r="B3961" s="1">
        <v>33885</v>
      </c>
      <c r="C3961" t="s">
        <v>4737</v>
      </c>
      <c r="D3961">
        <v>5.1426208000000004</v>
      </c>
      <c r="E3961">
        <v>7.3046693999999999</v>
      </c>
      <c r="F3961" t="s">
        <v>4738</v>
      </c>
      <c r="H3961" t="s">
        <v>4752</v>
      </c>
    </row>
    <row r="3962" spans="1:9" x14ac:dyDescent="0.25">
      <c r="A3962" t="s">
        <v>1847</v>
      </c>
      <c r="B3962" s="1">
        <v>31971</v>
      </c>
      <c r="C3962" t="s">
        <v>4737</v>
      </c>
      <c r="D3962">
        <v>6.9754933000000001</v>
      </c>
      <c r="E3962">
        <v>4.8059108000000004</v>
      </c>
      <c r="F3962" t="s">
        <v>4738</v>
      </c>
      <c r="H3962" t="s">
        <v>4740</v>
      </c>
    </row>
    <row r="3963" spans="1:9" x14ac:dyDescent="0.25">
      <c r="A3963" t="s">
        <v>3188</v>
      </c>
      <c r="B3963" s="1">
        <v>33905</v>
      </c>
      <c r="C3963" t="s">
        <v>4737</v>
      </c>
      <c r="D3963">
        <v>3.6314267</v>
      </c>
      <c r="E3963">
        <v>6.4620517</v>
      </c>
      <c r="F3963" t="s">
        <v>4756</v>
      </c>
      <c r="H3963" t="s">
        <v>4740</v>
      </c>
    </row>
    <row r="3964" spans="1:9" x14ac:dyDescent="0.25">
      <c r="A3964" t="s">
        <v>5742</v>
      </c>
      <c r="B3964" s="1">
        <v>27936</v>
      </c>
      <c r="C3964" t="s">
        <v>4737</v>
      </c>
      <c r="D3964">
        <v>3.3409285999999998</v>
      </c>
      <c r="E3964">
        <v>6.4800760000000004</v>
      </c>
      <c r="F3964" t="s">
        <v>4744</v>
      </c>
    </row>
    <row r="3965" spans="1:9" x14ac:dyDescent="0.25">
      <c r="A3965" t="s">
        <v>933</v>
      </c>
      <c r="B3965" s="1">
        <v>30746</v>
      </c>
      <c r="C3965" t="s">
        <v>4737</v>
      </c>
      <c r="D3965">
        <v>3.2267847999999999</v>
      </c>
      <c r="E3965">
        <v>6.4520064000000001</v>
      </c>
      <c r="F3965" t="s">
        <v>4772</v>
      </c>
      <c r="H3965" t="s">
        <v>4740</v>
      </c>
    </row>
    <row r="3966" spans="1:9" x14ac:dyDescent="0.25">
      <c r="A3966" t="s">
        <v>4612</v>
      </c>
      <c r="B3966" s="1">
        <v>28638</v>
      </c>
      <c r="C3966" t="s">
        <v>4737</v>
      </c>
      <c r="D3966">
        <v>7.2890603</v>
      </c>
      <c r="E3966">
        <v>9.0974880000000002</v>
      </c>
      <c r="F3966" t="s">
        <v>4762</v>
      </c>
    </row>
    <row r="3967" spans="1:9" x14ac:dyDescent="0.25">
      <c r="A3967" t="s">
        <v>2566</v>
      </c>
      <c r="B3967" s="1">
        <v>31177</v>
      </c>
      <c r="C3967" t="s">
        <v>4750</v>
      </c>
      <c r="D3967">
        <v>3.5131389999999998</v>
      </c>
      <c r="E3967">
        <v>6.4378250000000001</v>
      </c>
      <c r="F3967" t="s">
        <v>4738</v>
      </c>
      <c r="H3967" t="s">
        <v>4740</v>
      </c>
      <c r="I3967" t="s">
        <v>4758</v>
      </c>
    </row>
    <row r="3968" spans="1:9" x14ac:dyDescent="0.25">
      <c r="A3968" t="s">
        <v>5743</v>
      </c>
      <c r="B3968" s="1">
        <v>26957</v>
      </c>
      <c r="C3968" t="s">
        <v>4737</v>
      </c>
      <c r="D3968">
        <v>6.9988840000000003</v>
      </c>
      <c r="E3968">
        <v>4.8116760000000003</v>
      </c>
      <c r="F3968" t="s">
        <v>4738</v>
      </c>
      <c r="H3968" t="s">
        <v>4740</v>
      </c>
    </row>
    <row r="3969" spans="1:8" x14ac:dyDescent="0.25">
      <c r="A3969" t="s">
        <v>5744</v>
      </c>
      <c r="B3969" s="1">
        <v>31691</v>
      </c>
      <c r="C3969" t="s">
        <v>4737</v>
      </c>
      <c r="D3969">
        <v>7.9167560999999997</v>
      </c>
      <c r="E3969">
        <v>5.0275862</v>
      </c>
      <c r="F3969" t="s">
        <v>4746</v>
      </c>
      <c r="H3969" t="s">
        <v>4740</v>
      </c>
    </row>
    <row r="3970" spans="1:8" x14ac:dyDescent="0.25">
      <c r="A3970" t="s">
        <v>5745</v>
      </c>
      <c r="B3970" s="1">
        <v>33086</v>
      </c>
      <c r="C3970" t="s">
        <v>4750</v>
      </c>
      <c r="D3970">
        <v>3.4600285</v>
      </c>
      <c r="E3970">
        <v>6.4415351999999997</v>
      </c>
      <c r="F3970" t="s">
        <v>4738</v>
      </c>
      <c r="H3970" t="s">
        <v>4740</v>
      </c>
    </row>
    <row r="3971" spans="1:8" x14ac:dyDescent="0.25">
      <c r="A3971" t="s">
        <v>4156</v>
      </c>
      <c r="B3971" s="1">
        <v>34698</v>
      </c>
      <c r="C3971" t="s">
        <v>4737</v>
      </c>
      <c r="D3971">
        <v>5.6301978999999998</v>
      </c>
      <c r="E3971">
        <v>6.3053651999999998</v>
      </c>
      <c r="F3971" t="s">
        <v>4744</v>
      </c>
      <c r="H3971" t="s">
        <v>4740</v>
      </c>
    </row>
    <row r="3972" spans="1:8" x14ac:dyDescent="0.25">
      <c r="A3972" t="s">
        <v>4209</v>
      </c>
      <c r="B3972" s="1">
        <v>32447</v>
      </c>
      <c r="C3972" t="s">
        <v>4750</v>
      </c>
      <c r="D3972">
        <v>3.3618834999999998</v>
      </c>
      <c r="E3972">
        <v>6.6111015000000002</v>
      </c>
      <c r="F3972" t="s">
        <v>4738</v>
      </c>
      <c r="H3972" t="s">
        <v>4740</v>
      </c>
    </row>
    <row r="3973" spans="1:8" x14ac:dyDescent="0.25">
      <c r="A3973" t="s">
        <v>2699</v>
      </c>
      <c r="B3973" s="1">
        <v>29557</v>
      </c>
      <c r="C3973" t="s">
        <v>4737</v>
      </c>
      <c r="D3973">
        <v>3.3220513999999999</v>
      </c>
      <c r="E3973">
        <v>6.5242576999999997</v>
      </c>
      <c r="F3973" t="s">
        <v>4738</v>
      </c>
      <c r="H3973" t="s">
        <v>4740</v>
      </c>
    </row>
    <row r="3974" spans="1:8" x14ac:dyDescent="0.25">
      <c r="A3974" t="s">
        <v>1916</v>
      </c>
      <c r="B3974" s="1">
        <v>30333</v>
      </c>
      <c r="C3974" t="s">
        <v>4737</v>
      </c>
      <c r="D3974">
        <v>8.8633285999999991</v>
      </c>
      <c r="E3974">
        <v>9.8119353999999994</v>
      </c>
      <c r="F3974" t="s">
        <v>4756</v>
      </c>
      <c r="H3974" t="s">
        <v>4740</v>
      </c>
    </row>
    <row r="3975" spans="1:8" x14ac:dyDescent="0.25">
      <c r="A3975" t="s">
        <v>2556</v>
      </c>
      <c r="B3975" s="1">
        <v>30496</v>
      </c>
      <c r="C3975" t="s">
        <v>4737</v>
      </c>
      <c r="D3975">
        <v>3.3396786999999999</v>
      </c>
      <c r="E3975">
        <v>6.5337961</v>
      </c>
      <c r="F3975" t="s">
        <v>4738</v>
      </c>
      <c r="H3975" t="s">
        <v>4740</v>
      </c>
    </row>
    <row r="3976" spans="1:8" x14ac:dyDescent="0.25">
      <c r="A3976" t="s">
        <v>1240</v>
      </c>
      <c r="B3976" s="1">
        <v>32127</v>
      </c>
      <c r="C3976" t="s">
        <v>4737</v>
      </c>
      <c r="D3976">
        <v>4.5918438999999998</v>
      </c>
      <c r="E3976">
        <v>8.4876559999999994</v>
      </c>
      <c r="F3976" t="s">
        <v>4751</v>
      </c>
      <c r="H3976" t="s">
        <v>4740</v>
      </c>
    </row>
    <row r="3977" spans="1:8" x14ac:dyDescent="0.25">
      <c r="A3977" t="s">
        <v>2824</v>
      </c>
      <c r="B3977" s="1">
        <v>32687</v>
      </c>
      <c r="C3977" t="s">
        <v>4737</v>
      </c>
      <c r="D3977">
        <v>3.3053442</v>
      </c>
      <c r="E3977">
        <v>6.4847089000000002</v>
      </c>
      <c r="F3977" t="s">
        <v>4738</v>
      </c>
      <c r="H3977" t="s">
        <v>4740</v>
      </c>
    </row>
    <row r="3978" spans="1:8" x14ac:dyDescent="0.25">
      <c r="A3978" t="s">
        <v>5746</v>
      </c>
      <c r="B3978" s="1">
        <v>32350</v>
      </c>
      <c r="C3978" t="s">
        <v>4750</v>
      </c>
      <c r="D3978">
        <v>4.5060145</v>
      </c>
      <c r="E3978">
        <v>8.4382012999999993</v>
      </c>
      <c r="F3978" t="s">
        <v>4738</v>
      </c>
      <c r="H3978" t="s">
        <v>4740</v>
      </c>
    </row>
    <row r="3979" spans="1:8" x14ac:dyDescent="0.25">
      <c r="A3979" t="s">
        <v>2806</v>
      </c>
      <c r="B3979" s="1">
        <v>32980</v>
      </c>
      <c r="C3979" t="s">
        <v>4737</v>
      </c>
      <c r="D3979">
        <v>3.2872930999999999</v>
      </c>
      <c r="E3979">
        <v>6.5838283999999998</v>
      </c>
      <c r="F3979" t="s">
        <v>4738</v>
      </c>
      <c r="H3979" t="s">
        <v>4760</v>
      </c>
    </row>
    <row r="3980" spans="1:8" x14ac:dyDescent="0.25">
      <c r="A3980" t="s">
        <v>4368</v>
      </c>
      <c r="B3980" s="1">
        <v>29373</v>
      </c>
      <c r="C3980" t="s">
        <v>4737</v>
      </c>
      <c r="D3980">
        <v>3.9048607</v>
      </c>
      <c r="E3980">
        <v>7.3208916000000004</v>
      </c>
      <c r="F3980" t="s">
        <v>4762</v>
      </c>
      <c r="H3980" t="s">
        <v>4740</v>
      </c>
    </row>
    <row r="3981" spans="1:8" x14ac:dyDescent="0.25">
      <c r="A3981" t="s">
        <v>5747</v>
      </c>
      <c r="B3981" s="1">
        <v>32349</v>
      </c>
      <c r="C3981" t="s">
        <v>4737</v>
      </c>
      <c r="D3981">
        <v>3.4293464</v>
      </c>
      <c r="E3981">
        <v>6.4269480000000003</v>
      </c>
      <c r="F3981" t="s">
        <v>4738</v>
      </c>
      <c r="H3981" t="s">
        <v>4740</v>
      </c>
    </row>
    <row r="3982" spans="1:8" x14ac:dyDescent="0.25">
      <c r="A3982" t="s">
        <v>2242</v>
      </c>
      <c r="B3982" s="1">
        <v>28668</v>
      </c>
      <c r="C3982" t="s">
        <v>4737</v>
      </c>
      <c r="D3982">
        <v>3.2780108000000001</v>
      </c>
      <c r="E3982">
        <v>6.6121572999999998</v>
      </c>
      <c r="F3982" t="s">
        <v>4741</v>
      </c>
    </row>
    <row r="3983" spans="1:8" x14ac:dyDescent="0.25">
      <c r="A3983" t="s">
        <v>4468</v>
      </c>
      <c r="B3983" s="1">
        <v>32181</v>
      </c>
      <c r="C3983" t="s">
        <v>4737</v>
      </c>
      <c r="D3983">
        <v>5.6080801999999998</v>
      </c>
      <c r="E3983">
        <v>6.3999284999999997</v>
      </c>
      <c r="F3983" t="s">
        <v>4738</v>
      </c>
    </row>
    <row r="3984" spans="1:8" x14ac:dyDescent="0.25">
      <c r="A3984" t="s">
        <v>2023</v>
      </c>
      <c r="B3984" s="1">
        <v>26390</v>
      </c>
      <c r="C3984" t="s">
        <v>4737</v>
      </c>
      <c r="D3984">
        <v>3.5702372000000002</v>
      </c>
      <c r="E3984">
        <v>6.7928889999999997</v>
      </c>
      <c r="F3984" t="s">
        <v>4755</v>
      </c>
      <c r="H3984" t="s">
        <v>4740</v>
      </c>
    </row>
    <row r="3985" spans="1:9" x14ac:dyDescent="0.25">
      <c r="A3985" t="s">
        <v>370</v>
      </c>
      <c r="B3985" s="1">
        <v>34602</v>
      </c>
      <c r="C3985" t="s">
        <v>4750</v>
      </c>
      <c r="D3985">
        <v>3.3913437000000002</v>
      </c>
      <c r="E3985">
        <v>6.5301609999999997</v>
      </c>
      <c r="F3985" t="s">
        <v>4751</v>
      </c>
      <c r="H3985" t="s">
        <v>4740</v>
      </c>
    </row>
    <row r="3986" spans="1:9" x14ac:dyDescent="0.25">
      <c r="A3986" t="s">
        <v>3836</v>
      </c>
      <c r="B3986" s="1">
        <v>25370</v>
      </c>
      <c r="C3986" t="s">
        <v>4737</v>
      </c>
      <c r="D3986">
        <v>7.0547176</v>
      </c>
      <c r="E3986">
        <v>4.8237066999999998</v>
      </c>
      <c r="F3986" t="s">
        <v>4738</v>
      </c>
    </row>
    <row r="3987" spans="1:9" x14ac:dyDescent="0.25">
      <c r="A3987" t="s">
        <v>327</v>
      </c>
      <c r="B3987" s="1">
        <v>30329</v>
      </c>
      <c r="C3987" t="s">
        <v>4737</v>
      </c>
      <c r="D3987">
        <v>8.5400021000000006</v>
      </c>
      <c r="E3987">
        <v>12.0201587</v>
      </c>
      <c r="F3987" t="s">
        <v>4756</v>
      </c>
      <c r="H3987" t="s">
        <v>4740</v>
      </c>
    </row>
    <row r="3988" spans="1:9" x14ac:dyDescent="0.25">
      <c r="A3988" t="s">
        <v>2168</v>
      </c>
      <c r="B3988" s="1">
        <v>30094</v>
      </c>
      <c r="C3988" t="s">
        <v>4737</v>
      </c>
      <c r="D3988">
        <v>3.3708567</v>
      </c>
      <c r="E3988">
        <v>6.4853344999999996</v>
      </c>
      <c r="F3988" t="s">
        <v>4738</v>
      </c>
      <c r="H3988" t="s">
        <v>4760</v>
      </c>
      <c r="I3988" t="s">
        <v>4753</v>
      </c>
    </row>
    <row r="3989" spans="1:9" x14ac:dyDescent="0.25">
      <c r="A3989" t="s">
        <v>2505</v>
      </c>
      <c r="B3989" s="1">
        <v>29721</v>
      </c>
      <c r="C3989" t="s">
        <v>4737</v>
      </c>
      <c r="D3989">
        <v>2.9042482999999999</v>
      </c>
      <c r="E3989">
        <v>6.4388467</v>
      </c>
      <c r="F3989" t="s">
        <v>4762</v>
      </c>
    </row>
    <row r="3990" spans="1:9" x14ac:dyDescent="0.25">
      <c r="A3990" t="s">
        <v>2827</v>
      </c>
      <c r="B3990" s="1">
        <v>30563</v>
      </c>
      <c r="C3990" t="s">
        <v>4737</v>
      </c>
      <c r="D3990">
        <v>4.5497532999999999</v>
      </c>
      <c r="E3990">
        <v>7.7631516999999999</v>
      </c>
      <c r="F3990" t="s">
        <v>4772</v>
      </c>
      <c r="H3990" t="s">
        <v>4740</v>
      </c>
    </row>
    <row r="3991" spans="1:9" x14ac:dyDescent="0.25">
      <c r="A3991" t="s">
        <v>4163</v>
      </c>
      <c r="B3991" s="1">
        <v>31668</v>
      </c>
      <c r="C3991" t="s">
        <v>4737</v>
      </c>
      <c r="D3991">
        <v>6.0348316999999998</v>
      </c>
      <c r="E3991">
        <v>9.0831283000000003</v>
      </c>
      <c r="F3991" t="s">
        <v>4744</v>
      </c>
      <c r="H3991" t="s">
        <v>4760</v>
      </c>
    </row>
    <row r="3992" spans="1:9" x14ac:dyDescent="0.25">
      <c r="A3992" t="s">
        <v>5748</v>
      </c>
      <c r="B3992" s="1">
        <v>30637</v>
      </c>
      <c r="C3992" t="s">
        <v>4737</v>
      </c>
      <c r="D3992">
        <v>3.997131</v>
      </c>
      <c r="E3992">
        <v>6.7875508</v>
      </c>
      <c r="F3992" t="s">
        <v>4751</v>
      </c>
      <c r="H3992" t="s">
        <v>4740</v>
      </c>
    </row>
    <row r="3993" spans="1:9" x14ac:dyDescent="0.25">
      <c r="A3993" t="s">
        <v>4431</v>
      </c>
      <c r="B3993" s="1">
        <v>25747</v>
      </c>
      <c r="C3993" t="s">
        <v>4750</v>
      </c>
      <c r="D3993">
        <v>3.2384067000000001</v>
      </c>
      <c r="E3993">
        <v>6.7188682999999996</v>
      </c>
      <c r="F3993" t="s">
        <v>4751</v>
      </c>
      <c r="H3993" t="s">
        <v>4740</v>
      </c>
      <c r="I3993" t="s">
        <v>4753</v>
      </c>
    </row>
    <row r="3994" spans="1:9" x14ac:dyDescent="0.25">
      <c r="A3994" t="s">
        <v>5749</v>
      </c>
      <c r="B3994" s="1">
        <v>32587</v>
      </c>
      <c r="C3994" t="s">
        <v>4737</v>
      </c>
      <c r="D3994">
        <v>3.2668967000000002</v>
      </c>
      <c r="E3994">
        <v>6.5580632999999997</v>
      </c>
      <c r="F3994" t="s">
        <v>4738</v>
      </c>
      <c r="H3994" t="s">
        <v>4740</v>
      </c>
    </row>
    <row r="3995" spans="1:9" x14ac:dyDescent="0.25">
      <c r="A3995" t="s">
        <v>5750</v>
      </c>
      <c r="B3995" s="1">
        <v>31928</v>
      </c>
      <c r="C3995" t="s">
        <v>4750</v>
      </c>
      <c r="D3995">
        <v>7.3900082999999999</v>
      </c>
      <c r="E3995">
        <v>8.9860267</v>
      </c>
      <c r="F3995" t="s">
        <v>4762</v>
      </c>
      <c r="H3995" t="s">
        <v>4740</v>
      </c>
    </row>
    <row r="3996" spans="1:9" x14ac:dyDescent="0.25">
      <c r="A3996" t="s">
        <v>3942</v>
      </c>
      <c r="B3996" s="1">
        <v>31426</v>
      </c>
      <c r="C3996" t="s">
        <v>4737</v>
      </c>
      <c r="D3996">
        <v>8.8363679000000008</v>
      </c>
      <c r="E3996">
        <v>9.9250205999999999</v>
      </c>
      <c r="F3996" t="s">
        <v>4762</v>
      </c>
      <c r="H3996" t="s">
        <v>4740</v>
      </c>
    </row>
    <row r="3997" spans="1:9" x14ac:dyDescent="0.25">
      <c r="A3997" t="s">
        <v>719</v>
      </c>
      <c r="B3997" s="1">
        <v>34132</v>
      </c>
      <c r="C3997" t="s">
        <v>4750</v>
      </c>
      <c r="D3997">
        <v>4.513617</v>
      </c>
      <c r="E3997">
        <v>7.5189140999999999</v>
      </c>
      <c r="F3997" t="s">
        <v>4762</v>
      </c>
      <c r="H3997" t="s">
        <v>4760</v>
      </c>
      <c r="I3997" t="s">
        <v>4753</v>
      </c>
    </row>
    <row r="3998" spans="1:9" x14ac:dyDescent="0.25">
      <c r="A3998" t="s">
        <v>1217</v>
      </c>
      <c r="B3998" s="1">
        <v>29500</v>
      </c>
      <c r="C3998" t="s">
        <v>4737</v>
      </c>
      <c r="D3998">
        <v>3.3428271000000001</v>
      </c>
      <c r="E3998">
        <v>6.6484059999999996</v>
      </c>
      <c r="F3998" t="s">
        <v>4738</v>
      </c>
    </row>
    <row r="3999" spans="1:9" x14ac:dyDescent="0.25">
      <c r="A3999" t="s">
        <v>3265</v>
      </c>
      <c r="B3999" s="1">
        <v>31831</v>
      </c>
      <c r="C3999" t="s">
        <v>4737</v>
      </c>
      <c r="D3999">
        <v>7.2575092999999997</v>
      </c>
      <c r="E3999">
        <v>8.9165118999999997</v>
      </c>
      <c r="F3999" t="s">
        <v>4762</v>
      </c>
      <c r="H3999" t="s">
        <v>4760</v>
      </c>
    </row>
    <row r="4000" spans="1:9" x14ac:dyDescent="0.25">
      <c r="A4000" t="s">
        <v>2817</v>
      </c>
      <c r="B4000" s="1">
        <v>31685</v>
      </c>
      <c r="C4000" t="s">
        <v>4737</v>
      </c>
      <c r="D4000">
        <v>3.3409675999999999</v>
      </c>
      <c r="E4000">
        <v>6.5957322999999999</v>
      </c>
      <c r="F4000" t="s">
        <v>4751</v>
      </c>
      <c r="H4000" t="s">
        <v>4740</v>
      </c>
    </row>
    <row r="4001" spans="1:9" x14ac:dyDescent="0.25">
      <c r="A4001" t="s">
        <v>374</v>
      </c>
      <c r="B4001" s="1">
        <v>32062</v>
      </c>
      <c r="C4001" t="s">
        <v>4737</v>
      </c>
      <c r="D4001">
        <v>3.354724</v>
      </c>
      <c r="E4001">
        <v>6.5184151999999997</v>
      </c>
      <c r="F4001" t="s">
        <v>4738</v>
      </c>
      <c r="H4001" t="s">
        <v>4740</v>
      </c>
    </row>
    <row r="4002" spans="1:9" x14ac:dyDescent="0.25">
      <c r="A4002" t="s">
        <v>1339</v>
      </c>
      <c r="B4002" s="1">
        <v>29158</v>
      </c>
      <c r="C4002" t="s">
        <v>4737</v>
      </c>
      <c r="D4002">
        <v>3.3136964</v>
      </c>
      <c r="E4002">
        <v>6.5127049000000001</v>
      </c>
      <c r="F4002" t="s">
        <v>4738</v>
      </c>
      <c r="H4002" t="s">
        <v>4740</v>
      </c>
    </row>
    <row r="4003" spans="1:9" x14ac:dyDescent="0.25">
      <c r="A4003" t="s">
        <v>3528</v>
      </c>
      <c r="B4003" s="1">
        <v>30428</v>
      </c>
      <c r="C4003" t="s">
        <v>4737</v>
      </c>
      <c r="D4003">
        <v>3.2899607</v>
      </c>
      <c r="E4003">
        <v>6.6430882999999996</v>
      </c>
      <c r="F4003" t="s">
        <v>4738</v>
      </c>
      <c r="H4003" t="s">
        <v>4740</v>
      </c>
    </row>
    <row r="4004" spans="1:9" x14ac:dyDescent="0.25">
      <c r="A4004" t="s">
        <v>349</v>
      </c>
      <c r="B4004" s="1">
        <v>33112</v>
      </c>
      <c r="C4004" t="s">
        <v>4737</v>
      </c>
      <c r="D4004">
        <v>5.6738989000000002</v>
      </c>
      <c r="E4004">
        <v>5.8971187</v>
      </c>
      <c r="F4004" t="s">
        <v>4852</v>
      </c>
      <c r="H4004" t="s">
        <v>4740</v>
      </c>
    </row>
    <row r="4005" spans="1:9" x14ac:dyDescent="0.25">
      <c r="A4005" t="s">
        <v>373</v>
      </c>
      <c r="B4005" s="1">
        <v>27978</v>
      </c>
      <c r="C4005" t="s">
        <v>4737</v>
      </c>
      <c r="D4005">
        <v>8.3305755999999995</v>
      </c>
      <c r="E4005">
        <v>4.9354937000000003</v>
      </c>
      <c r="F4005" t="s">
        <v>4762</v>
      </c>
    </row>
    <row r="4006" spans="1:9" x14ac:dyDescent="0.25">
      <c r="A4006" t="s">
        <v>5751</v>
      </c>
      <c r="B4006" s="1">
        <v>34862</v>
      </c>
      <c r="C4006" t="s">
        <v>4737</v>
      </c>
      <c r="D4006">
        <v>3.3577374</v>
      </c>
      <c r="E4006">
        <v>6.4599335</v>
      </c>
      <c r="F4006" t="s">
        <v>4751</v>
      </c>
      <c r="H4006" t="s">
        <v>4740</v>
      </c>
    </row>
    <row r="4007" spans="1:9" x14ac:dyDescent="0.25">
      <c r="A4007" t="s">
        <v>3797</v>
      </c>
      <c r="B4007" s="1">
        <v>31444</v>
      </c>
      <c r="C4007" t="s">
        <v>4737</v>
      </c>
      <c r="D4007">
        <v>7.2886949999999997</v>
      </c>
      <c r="E4007">
        <v>9.1041582999999999</v>
      </c>
      <c r="F4007" t="s">
        <v>4755</v>
      </c>
      <c r="H4007" t="s">
        <v>4740</v>
      </c>
    </row>
    <row r="4008" spans="1:9" x14ac:dyDescent="0.25">
      <c r="A4008" t="s">
        <v>1928</v>
      </c>
      <c r="B4008" s="1">
        <v>32050</v>
      </c>
      <c r="C4008" t="s">
        <v>4750</v>
      </c>
      <c r="D4008">
        <v>3.3374749000000001</v>
      </c>
      <c r="E4008">
        <v>6.4878828999999998</v>
      </c>
      <c r="F4008" t="s">
        <v>4762</v>
      </c>
      <c r="H4008" t="s">
        <v>4740</v>
      </c>
      <c r="I4008" t="s">
        <v>4771</v>
      </c>
    </row>
    <row r="4009" spans="1:9" x14ac:dyDescent="0.25">
      <c r="A4009" t="s">
        <v>1166</v>
      </c>
      <c r="B4009" s="1">
        <v>32596</v>
      </c>
      <c r="C4009" t="s">
        <v>4737</v>
      </c>
      <c r="D4009">
        <v>3.3675573999999999</v>
      </c>
      <c r="E4009">
        <v>6.5310082999999999</v>
      </c>
      <c r="F4009" t="s">
        <v>4751</v>
      </c>
      <c r="H4009" t="s">
        <v>4740</v>
      </c>
    </row>
    <row r="4010" spans="1:9" x14ac:dyDescent="0.25">
      <c r="A4010" t="s">
        <v>5752</v>
      </c>
      <c r="B4010" s="1">
        <v>22728</v>
      </c>
      <c r="C4010" t="s">
        <v>4737</v>
      </c>
      <c r="D4010">
        <v>3.9083454999999998</v>
      </c>
      <c r="E4010">
        <v>7.3970589999999996</v>
      </c>
      <c r="F4010" t="s">
        <v>4756</v>
      </c>
      <c r="H4010" t="s">
        <v>4740</v>
      </c>
    </row>
    <row r="4011" spans="1:9" x14ac:dyDescent="0.25">
      <c r="A4011" t="s">
        <v>3634</v>
      </c>
      <c r="B4011" s="1">
        <v>27579</v>
      </c>
      <c r="C4011" t="s">
        <v>4737</v>
      </c>
      <c r="D4011">
        <v>6.6970637999999996</v>
      </c>
      <c r="E4011">
        <v>7.7990101000000003</v>
      </c>
      <c r="F4011" t="s">
        <v>4738</v>
      </c>
      <c r="H4011" t="s">
        <v>4740</v>
      </c>
      <c r="I4011" t="s">
        <v>4758</v>
      </c>
    </row>
    <row r="4012" spans="1:9" x14ac:dyDescent="0.25">
      <c r="A4012" t="s">
        <v>5753</v>
      </c>
      <c r="B4012" s="1">
        <v>31865</v>
      </c>
      <c r="C4012" t="s">
        <v>4737</v>
      </c>
      <c r="D4012">
        <v>7.1822251000000001</v>
      </c>
      <c r="E4012">
        <v>9.1779507000000002</v>
      </c>
      <c r="F4012" t="s">
        <v>4738</v>
      </c>
      <c r="H4012" t="s">
        <v>4740</v>
      </c>
    </row>
    <row r="4013" spans="1:9" x14ac:dyDescent="0.25">
      <c r="A4013" t="s">
        <v>4173</v>
      </c>
      <c r="B4013" s="1">
        <v>33816</v>
      </c>
      <c r="C4013" t="s">
        <v>4737</v>
      </c>
      <c r="D4013">
        <v>3.9442412999999998</v>
      </c>
      <c r="E4013">
        <v>7.4402695999999997</v>
      </c>
      <c r="F4013" t="s">
        <v>4751</v>
      </c>
    </row>
    <row r="4014" spans="1:9" x14ac:dyDescent="0.25">
      <c r="A4014" t="s">
        <v>3023</v>
      </c>
      <c r="B4014" s="1">
        <v>31236</v>
      </c>
      <c r="C4014" t="s">
        <v>4737</v>
      </c>
      <c r="D4014">
        <v>6.9844593000000001</v>
      </c>
      <c r="E4014">
        <v>4.8463329000000002</v>
      </c>
      <c r="F4014" t="s">
        <v>4762</v>
      </c>
      <c r="H4014" t="s">
        <v>4740</v>
      </c>
    </row>
    <row r="4015" spans="1:9" x14ac:dyDescent="0.25">
      <c r="A4015" t="s">
        <v>3609</v>
      </c>
      <c r="B4015" s="1">
        <v>33727</v>
      </c>
      <c r="C4015" t="s">
        <v>4737</v>
      </c>
      <c r="D4015">
        <v>3.3330677</v>
      </c>
      <c r="E4015">
        <v>6.627129</v>
      </c>
      <c r="F4015" t="s">
        <v>4738</v>
      </c>
      <c r="H4015" t="s">
        <v>4740</v>
      </c>
    </row>
    <row r="4016" spans="1:9" x14ac:dyDescent="0.25">
      <c r="A4016" t="s">
        <v>2882</v>
      </c>
      <c r="B4016" s="1">
        <v>31023</v>
      </c>
      <c r="C4016" t="s">
        <v>4737</v>
      </c>
      <c r="D4016">
        <v>3.5135141999999999</v>
      </c>
      <c r="E4016">
        <v>6.4543393</v>
      </c>
      <c r="F4016" t="s">
        <v>4738</v>
      </c>
      <c r="H4016" t="s">
        <v>4740</v>
      </c>
    </row>
    <row r="4017" spans="1:9" x14ac:dyDescent="0.25">
      <c r="A4017" t="s">
        <v>80</v>
      </c>
      <c r="B4017" s="1">
        <v>25625</v>
      </c>
      <c r="C4017" t="s">
        <v>4737</v>
      </c>
      <c r="D4017">
        <v>7.4941012999999996</v>
      </c>
      <c r="E4017">
        <v>8.9654194</v>
      </c>
      <c r="F4017" t="s">
        <v>4762</v>
      </c>
      <c r="H4017" t="s">
        <v>4740</v>
      </c>
    </row>
    <row r="4018" spans="1:9" x14ac:dyDescent="0.25">
      <c r="A4018" t="s">
        <v>5754</v>
      </c>
      <c r="B4018" s="1">
        <v>31104</v>
      </c>
      <c r="C4018" t="s">
        <v>4737</v>
      </c>
      <c r="D4018">
        <v>3.3932205999999998</v>
      </c>
      <c r="E4018">
        <v>6.4526814999999997</v>
      </c>
      <c r="F4018" t="s">
        <v>4738</v>
      </c>
      <c r="H4018" t="s">
        <v>4740</v>
      </c>
    </row>
    <row r="4019" spans="1:9" x14ac:dyDescent="0.25">
      <c r="A4019" t="s">
        <v>3011</v>
      </c>
      <c r="B4019" s="1">
        <v>33011</v>
      </c>
      <c r="C4019" t="s">
        <v>4750</v>
      </c>
      <c r="D4019">
        <v>5.7437952000000001</v>
      </c>
      <c r="E4019">
        <v>5.5693466999999997</v>
      </c>
      <c r="F4019" t="s">
        <v>4755</v>
      </c>
      <c r="H4019" t="s">
        <v>4740</v>
      </c>
    </row>
    <row r="4020" spans="1:9" x14ac:dyDescent="0.25">
      <c r="A4020" t="s">
        <v>4105</v>
      </c>
      <c r="B4020" s="1">
        <v>30076</v>
      </c>
      <c r="C4020" t="s">
        <v>4737</v>
      </c>
      <c r="D4020">
        <v>3.3714040999999999</v>
      </c>
      <c r="E4020">
        <v>6.4848330000000001</v>
      </c>
      <c r="F4020" t="s">
        <v>4749</v>
      </c>
      <c r="H4020" t="s">
        <v>4740</v>
      </c>
    </row>
    <row r="4021" spans="1:9" x14ac:dyDescent="0.25">
      <c r="A4021" t="s">
        <v>571</v>
      </c>
      <c r="B4021" s="1">
        <v>30437</v>
      </c>
      <c r="C4021" t="s">
        <v>4750</v>
      </c>
      <c r="D4021">
        <v>3.3607366999999999</v>
      </c>
      <c r="E4021">
        <v>6.6755082999999997</v>
      </c>
      <c r="F4021" t="s">
        <v>4738</v>
      </c>
      <c r="H4021" t="s">
        <v>4740</v>
      </c>
      <c r="I4021" t="s">
        <v>4758</v>
      </c>
    </row>
    <row r="4022" spans="1:9" x14ac:dyDescent="0.25">
      <c r="A4022" t="s">
        <v>5755</v>
      </c>
      <c r="B4022" s="1">
        <v>30890</v>
      </c>
      <c r="C4022" t="s">
        <v>4737</v>
      </c>
      <c r="D4022">
        <v>3.3245692</v>
      </c>
      <c r="E4022">
        <v>6.6852276000000002</v>
      </c>
      <c r="F4022" t="s">
        <v>4762</v>
      </c>
    </row>
    <row r="4023" spans="1:9" x14ac:dyDescent="0.25">
      <c r="A4023" t="s">
        <v>1443</v>
      </c>
      <c r="B4023" s="1">
        <v>31139</v>
      </c>
      <c r="C4023" t="s">
        <v>4737</v>
      </c>
      <c r="D4023">
        <v>7.5224273000000004</v>
      </c>
      <c r="E4023">
        <v>9.0498024000000008</v>
      </c>
      <c r="F4023" t="s">
        <v>4756</v>
      </c>
      <c r="H4023" t="s">
        <v>4740</v>
      </c>
    </row>
    <row r="4024" spans="1:9" x14ac:dyDescent="0.25">
      <c r="A4024" t="s">
        <v>5756</v>
      </c>
      <c r="B4024" s="1">
        <v>28841</v>
      </c>
      <c r="C4024" t="s">
        <v>4737</v>
      </c>
      <c r="D4024">
        <v>5.8232895300000003</v>
      </c>
      <c r="E4024">
        <v>5.4539359100000002</v>
      </c>
      <c r="F4024" t="s">
        <v>4748</v>
      </c>
      <c r="H4024" t="s">
        <v>4760</v>
      </c>
      <c r="I4024" t="s">
        <v>4753</v>
      </c>
    </row>
    <row r="4025" spans="1:9" x14ac:dyDescent="0.25">
      <c r="A4025" t="s">
        <v>2114</v>
      </c>
      <c r="B4025" s="1">
        <v>32644</v>
      </c>
      <c r="C4025" t="s">
        <v>4737</v>
      </c>
      <c r="D4025">
        <v>5.6258834000000002</v>
      </c>
      <c r="E4025">
        <v>6.3411578000000004</v>
      </c>
      <c r="F4025" t="s">
        <v>4756</v>
      </c>
      <c r="H4025" t="s">
        <v>4740</v>
      </c>
    </row>
    <row r="4026" spans="1:9" x14ac:dyDescent="0.25">
      <c r="A4026" t="s">
        <v>229</v>
      </c>
      <c r="B4026" s="1">
        <v>31674</v>
      </c>
      <c r="C4026" t="s">
        <v>4750</v>
      </c>
      <c r="D4026">
        <v>3.3976413999999999</v>
      </c>
      <c r="E4026">
        <v>6.4515674000000001</v>
      </c>
      <c r="F4026" t="s">
        <v>4738</v>
      </c>
    </row>
    <row r="4027" spans="1:9" x14ac:dyDescent="0.25">
      <c r="A4027" t="s">
        <v>5757</v>
      </c>
      <c r="B4027" s="1">
        <v>28999</v>
      </c>
      <c r="C4027" t="s">
        <v>4737</v>
      </c>
      <c r="D4027">
        <v>7.4336599000000003</v>
      </c>
      <c r="E4027">
        <v>10.4815761</v>
      </c>
      <c r="F4027" t="s">
        <v>4738</v>
      </c>
    </row>
    <row r="4028" spans="1:9" x14ac:dyDescent="0.25">
      <c r="A4028" t="s">
        <v>2473</v>
      </c>
      <c r="B4028" s="1">
        <v>31846</v>
      </c>
      <c r="C4028" t="s">
        <v>4737</v>
      </c>
      <c r="D4028">
        <v>3.3097221999999999</v>
      </c>
      <c r="E4028">
        <v>6.6614363000000001</v>
      </c>
      <c r="F4028" t="s">
        <v>4738</v>
      </c>
      <c r="H4028" t="s">
        <v>4740</v>
      </c>
      <c r="I4028" t="s">
        <v>4771</v>
      </c>
    </row>
    <row r="4029" spans="1:9" x14ac:dyDescent="0.25">
      <c r="A4029" t="s">
        <v>937</v>
      </c>
      <c r="B4029" s="1">
        <v>27418</v>
      </c>
      <c r="C4029" t="s">
        <v>4737</v>
      </c>
      <c r="D4029">
        <v>3.3073366000000002</v>
      </c>
      <c r="E4029">
        <v>6.6626671000000002</v>
      </c>
      <c r="F4029" t="s">
        <v>4744</v>
      </c>
      <c r="H4029" t="s">
        <v>4740</v>
      </c>
    </row>
    <row r="4030" spans="1:9" x14ac:dyDescent="0.25">
      <c r="A4030" t="s">
        <v>342</v>
      </c>
      <c r="B4030" s="1">
        <v>30325</v>
      </c>
      <c r="C4030" t="s">
        <v>4737</v>
      </c>
      <c r="D4030">
        <v>3.3776402000000001</v>
      </c>
      <c r="E4030">
        <v>6.5494326999999997</v>
      </c>
      <c r="F4030" t="s">
        <v>4762</v>
      </c>
    </row>
    <row r="4031" spans="1:9" x14ac:dyDescent="0.25">
      <c r="A4031" t="s">
        <v>3683</v>
      </c>
      <c r="B4031" s="1">
        <v>27539</v>
      </c>
      <c r="C4031" t="s">
        <v>4750</v>
      </c>
      <c r="D4031">
        <v>4.0432012999999998</v>
      </c>
      <c r="E4031">
        <v>6.4329295000000002</v>
      </c>
      <c r="F4031" t="s">
        <v>4738</v>
      </c>
      <c r="H4031" t="s">
        <v>4740</v>
      </c>
    </row>
    <row r="4032" spans="1:9" x14ac:dyDescent="0.25">
      <c r="A4032" t="s">
        <v>2449</v>
      </c>
      <c r="B4032" s="1">
        <v>32431</v>
      </c>
      <c r="C4032" t="s">
        <v>4750</v>
      </c>
      <c r="D4032">
        <v>6.7390327000000001</v>
      </c>
      <c r="E4032">
        <v>7.8047890999999998</v>
      </c>
      <c r="F4032" t="s">
        <v>4738</v>
      </c>
      <c r="H4032" t="s">
        <v>4740</v>
      </c>
    </row>
    <row r="4033" spans="1:9" x14ac:dyDescent="0.25">
      <c r="A4033" t="s">
        <v>1494</v>
      </c>
      <c r="B4033" s="1">
        <v>29436</v>
      </c>
      <c r="C4033" t="s">
        <v>4737</v>
      </c>
      <c r="D4033">
        <v>7.5650035999999998</v>
      </c>
      <c r="E4033">
        <v>8.9166445999999997</v>
      </c>
      <c r="F4033" t="s">
        <v>4751</v>
      </c>
      <c r="H4033" t="s">
        <v>4740</v>
      </c>
    </row>
    <row r="4034" spans="1:9" x14ac:dyDescent="0.25">
      <c r="A4034" t="s">
        <v>2009</v>
      </c>
      <c r="B4034" s="1">
        <v>31099</v>
      </c>
      <c r="C4034" t="s">
        <v>4737</v>
      </c>
      <c r="D4034">
        <v>151.20929000000001</v>
      </c>
      <c r="E4034">
        <v>-33.868818300000001</v>
      </c>
      <c r="F4034" t="s">
        <v>4738</v>
      </c>
      <c r="H4034" t="s">
        <v>4740</v>
      </c>
    </row>
    <row r="4035" spans="1:9" x14ac:dyDescent="0.25">
      <c r="A4035" t="s">
        <v>2078</v>
      </c>
      <c r="B4035" s="1">
        <v>32824</v>
      </c>
      <c r="C4035" t="s">
        <v>4737</v>
      </c>
      <c r="D4035">
        <v>4.2325343999999996</v>
      </c>
      <c r="E4035">
        <v>8.1407437999999992</v>
      </c>
      <c r="F4035" t="s">
        <v>4738</v>
      </c>
    </row>
    <row r="4036" spans="1:9" x14ac:dyDescent="0.25">
      <c r="A4036" t="s">
        <v>1767</v>
      </c>
      <c r="B4036" s="1">
        <v>34446</v>
      </c>
      <c r="C4036" t="s">
        <v>4737</v>
      </c>
      <c r="D4036">
        <v>3.4598648000000001</v>
      </c>
      <c r="E4036">
        <v>6.8175034999999999</v>
      </c>
      <c r="F4036" t="s">
        <v>4738</v>
      </c>
      <c r="H4036" t="s">
        <v>4740</v>
      </c>
    </row>
    <row r="4037" spans="1:9" x14ac:dyDescent="0.25">
      <c r="A4037" t="s">
        <v>5758</v>
      </c>
      <c r="B4037" s="1">
        <v>33879</v>
      </c>
      <c r="C4037" t="s">
        <v>4737</v>
      </c>
      <c r="D4037">
        <v>11.38645</v>
      </c>
      <c r="E4037">
        <v>8.8773633000000007</v>
      </c>
      <c r="F4037" t="s">
        <v>4744</v>
      </c>
      <c r="H4037" t="s">
        <v>4740</v>
      </c>
    </row>
    <row r="4038" spans="1:9" x14ac:dyDescent="0.25">
      <c r="A4038" t="s">
        <v>453</v>
      </c>
      <c r="B4038" s="1">
        <v>29182</v>
      </c>
      <c r="C4038" t="s">
        <v>4737</v>
      </c>
      <c r="D4038">
        <v>3.5185102000000001</v>
      </c>
      <c r="E4038">
        <v>6.6632034999999998</v>
      </c>
      <c r="F4038" t="s">
        <v>4755</v>
      </c>
      <c r="H4038" t="s">
        <v>4740</v>
      </c>
    </row>
    <row r="4039" spans="1:9" x14ac:dyDescent="0.25">
      <c r="A4039" t="s">
        <v>994</v>
      </c>
      <c r="B4039" s="1">
        <v>33128</v>
      </c>
      <c r="C4039" t="s">
        <v>4750</v>
      </c>
      <c r="D4039">
        <v>3.5551067999999999</v>
      </c>
      <c r="E4039">
        <v>6.4627692999999997</v>
      </c>
      <c r="F4039" t="s">
        <v>4738</v>
      </c>
      <c r="H4039" t="s">
        <v>4740</v>
      </c>
      <c r="I4039" t="s">
        <v>4758</v>
      </c>
    </row>
    <row r="4040" spans="1:9" x14ac:dyDescent="0.25">
      <c r="A4040" t="s">
        <v>2743</v>
      </c>
      <c r="B4040" s="1">
        <v>31555</v>
      </c>
      <c r="C4040" t="s">
        <v>4737</v>
      </c>
      <c r="D4040">
        <v>7.4640085000000003</v>
      </c>
      <c r="E4040">
        <v>8.9920904999999998</v>
      </c>
      <c r="F4040" t="s">
        <v>4738</v>
      </c>
      <c r="H4040" t="s">
        <v>4740</v>
      </c>
    </row>
    <row r="4041" spans="1:9" x14ac:dyDescent="0.25">
      <c r="A4041" t="s">
        <v>5759</v>
      </c>
      <c r="B4041" s="1">
        <v>32143</v>
      </c>
      <c r="C4041" t="s">
        <v>4737</v>
      </c>
      <c r="D4041">
        <v>5.2066505000000003</v>
      </c>
      <c r="E4041">
        <v>7.2239753999999996</v>
      </c>
      <c r="F4041" t="s">
        <v>4746</v>
      </c>
      <c r="H4041" t="s">
        <v>4740</v>
      </c>
    </row>
    <row r="4042" spans="1:9" x14ac:dyDescent="0.25">
      <c r="A4042" t="s">
        <v>1248</v>
      </c>
      <c r="B4042" s="1">
        <v>31698</v>
      </c>
      <c r="C4042" t="s">
        <v>4737</v>
      </c>
      <c r="D4042">
        <v>3.2047683</v>
      </c>
      <c r="E4042">
        <v>6.6420782999999997</v>
      </c>
      <c r="F4042" t="s">
        <v>4744</v>
      </c>
    </row>
    <row r="4043" spans="1:9" x14ac:dyDescent="0.25">
      <c r="A4043" t="s">
        <v>2129</v>
      </c>
      <c r="B4043" s="1">
        <v>26526</v>
      </c>
      <c r="C4043" t="s">
        <v>4737</v>
      </c>
      <c r="D4043">
        <v>3.3670648999999999</v>
      </c>
      <c r="E4043">
        <v>6.6756487</v>
      </c>
      <c r="F4043" t="s">
        <v>4738</v>
      </c>
    </row>
    <row r="4044" spans="1:9" x14ac:dyDescent="0.25">
      <c r="A4044" t="s">
        <v>5760</v>
      </c>
      <c r="B4044" s="1">
        <v>33422</v>
      </c>
      <c r="C4044" t="s">
        <v>4737</v>
      </c>
      <c r="D4044">
        <v>7.0794886999999997</v>
      </c>
      <c r="E4044">
        <v>8.9517386000000005</v>
      </c>
      <c r="F4044" t="s">
        <v>4751</v>
      </c>
    </row>
    <row r="4045" spans="1:9" x14ac:dyDescent="0.25">
      <c r="A4045" t="s">
        <v>5761</v>
      </c>
      <c r="B4045" s="1">
        <v>32688</v>
      </c>
      <c r="C4045" t="s">
        <v>4737</v>
      </c>
      <c r="D4045">
        <v>55.370170700000003</v>
      </c>
      <c r="E4045">
        <v>25.2992338</v>
      </c>
      <c r="F4045" t="s">
        <v>4762</v>
      </c>
      <c r="H4045" t="s">
        <v>4740</v>
      </c>
    </row>
    <row r="4046" spans="1:9" x14ac:dyDescent="0.25">
      <c r="A4046" t="s">
        <v>5762</v>
      </c>
      <c r="B4046" s="1">
        <v>34201</v>
      </c>
      <c r="C4046" t="s">
        <v>4737</v>
      </c>
      <c r="D4046">
        <v>3.9666551000000001</v>
      </c>
      <c r="E4046">
        <v>6.7710385000000004</v>
      </c>
      <c r="F4046" t="s">
        <v>4738</v>
      </c>
      <c r="H4046" t="s">
        <v>4740</v>
      </c>
    </row>
    <row r="4047" spans="1:9" x14ac:dyDescent="0.25">
      <c r="A4047" t="s">
        <v>2231</v>
      </c>
      <c r="B4047" s="1">
        <v>28684</v>
      </c>
      <c r="C4047" t="s">
        <v>4737</v>
      </c>
      <c r="D4047">
        <v>7.1213005999999996</v>
      </c>
      <c r="E4047">
        <v>4.7956775</v>
      </c>
      <c r="F4047" t="s">
        <v>4746</v>
      </c>
      <c r="H4047" t="s">
        <v>4740</v>
      </c>
      <c r="I4047" t="s">
        <v>4758</v>
      </c>
    </row>
    <row r="4048" spans="1:9" x14ac:dyDescent="0.25">
      <c r="A4048" t="s">
        <v>277</v>
      </c>
      <c r="B4048" s="1">
        <v>29562</v>
      </c>
      <c r="C4048" t="s">
        <v>4737</v>
      </c>
      <c r="D4048">
        <v>3.3394032999999999</v>
      </c>
      <c r="E4048">
        <v>6.5161968000000003</v>
      </c>
      <c r="F4048" t="s">
        <v>4772</v>
      </c>
      <c r="H4048" t="s">
        <v>4740</v>
      </c>
    </row>
    <row r="4049" spans="1:9" x14ac:dyDescent="0.25">
      <c r="A4049" t="s">
        <v>609</v>
      </c>
      <c r="B4049" s="1">
        <v>28541</v>
      </c>
      <c r="C4049" t="s">
        <v>4737</v>
      </c>
      <c r="D4049">
        <v>5.7616084000000001</v>
      </c>
      <c r="E4049">
        <v>7.4446010999999999</v>
      </c>
      <c r="F4049" t="s">
        <v>4749</v>
      </c>
    </row>
    <row r="4050" spans="1:9" x14ac:dyDescent="0.25">
      <c r="A4050" t="s">
        <v>3085</v>
      </c>
      <c r="B4050" s="1">
        <v>30432</v>
      </c>
      <c r="C4050" t="s">
        <v>4737</v>
      </c>
      <c r="D4050">
        <v>7.5520307000000004</v>
      </c>
      <c r="E4050">
        <v>8.9338388000000002</v>
      </c>
      <c r="F4050" t="s">
        <v>4738</v>
      </c>
      <c r="H4050" t="s">
        <v>4740</v>
      </c>
    </row>
    <row r="4051" spans="1:9" x14ac:dyDescent="0.25">
      <c r="A4051" t="s">
        <v>1593</v>
      </c>
      <c r="B4051" s="1">
        <v>34179</v>
      </c>
      <c r="C4051" t="s">
        <v>4737</v>
      </c>
      <c r="D4051">
        <v>3.6134944999999998</v>
      </c>
      <c r="E4051">
        <v>6.4748539000000003</v>
      </c>
      <c r="F4051" t="s">
        <v>4762</v>
      </c>
      <c r="H4051" t="s">
        <v>4740</v>
      </c>
    </row>
    <row r="4052" spans="1:9" x14ac:dyDescent="0.25">
      <c r="A4052" t="s">
        <v>1918</v>
      </c>
      <c r="B4052" s="1">
        <v>31703</v>
      </c>
      <c r="C4052" t="s">
        <v>4737</v>
      </c>
      <c r="D4052">
        <v>6.6925179999999997</v>
      </c>
      <c r="E4052">
        <v>6.1958371000000003</v>
      </c>
      <c r="F4052" t="s">
        <v>4751</v>
      </c>
    </row>
    <row r="4053" spans="1:9" x14ac:dyDescent="0.25">
      <c r="A4053" t="s">
        <v>2513</v>
      </c>
      <c r="B4053" s="1">
        <v>29288</v>
      </c>
      <c r="C4053" t="s">
        <v>4737</v>
      </c>
      <c r="D4053">
        <v>7.4637834999999999</v>
      </c>
      <c r="E4053">
        <v>9.0695466000000007</v>
      </c>
      <c r="F4053" t="s">
        <v>4762</v>
      </c>
    </row>
    <row r="4054" spans="1:9" x14ac:dyDescent="0.25">
      <c r="A4054" t="s">
        <v>4579</v>
      </c>
      <c r="B4054" s="1">
        <v>25217</v>
      </c>
      <c r="C4054" t="s">
        <v>4737</v>
      </c>
      <c r="D4054">
        <v>3.4738503999999999</v>
      </c>
      <c r="E4054">
        <v>6.4478049000000004</v>
      </c>
      <c r="F4054" t="s">
        <v>4762</v>
      </c>
      <c r="H4054" t="s">
        <v>4740</v>
      </c>
    </row>
    <row r="4055" spans="1:9" x14ac:dyDescent="0.25">
      <c r="A4055" t="s">
        <v>2174</v>
      </c>
      <c r="B4055" s="1">
        <v>31155</v>
      </c>
      <c r="C4055" t="s">
        <v>4737</v>
      </c>
      <c r="D4055">
        <v>3.3516680000000001</v>
      </c>
      <c r="E4055">
        <v>6.5979966000000001</v>
      </c>
      <c r="F4055" t="s">
        <v>4738</v>
      </c>
      <c r="H4055" t="s">
        <v>4740</v>
      </c>
    </row>
    <row r="4056" spans="1:9" x14ac:dyDescent="0.25">
      <c r="A4056" t="s">
        <v>210</v>
      </c>
      <c r="B4056" s="1">
        <v>31973</v>
      </c>
      <c r="C4056" t="s">
        <v>4737</v>
      </c>
      <c r="D4056">
        <v>3.3473632000000002</v>
      </c>
      <c r="E4056">
        <v>6.5972100999999999</v>
      </c>
      <c r="F4056" t="s">
        <v>4738</v>
      </c>
      <c r="H4056" t="s">
        <v>4740</v>
      </c>
    </row>
    <row r="4057" spans="1:9" x14ac:dyDescent="0.25">
      <c r="A4057" t="s">
        <v>5763</v>
      </c>
      <c r="B4057" s="1">
        <v>31740</v>
      </c>
      <c r="C4057" t="s">
        <v>4737</v>
      </c>
      <c r="D4057">
        <v>5.1837808000000001</v>
      </c>
      <c r="E4057">
        <v>7.2397486000000004</v>
      </c>
      <c r="F4057" t="s">
        <v>4739</v>
      </c>
      <c r="H4057" t="s">
        <v>4740</v>
      </c>
    </row>
    <row r="4058" spans="1:9" x14ac:dyDescent="0.25">
      <c r="A4058" t="s">
        <v>2719</v>
      </c>
      <c r="B4058" s="1">
        <v>27835</v>
      </c>
      <c r="C4058" t="s">
        <v>4737</v>
      </c>
      <c r="D4058">
        <v>3.3676319000000001</v>
      </c>
      <c r="E4058">
        <v>6.6684530000000004</v>
      </c>
      <c r="F4058" t="s">
        <v>4762</v>
      </c>
      <c r="H4058" t="s">
        <v>4740</v>
      </c>
    </row>
    <row r="4059" spans="1:9" x14ac:dyDescent="0.25">
      <c r="A4059" t="s">
        <v>4575</v>
      </c>
      <c r="B4059" s="1">
        <v>31603</v>
      </c>
      <c r="C4059" t="s">
        <v>4737</v>
      </c>
      <c r="D4059">
        <v>7.5733088999999998</v>
      </c>
      <c r="E4059">
        <v>9.0045871000000002</v>
      </c>
      <c r="F4059" t="s">
        <v>4756</v>
      </c>
      <c r="H4059" t="s">
        <v>4740</v>
      </c>
    </row>
    <row r="4060" spans="1:9" x14ac:dyDescent="0.25">
      <c r="A4060" t="s">
        <v>1728</v>
      </c>
      <c r="B4060" s="1">
        <v>33419</v>
      </c>
      <c r="C4060" t="s">
        <v>4766</v>
      </c>
      <c r="D4060">
        <v>8.5349036999999992</v>
      </c>
      <c r="E4060">
        <v>12.0353735</v>
      </c>
      <c r="F4060" t="s">
        <v>4741</v>
      </c>
      <c r="H4060" t="s">
        <v>4740</v>
      </c>
    </row>
    <row r="4061" spans="1:9" x14ac:dyDescent="0.25">
      <c r="A4061" t="s">
        <v>5764</v>
      </c>
      <c r="B4061" s="1">
        <v>29620</v>
      </c>
      <c r="C4061" t="s">
        <v>4737</v>
      </c>
      <c r="D4061">
        <v>6.8101479999999999</v>
      </c>
      <c r="E4061">
        <v>6.0946449999999999</v>
      </c>
      <c r="F4061" t="s">
        <v>4762</v>
      </c>
      <c r="H4061" t="s">
        <v>4740</v>
      </c>
    </row>
    <row r="4062" spans="1:9" x14ac:dyDescent="0.25">
      <c r="A4062" t="s">
        <v>3026</v>
      </c>
      <c r="B4062" s="1">
        <v>33005</v>
      </c>
      <c r="C4062" t="s">
        <v>4750</v>
      </c>
      <c r="D4062">
        <v>5.2443875999999996</v>
      </c>
      <c r="E4062">
        <v>7.2770498000000003</v>
      </c>
      <c r="F4062" t="s">
        <v>4738</v>
      </c>
      <c r="H4062" t="s">
        <v>4740</v>
      </c>
      <c r="I4062" t="s">
        <v>4758</v>
      </c>
    </row>
    <row r="4063" spans="1:9" x14ac:dyDescent="0.25">
      <c r="A4063" t="s">
        <v>3855</v>
      </c>
      <c r="B4063" s="1">
        <v>31506</v>
      </c>
      <c r="C4063" t="s">
        <v>4737</v>
      </c>
      <c r="D4063">
        <v>3.3662272</v>
      </c>
      <c r="E4063">
        <v>6.5368779999999997</v>
      </c>
      <c r="F4063" t="s">
        <v>4738</v>
      </c>
    </row>
    <row r="4064" spans="1:9" x14ac:dyDescent="0.25">
      <c r="A4064" t="s">
        <v>2669</v>
      </c>
      <c r="B4064" s="1">
        <v>24617</v>
      </c>
      <c r="C4064" t="s">
        <v>4750</v>
      </c>
      <c r="D4064">
        <v>3.3316382999999998</v>
      </c>
      <c r="E4064">
        <v>6.59091</v>
      </c>
      <c r="F4064" t="s">
        <v>4738</v>
      </c>
      <c r="H4064" t="s">
        <v>4740</v>
      </c>
    </row>
    <row r="4065" spans="1:9" x14ac:dyDescent="0.25">
      <c r="A4065" t="s">
        <v>2677</v>
      </c>
      <c r="B4065" s="1">
        <v>31575</v>
      </c>
      <c r="C4065" t="s">
        <v>4737</v>
      </c>
      <c r="D4065">
        <v>3.3855015000000002</v>
      </c>
      <c r="E4065">
        <v>6.4583626000000001</v>
      </c>
      <c r="F4065" t="s">
        <v>4738</v>
      </c>
    </row>
    <row r="4066" spans="1:9" x14ac:dyDescent="0.25">
      <c r="A4066" t="s">
        <v>1946</v>
      </c>
      <c r="B4066" s="1">
        <v>31867</v>
      </c>
      <c r="C4066" t="s">
        <v>4737</v>
      </c>
      <c r="D4066">
        <v>7.4345863000000003</v>
      </c>
      <c r="E4066">
        <v>10.482993499999999</v>
      </c>
      <c r="F4066" t="s">
        <v>4756</v>
      </c>
      <c r="H4066" t="s">
        <v>4740</v>
      </c>
    </row>
    <row r="4067" spans="1:9" x14ac:dyDescent="0.25">
      <c r="A4067" t="s">
        <v>4037</v>
      </c>
      <c r="B4067" s="1">
        <v>33866</v>
      </c>
      <c r="C4067" t="s">
        <v>4750</v>
      </c>
      <c r="D4067">
        <v>4.7495167</v>
      </c>
      <c r="E4067">
        <v>7.6035633000000002</v>
      </c>
      <c r="F4067" t="s">
        <v>4762</v>
      </c>
      <c r="H4067" t="s">
        <v>4760</v>
      </c>
    </row>
    <row r="4068" spans="1:9" x14ac:dyDescent="0.25">
      <c r="A4068" t="s">
        <v>5765</v>
      </c>
      <c r="B4068" s="1">
        <v>30866</v>
      </c>
      <c r="C4068" t="s">
        <v>4737</v>
      </c>
      <c r="D4068">
        <v>3.3525722</v>
      </c>
      <c r="E4068">
        <v>6.5029985000000003</v>
      </c>
      <c r="F4068" t="s">
        <v>4738</v>
      </c>
      <c r="H4068" t="s">
        <v>4740</v>
      </c>
    </row>
    <row r="4069" spans="1:9" x14ac:dyDescent="0.25">
      <c r="A4069" t="s">
        <v>3744</v>
      </c>
      <c r="B4069" s="1">
        <v>28593</v>
      </c>
      <c r="C4069" t="s">
        <v>4737</v>
      </c>
      <c r="D4069">
        <v>3.4389992</v>
      </c>
      <c r="E4069">
        <v>6.4320012000000002</v>
      </c>
      <c r="F4069" t="s">
        <v>4744</v>
      </c>
      <c r="H4069" t="s">
        <v>4740</v>
      </c>
    </row>
    <row r="4070" spans="1:9" x14ac:dyDescent="0.25">
      <c r="A4070" t="s">
        <v>1198</v>
      </c>
      <c r="B4070" s="1">
        <v>26374</v>
      </c>
      <c r="C4070" t="s">
        <v>4737</v>
      </c>
      <c r="D4070">
        <v>3.4156339999999998</v>
      </c>
      <c r="E4070">
        <v>6.4364550999999999</v>
      </c>
      <c r="F4070" t="s">
        <v>4738</v>
      </c>
    </row>
    <row r="4071" spans="1:9" x14ac:dyDescent="0.25">
      <c r="A4071" t="s">
        <v>1987</v>
      </c>
      <c r="B4071" s="1">
        <v>27487</v>
      </c>
      <c r="C4071" t="s">
        <v>4737</v>
      </c>
      <c r="D4071">
        <v>3.3634298</v>
      </c>
      <c r="E4071">
        <v>6.5175992000000003</v>
      </c>
      <c r="F4071" t="s">
        <v>4738</v>
      </c>
    </row>
    <row r="4072" spans="1:9" x14ac:dyDescent="0.25">
      <c r="A4072" t="s">
        <v>3636</v>
      </c>
      <c r="B4072" s="1">
        <v>31472</v>
      </c>
      <c r="C4072" t="s">
        <v>4750</v>
      </c>
      <c r="D4072">
        <v>7.4761737000000004</v>
      </c>
      <c r="E4072">
        <v>9.0535557000000004</v>
      </c>
      <c r="F4072" t="s">
        <v>4738</v>
      </c>
      <c r="H4072" t="s">
        <v>4773</v>
      </c>
    </row>
    <row r="4073" spans="1:9" x14ac:dyDescent="0.25">
      <c r="A4073" t="s">
        <v>902</v>
      </c>
      <c r="B4073" s="1">
        <v>34105</v>
      </c>
      <c r="C4073" t="s">
        <v>4737</v>
      </c>
      <c r="D4073">
        <v>3.5224291000000001</v>
      </c>
      <c r="E4073">
        <v>6.4247056000000002</v>
      </c>
      <c r="F4073" t="s">
        <v>4756</v>
      </c>
    </row>
    <row r="4074" spans="1:9" x14ac:dyDescent="0.25">
      <c r="A4074" t="s">
        <v>4093</v>
      </c>
      <c r="B4074" s="1">
        <v>32685</v>
      </c>
      <c r="C4074" t="s">
        <v>4737</v>
      </c>
      <c r="D4074">
        <v>5.6160622</v>
      </c>
      <c r="E4074">
        <v>6.3711057000000002</v>
      </c>
      <c r="F4074" t="s">
        <v>4746</v>
      </c>
    </row>
    <row r="4075" spans="1:9" x14ac:dyDescent="0.25">
      <c r="A4075" t="s">
        <v>788</v>
      </c>
      <c r="B4075" s="1">
        <v>24598</v>
      </c>
      <c r="C4075" t="s">
        <v>4737</v>
      </c>
      <c r="D4075">
        <v>3.9765229</v>
      </c>
      <c r="E4075">
        <v>7.4121664000000003</v>
      </c>
      <c r="F4075" t="s">
        <v>4772</v>
      </c>
    </row>
    <row r="4076" spans="1:9" x14ac:dyDescent="0.25">
      <c r="A4076" t="s">
        <v>3381</v>
      </c>
      <c r="B4076" s="1">
        <v>32175</v>
      </c>
      <c r="C4076" t="s">
        <v>4737</v>
      </c>
      <c r="D4076">
        <v>7.4501583</v>
      </c>
      <c r="E4076">
        <v>9.0678882999999999</v>
      </c>
      <c r="F4076" t="s">
        <v>4755</v>
      </c>
      <c r="H4076" t="s">
        <v>4740</v>
      </c>
    </row>
    <row r="4077" spans="1:9" x14ac:dyDescent="0.25">
      <c r="A4077" t="s">
        <v>2514</v>
      </c>
      <c r="B4077" s="1">
        <v>33655</v>
      </c>
      <c r="C4077" t="s">
        <v>4737</v>
      </c>
      <c r="D4077">
        <v>6.6830663000000001</v>
      </c>
      <c r="E4077">
        <v>6.207128</v>
      </c>
      <c r="F4077" t="s">
        <v>4749</v>
      </c>
      <c r="H4077" t="s">
        <v>4740</v>
      </c>
    </row>
    <row r="4078" spans="1:9" x14ac:dyDescent="0.25">
      <c r="A4078" t="s">
        <v>4107</v>
      </c>
      <c r="B4078" s="1">
        <v>29806</v>
      </c>
      <c r="C4078" t="s">
        <v>4750</v>
      </c>
      <c r="D4078">
        <v>3.2794032999999998</v>
      </c>
      <c r="E4078">
        <v>6.5434967000000004</v>
      </c>
      <c r="F4078" t="s">
        <v>4738</v>
      </c>
      <c r="H4078" t="s">
        <v>4760</v>
      </c>
      <c r="I4078" t="s">
        <v>4758</v>
      </c>
    </row>
    <row r="4079" spans="1:9" x14ac:dyDescent="0.25">
      <c r="A4079" t="s">
        <v>5766</v>
      </c>
      <c r="B4079" s="1">
        <v>29587</v>
      </c>
      <c r="C4079" t="s">
        <v>4737</v>
      </c>
      <c r="D4079">
        <v>6.7335716999999997</v>
      </c>
      <c r="E4079">
        <v>7.8007333000000001</v>
      </c>
      <c r="F4079" t="s">
        <v>4738</v>
      </c>
    </row>
    <row r="4080" spans="1:9" x14ac:dyDescent="0.25">
      <c r="A4080" t="s">
        <v>5767</v>
      </c>
      <c r="B4080" s="1">
        <v>27220</v>
      </c>
      <c r="C4080" t="s">
        <v>4737</v>
      </c>
      <c r="D4080">
        <v>3.8419167000000001</v>
      </c>
      <c r="E4080">
        <v>7.3249082999999997</v>
      </c>
      <c r="F4080" t="s">
        <v>4762</v>
      </c>
      <c r="H4080" t="s">
        <v>4740</v>
      </c>
    </row>
    <row r="4081" spans="1:9" x14ac:dyDescent="0.25">
      <c r="A4081" t="s">
        <v>2311</v>
      </c>
      <c r="B4081" s="1">
        <v>32654</v>
      </c>
      <c r="C4081" t="s">
        <v>4750</v>
      </c>
      <c r="D4081">
        <v>3.6083256000000001</v>
      </c>
      <c r="E4081">
        <v>6.4817140999999996</v>
      </c>
      <c r="F4081" t="s">
        <v>4738</v>
      </c>
      <c r="H4081" t="s">
        <v>4760</v>
      </c>
      <c r="I4081" t="s">
        <v>4758</v>
      </c>
    </row>
    <row r="4082" spans="1:9" x14ac:dyDescent="0.25">
      <c r="A4082" t="s">
        <v>2896</v>
      </c>
      <c r="B4082" s="1">
        <v>33898</v>
      </c>
      <c r="C4082" t="s">
        <v>4737</v>
      </c>
      <c r="D4082">
        <v>12.42122</v>
      </c>
      <c r="E4082">
        <v>9.2407950000000003</v>
      </c>
      <c r="F4082" t="s">
        <v>4746</v>
      </c>
      <c r="H4082" t="s">
        <v>4740</v>
      </c>
    </row>
    <row r="4083" spans="1:9" x14ac:dyDescent="0.25">
      <c r="A4083" t="s">
        <v>141</v>
      </c>
      <c r="B4083" s="1">
        <v>27245</v>
      </c>
      <c r="C4083" t="s">
        <v>4737</v>
      </c>
      <c r="D4083">
        <v>6.9753350000000003</v>
      </c>
      <c r="E4083">
        <v>4.8818767000000003</v>
      </c>
      <c r="F4083" t="s">
        <v>4744</v>
      </c>
      <c r="H4083" t="s">
        <v>4740</v>
      </c>
    </row>
    <row r="4084" spans="1:9" x14ac:dyDescent="0.25">
      <c r="A4084" t="s">
        <v>1186</v>
      </c>
      <c r="B4084" s="1">
        <v>29716</v>
      </c>
      <c r="C4084" t="s">
        <v>4737</v>
      </c>
      <c r="D4084">
        <v>3.3360367000000002</v>
      </c>
      <c r="E4084">
        <v>6.5961749999999997</v>
      </c>
      <c r="F4084" t="s">
        <v>4762</v>
      </c>
      <c r="H4084" t="s">
        <v>4740</v>
      </c>
    </row>
    <row r="4085" spans="1:9" x14ac:dyDescent="0.25">
      <c r="A4085" t="s">
        <v>3440</v>
      </c>
      <c r="B4085" s="1">
        <v>33603</v>
      </c>
      <c r="C4085" t="s">
        <v>4737</v>
      </c>
      <c r="D4085">
        <v>3.3285217</v>
      </c>
      <c r="E4085">
        <v>6.6633950000000004</v>
      </c>
      <c r="F4085" t="s">
        <v>4751</v>
      </c>
      <c r="H4085" t="s">
        <v>4740</v>
      </c>
    </row>
    <row r="4086" spans="1:9" x14ac:dyDescent="0.25">
      <c r="A4086" t="s">
        <v>311</v>
      </c>
      <c r="B4086" s="1">
        <v>28002</v>
      </c>
      <c r="C4086" t="s">
        <v>4737</v>
      </c>
      <c r="D4086">
        <v>3.3724460999999999</v>
      </c>
      <c r="E4086">
        <v>6.6094302000000003</v>
      </c>
      <c r="F4086" t="s">
        <v>4762</v>
      </c>
      <c r="H4086" t="s">
        <v>4740</v>
      </c>
    </row>
    <row r="4087" spans="1:9" x14ac:dyDescent="0.25">
      <c r="A4087" t="s">
        <v>2229</v>
      </c>
      <c r="B4087" s="1">
        <v>29183</v>
      </c>
      <c r="C4087" t="s">
        <v>4737</v>
      </c>
      <c r="D4087">
        <v>6.4781570000000004</v>
      </c>
      <c r="E4087">
        <v>7.1035434000000004</v>
      </c>
      <c r="F4087" t="s">
        <v>4755</v>
      </c>
      <c r="H4087" t="s">
        <v>4740</v>
      </c>
    </row>
    <row r="4088" spans="1:9" x14ac:dyDescent="0.25">
      <c r="A4088" t="s">
        <v>3770</v>
      </c>
      <c r="B4088" s="1">
        <v>34977</v>
      </c>
      <c r="C4088" t="s">
        <v>4737</v>
      </c>
      <c r="D4088">
        <v>3.3769676</v>
      </c>
      <c r="E4088">
        <v>6.5327178000000004</v>
      </c>
      <c r="F4088" t="s">
        <v>4738</v>
      </c>
      <c r="H4088" t="s">
        <v>4740</v>
      </c>
    </row>
    <row r="4089" spans="1:9" x14ac:dyDescent="0.25">
      <c r="A4089" t="s">
        <v>4538</v>
      </c>
      <c r="B4089" s="1">
        <v>31201</v>
      </c>
      <c r="C4089" t="s">
        <v>4737</v>
      </c>
      <c r="D4089">
        <v>3.4389400000000001</v>
      </c>
      <c r="E4089">
        <v>6.4454637999999997</v>
      </c>
      <c r="F4089" t="s">
        <v>4738</v>
      </c>
      <c r="H4089" t="s">
        <v>4740</v>
      </c>
    </row>
    <row r="4090" spans="1:9" x14ac:dyDescent="0.25">
      <c r="A4090" t="s">
        <v>1684</v>
      </c>
      <c r="B4090" s="1">
        <v>28905</v>
      </c>
      <c r="C4090" t="s">
        <v>4737</v>
      </c>
      <c r="D4090">
        <v>7.0621124000000002</v>
      </c>
      <c r="E4090">
        <v>4.8136577000000003</v>
      </c>
      <c r="F4090" t="s">
        <v>4755</v>
      </c>
      <c r="H4090" t="s">
        <v>4740</v>
      </c>
    </row>
    <row r="4091" spans="1:9" x14ac:dyDescent="0.25">
      <c r="A4091" t="s">
        <v>1161</v>
      </c>
      <c r="B4091" s="1">
        <v>32984</v>
      </c>
      <c r="C4091" t="s">
        <v>4750</v>
      </c>
      <c r="D4091">
        <v>3.3577650999999999</v>
      </c>
      <c r="E4091">
        <v>6.459956</v>
      </c>
      <c r="F4091" t="s">
        <v>4744</v>
      </c>
      <c r="H4091" t="s">
        <v>4740</v>
      </c>
    </row>
    <row r="4092" spans="1:9" x14ac:dyDescent="0.25">
      <c r="A4092" t="s">
        <v>1317</v>
      </c>
      <c r="B4092" s="1">
        <v>31104</v>
      </c>
      <c r="C4092" t="s">
        <v>4737</v>
      </c>
      <c r="D4092">
        <v>3.2814111000000001</v>
      </c>
      <c r="E4092">
        <v>6.6826461999999998</v>
      </c>
      <c r="F4092" t="s">
        <v>4738</v>
      </c>
      <c r="H4092" t="s">
        <v>4740</v>
      </c>
    </row>
    <row r="4093" spans="1:9" x14ac:dyDescent="0.25">
      <c r="A4093" t="s">
        <v>5768</v>
      </c>
      <c r="B4093" s="1">
        <v>30961</v>
      </c>
      <c r="C4093" t="s">
        <v>4737</v>
      </c>
      <c r="D4093">
        <v>3.3363632999999999</v>
      </c>
      <c r="E4093">
        <v>6.5370122000000004</v>
      </c>
      <c r="F4093" t="s">
        <v>4738</v>
      </c>
      <c r="H4093" t="s">
        <v>4740</v>
      </c>
    </row>
    <row r="4094" spans="1:9" x14ac:dyDescent="0.25">
      <c r="A4094" t="s">
        <v>1047</v>
      </c>
      <c r="B4094" s="1">
        <v>34835</v>
      </c>
      <c r="C4094" t="s">
        <v>4737</v>
      </c>
      <c r="D4094">
        <v>3.9326406</v>
      </c>
      <c r="E4094">
        <v>7.4041474000000003</v>
      </c>
      <c r="F4094" t="s">
        <v>4744</v>
      </c>
      <c r="H4094" t="s">
        <v>4740</v>
      </c>
    </row>
    <row r="4095" spans="1:9" x14ac:dyDescent="0.25">
      <c r="A4095" t="s">
        <v>869</v>
      </c>
      <c r="B4095" s="1">
        <v>28743</v>
      </c>
      <c r="C4095" t="s">
        <v>4737</v>
      </c>
      <c r="D4095">
        <v>7.5492670999999998</v>
      </c>
      <c r="E4095">
        <v>8.9475867999999998</v>
      </c>
      <c r="F4095" t="s">
        <v>4744</v>
      </c>
    </row>
    <row r="4096" spans="1:9" x14ac:dyDescent="0.25">
      <c r="A4096" t="s">
        <v>3454</v>
      </c>
      <c r="B4096" s="1">
        <v>30697</v>
      </c>
      <c r="C4096" t="s">
        <v>4750</v>
      </c>
      <c r="D4096">
        <v>7.4894093000000002</v>
      </c>
      <c r="E4096">
        <v>9.0398385000000001</v>
      </c>
      <c r="F4096" t="s">
        <v>4744</v>
      </c>
      <c r="H4096" t="s">
        <v>4740</v>
      </c>
      <c r="I4096" t="s">
        <v>4758</v>
      </c>
    </row>
    <row r="4097" spans="1:9" x14ac:dyDescent="0.25">
      <c r="A4097" t="s">
        <v>1759</v>
      </c>
      <c r="B4097" s="1">
        <v>28364</v>
      </c>
      <c r="C4097" t="s">
        <v>4737</v>
      </c>
      <c r="D4097">
        <v>3.3076816999999998</v>
      </c>
      <c r="E4097">
        <v>6.6225849999999999</v>
      </c>
      <c r="F4097" t="s">
        <v>4751</v>
      </c>
      <c r="H4097" t="s">
        <v>4740</v>
      </c>
    </row>
    <row r="4098" spans="1:9" x14ac:dyDescent="0.25">
      <c r="A4098" t="s">
        <v>5769</v>
      </c>
      <c r="B4098" s="1">
        <v>26940</v>
      </c>
      <c r="C4098" t="s">
        <v>4750</v>
      </c>
      <c r="D4098">
        <v>3.8805733</v>
      </c>
      <c r="E4098">
        <v>7.3671699999999998</v>
      </c>
      <c r="F4098" t="s">
        <v>4738</v>
      </c>
      <c r="H4098" t="s">
        <v>4760</v>
      </c>
      <c r="I4098" t="s">
        <v>4758</v>
      </c>
    </row>
    <row r="4099" spans="1:9" x14ac:dyDescent="0.25">
      <c r="A4099" t="s">
        <v>2017</v>
      </c>
      <c r="B4099" s="1">
        <v>28923</v>
      </c>
      <c r="C4099" t="s">
        <v>4737</v>
      </c>
      <c r="D4099">
        <v>3.3552084</v>
      </c>
      <c r="E4099">
        <v>6.4844596000000001</v>
      </c>
      <c r="F4099" t="s">
        <v>4762</v>
      </c>
      <c r="H4099" t="s">
        <v>4740</v>
      </c>
    </row>
    <row r="4100" spans="1:9" x14ac:dyDescent="0.25">
      <c r="A4100" t="s">
        <v>5770</v>
      </c>
      <c r="B4100" s="1">
        <v>34423</v>
      </c>
      <c r="C4100" t="s">
        <v>4750</v>
      </c>
      <c r="D4100">
        <v>7.4932365000000001</v>
      </c>
      <c r="E4100">
        <v>9.0509274000000008</v>
      </c>
      <c r="F4100" t="s">
        <v>4738</v>
      </c>
      <c r="H4100" t="s">
        <v>4740</v>
      </c>
      <c r="I4100" t="s">
        <v>4758</v>
      </c>
    </row>
    <row r="4101" spans="1:9" x14ac:dyDescent="0.25">
      <c r="A4101" t="s">
        <v>1074</v>
      </c>
      <c r="B4101" s="1">
        <v>30368</v>
      </c>
      <c r="C4101" t="s">
        <v>4737</v>
      </c>
      <c r="D4101">
        <v>3.3770088</v>
      </c>
      <c r="E4101">
        <v>7.1386478000000002</v>
      </c>
      <c r="F4101" t="s">
        <v>4744</v>
      </c>
    </row>
    <row r="4102" spans="1:9" x14ac:dyDescent="0.25">
      <c r="A4102" t="s">
        <v>5771</v>
      </c>
      <c r="B4102" s="1">
        <v>30695</v>
      </c>
      <c r="C4102" t="s">
        <v>4750</v>
      </c>
      <c r="D4102">
        <v>3.3258280999999998</v>
      </c>
      <c r="E4102">
        <v>7.1433637000000001</v>
      </c>
      <c r="F4102" t="s">
        <v>4741</v>
      </c>
      <c r="H4102" t="s">
        <v>4760</v>
      </c>
      <c r="I4102" t="s">
        <v>4758</v>
      </c>
    </row>
    <row r="4103" spans="1:9" x14ac:dyDescent="0.25">
      <c r="A4103" t="s">
        <v>1811</v>
      </c>
      <c r="B4103" s="1">
        <v>29052</v>
      </c>
      <c r="C4103" t="s">
        <v>4737</v>
      </c>
      <c r="D4103">
        <v>3.8870094000000002</v>
      </c>
      <c r="E4103">
        <v>7.3505941000000004</v>
      </c>
      <c r="F4103" t="s">
        <v>4744</v>
      </c>
      <c r="H4103" t="s">
        <v>4740</v>
      </c>
    </row>
    <row r="4104" spans="1:9" x14ac:dyDescent="0.25">
      <c r="A4104" t="s">
        <v>5772</v>
      </c>
      <c r="B4104" s="1">
        <v>28046</v>
      </c>
      <c r="C4104" t="s">
        <v>4737</v>
      </c>
      <c r="D4104">
        <v>7.0218946999999998</v>
      </c>
      <c r="E4104">
        <v>4.8239754000000001</v>
      </c>
      <c r="F4104" t="s">
        <v>4749</v>
      </c>
      <c r="H4104" t="s">
        <v>4740</v>
      </c>
    </row>
    <row r="4105" spans="1:9" x14ac:dyDescent="0.25">
      <c r="A4105" t="s">
        <v>1859</v>
      </c>
      <c r="B4105" s="1">
        <v>32006</v>
      </c>
      <c r="C4105" t="s">
        <v>4750</v>
      </c>
      <c r="D4105">
        <v>3.2627682999999998</v>
      </c>
      <c r="E4105">
        <v>6.6860324000000002</v>
      </c>
      <c r="F4105" t="s">
        <v>4749</v>
      </c>
      <c r="H4105" t="s">
        <v>4760</v>
      </c>
    </row>
    <row r="4106" spans="1:9" x14ac:dyDescent="0.25">
      <c r="A4106" t="s">
        <v>5773</v>
      </c>
      <c r="B4106" s="1">
        <v>33668</v>
      </c>
      <c r="C4106" t="s">
        <v>4737</v>
      </c>
      <c r="D4106">
        <v>6.3044991000000001</v>
      </c>
      <c r="E4106">
        <v>6.2739418000000002</v>
      </c>
      <c r="F4106" t="s">
        <v>4738</v>
      </c>
      <c r="H4106" t="s">
        <v>4740</v>
      </c>
    </row>
    <row r="4107" spans="1:9" x14ac:dyDescent="0.25">
      <c r="A4107" t="s">
        <v>5774</v>
      </c>
      <c r="B4107" s="1">
        <v>33901</v>
      </c>
      <c r="C4107" t="s">
        <v>4737</v>
      </c>
      <c r="D4107">
        <v>6.1031744999999997</v>
      </c>
      <c r="E4107">
        <v>6.7416105999999996</v>
      </c>
      <c r="F4107" t="s">
        <v>4746</v>
      </c>
      <c r="H4107" t="s">
        <v>4752</v>
      </c>
    </row>
    <row r="4108" spans="1:9" x14ac:dyDescent="0.25">
      <c r="A4108" t="s">
        <v>1291</v>
      </c>
      <c r="B4108" s="1">
        <v>26798</v>
      </c>
      <c r="C4108" t="s">
        <v>4737</v>
      </c>
      <c r="D4108">
        <v>3.3684582000000001</v>
      </c>
      <c r="E4108">
        <v>6.6352539000000004</v>
      </c>
      <c r="F4108" t="s">
        <v>4738</v>
      </c>
      <c r="H4108" t="s">
        <v>4740</v>
      </c>
    </row>
    <row r="4109" spans="1:9" x14ac:dyDescent="0.25">
      <c r="A4109" t="s">
        <v>4636</v>
      </c>
      <c r="B4109" s="1">
        <v>29020</v>
      </c>
      <c r="C4109" t="s">
        <v>4737</v>
      </c>
      <c r="D4109">
        <v>5.2490205000000003</v>
      </c>
      <c r="E4109">
        <v>7.6512934000000001</v>
      </c>
      <c r="F4109" t="s">
        <v>4762</v>
      </c>
      <c r="H4109" t="s">
        <v>4740</v>
      </c>
    </row>
    <row r="4110" spans="1:9" x14ac:dyDescent="0.25">
      <c r="A4110" t="s">
        <v>3241</v>
      </c>
      <c r="B4110" s="1">
        <v>30107</v>
      </c>
      <c r="C4110" t="s">
        <v>4737</v>
      </c>
      <c r="D4110">
        <v>7.5678900999999996</v>
      </c>
      <c r="E4110">
        <v>8.9892746999999993</v>
      </c>
      <c r="F4110" t="s">
        <v>4744</v>
      </c>
      <c r="H4110" t="s">
        <v>4740</v>
      </c>
    </row>
    <row r="4111" spans="1:9" x14ac:dyDescent="0.25">
      <c r="A4111" t="s">
        <v>5775</v>
      </c>
      <c r="B4111" s="1">
        <v>33865</v>
      </c>
      <c r="C4111" t="s">
        <v>4737</v>
      </c>
      <c r="D4111">
        <v>4.6184044999999996</v>
      </c>
      <c r="E4111">
        <v>8.4159077999999994</v>
      </c>
      <c r="F4111" t="s">
        <v>4738</v>
      </c>
      <c r="H4111" t="s">
        <v>4740</v>
      </c>
    </row>
    <row r="4112" spans="1:9" x14ac:dyDescent="0.25">
      <c r="A4112" t="s">
        <v>5776</v>
      </c>
      <c r="B4112" s="1">
        <v>29840</v>
      </c>
      <c r="C4112" t="s">
        <v>4737</v>
      </c>
      <c r="D4112">
        <v>3.3856652999999999</v>
      </c>
      <c r="E4112">
        <v>7.1456191999999996</v>
      </c>
      <c r="F4112" t="s">
        <v>4762</v>
      </c>
      <c r="H4112" t="s">
        <v>4740</v>
      </c>
    </row>
    <row r="4113" spans="1:9" x14ac:dyDescent="0.25">
      <c r="A4113" t="s">
        <v>5777</v>
      </c>
      <c r="B4113" s="1">
        <v>31161</v>
      </c>
      <c r="C4113" t="s">
        <v>4737</v>
      </c>
      <c r="D4113">
        <v>5.6600918</v>
      </c>
      <c r="E4113">
        <v>5.8897016000000004</v>
      </c>
      <c r="F4113" t="s">
        <v>4762</v>
      </c>
      <c r="H4113" t="s">
        <v>4740</v>
      </c>
    </row>
    <row r="4114" spans="1:9" x14ac:dyDescent="0.25">
      <c r="A4114" t="s">
        <v>876</v>
      </c>
      <c r="B4114" s="1">
        <v>29507</v>
      </c>
      <c r="C4114" t="s">
        <v>4737</v>
      </c>
      <c r="D4114">
        <v>3.9316230999999999</v>
      </c>
      <c r="E4114">
        <v>7.4201911999999997</v>
      </c>
      <c r="F4114" t="s">
        <v>4772</v>
      </c>
    </row>
    <row r="4115" spans="1:9" x14ac:dyDescent="0.25">
      <c r="A4115" t="s">
        <v>188</v>
      </c>
      <c r="B4115" s="1">
        <v>31786</v>
      </c>
      <c r="C4115" t="s">
        <v>4737</v>
      </c>
      <c r="D4115">
        <v>3.2663346</v>
      </c>
      <c r="E4115">
        <v>6.5193908</v>
      </c>
      <c r="F4115" t="s">
        <v>4762</v>
      </c>
      <c r="H4115" t="s">
        <v>4740</v>
      </c>
    </row>
    <row r="4116" spans="1:9" x14ac:dyDescent="0.25">
      <c r="A4116" t="s">
        <v>5778</v>
      </c>
      <c r="B4116" s="1">
        <v>34687</v>
      </c>
      <c r="C4116" t="s">
        <v>4737</v>
      </c>
      <c r="D4116">
        <v>3.8811328999999999</v>
      </c>
      <c r="E4116">
        <v>7.3287019999999998</v>
      </c>
      <c r="F4116" t="s">
        <v>4854</v>
      </c>
      <c r="H4116" t="s">
        <v>4740</v>
      </c>
    </row>
    <row r="4117" spans="1:9" x14ac:dyDescent="0.25">
      <c r="A4117" t="s">
        <v>2952</v>
      </c>
      <c r="B4117" s="1">
        <v>29113</v>
      </c>
      <c r="C4117" t="s">
        <v>4737</v>
      </c>
      <c r="D4117">
        <v>6.2852416</v>
      </c>
      <c r="E4117">
        <v>4.9227194000000001</v>
      </c>
      <c r="F4117" t="s">
        <v>4751</v>
      </c>
      <c r="H4117" t="s">
        <v>4740</v>
      </c>
    </row>
    <row r="4118" spans="1:9" x14ac:dyDescent="0.25">
      <c r="A4118" t="s">
        <v>4092</v>
      </c>
      <c r="B4118" s="1">
        <v>29957</v>
      </c>
      <c r="C4118" t="s">
        <v>4737</v>
      </c>
      <c r="D4118">
        <v>3.3910227000000002</v>
      </c>
      <c r="E4118">
        <v>6.7188235000000001</v>
      </c>
      <c r="F4118" t="s">
        <v>4738</v>
      </c>
      <c r="H4118" t="s">
        <v>4740</v>
      </c>
    </row>
    <row r="4119" spans="1:9" x14ac:dyDescent="0.25">
      <c r="A4119" t="s">
        <v>3725</v>
      </c>
      <c r="B4119" s="1">
        <v>30793</v>
      </c>
      <c r="C4119" t="s">
        <v>4737</v>
      </c>
      <c r="D4119">
        <v>3.8632213000000002</v>
      </c>
      <c r="E4119">
        <v>7.4509755000000002</v>
      </c>
      <c r="F4119" t="s">
        <v>4738</v>
      </c>
      <c r="H4119" t="s">
        <v>4740</v>
      </c>
    </row>
    <row r="4120" spans="1:9" x14ac:dyDescent="0.25">
      <c r="A4120" t="s">
        <v>3235</v>
      </c>
      <c r="B4120" s="1">
        <v>27753</v>
      </c>
      <c r="C4120" t="s">
        <v>4737</v>
      </c>
      <c r="D4120">
        <v>3.3148133999999998</v>
      </c>
      <c r="E4120">
        <v>6.5229735</v>
      </c>
      <c r="F4120" t="s">
        <v>4762</v>
      </c>
    </row>
    <row r="4121" spans="1:9" x14ac:dyDescent="0.25">
      <c r="A4121" t="s">
        <v>491</v>
      </c>
      <c r="B4121" s="1">
        <v>32613</v>
      </c>
      <c r="C4121" t="s">
        <v>4737</v>
      </c>
      <c r="D4121">
        <v>3.3088565000000001</v>
      </c>
      <c r="E4121">
        <v>7.1524046999999999</v>
      </c>
      <c r="F4121" t="s">
        <v>4738</v>
      </c>
    </row>
    <row r="4122" spans="1:9" x14ac:dyDescent="0.25">
      <c r="A4122" t="s">
        <v>1513</v>
      </c>
      <c r="B4122" s="1">
        <v>34073</v>
      </c>
      <c r="C4122" t="s">
        <v>4750</v>
      </c>
      <c r="D4122">
        <v>3.2961535</v>
      </c>
      <c r="E4122">
        <v>6.4883056999999997</v>
      </c>
      <c r="F4122" t="s">
        <v>4738</v>
      </c>
      <c r="H4122" t="s">
        <v>4740</v>
      </c>
    </row>
    <row r="4123" spans="1:9" x14ac:dyDescent="0.25">
      <c r="A4123" t="s">
        <v>3276</v>
      </c>
      <c r="B4123" s="1">
        <v>30062</v>
      </c>
      <c r="C4123" t="s">
        <v>4750</v>
      </c>
      <c r="D4123">
        <v>3.3217903999999998</v>
      </c>
      <c r="E4123">
        <v>6.5349975999999996</v>
      </c>
      <c r="F4123" t="s">
        <v>4738</v>
      </c>
      <c r="H4123" t="s">
        <v>4740</v>
      </c>
      <c r="I4123" t="s">
        <v>4758</v>
      </c>
    </row>
    <row r="4124" spans="1:9" x14ac:dyDescent="0.25">
      <c r="A4124" t="s">
        <v>2648</v>
      </c>
      <c r="B4124" s="1">
        <v>26256</v>
      </c>
      <c r="C4124" t="s">
        <v>4737</v>
      </c>
      <c r="D4124">
        <v>7.5010263000000004</v>
      </c>
      <c r="E4124">
        <v>9.0478275999999997</v>
      </c>
      <c r="F4124" t="s">
        <v>4738</v>
      </c>
      <c r="H4124" t="s">
        <v>4740</v>
      </c>
    </row>
    <row r="4125" spans="1:9" x14ac:dyDescent="0.25">
      <c r="A4125" t="s">
        <v>4138</v>
      </c>
      <c r="B4125" s="1">
        <v>31595</v>
      </c>
      <c r="C4125" t="s">
        <v>4737</v>
      </c>
      <c r="D4125">
        <v>3.5969316999999998</v>
      </c>
      <c r="E4125">
        <v>6.5117336000000003</v>
      </c>
      <c r="F4125" t="s">
        <v>4738</v>
      </c>
    </row>
    <row r="4126" spans="1:9" x14ac:dyDescent="0.25">
      <c r="A4126" t="s">
        <v>4032</v>
      </c>
      <c r="B4126" s="1">
        <v>32608</v>
      </c>
      <c r="C4126" t="s">
        <v>4750</v>
      </c>
      <c r="D4126">
        <v>11.178342300000001</v>
      </c>
      <c r="E4126">
        <v>10.297090300000001</v>
      </c>
      <c r="F4126" t="s">
        <v>4741</v>
      </c>
      <c r="H4126" t="s">
        <v>4752</v>
      </c>
    </row>
    <row r="4127" spans="1:9" x14ac:dyDescent="0.25">
      <c r="A4127" t="s">
        <v>5779</v>
      </c>
      <c r="B4127" s="1">
        <v>29698</v>
      </c>
      <c r="C4127" t="s">
        <v>4737</v>
      </c>
      <c r="D4127">
        <v>7.5687341999999997</v>
      </c>
      <c r="E4127">
        <v>8.9952936000000001</v>
      </c>
      <c r="F4127" t="s">
        <v>4738</v>
      </c>
      <c r="H4127" t="s">
        <v>4740</v>
      </c>
    </row>
    <row r="4128" spans="1:9" x14ac:dyDescent="0.25">
      <c r="A4128" t="s">
        <v>4241</v>
      </c>
      <c r="B4128" s="1">
        <v>30412</v>
      </c>
      <c r="C4128" t="s">
        <v>4737</v>
      </c>
      <c r="D4128">
        <v>6.9693497000000004</v>
      </c>
      <c r="E4128">
        <v>4.8185345999999996</v>
      </c>
      <c r="F4128" t="s">
        <v>4738</v>
      </c>
      <c r="H4128" t="s">
        <v>4740</v>
      </c>
    </row>
    <row r="4129" spans="1:9" x14ac:dyDescent="0.25">
      <c r="A4129" t="s">
        <v>2831</v>
      </c>
      <c r="B4129" s="1">
        <v>35051</v>
      </c>
      <c r="C4129" t="s">
        <v>4737</v>
      </c>
      <c r="D4129">
        <v>7.4918243000000002</v>
      </c>
      <c r="E4129">
        <v>9.0286167000000006</v>
      </c>
      <c r="F4129" t="s">
        <v>4744</v>
      </c>
      <c r="H4129" t="s">
        <v>4740</v>
      </c>
    </row>
    <row r="4130" spans="1:9" x14ac:dyDescent="0.25">
      <c r="A4130" t="s">
        <v>2759</v>
      </c>
      <c r="B4130" s="1">
        <v>32035</v>
      </c>
      <c r="C4130" t="s">
        <v>4737</v>
      </c>
      <c r="D4130">
        <v>6.9979401000000001</v>
      </c>
      <c r="E4130">
        <v>4.8319172000000004</v>
      </c>
      <c r="F4130" t="s">
        <v>4772</v>
      </c>
      <c r="H4130" t="s">
        <v>4740</v>
      </c>
    </row>
    <row r="4131" spans="1:9" x14ac:dyDescent="0.25">
      <c r="A4131" t="s">
        <v>1572</v>
      </c>
      <c r="B4131" s="1">
        <v>29545</v>
      </c>
      <c r="C4131" t="s">
        <v>4750</v>
      </c>
      <c r="D4131">
        <v>3.3983903999999998</v>
      </c>
      <c r="E4131">
        <v>6.5864208</v>
      </c>
      <c r="F4131" t="s">
        <v>4744</v>
      </c>
      <c r="H4131" t="s">
        <v>4740</v>
      </c>
      <c r="I4131" t="s">
        <v>4758</v>
      </c>
    </row>
    <row r="4132" spans="1:9" x14ac:dyDescent="0.25">
      <c r="A4132" t="s">
        <v>223</v>
      </c>
      <c r="B4132" s="1">
        <v>32764</v>
      </c>
      <c r="C4132" t="s">
        <v>4750</v>
      </c>
      <c r="D4132">
        <v>7.4572617000000001</v>
      </c>
      <c r="E4132">
        <v>9.0058050000000005</v>
      </c>
      <c r="F4132" t="s">
        <v>4741</v>
      </c>
      <c r="H4132" t="s">
        <v>4740</v>
      </c>
    </row>
    <row r="4133" spans="1:9" x14ac:dyDescent="0.25">
      <c r="A4133" t="s">
        <v>799</v>
      </c>
      <c r="B4133" s="1">
        <v>30250</v>
      </c>
      <c r="C4133" t="s">
        <v>4737</v>
      </c>
      <c r="D4133">
        <v>7.4829382999999998</v>
      </c>
      <c r="E4133">
        <v>9.0681703000000002</v>
      </c>
      <c r="F4133" t="s">
        <v>4744</v>
      </c>
      <c r="H4133" t="s">
        <v>4740</v>
      </c>
    </row>
    <row r="4134" spans="1:9" x14ac:dyDescent="0.25">
      <c r="A4134" t="s">
        <v>2105</v>
      </c>
      <c r="B4134" s="1">
        <v>32650</v>
      </c>
      <c r="C4134" t="s">
        <v>4737</v>
      </c>
      <c r="D4134">
        <v>3.3317516999999999</v>
      </c>
      <c r="E4134">
        <v>6.5511483000000004</v>
      </c>
      <c r="F4134" t="s">
        <v>4738</v>
      </c>
      <c r="H4134" t="s">
        <v>4740</v>
      </c>
    </row>
    <row r="4135" spans="1:9" x14ac:dyDescent="0.25">
      <c r="A4135" t="s">
        <v>5780</v>
      </c>
      <c r="B4135" s="1">
        <v>32642</v>
      </c>
      <c r="C4135" t="s">
        <v>4737</v>
      </c>
      <c r="D4135">
        <v>3.2057443000000001</v>
      </c>
      <c r="E4135">
        <v>6.5719659000000004</v>
      </c>
      <c r="F4135" t="s">
        <v>4751</v>
      </c>
      <c r="H4135" t="s">
        <v>4740</v>
      </c>
    </row>
    <row r="4136" spans="1:9" x14ac:dyDescent="0.25">
      <c r="A4136" t="s">
        <v>5781</v>
      </c>
      <c r="B4136" s="1">
        <v>31953</v>
      </c>
      <c r="C4136" t="s">
        <v>4737</v>
      </c>
      <c r="D4136">
        <v>3.24899</v>
      </c>
      <c r="E4136">
        <v>6.6117983000000002</v>
      </c>
      <c r="F4136" t="s">
        <v>4738</v>
      </c>
      <c r="H4136" t="s">
        <v>4740</v>
      </c>
    </row>
    <row r="4137" spans="1:9" x14ac:dyDescent="0.25">
      <c r="A4137" t="s">
        <v>5782</v>
      </c>
      <c r="B4137" s="1">
        <v>28822</v>
      </c>
      <c r="C4137" t="s">
        <v>4750</v>
      </c>
      <c r="D4137">
        <v>7.9424313</v>
      </c>
      <c r="E4137">
        <v>5.0288217</v>
      </c>
      <c r="F4137" t="s">
        <v>4748</v>
      </c>
      <c r="H4137" t="s">
        <v>4740</v>
      </c>
    </row>
    <row r="4138" spans="1:9" x14ac:dyDescent="0.25">
      <c r="A4138" t="s">
        <v>3054</v>
      </c>
      <c r="B4138" s="1">
        <v>29389</v>
      </c>
      <c r="C4138" t="s">
        <v>4737</v>
      </c>
      <c r="D4138">
        <v>7.3824519999999998</v>
      </c>
      <c r="E4138">
        <v>9.1135353000000006</v>
      </c>
      <c r="F4138" t="s">
        <v>4762</v>
      </c>
      <c r="H4138" t="s">
        <v>4740</v>
      </c>
    </row>
    <row r="4139" spans="1:9" x14ac:dyDescent="0.25">
      <c r="A4139" t="s">
        <v>1746</v>
      </c>
      <c r="B4139" s="1">
        <v>28179</v>
      </c>
      <c r="C4139" t="s">
        <v>4737</v>
      </c>
      <c r="D4139">
        <v>3.4395414</v>
      </c>
      <c r="E4139">
        <v>6.4345423000000004</v>
      </c>
      <c r="F4139" t="s">
        <v>4738</v>
      </c>
      <c r="H4139" t="s">
        <v>4740</v>
      </c>
    </row>
    <row r="4140" spans="1:9" x14ac:dyDescent="0.25">
      <c r="A4140" t="s">
        <v>4442</v>
      </c>
      <c r="B4140" s="1">
        <v>32757</v>
      </c>
      <c r="C4140" t="s">
        <v>4737</v>
      </c>
      <c r="D4140">
        <v>3.9338174000000001</v>
      </c>
      <c r="E4140">
        <v>7.4017542000000001</v>
      </c>
      <c r="F4140" t="s">
        <v>4738</v>
      </c>
      <c r="H4140" t="s">
        <v>4740</v>
      </c>
    </row>
    <row r="4141" spans="1:9" x14ac:dyDescent="0.25">
      <c r="A4141" t="s">
        <v>654</v>
      </c>
      <c r="B4141" s="1">
        <v>25129</v>
      </c>
      <c r="C4141" t="s">
        <v>4750</v>
      </c>
      <c r="D4141">
        <v>4.7102380000000004</v>
      </c>
      <c r="E4141">
        <v>8.1560614999999999</v>
      </c>
      <c r="F4141" t="s">
        <v>4738</v>
      </c>
      <c r="H4141" t="s">
        <v>4740</v>
      </c>
    </row>
    <row r="4142" spans="1:9" x14ac:dyDescent="0.25">
      <c r="A4142" t="s">
        <v>3360</v>
      </c>
      <c r="B4142" s="1">
        <v>30461</v>
      </c>
      <c r="C4142" t="s">
        <v>4737</v>
      </c>
      <c r="D4142">
        <v>3.2813873999999998</v>
      </c>
      <c r="E4142">
        <v>6.4504378000000004</v>
      </c>
      <c r="F4142" t="s">
        <v>4772</v>
      </c>
      <c r="H4142" t="s">
        <v>4760</v>
      </c>
    </row>
    <row r="4143" spans="1:9" x14ac:dyDescent="0.25">
      <c r="A4143" t="s">
        <v>3158</v>
      </c>
      <c r="B4143" s="1">
        <v>30267</v>
      </c>
      <c r="C4143" t="s">
        <v>4737</v>
      </c>
      <c r="D4143">
        <v>7.4055238000000001</v>
      </c>
      <c r="E4143">
        <v>9.1071597000000004</v>
      </c>
      <c r="F4143" t="s">
        <v>4738</v>
      </c>
      <c r="H4143" t="s">
        <v>4740</v>
      </c>
    </row>
    <row r="4144" spans="1:9" x14ac:dyDescent="0.25">
      <c r="A4144" t="s">
        <v>5783</v>
      </c>
      <c r="B4144" s="1">
        <v>30893</v>
      </c>
      <c r="C4144" t="s">
        <v>4737</v>
      </c>
      <c r="D4144">
        <v>4.5735657999999999</v>
      </c>
      <c r="E4144">
        <v>8.4820747000000001</v>
      </c>
      <c r="F4144" t="s">
        <v>4751</v>
      </c>
      <c r="H4144" t="s">
        <v>4740</v>
      </c>
    </row>
    <row r="4145" spans="1:9" x14ac:dyDescent="0.25">
      <c r="A4145" t="s">
        <v>5784</v>
      </c>
      <c r="B4145" s="1">
        <v>34699</v>
      </c>
      <c r="C4145" t="s">
        <v>4750</v>
      </c>
      <c r="D4145">
        <v>7.7385219000000003</v>
      </c>
      <c r="E4145">
        <v>8.5718826999999997</v>
      </c>
      <c r="F4145" t="s">
        <v>4749</v>
      </c>
      <c r="H4145" t="s">
        <v>4760</v>
      </c>
    </row>
    <row r="4146" spans="1:9" x14ac:dyDescent="0.25">
      <c r="A4146" t="s">
        <v>661</v>
      </c>
      <c r="B4146" s="1">
        <v>30414</v>
      </c>
      <c r="C4146" t="s">
        <v>4737</v>
      </c>
      <c r="D4146">
        <v>7.5814257999999999</v>
      </c>
      <c r="E4146">
        <v>8.9826827999999992</v>
      </c>
      <c r="F4146" t="s">
        <v>4738</v>
      </c>
      <c r="H4146" t="s">
        <v>4740</v>
      </c>
    </row>
    <row r="4147" spans="1:9" x14ac:dyDescent="0.25">
      <c r="A4147" t="s">
        <v>5785</v>
      </c>
      <c r="B4147" s="1">
        <v>27898</v>
      </c>
      <c r="C4147" t="s">
        <v>4750</v>
      </c>
      <c r="D4147">
        <v>3.3362156999999999</v>
      </c>
      <c r="E4147">
        <v>6.6517857999999999</v>
      </c>
      <c r="F4147" t="s">
        <v>4744</v>
      </c>
      <c r="H4147" t="s">
        <v>4760</v>
      </c>
    </row>
    <row r="4148" spans="1:9" x14ac:dyDescent="0.25">
      <c r="A4148" t="s">
        <v>3798</v>
      </c>
      <c r="B4148" s="1">
        <v>31491</v>
      </c>
      <c r="C4148" t="s">
        <v>4737</v>
      </c>
      <c r="D4148">
        <v>5.2144342000000004</v>
      </c>
      <c r="E4148">
        <v>7.2075031000000003</v>
      </c>
      <c r="F4148" t="s">
        <v>4762</v>
      </c>
      <c r="H4148" t="s">
        <v>4740</v>
      </c>
    </row>
    <row r="4149" spans="1:9" x14ac:dyDescent="0.25">
      <c r="A4149" t="s">
        <v>2932</v>
      </c>
      <c r="B4149" s="1">
        <v>28682</v>
      </c>
      <c r="C4149" t="s">
        <v>4750</v>
      </c>
      <c r="D4149">
        <v>3.3444014000000002</v>
      </c>
      <c r="E4149">
        <v>6.6373899999999999</v>
      </c>
      <c r="F4149" t="s">
        <v>4772</v>
      </c>
      <c r="H4149" t="s">
        <v>4740</v>
      </c>
    </row>
    <row r="4150" spans="1:9" x14ac:dyDescent="0.25">
      <c r="A4150" t="s">
        <v>1515</v>
      </c>
      <c r="B4150" s="1">
        <v>30972</v>
      </c>
      <c r="C4150" t="s">
        <v>4737</v>
      </c>
      <c r="D4150">
        <v>4.0141586</v>
      </c>
      <c r="E4150">
        <v>7.441846</v>
      </c>
      <c r="F4150" t="s">
        <v>4744</v>
      </c>
      <c r="H4150" t="s">
        <v>4740</v>
      </c>
    </row>
    <row r="4151" spans="1:9" x14ac:dyDescent="0.25">
      <c r="A4151" t="s">
        <v>318</v>
      </c>
      <c r="B4151" s="1">
        <v>29675</v>
      </c>
      <c r="C4151" t="s">
        <v>4737</v>
      </c>
      <c r="D4151">
        <v>3.4011087</v>
      </c>
      <c r="E4151">
        <v>6.5320555000000002</v>
      </c>
      <c r="F4151" t="s">
        <v>4746</v>
      </c>
      <c r="H4151" t="s">
        <v>4740</v>
      </c>
      <c r="I4151" t="s">
        <v>4753</v>
      </c>
    </row>
    <row r="4152" spans="1:9" x14ac:dyDescent="0.25">
      <c r="A4152" t="s">
        <v>2816</v>
      </c>
      <c r="B4152" s="1">
        <v>30208</v>
      </c>
      <c r="C4152" t="s">
        <v>4750</v>
      </c>
      <c r="D4152">
        <v>6.2978782999999998</v>
      </c>
      <c r="E4152">
        <v>4.9232294999999997</v>
      </c>
      <c r="F4152" t="s">
        <v>4738</v>
      </c>
      <c r="H4152" t="s">
        <v>4760</v>
      </c>
      <c r="I4152" t="s">
        <v>4758</v>
      </c>
    </row>
    <row r="4153" spans="1:9" x14ac:dyDescent="0.25">
      <c r="A4153" t="s">
        <v>3439</v>
      </c>
      <c r="B4153" s="1">
        <v>30062</v>
      </c>
      <c r="C4153" t="s">
        <v>4737</v>
      </c>
      <c r="D4153">
        <v>3.9384331000000001</v>
      </c>
      <c r="E4153">
        <v>6.8109998999999997</v>
      </c>
      <c r="F4153" t="s">
        <v>4756</v>
      </c>
      <c r="H4153" t="s">
        <v>4740</v>
      </c>
    </row>
    <row r="4154" spans="1:9" x14ac:dyDescent="0.25">
      <c r="A4154" t="s">
        <v>5786</v>
      </c>
      <c r="B4154" s="1">
        <v>30326</v>
      </c>
      <c r="C4154" t="s">
        <v>4737</v>
      </c>
      <c r="D4154">
        <v>3.311115</v>
      </c>
      <c r="E4154">
        <v>6.4378266999999996</v>
      </c>
      <c r="F4154" t="s">
        <v>4751</v>
      </c>
      <c r="H4154" t="s">
        <v>4740</v>
      </c>
    </row>
    <row r="4155" spans="1:9" x14ac:dyDescent="0.25">
      <c r="A4155" t="s">
        <v>1109</v>
      </c>
      <c r="B4155" s="1">
        <v>32857</v>
      </c>
      <c r="C4155" t="s">
        <v>4737</v>
      </c>
      <c r="D4155">
        <v>7.0375781999999996</v>
      </c>
      <c r="E4155">
        <v>4.8039405000000004</v>
      </c>
      <c r="F4155" t="s">
        <v>4762</v>
      </c>
      <c r="H4155" t="s">
        <v>4740</v>
      </c>
    </row>
    <row r="4156" spans="1:9" x14ac:dyDescent="0.25">
      <c r="A4156" t="s">
        <v>262</v>
      </c>
      <c r="B4156" s="1">
        <v>31250</v>
      </c>
      <c r="C4156" t="s">
        <v>4737</v>
      </c>
      <c r="D4156">
        <v>3.4168723999999999</v>
      </c>
      <c r="E4156">
        <v>6.7510384999999999</v>
      </c>
      <c r="F4156" t="s">
        <v>4755</v>
      </c>
    </row>
    <row r="4157" spans="1:9" x14ac:dyDescent="0.25">
      <c r="A4157" t="s">
        <v>695</v>
      </c>
      <c r="B4157" s="1">
        <v>32878</v>
      </c>
      <c r="C4157" t="s">
        <v>4737</v>
      </c>
      <c r="D4157">
        <v>4.5603543000000002</v>
      </c>
      <c r="E4157">
        <v>7.4837879000000003</v>
      </c>
      <c r="F4157" t="s">
        <v>4738</v>
      </c>
      <c r="H4157" t="s">
        <v>4740</v>
      </c>
    </row>
    <row r="4158" spans="1:9" x14ac:dyDescent="0.25">
      <c r="A4158" t="s">
        <v>2035</v>
      </c>
      <c r="B4158" s="1">
        <v>33583</v>
      </c>
      <c r="C4158" t="s">
        <v>4737</v>
      </c>
      <c r="D4158">
        <v>3.3568658999999998</v>
      </c>
      <c r="E4158">
        <v>6.5192616000000001</v>
      </c>
      <c r="F4158" t="s">
        <v>4738</v>
      </c>
      <c r="H4158" t="s">
        <v>4740</v>
      </c>
    </row>
    <row r="4159" spans="1:9" x14ac:dyDescent="0.25">
      <c r="A4159" t="s">
        <v>1252</v>
      </c>
      <c r="B4159" s="1">
        <v>32368</v>
      </c>
      <c r="C4159" t="s">
        <v>4737</v>
      </c>
      <c r="D4159">
        <v>8.3316025000000007</v>
      </c>
      <c r="E4159">
        <v>5.0117298999999997</v>
      </c>
      <c r="F4159" t="s">
        <v>4746</v>
      </c>
      <c r="H4159" t="s">
        <v>4740</v>
      </c>
    </row>
    <row r="4160" spans="1:9" x14ac:dyDescent="0.25">
      <c r="A4160" t="s">
        <v>2061</v>
      </c>
      <c r="B4160" s="1">
        <v>31865</v>
      </c>
      <c r="C4160" t="s">
        <v>4737</v>
      </c>
      <c r="D4160">
        <v>7.3799364000000001</v>
      </c>
      <c r="E4160">
        <v>9.1754566999999998</v>
      </c>
      <c r="F4160" t="s">
        <v>4746</v>
      </c>
      <c r="H4160" t="s">
        <v>4740</v>
      </c>
    </row>
    <row r="4161" spans="1:9" x14ac:dyDescent="0.25">
      <c r="A4161" t="s">
        <v>1779</v>
      </c>
      <c r="B4161" s="1">
        <v>30941</v>
      </c>
      <c r="C4161" t="s">
        <v>4750</v>
      </c>
      <c r="D4161">
        <v>3.3910882999999998</v>
      </c>
      <c r="E4161">
        <v>6.5621033000000004</v>
      </c>
      <c r="F4161" t="s">
        <v>4738</v>
      </c>
      <c r="H4161" t="s">
        <v>4760</v>
      </c>
      <c r="I4161" t="s">
        <v>4758</v>
      </c>
    </row>
    <row r="4162" spans="1:9" x14ac:dyDescent="0.25">
      <c r="A4162" t="s">
        <v>5787</v>
      </c>
      <c r="B4162" s="1">
        <v>32126</v>
      </c>
      <c r="C4162" t="s">
        <v>4737</v>
      </c>
      <c r="D4162">
        <v>8.3369689999999999</v>
      </c>
      <c r="E4162">
        <v>4.9723110000000004</v>
      </c>
      <c r="F4162" t="s">
        <v>4756</v>
      </c>
    </row>
    <row r="4163" spans="1:9" x14ac:dyDescent="0.25">
      <c r="A4163" t="s">
        <v>2371</v>
      </c>
      <c r="B4163" s="1">
        <v>34174</v>
      </c>
      <c r="C4163" t="s">
        <v>4750</v>
      </c>
      <c r="D4163">
        <v>8.3993666999999999</v>
      </c>
      <c r="E4163">
        <v>8.9076182999999993</v>
      </c>
      <c r="F4163" t="s">
        <v>4751</v>
      </c>
      <c r="H4163" t="s">
        <v>4740</v>
      </c>
    </row>
    <row r="4164" spans="1:9" x14ac:dyDescent="0.25">
      <c r="A4164" t="s">
        <v>1870</v>
      </c>
      <c r="B4164" s="1">
        <v>29401</v>
      </c>
      <c r="C4164" t="s">
        <v>4737</v>
      </c>
      <c r="D4164">
        <v>4.5896891999999996</v>
      </c>
      <c r="E4164">
        <v>8.4421829000000006</v>
      </c>
      <c r="F4164" t="s">
        <v>4738</v>
      </c>
      <c r="H4164" t="s">
        <v>4740</v>
      </c>
    </row>
    <row r="4165" spans="1:9" x14ac:dyDescent="0.25">
      <c r="A4165" t="s">
        <v>159</v>
      </c>
      <c r="B4165" s="1">
        <v>27889</v>
      </c>
      <c r="C4165" t="s">
        <v>4750</v>
      </c>
      <c r="D4165">
        <v>3.1260612999999999</v>
      </c>
      <c r="E4165">
        <v>6.6778431999999999</v>
      </c>
      <c r="F4165" t="s">
        <v>4738</v>
      </c>
      <c r="H4165" t="s">
        <v>4760</v>
      </c>
      <c r="I4165" t="s">
        <v>4758</v>
      </c>
    </row>
    <row r="4166" spans="1:9" x14ac:dyDescent="0.25">
      <c r="A4166" t="s">
        <v>273</v>
      </c>
      <c r="B4166" s="1">
        <v>33469</v>
      </c>
      <c r="C4166" t="s">
        <v>4737</v>
      </c>
      <c r="D4166">
        <v>7.7275821999999996</v>
      </c>
      <c r="E4166">
        <v>11.0985096</v>
      </c>
      <c r="F4166" t="s">
        <v>4744</v>
      </c>
      <c r="H4166" t="s">
        <v>4740</v>
      </c>
    </row>
    <row r="4167" spans="1:9" x14ac:dyDescent="0.25">
      <c r="A4167" t="s">
        <v>3766</v>
      </c>
      <c r="B4167" s="1">
        <v>29454</v>
      </c>
      <c r="C4167" t="s">
        <v>4750</v>
      </c>
      <c r="D4167">
        <v>3.6658453999999998</v>
      </c>
      <c r="E4167">
        <v>6.6632059999999997</v>
      </c>
      <c r="F4167" t="s">
        <v>4744</v>
      </c>
      <c r="H4167" t="s">
        <v>4740</v>
      </c>
    </row>
    <row r="4168" spans="1:9" x14ac:dyDescent="0.25">
      <c r="A4168" t="s">
        <v>2955</v>
      </c>
      <c r="B4168" s="1">
        <v>33836</v>
      </c>
      <c r="C4168" t="s">
        <v>4737</v>
      </c>
      <c r="D4168">
        <v>3.2787101999999999</v>
      </c>
      <c r="E4168">
        <v>6.6670784999999997</v>
      </c>
      <c r="F4168" t="s">
        <v>4738</v>
      </c>
      <c r="H4168" t="s">
        <v>4740</v>
      </c>
    </row>
    <row r="4169" spans="1:9" x14ac:dyDescent="0.25">
      <c r="A4169" t="s">
        <v>2073</v>
      </c>
      <c r="B4169" s="1">
        <v>29017</v>
      </c>
      <c r="C4169" t="s">
        <v>4737</v>
      </c>
      <c r="D4169">
        <v>-77.4416911</v>
      </c>
      <c r="E4169">
        <v>39.3221433</v>
      </c>
      <c r="F4169" t="s">
        <v>4762</v>
      </c>
      <c r="H4169" t="s">
        <v>4740</v>
      </c>
    </row>
    <row r="4170" spans="1:9" x14ac:dyDescent="0.25">
      <c r="A4170" t="s">
        <v>4541</v>
      </c>
      <c r="B4170" s="1">
        <v>29810</v>
      </c>
      <c r="C4170" t="s">
        <v>4750</v>
      </c>
      <c r="D4170">
        <v>7.0148897000000003</v>
      </c>
      <c r="E4170">
        <v>5.4794917999999999</v>
      </c>
      <c r="F4170" t="s">
        <v>4738</v>
      </c>
      <c r="H4170" t="s">
        <v>4760</v>
      </c>
      <c r="I4170" t="s">
        <v>4758</v>
      </c>
    </row>
    <row r="4171" spans="1:9" x14ac:dyDescent="0.25">
      <c r="A4171" t="s">
        <v>5788</v>
      </c>
      <c r="B4171" s="1">
        <v>31467</v>
      </c>
      <c r="C4171" t="s">
        <v>4737</v>
      </c>
      <c r="D4171">
        <v>8.3456375000000005</v>
      </c>
      <c r="E4171">
        <v>5.0031810999999999</v>
      </c>
      <c r="F4171" t="s">
        <v>4762</v>
      </c>
      <c r="H4171" t="s">
        <v>4740</v>
      </c>
    </row>
    <row r="4172" spans="1:9" x14ac:dyDescent="0.25">
      <c r="A4172" t="s">
        <v>2093</v>
      </c>
      <c r="B4172" s="1">
        <v>31162</v>
      </c>
      <c r="C4172" t="s">
        <v>4750</v>
      </c>
      <c r="D4172">
        <v>3.8373822999999998</v>
      </c>
      <c r="E4172">
        <v>7.3992190999999998</v>
      </c>
      <c r="F4172" t="s">
        <v>4746</v>
      </c>
      <c r="H4172" t="s">
        <v>4740</v>
      </c>
      <c r="I4172" t="s">
        <v>4771</v>
      </c>
    </row>
    <row r="4173" spans="1:9" x14ac:dyDescent="0.25">
      <c r="A4173" t="s">
        <v>2749</v>
      </c>
      <c r="B4173" s="1">
        <v>34113</v>
      </c>
      <c r="C4173" t="s">
        <v>4750</v>
      </c>
      <c r="D4173">
        <v>8.0997482000000005</v>
      </c>
      <c r="E4173">
        <v>6.3146481999999997</v>
      </c>
      <c r="F4173" t="s">
        <v>4738</v>
      </c>
      <c r="H4173" t="s">
        <v>4740</v>
      </c>
    </row>
    <row r="4174" spans="1:9" x14ac:dyDescent="0.25">
      <c r="A4174" t="s">
        <v>161</v>
      </c>
      <c r="B4174" s="1">
        <v>33550</v>
      </c>
      <c r="C4174" t="s">
        <v>4737</v>
      </c>
      <c r="D4174">
        <v>3.3813132000000001</v>
      </c>
      <c r="E4174">
        <v>6.4939532</v>
      </c>
      <c r="F4174" t="s">
        <v>4755</v>
      </c>
      <c r="H4174" t="s">
        <v>4740</v>
      </c>
    </row>
    <row r="4175" spans="1:9" x14ac:dyDescent="0.25">
      <c r="A4175" t="s">
        <v>3733</v>
      </c>
      <c r="B4175" s="1">
        <v>29630</v>
      </c>
      <c r="C4175" t="s">
        <v>4737</v>
      </c>
      <c r="D4175">
        <v>7.4496982999999997</v>
      </c>
      <c r="E4175">
        <v>10.453581700000001</v>
      </c>
      <c r="F4175" t="s">
        <v>4751</v>
      </c>
      <c r="H4175" t="s">
        <v>4740</v>
      </c>
    </row>
    <row r="4176" spans="1:9" x14ac:dyDescent="0.25">
      <c r="A4176" t="s">
        <v>5789</v>
      </c>
      <c r="B4176" s="1">
        <v>33535</v>
      </c>
      <c r="C4176" t="s">
        <v>4750</v>
      </c>
      <c r="D4176">
        <v>3.3335181</v>
      </c>
      <c r="E4176">
        <v>6.4965915000000001</v>
      </c>
      <c r="F4176" t="s">
        <v>4739</v>
      </c>
      <c r="H4176" t="s">
        <v>4740</v>
      </c>
    </row>
    <row r="4177" spans="1:9" x14ac:dyDescent="0.25">
      <c r="A4177" t="s">
        <v>1274</v>
      </c>
      <c r="B4177" s="1">
        <v>27890</v>
      </c>
      <c r="C4177" t="s">
        <v>4737</v>
      </c>
      <c r="D4177">
        <v>7.9237561999999997</v>
      </c>
      <c r="E4177">
        <v>5.0534162</v>
      </c>
      <c r="F4177" t="s">
        <v>4738</v>
      </c>
      <c r="H4177" t="s">
        <v>4752</v>
      </c>
    </row>
    <row r="4178" spans="1:9" x14ac:dyDescent="0.25">
      <c r="A4178" t="s">
        <v>3456</v>
      </c>
      <c r="B4178" s="1">
        <v>34154</v>
      </c>
      <c r="C4178" t="s">
        <v>4737</v>
      </c>
      <c r="D4178">
        <v>3.4913246</v>
      </c>
      <c r="E4178">
        <v>7.0223203999999999</v>
      </c>
      <c r="F4178" t="s">
        <v>4751</v>
      </c>
      <c r="H4178" t="s">
        <v>4740</v>
      </c>
    </row>
    <row r="4179" spans="1:9" x14ac:dyDescent="0.25">
      <c r="A4179" t="s">
        <v>4321</v>
      </c>
      <c r="B4179" s="1">
        <v>31032</v>
      </c>
      <c r="C4179" t="s">
        <v>4737</v>
      </c>
      <c r="D4179">
        <v>7.2641499999999999</v>
      </c>
      <c r="E4179">
        <v>8.9675066999999995</v>
      </c>
      <c r="F4179" t="s">
        <v>4748</v>
      </c>
      <c r="H4179" t="s">
        <v>4740</v>
      </c>
    </row>
    <row r="4180" spans="1:9" x14ac:dyDescent="0.25">
      <c r="A4180" t="s">
        <v>1544</v>
      </c>
      <c r="B4180" s="1">
        <v>31261</v>
      </c>
      <c r="C4180" t="s">
        <v>4737</v>
      </c>
      <c r="D4180">
        <v>3.9828999</v>
      </c>
      <c r="E4180">
        <v>7.4030060000000004</v>
      </c>
      <c r="F4180" t="s">
        <v>4738</v>
      </c>
    </row>
    <row r="4181" spans="1:9" x14ac:dyDescent="0.25">
      <c r="A4181" t="s">
        <v>956</v>
      </c>
      <c r="B4181" s="1">
        <v>31694</v>
      </c>
      <c r="C4181" t="s">
        <v>4737</v>
      </c>
      <c r="D4181">
        <v>7.1610129999999996</v>
      </c>
      <c r="E4181">
        <v>4.4322372000000003</v>
      </c>
      <c r="F4181" t="s">
        <v>4762</v>
      </c>
      <c r="H4181" t="s">
        <v>4740</v>
      </c>
    </row>
    <row r="4182" spans="1:9" x14ac:dyDescent="0.25">
      <c r="A4182" t="s">
        <v>1707</v>
      </c>
      <c r="B4182" s="1">
        <v>32679</v>
      </c>
      <c r="C4182" t="s">
        <v>4737</v>
      </c>
      <c r="D4182">
        <v>3.3468977</v>
      </c>
      <c r="E4182">
        <v>6.6370769999999997</v>
      </c>
      <c r="F4182" t="s">
        <v>4751</v>
      </c>
    </row>
    <row r="4183" spans="1:9" x14ac:dyDescent="0.25">
      <c r="A4183" t="s">
        <v>1982</v>
      </c>
      <c r="B4183" s="1">
        <v>33764</v>
      </c>
      <c r="C4183" t="s">
        <v>4750</v>
      </c>
      <c r="D4183">
        <v>3.5378330999999998</v>
      </c>
      <c r="E4183">
        <v>6.4621466999999999</v>
      </c>
      <c r="F4183" t="s">
        <v>4738</v>
      </c>
      <c r="H4183" t="s">
        <v>4760</v>
      </c>
      <c r="I4183" t="s">
        <v>4758</v>
      </c>
    </row>
    <row r="4184" spans="1:9" x14ac:dyDescent="0.25">
      <c r="A4184" t="s">
        <v>5790</v>
      </c>
      <c r="B4184" s="1">
        <v>30928</v>
      </c>
      <c r="C4184" t="s">
        <v>4750</v>
      </c>
      <c r="D4184">
        <v>7.6454867000000002</v>
      </c>
      <c r="E4184">
        <v>9.0113225000000003</v>
      </c>
      <c r="F4184" t="s">
        <v>4762</v>
      </c>
      <c r="H4184" t="s">
        <v>4760</v>
      </c>
      <c r="I4184" t="s">
        <v>4758</v>
      </c>
    </row>
    <row r="4185" spans="1:9" x14ac:dyDescent="0.25">
      <c r="A4185" t="s">
        <v>3387</v>
      </c>
      <c r="B4185" s="1">
        <v>29503</v>
      </c>
      <c r="C4185" t="s">
        <v>4737</v>
      </c>
      <c r="D4185">
        <v>4.2663653000000004</v>
      </c>
      <c r="E4185">
        <v>8.1670657999999996</v>
      </c>
      <c r="F4185" t="s">
        <v>4749</v>
      </c>
      <c r="H4185" t="s">
        <v>4740</v>
      </c>
    </row>
    <row r="4186" spans="1:9" x14ac:dyDescent="0.25">
      <c r="A4186" t="s">
        <v>977</v>
      </c>
      <c r="B4186" s="1">
        <v>32264</v>
      </c>
      <c r="C4186" t="s">
        <v>4737</v>
      </c>
      <c r="D4186">
        <v>3.4370313000000001</v>
      </c>
      <c r="E4186">
        <v>7.1848124000000002</v>
      </c>
      <c r="F4186" t="s">
        <v>4738</v>
      </c>
      <c r="H4186" t="s">
        <v>4740</v>
      </c>
    </row>
    <row r="4187" spans="1:9" x14ac:dyDescent="0.25">
      <c r="A4187" t="s">
        <v>5791</v>
      </c>
      <c r="B4187" s="1">
        <v>28354</v>
      </c>
      <c r="C4187" t="s">
        <v>4737</v>
      </c>
      <c r="D4187">
        <v>3.3508152999999998</v>
      </c>
      <c r="E4187">
        <v>6.5838757000000001</v>
      </c>
      <c r="F4187" t="s">
        <v>4738</v>
      </c>
      <c r="H4187" t="s">
        <v>4740</v>
      </c>
    </row>
    <row r="4188" spans="1:9" x14ac:dyDescent="0.25">
      <c r="A4188" t="s">
        <v>5792</v>
      </c>
      <c r="B4188" s="1">
        <v>26895</v>
      </c>
      <c r="C4188" t="s">
        <v>4737</v>
      </c>
      <c r="D4188">
        <v>3.3415775999999999</v>
      </c>
      <c r="E4188">
        <v>6.6325634000000004</v>
      </c>
      <c r="F4188" t="s">
        <v>4738</v>
      </c>
    </row>
    <row r="4189" spans="1:9" x14ac:dyDescent="0.25">
      <c r="A4189" t="s">
        <v>3608</v>
      </c>
      <c r="B4189" s="1">
        <v>32540</v>
      </c>
      <c r="C4189" t="s">
        <v>4750</v>
      </c>
      <c r="D4189">
        <v>3.3678311000000001</v>
      </c>
      <c r="E4189">
        <v>6.5283980000000001</v>
      </c>
      <c r="F4189" t="s">
        <v>4738</v>
      </c>
      <c r="H4189" t="s">
        <v>4760</v>
      </c>
    </row>
    <row r="4190" spans="1:9" x14ac:dyDescent="0.25">
      <c r="A4190" t="s">
        <v>2481</v>
      </c>
      <c r="B4190" s="1">
        <v>29402</v>
      </c>
      <c r="C4190" t="s">
        <v>4737</v>
      </c>
      <c r="D4190">
        <v>4.6120462</v>
      </c>
      <c r="E4190">
        <v>8.4753889999999998</v>
      </c>
      <c r="F4190" t="s">
        <v>4738</v>
      </c>
    </row>
    <row r="4191" spans="1:9" x14ac:dyDescent="0.25">
      <c r="A4191" t="s">
        <v>189</v>
      </c>
      <c r="B4191" s="1">
        <v>28951</v>
      </c>
      <c r="C4191" t="s">
        <v>4737</v>
      </c>
      <c r="D4191">
        <v>3.2518395999999998</v>
      </c>
      <c r="E4191">
        <v>6.4627739999999996</v>
      </c>
      <c r="F4191" t="s">
        <v>4738</v>
      </c>
      <c r="H4191" t="s">
        <v>4740</v>
      </c>
    </row>
    <row r="4192" spans="1:9" x14ac:dyDescent="0.25">
      <c r="A4192" t="s">
        <v>2503</v>
      </c>
      <c r="B4192" s="1">
        <v>33321</v>
      </c>
      <c r="C4192" t="s">
        <v>4737</v>
      </c>
      <c r="D4192">
        <v>3.3076911999999998</v>
      </c>
      <c r="E4192">
        <v>6.5114875999999997</v>
      </c>
      <c r="F4192" t="s">
        <v>4746</v>
      </c>
    </row>
    <row r="4193" spans="1:9" x14ac:dyDescent="0.25">
      <c r="A4193" t="s">
        <v>3863</v>
      </c>
      <c r="B4193" s="1">
        <v>32406</v>
      </c>
      <c r="C4193" t="s">
        <v>4737</v>
      </c>
      <c r="D4193">
        <v>7.4768502000000003</v>
      </c>
      <c r="E4193">
        <v>9.0885414999999998</v>
      </c>
      <c r="F4193" t="s">
        <v>4738</v>
      </c>
      <c r="H4193" t="s">
        <v>4740</v>
      </c>
    </row>
    <row r="4194" spans="1:9" x14ac:dyDescent="0.25">
      <c r="A4194" t="s">
        <v>890</v>
      </c>
      <c r="B4194" s="1">
        <v>34863</v>
      </c>
      <c r="C4194" t="s">
        <v>4737</v>
      </c>
      <c r="D4194">
        <v>4.1566735000000001</v>
      </c>
      <c r="E4194">
        <v>7.3597592000000001</v>
      </c>
      <c r="F4194" t="s">
        <v>4762</v>
      </c>
      <c r="H4194" t="s">
        <v>4740</v>
      </c>
      <c r="I4194" t="s">
        <v>4758</v>
      </c>
    </row>
    <row r="4195" spans="1:9" x14ac:dyDescent="0.25">
      <c r="A4195" t="s">
        <v>2184</v>
      </c>
      <c r="B4195" s="1">
        <v>34313</v>
      </c>
      <c r="C4195" t="s">
        <v>4737</v>
      </c>
      <c r="D4195">
        <v>3.3871478000000002</v>
      </c>
      <c r="E4195">
        <v>6.4569656999999996</v>
      </c>
      <c r="F4195" t="s">
        <v>4741</v>
      </c>
      <c r="H4195" t="s">
        <v>4740</v>
      </c>
    </row>
    <row r="4196" spans="1:9" x14ac:dyDescent="0.25">
      <c r="A4196" t="s">
        <v>3468</v>
      </c>
      <c r="B4196" s="1">
        <v>33864</v>
      </c>
      <c r="C4196" t="s">
        <v>4750</v>
      </c>
      <c r="D4196">
        <v>3.5904699999999998</v>
      </c>
      <c r="E4196">
        <v>6.6648132999999996</v>
      </c>
      <c r="F4196" t="s">
        <v>4738</v>
      </c>
      <c r="H4196" t="s">
        <v>4740</v>
      </c>
    </row>
    <row r="4197" spans="1:9" x14ac:dyDescent="0.25">
      <c r="A4197" t="s">
        <v>5793</v>
      </c>
      <c r="B4197" s="1">
        <v>31596</v>
      </c>
      <c r="C4197" t="s">
        <v>4737</v>
      </c>
      <c r="D4197">
        <v>4.7168533000000004</v>
      </c>
      <c r="E4197">
        <v>8.1533032999999993</v>
      </c>
      <c r="F4197" t="s">
        <v>4738</v>
      </c>
    </row>
    <row r="4198" spans="1:9" x14ac:dyDescent="0.25">
      <c r="A4198" t="s">
        <v>5794</v>
      </c>
      <c r="B4198" s="1">
        <v>30406</v>
      </c>
      <c r="C4198" t="s">
        <v>4750</v>
      </c>
      <c r="D4198">
        <v>3.9077818</v>
      </c>
      <c r="E4198">
        <v>7.4236639999999996</v>
      </c>
      <c r="F4198" t="s">
        <v>4738</v>
      </c>
      <c r="H4198" t="s">
        <v>4760</v>
      </c>
      <c r="I4198" t="s">
        <v>4758</v>
      </c>
    </row>
    <row r="4199" spans="1:9" x14ac:dyDescent="0.25">
      <c r="A4199" t="s">
        <v>4137</v>
      </c>
      <c r="B4199" s="1">
        <v>28245</v>
      </c>
      <c r="C4199" t="s">
        <v>4737</v>
      </c>
      <c r="D4199">
        <v>3.2327404</v>
      </c>
      <c r="E4199">
        <v>6.6022521999999997</v>
      </c>
      <c r="F4199" t="s">
        <v>4738</v>
      </c>
      <c r="G4199" t="s">
        <v>5795</v>
      </c>
      <c r="H4199" t="s">
        <v>4740</v>
      </c>
      <c r="I4199" t="s">
        <v>4758</v>
      </c>
    </row>
    <row r="4200" spans="1:9" x14ac:dyDescent="0.25">
      <c r="A4200" t="s">
        <v>1189</v>
      </c>
      <c r="B4200" s="1">
        <v>30188</v>
      </c>
      <c r="C4200" t="s">
        <v>4737</v>
      </c>
      <c r="D4200">
        <v>6.2989407999999996</v>
      </c>
      <c r="E4200">
        <v>5.1853974999999997</v>
      </c>
      <c r="F4200" t="s">
        <v>4738</v>
      </c>
      <c r="H4200" t="s">
        <v>4740</v>
      </c>
    </row>
    <row r="4201" spans="1:9" x14ac:dyDescent="0.25">
      <c r="A4201" t="s">
        <v>3956</v>
      </c>
      <c r="B4201" s="1">
        <v>32750</v>
      </c>
      <c r="C4201" t="s">
        <v>4737</v>
      </c>
      <c r="D4201">
        <v>3.2912188000000002</v>
      </c>
      <c r="E4201">
        <v>6.5590893000000001</v>
      </c>
      <c r="F4201" t="s">
        <v>4738</v>
      </c>
    </row>
    <row r="4202" spans="1:9" x14ac:dyDescent="0.25">
      <c r="A4202" t="s">
        <v>5796</v>
      </c>
      <c r="B4202" s="1">
        <v>31145</v>
      </c>
      <c r="C4202" t="s">
        <v>4737</v>
      </c>
      <c r="D4202">
        <v>9.8102075000000006</v>
      </c>
      <c r="E4202">
        <v>10.316160699999999</v>
      </c>
      <c r="F4202" t="s">
        <v>4741</v>
      </c>
      <c r="H4202" t="s">
        <v>4740</v>
      </c>
    </row>
    <row r="4203" spans="1:9" x14ac:dyDescent="0.25">
      <c r="A4203" t="s">
        <v>4252</v>
      </c>
      <c r="B4203" s="1">
        <v>33396</v>
      </c>
      <c r="C4203" t="s">
        <v>4737</v>
      </c>
      <c r="D4203">
        <v>7.0684994999999997</v>
      </c>
      <c r="E4203">
        <v>4.8277460999999997</v>
      </c>
      <c r="F4203" t="s">
        <v>4772</v>
      </c>
      <c r="H4203" t="s">
        <v>4740</v>
      </c>
    </row>
    <row r="4204" spans="1:9" x14ac:dyDescent="0.25">
      <c r="A4204" t="s">
        <v>768</v>
      </c>
      <c r="B4204" s="1">
        <v>30243</v>
      </c>
      <c r="C4204" t="s">
        <v>4737</v>
      </c>
      <c r="D4204">
        <v>7.3582507000000001</v>
      </c>
      <c r="E4204">
        <v>8.9998156999999992</v>
      </c>
      <c r="F4204" t="s">
        <v>4772</v>
      </c>
      <c r="H4204" t="s">
        <v>4740</v>
      </c>
    </row>
    <row r="4205" spans="1:9" x14ac:dyDescent="0.25">
      <c r="A4205" t="s">
        <v>2815</v>
      </c>
      <c r="B4205" s="1">
        <v>30506</v>
      </c>
      <c r="C4205" t="s">
        <v>4750</v>
      </c>
      <c r="D4205">
        <v>8.3418717000000004</v>
      </c>
      <c r="E4205">
        <v>4.9607558999999997</v>
      </c>
      <c r="F4205" t="s">
        <v>4744</v>
      </c>
      <c r="H4205" t="s">
        <v>4740</v>
      </c>
      <c r="I4205" t="s">
        <v>4758</v>
      </c>
    </row>
    <row r="4206" spans="1:9" x14ac:dyDescent="0.25">
      <c r="A4206" t="s">
        <v>5797</v>
      </c>
      <c r="B4206" s="1">
        <v>31330</v>
      </c>
      <c r="C4206" t="s">
        <v>4737</v>
      </c>
      <c r="D4206">
        <v>3.3111107</v>
      </c>
      <c r="E4206">
        <v>6.5302009999999999</v>
      </c>
      <c r="F4206" t="s">
        <v>4756</v>
      </c>
      <c r="H4206" t="s">
        <v>4740</v>
      </c>
    </row>
    <row r="4207" spans="1:9" x14ac:dyDescent="0.25">
      <c r="A4207" t="s">
        <v>5798</v>
      </c>
      <c r="B4207" s="1">
        <v>33031</v>
      </c>
      <c r="C4207" t="s">
        <v>4737</v>
      </c>
      <c r="D4207">
        <v>3.3310770000000001</v>
      </c>
      <c r="E4207">
        <v>6.5105835000000001</v>
      </c>
      <c r="F4207" t="s">
        <v>4762</v>
      </c>
      <c r="H4207" t="s">
        <v>4740</v>
      </c>
    </row>
    <row r="4208" spans="1:9" x14ac:dyDescent="0.25">
      <c r="A4208" t="s">
        <v>5799</v>
      </c>
      <c r="B4208" s="1">
        <v>31637</v>
      </c>
      <c r="C4208" t="s">
        <v>4750</v>
      </c>
      <c r="D4208">
        <v>7.4896383000000002</v>
      </c>
      <c r="E4208">
        <v>9.0473949999999999</v>
      </c>
      <c r="F4208" t="s">
        <v>4738</v>
      </c>
      <c r="H4208" t="s">
        <v>4740</v>
      </c>
    </row>
    <row r="4209" spans="1:8" x14ac:dyDescent="0.25">
      <c r="A4209" t="s">
        <v>2219</v>
      </c>
      <c r="B4209" s="1">
        <v>29687</v>
      </c>
      <c r="C4209" t="s">
        <v>4737</v>
      </c>
      <c r="D4209">
        <v>3.3863799999999999</v>
      </c>
      <c r="E4209">
        <v>7.1638032999999997</v>
      </c>
      <c r="F4209" t="s">
        <v>4738</v>
      </c>
      <c r="H4209" t="s">
        <v>4740</v>
      </c>
    </row>
    <row r="4210" spans="1:8" x14ac:dyDescent="0.25">
      <c r="A4210" t="s">
        <v>5800</v>
      </c>
      <c r="B4210" s="1">
        <v>31817</v>
      </c>
      <c r="C4210" t="s">
        <v>4737</v>
      </c>
      <c r="D4210">
        <v>5.6170059999999999</v>
      </c>
      <c r="E4210">
        <v>6.3021788000000001</v>
      </c>
      <c r="F4210" t="s">
        <v>4738</v>
      </c>
      <c r="H4210" t="s">
        <v>4740</v>
      </c>
    </row>
    <row r="4211" spans="1:8" x14ac:dyDescent="0.25">
      <c r="A4211" t="s">
        <v>2357</v>
      </c>
      <c r="B4211" s="1">
        <v>34191</v>
      </c>
      <c r="C4211" t="s">
        <v>4750</v>
      </c>
      <c r="D4211">
        <v>-76.580067900000003</v>
      </c>
      <c r="E4211">
        <v>39.518226800000001</v>
      </c>
      <c r="F4211" t="s">
        <v>4772</v>
      </c>
      <c r="H4211" t="s">
        <v>4740</v>
      </c>
    </row>
    <row r="4212" spans="1:8" x14ac:dyDescent="0.25">
      <c r="A4212" t="s">
        <v>25</v>
      </c>
      <c r="B4212" s="1">
        <v>28327</v>
      </c>
      <c r="C4212" t="s">
        <v>4750</v>
      </c>
      <c r="D4212">
        <v>3.3022556000000001</v>
      </c>
      <c r="E4212">
        <v>6.6368650000000002</v>
      </c>
      <c r="F4212" t="s">
        <v>4751</v>
      </c>
      <c r="H4212" t="s">
        <v>4740</v>
      </c>
    </row>
    <row r="4213" spans="1:8" x14ac:dyDescent="0.25">
      <c r="A4213" t="s">
        <v>3548</v>
      </c>
      <c r="B4213" s="1">
        <v>30812</v>
      </c>
      <c r="C4213" t="s">
        <v>4737</v>
      </c>
      <c r="D4213">
        <v>3.7006264</v>
      </c>
      <c r="E4213">
        <v>6.4714377000000001</v>
      </c>
      <c r="F4213" t="s">
        <v>4739</v>
      </c>
    </row>
    <row r="4214" spans="1:8" x14ac:dyDescent="0.25">
      <c r="A4214" t="s">
        <v>4222</v>
      </c>
      <c r="B4214" s="1">
        <v>33020</v>
      </c>
      <c r="C4214" t="s">
        <v>4737</v>
      </c>
      <c r="D4214">
        <v>3.5206529</v>
      </c>
      <c r="E4214">
        <v>6.4374516000000002</v>
      </c>
      <c r="F4214" t="s">
        <v>4738</v>
      </c>
      <c r="H4214" t="s">
        <v>4740</v>
      </c>
    </row>
    <row r="4215" spans="1:8" x14ac:dyDescent="0.25">
      <c r="A4215" t="s">
        <v>2640</v>
      </c>
      <c r="B4215" s="1">
        <v>28507</v>
      </c>
      <c r="C4215" t="s">
        <v>4737</v>
      </c>
      <c r="D4215">
        <v>8.6166959999999992</v>
      </c>
      <c r="E4215">
        <v>7.7127470000000002</v>
      </c>
      <c r="F4215" t="s">
        <v>4755</v>
      </c>
      <c r="H4215" t="s">
        <v>4740</v>
      </c>
    </row>
    <row r="4216" spans="1:8" x14ac:dyDescent="0.25">
      <c r="A4216" t="s">
        <v>5801</v>
      </c>
      <c r="B4216" s="1">
        <v>31081</v>
      </c>
      <c r="C4216" t="s">
        <v>4737</v>
      </c>
      <c r="D4216">
        <v>3.3686023999999999</v>
      </c>
      <c r="E4216">
        <v>6.4572766000000001</v>
      </c>
      <c r="F4216" t="s">
        <v>4751</v>
      </c>
      <c r="H4216" t="s">
        <v>4740</v>
      </c>
    </row>
    <row r="4217" spans="1:8" x14ac:dyDescent="0.25">
      <c r="A4217" t="s">
        <v>995</v>
      </c>
      <c r="B4217" s="1">
        <v>30976</v>
      </c>
      <c r="C4217" t="s">
        <v>4750</v>
      </c>
      <c r="D4217">
        <v>7.4822617999999999</v>
      </c>
      <c r="E4217">
        <v>9.0544606000000005</v>
      </c>
      <c r="F4217" t="s">
        <v>4738</v>
      </c>
      <c r="H4217" t="s">
        <v>4740</v>
      </c>
    </row>
    <row r="4218" spans="1:8" x14ac:dyDescent="0.25">
      <c r="A4218" t="s">
        <v>1118</v>
      </c>
      <c r="B4218" s="1">
        <v>29298</v>
      </c>
      <c r="C4218" t="s">
        <v>4737</v>
      </c>
      <c r="D4218">
        <v>3.3350749</v>
      </c>
      <c r="E4218">
        <v>6.5694416000000002</v>
      </c>
      <c r="F4218" t="s">
        <v>4755</v>
      </c>
    </row>
    <row r="4219" spans="1:8" x14ac:dyDescent="0.25">
      <c r="A4219" t="s">
        <v>44</v>
      </c>
      <c r="B4219" s="1">
        <v>31640</v>
      </c>
      <c r="C4219" t="s">
        <v>4737</v>
      </c>
      <c r="D4219">
        <v>3.4798290000000001</v>
      </c>
      <c r="E4219">
        <v>6.4489694000000002</v>
      </c>
      <c r="F4219" t="s">
        <v>4738</v>
      </c>
      <c r="H4219" t="s">
        <v>4740</v>
      </c>
    </row>
    <row r="4220" spans="1:8" x14ac:dyDescent="0.25">
      <c r="A4220" t="s">
        <v>1184</v>
      </c>
      <c r="B4220" s="1">
        <v>33552</v>
      </c>
      <c r="C4220" t="s">
        <v>4737</v>
      </c>
      <c r="D4220">
        <v>3.4009933000000001</v>
      </c>
      <c r="E4220">
        <v>6.4443617</v>
      </c>
      <c r="F4220" t="s">
        <v>4755</v>
      </c>
      <c r="H4220" t="s">
        <v>4740</v>
      </c>
    </row>
    <row r="4221" spans="1:8" x14ac:dyDescent="0.25">
      <c r="A4221" t="s">
        <v>3902</v>
      </c>
      <c r="B4221" s="1">
        <v>32602</v>
      </c>
      <c r="C4221" t="s">
        <v>4737</v>
      </c>
      <c r="D4221">
        <v>3.374037</v>
      </c>
      <c r="E4221">
        <v>6.4812902000000001</v>
      </c>
      <c r="F4221" t="s">
        <v>4762</v>
      </c>
      <c r="H4221" t="s">
        <v>4740</v>
      </c>
    </row>
    <row r="4222" spans="1:8" x14ac:dyDescent="0.25">
      <c r="A4222" t="s">
        <v>3826</v>
      </c>
      <c r="B4222" s="1">
        <v>29463</v>
      </c>
      <c r="C4222" t="s">
        <v>4737</v>
      </c>
      <c r="D4222">
        <v>5.2304196000000003</v>
      </c>
      <c r="E4222">
        <v>13.0462282</v>
      </c>
      <c r="F4222" t="s">
        <v>4762</v>
      </c>
      <c r="H4222" t="s">
        <v>4740</v>
      </c>
    </row>
    <row r="4223" spans="1:8" x14ac:dyDescent="0.25">
      <c r="A4223" t="s">
        <v>5802</v>
      </c>
      <c r="B4223" s="1">
        <v>31342</v>
      </c>
      <c r="C4223" t="s">
        <v>4737</v>
      </c>
      <c r="D4223">
        <v>3.5072649999999999</v>
      </c>
      <c r="E4223">
        <v>6.6524482999999996</v>
      </c>
      <c r="F4223" t="s">
        <v>4756</v>
      </c>
      <c r="H4223" t="s">
        <v>4740</v>
      </c>
    </row>
    <row r="4224" spans="1:8" x14ac:dyDescent="0.25">
      <c r="A4224" t="s">
        <v>5803</v>
      </c>
      <c r="B4224" s="1">
        <v>27024</v>
      </c>
      <c r="C4224" t="s">
        <v>4737</v>
      </c>
      <c r="D4224">
        <v>3.4544267</v>
      </c>
      <c r="E4224">
        <v>6.4410335999999999</v>
      </c>
      <c r="F4224" t="s">
        <v>4741</v>
      </c>
      <c r="H4224" t="s">
        <v>4740</v>
      </c>
    </row>
    <row r="4225" spans="1:9" x14ac:dyDescent="0.25">
      <c r="A4225" t="s">
        <v>5804</v>
      </c>
      <c r="B4225" s="1">
        <v>29531</v>
      </c>
      <c r="C4225" t="s">
        <v>4737</v>
      </c>
      <c r="D4225">
        <v>3.4243421999999999</v>
      </c>
      <c r="E4225">
        <v>6.4358278999999996</v>
      </c>
      <c r="F4225" t="s">
        <v>4738</v>
      </c>
    </row>
    <row r="4226" spans="1:9" x14ac:dyDescent="0.25">
      <c r="A4226" t="s">
        <v>5805</v>
      </c>
      <c r="B4226" s="1">
        <v>31597</v>
      </c>
      <c r="C4226" t="s">
        <v>4737</v>
      </c>
      <c r="D4226">
        <v>3.9107731999999999</v>
      </c>
      <c r="E4226">
        <v>6.8187670000000002</v>
      </c>
      <c r="F4226" t="s">
        <v>4738</v>
      </c>
    </row>
    <row r="4227" spans="1:9" x14ac:dyDescent="0.25">
      <c r="A4227" t="s">
        <v>2365</v>
      </c>
      <c r="B4227" s="1">
        <v>26175</v>
      </c>
      <c r="C4227" t="s">
        <v>4737</v>
      </c>
      <c r="D4227">
        <v>3.5228562000000001</v>
      </c>
      <c r="E4227">
        <v>6.6692641999999998</v>
      </c>
      <c r="F4227" t="s">
        <v>4744</v>
      </c>
      <c r="H4227" t="s">
        <v>4740</v>
      </c>
    </row>
    <row r="4228" spans="1:9" x14ac:dyDescent="0.25">
      <c r="A4228" t="s">
        <v>3768</v>
      </c>
      <c r="B4228" s="1">
        <v>32346</v>
      </c>
      <c r="C4228" t="s">
        <v>4750</v>
      </c>
      <c r="D4228">
        <v>3.2950848000000001</v>
      </c>
      <c r="E4228">
        <v>6.5281330999999998</v>
      </c>
      <c r="F4228" t="s">
        <v>4738</v>
      </c>
      <c r="H4228" t="s">
        <v>4760</v>
      </c>
      <c r="I4228" t="s">
        <v>4758</v>
      </c>
    </row>
    <row r="4229" spans="1:9" x14ac:dyDescent="0.25">
      <c r="A4229" t="s">
        <v>5806</v>
      </c>
      <c r="B4229" s="1">
        <v>32519</v>
      </c>
      <c r="C4229" t="s">
        <v>4737</v>
      </c>
      <c r="D4229">
        <v>3.3916132999999999</v>
      </c>
      <c r="E4229">
        <v>6.5642263999999999</v>
      </c>
      <c r="F4229" t="s">
        <v>4738</v>
      </c>
      <c r="H4229" t="s">
        <v>4740</v>
      </c>
    </row>
    <row r="4230" spans="1:9" x14ac:dyDescent="0.25">
      <c r="A4230" t="s">
        <v>5807</v>
      </c>
      <c r="B4230" s="1">
        <v>30866</v>
      </c>
      <c r="C4230" t="s">
        <v>4750</v>
      </c>
      <c r="D4230">
        <v>13.157928699999999</v>
      </c>
      <c r="E4230">
        <v>11.8453658</v>
      </c>
      <c r="F4230" t="s">
        <v>4756</v>
      </c>
      <c r="H4230" t="s">
        <v>4740</v>
      </c>
      <c r="I4230" t="s">
        <v>4758</v>
      </c>
    </row>
    <row r="4231" spans="1:9" x14ac:dyDescent="0.25">
      <c r="A4231" t="s">
        <v>5808</v>
      </c>
      <c r="B4231" s="1">
        <v>33994</v>
      </c>
      <c r="C4231" t="s">
        <v>4750</v>
      </c>
      <c r="D4231">
        <v>3.3792173999999999</v>
      </c>
      <c r="E4231">
        <v>6.5243282000000002</v>
      </c>
      <c r="F4231" t="s">
        <v>4738</v>
      </c>
      <c r="H4231" t="s">
        <v>4752</v>
      </c>
      <c r="I4231" t="s">
        <v>4758</v>
      </c>
    </row>
    <row r="4232" spans="1:9" x14ac:dyDescent="0.25">
      <c r="A4232" t="s">
        <v>3257</v>
      </c>
      <c r="B4232" s="1">
        <v>28998</v>
      </c>
      <c r="C4232" t="s">
        <v>4737</v>
      </c>
      <c r="D4232">
        <v>7.4791983000000002</v>
      </c>
      <c r="E4232">
        <v>9.0346273000000004</v>
      </c>
      <c r="F4232" t="s">
        <v>4738</v>
      </c>
    </row>
    <row r="4233" spans="1:9" x14ac:dyDescent="0.25">
      <c r="A4233" t="s">
        <v>2614</v>
      </c>
      <c r="B4233" s="1">
        <v>30031</v>
      </c>
      <c r="C4233" t="s">
        <v>4737</v>
      </c>
      <c r="D4233">
        <v>5.6108072</v>
      </c>
      <c r="E4233">
        <v>6.2953704999999998</v>
      </c>
      <c r="F4233" t="s">
        <v>4738</v>
      </c>
    </row>
    <row r="4234" spans="1:9" x14ac:dyDescent="0.25">
      <c r="A4234" t="s">
        <v>4559</v>
      </c>
      <c r="B4234" s="1">
        <v>32782</v>
      </c>
      <c r="C4234" t="s">
        <v>4737</v>
      </c>
      <c r="D4234">
        <v>3.3587210000000001</v>
      </c>
      <c r="E4234">
        <v>6.5924129999999996</v>
      </c>
      <c r="F4234" t="s">
        <v>4738</v>
      </c>
      <c r="H4234" t="s">
        <v>4740</v>
      </c>
    </row>
    <row r="4235" spans="1:9" x14ac:dyDescent="0.25">
      <c r="A4235" t="s">
        <v>4178</v>
      </c>
      <c r="B4235" s="1">
        <v>31266</v>
      </c>
      <c r="C4235" t="s">
        <v>4750</v>
      </c>
      <c r="D4235">
        <v>3.3467573000000002</v>
      </c>
      <c r="E4235">
        <v>6.4802662</v>
      </c>
      <c r="F4235" t="s">
        <v>4762</v>
      </c>
      <c r="H4235" t="s">
        <v>4740</v>
      </c>
    </row>
    <row r="4236" spans="1:9" x14ac:dyDescent="0.25">
      <c r="A4236" t="s">
        <v>5809</v>
      </c>
      <c r="B4236" s="1">
        <v>30019</v>
      </c>
      <c r="C4236" t="s">
        <v>4750</v>
      </c>
      <c r="D4236">
        <v>3.9595832999999998</v>
      </c>
      <c r="E4236">
        <v>6.5910849999999996</v>
      </c>
      <c r="F4236" t="s">
        <v>4744</v>
      </c>
      <c r="H4236" t="s">
        <v>4740</v>
      </c>
    </row>
    <row r="4237" spans="1:9" x14ac:dyDescent="0.25">
      <c r="A4237" t="s">
        <v>3004</v>
      </c>
      <c r="B4237" s="1">
        <v>30179</v>
      </c>
      <c r="C4237" t="s">
        <v>4737</v>
      </c>
      <c r="D4237">
        <v>7.4897980999999998</v>
      </c>
      <c r="E4237">
        <v>6.4471635000000003</v>
      </c>
      <c r="F4237" t="s">
        <v>4762</v>
      </c>
      <c r="H4237" t="s">
        <v>4740</v>
      </c>
    </row>
    <row r="4238" spans="1:9" x14ac:dyDescent="0.25">
      <c r="A4238" t="s">
        <v>3979</v>
      </c>
      <c r="B4238" s="1">
        <v>28233</v>
      </c>
      <c r="C4238" t="s">
        <v>4750</v>
      </c>
      <c r="D4238">
        <v>8.3537979999999994</v>
      </c>
      <c r="E4238">
        <v>4.9602418999999998</v>
      </c>
      <c r="F4238" t="s">
        <v>4762</v>
      </c>
      <c r="H4238" t="s">
        <v>4760</v>
      </c>
    </row>
    <row r="4239" spans="1:9" x14ac:dyDescent="0.25">
      <c r="A4239" t="s">
        <v>3228</v>
      </c>
      <c r="B4239" s="1">
        <v>34596</v>
      </c>
      <c r="C4239" t="s">
        <v>4737</v>
      </c>
      <c r="D4239">
        <v>3.4250123000000001</v>
      </c>
      <c r="E4239">
        <v>6.4305469999999998</v>
      </c>
      <c r="F4239" t="s">
        <v>4744</v>
      </c>
      <c r="H4239" t="s">
        <v>4740</v>
      </c>
    </row>
    <row r="4240" spans="1:9" x14ac:dyDescent="0.25">
      <c r="A4240" t="s">
        <v>1672</v>
      </c>
      <c r="B4240" s="1">
        <v>33076</v>
      </c>
      <c r="C4240" t="s">
        <v>4737</v>
      </c>
      <c r="D4240">
        <v>4.5713790000000003</v>
      </c>
      <c r="E4240">
        <v>8.4485408</v>
      </c>
      <c r="F4240" t="s">
        <v>4748</v>
      </c>
    </row>
    <row r="4241" spans="1:9" x14ac:dyDescent="0.25">
      <c r="A4241" t="s">
        <v>1649</v>
      </c>
      <c r="B4241" s="1">
        <v>29996</v>
      </c>
      <c r="C4241" t="s">
        <v>4737</v>
      </c>
      <c r="D4241">
        <v>6.3190150000000003</v>
      </c>
      <c r="E4241">
        <v>4.9327642000000003</v>
      </c>
      <c r="F4241" t="s">
        <v>4755</v>
      </c>
      <c r="H4241" t="s">
        <v>4740</v>
      </c>
    </row>
    <row r="4242" spans="1:9" x14ac:dyDescent="0.25">
      <c r="A4242" t="s">
        <v>5810</v>
      </c>
      <c r="B4242" s="1">
        <v>27439</v>
      </c>
      <c r="C4242" t="s">
        <v>4737</v>
      </c>
      <c r="D4242">
        <v>3.9286889</v>
      </c>
      <c r="E4242">
        <v>7.4067311</v>
      </c>
      <c r="F4242" t="s">
        <v>4762</v>
      </c>
    </row>
    <row r="4243" spans="1:9" x14ac:dyDescent="0.25">
      <c r="A4243" t="s">
        <v>5811</v>
      </c>
      <c r="B4243" s="1">
        <v>33932</v>
      </c>
      <c r="C4243" t="s">
        <v>4737</v>
      </c>
      <c r="D4243">
        <v>5.7270706000000002</v>
      </c>
      <c r="E4243">
        <v>5.5308942999999999</v>
      </c>
      <c r="F4243" t="s">
        <v>4762</v>
      </c>
      <c r="H4243" t="s">
        <v>4740</v>
      </c>
    </row>
    <row r="4244" spans="1:9" x14ac:dyDescent="0.25">
      <c r="A4244" t="s">
        <v>2405</v>
      </c>
      <c r="B4244" s="1">
        <v>28730</v>
      </c>
      <c r="C4244" t="s">
        <v>4737</v>
      </c>
      <c r="D4244">
        <v>3.8351565000000001</v>
      </c>
      <c r="E4244">
        <v>7.4333020999999997</v>
      </c>
      <c r="F4244" t="s">
        <v>4738</v>
      </c>
    </row>
    <row r="4245" spans="1:9" x14ac:dyDescent="0.25">
      <c r="A4245" t="s">
        <v>4564</v>
      </c>
      <c r="B4245" s="1">
        <v>29129</v>
      </c>
      <c r="C4245" t="s">
        <v>4737</v>
      </c>
      <c r="D4245">
        <v>3.1916177000000001</v>
      </c>
      <c r="E4245">
        <v>6.5054559999999997</v>
      </c>
      <c r="F4245" t="s">
        <v>4762</v>
      </c>
      <c r="G4245" t="s">
        <v>5812</v>
      </c>
      <c r="H4245" t="s">
        <v>4740</v>
      </c>
      <c r="I4245" t="s">
        <v>4753</v>
      </c>
    </row>
    <row r="4246" spans="1:9" x14ac:dyDescent="0.25">
      <c r="A4246" t="s">
        <v>746</v>
      </c>
      <c r="B4246" s="1">
        <v>31748</v>
      </c>
      <c r="C4246" t="s">
        <v>4737</v>
      </c>
      <c r="D4246">
        <v>4.6281488</v>
      </c>
      <c r="E4246">
        <v>8.4720169999999992</v>
      </c>
      <c r="F4246" t="s">
        <v>4738</v>
      </c>
      <c r="H4246" t="s">
        <v>4740</v>
      </c>
    </row>
    <row r="4247" spans="1:9" x14ac:dyDescent="0.25">
      <c r="A4247" t="s">
        <v>4567</v>
      </c>
      <c r="B4247" s="1">
        <v>32494</v>
      </c>
      <c r="C4247" t="s">
        <v>4737</v>
      </c>
      <c r="D4247">
        <v>7.3984290000000001</v>
      </c>
      <c r="E4247">
        <v>6.8563609000000003</v>
      </c>
      <c r="F4247" t="s">
        <v>4738</v>
      </c>
      <c r="H4247" t="s">
        <v>4740</v>
      </c>
    </row>
    <row r="4248" spans="1:9" x14ac:dyDescent="0.25">
      <c r="A4248" t="s">
        <v>5813</v>
      </c>
      <c r="B4248" s="1">
        <v>28160</v>
      </c>
      <c r="C4248" t="s">
        <v>4737</v>
      </c>
      <c r="D4248">
        <v>5.7566100000000002</v>
      </c>
      <c r="E4248">
        <v>5.54826</v>
      </c>
      <c r="F4248" t="s">
        <v>4744</v>
      </c>
    </row>
    <row r="4249" spans="1:9" x14ac:dyDescent="0.25">
      <c r="A4249" t="s">
        <v>2051</v>
      </c>
      <c r="B4249" s="1">
        <v>30855</v>
      </c>
      <c r="C4249" t="s">
        <v>4750</v>
      </c>
      <c r="D4249">
        <v>3.4824465</v>
      </c>
      <c r="E4249">
        <v>6.6323105</v>
      </c>
      <c r="F4249" t="s">
        <v>4756</v>
      </c>
      <c r="H4249" t="s">
        <v>4760</v>
      </c>
    </row>
    <row r="4250" spans="1:9" x14ac:dyDescent="0.25">
      <c r="A4250" t="s">
        <v>4648</v>
      </c>
      <c r="B4250" s="1">
        <v>29508</v>
      </c>
      <c r="C4250" t="s">
        <v>4750</v>
      </c>
      <c r="D4250">
        <v>3.5189499999999998</v>
      </c>
      <c r="E4250">
        <v>6.6044299999999998</v>
      </c>
      <c r="F4250" t="s">
        <v>4751</v>
      </c>
      <c r="H4250" t="s">
        <v>4760</v>
      </c>
    </row>
    <row r="4251" spans="1:9" x14ac:dyDescent="0.25">
      <c r="A4251" t="s">
        <v>5814</v>
      </c>
      <c r="B4251" s="1">
        <v>27895</v>
      </c>
      <c r="C4251" t="s">
        <v>4737</v>
      </c>
      <c r="D4251">
        <v>3.3554094999999999</v>
      </c>
      <c r="E4251">
        <v>6.5045942999999999</v>
      </c>
      <c r="F4251" t="s">
        <v>4744</v>
      </c>
    </row>
    <row r="4252" spans="1:9" x14ac:dyDescent="0.25">
      <c r="A4252" t="s">
        <v>1466</v>
      </c>
      <c r="B4252" s="1">
        <v>29681</v>
      </c>
      <c r="C4252" t="s">
        <v>4737</v>
      </c>
      <c r="D4252">
        <v>3.3544779</v>
      </c>
      <c r="E4252">
        <v>6.6730131999999998</v>
      </c>
      <c r="F4252" t="s">
        <v>4738</v>
      </c>
      <c r="H4252" t="s">
        <v>4740</v>
      </c>
    </row>
    <row r="4253" spans="1:9" x14ac:dyDescent="0.25">
      <c r="A4253" t="s">
        <v>5815</v>
      </c>
      <c r="B4253" s="1">
        <v>28545</v>
      </c>
      <c r="C4253" t="s">
        <v>4737</v>
      </c>
      <c r="D4253">
        <v>3.0687033000000001</v>
      </c>
      <c r="E4253">
        <v>6.5140367000000001</v>
      </c>
      <c r="F4253" t="s">
        <v>4738</v>
      </c>
      <c r="H4253" t="s">
        <v>4740</v>
      </c>
    </row>
    <row r="4254" spans="1:9" x14ac:dyDescent="0.25">
      <c r="A4254" t="s">
        <v>4547</v>
      </c>
      <c r="B4254" s="1">
        <v>32323</v>
      </c>
      <c r="C4254" t="s">
        <v>4750</v>
      </c>
      <c r="D4254">
        <v>3.3040463999999998</v>
      </c>
      <c r="E4254">
        <v>6.5802234999999998</v>
      </c>
      <c r="F4254" t="s">
        <v>4738</v>
      </c>
      <c r="H4254" t="s">
        <v>4740</v>
      </c>
    </row>
    <row r="4255" spans="1:9" x14ac:dyDescent="0.25">
      <c r="A4255" t="s">
        <v>1814</v>
      </c>
      <c r="B4255" s="1">
        <v>30450</v>
      </c>
      <c r="C4255" t="s">
        <v>4737</v>
      </c>
      <c r="D4255">
        <v>5.6169348000000001</v>
      </c>
      <c r="E4255">
        <v>6.3280282000000003</v>
      </c>
      <c r="F4255" t="s">
        <v>4741</v>
      </c>
      <c r="H4255" t="s">
        <v>4740</v>
      </c>
    </row>
    <row r="4256" spans="1:9" x14ac:dyDescent="0.25">
      <c r="A4256" t="s">
        <v>4229</v>
      </c>
      <c r="B4256" s="1">
        <v>27110</v>
      </c>
      <c r="C4256" t="s">
        <v>4750</v>
      </c>
      <c r="D4256">
        <v>6.3001804999999997</v>
      </c>
      <c r="E4256">
        <v>4.8965617999999997</v>
      </c>
      <c r="F4256" t="s">
        <v>4746</v>
      </c>
      <c r="H4256" t="s">
        <v>4740</v>
      </c>
    </row>
    <row r="4257" spans="1:9" x14ac:dyDescent="0.25">
      <c r="A4257" t="s">
        <v>3438</v>
      </c>
      <c r="B4257" s="1">
        <v>31099</v>
      </c>
      <c r="C4257" t="s">
        <v>4737</v>
      </c>
      <c r="D4257">
        <v>3.5688840000000002</v>
      </c>
      <c r="E4257">
        <v>6.4679285999999996</v>
      </c>
      <c r="F4257" t="s">
        <v>4738</v>
      </c>
      <c r="H4257" t="s">
        <v>4740</v>
      </c>
    </row>
    <row r="4258" spans="1:9" x14ac:dyDescent="0.25">
      <c r="A4258" t="s">
        <v>5816</v>
      </c>
      <c r="B4258" s="1">
        <v>30337</v>
      </c>
      <c r="C4258" t="s">
        <v>4737</v>
      </c>
      <c r="D4258">
        <v>7.0442422999999996</v>
      </c>
      <c r="E4258">
        <v>4.8424595000000004</v>
      </c>
      <c r="F4258" t="s">
        <v>4738</v>
      </c>
    </row>
    <row r="4259" spans="1:9" x14ac:dyDescent="0.25">
      <c r="A4259" t="s">
        <v>5817</v>
      </c>
      <c r="B4259" s="1">
        <v>33824</v>
      </c>
      <c r="C4259" t="s">
        <v>4737</v>
      </c>
      <c r="D4259">
        <v>7.0297869000000004</v>
      </c>
      <c r="E4259">
        <v>5.4853224999999997</v>
      </c>
      <c r="F4259" t="s">
        <v>4756</v>
      </c>
      <c r="H4259" t="s">
        <v>4760</v>
      </c>
    </row>
    <row r="4260" spans="1:9" x14ac:dyDescent="0.25">
      <c r="A4260" t="s">
        <v>1116</v>
      </c>
      <c r="B4260" s="1">
        <v>30139</v>
      </c>
      <c r="C4260" t="s">
        <v>4737</v>
      </c>
      <c r="D4260">
        <v>3.9242613</v>
      </c>
      <c r="E4260">
        <v>7.3597054999999996</v>
      </c>
      <c r="F4260" t="s">
        <v>4738</v>
      </c>
      <c r="H4260" t="s">
        <v>4740</v>
      </c>
    </row>
    <row r="4261" spans="1:9" x14ac:dyDescent="0.25">
      <c r="A4261" t="s">
        <v>3162</v>
      </c>
      <c r="B4261" s="1">
        <v>30237</v>
      </c>
      <c r="C4261" t="s">
        <v>4750</v>
      </c>
      <c r="D4261">
        <v>3.5409489000000001</v>
      </c>
      <c r="E4261">
        <v>6.6290315</v>
      </c>
      <c r="F4261" t="s">
        <v>4749</v>
      </c>
      <c r="H4261" t="s">
        <v>4760</v>
      </c>
      <c r="I4261" t="s">
        <v>4771</v>
      </c>
    </row>
    <row r="4262" spans="1:9" x14ac:dyDescent="0.25">
      <c r="A4262" t="s">
        <v>5818</v>
      </c>
      <c r="B4262" s="1">
        <v>33895</v>
      </c>
      <c r="C4262" t="s">
        <v>4737</v>
      </c>
      <c r="D4262">
        <v>3.5333629000000002</v>
      </c>
      <c r="E4262">
        <v>6.5751023000000002</v>
      </c>
      <c r="F4262" t="s">
        <v>4755</v>
      </c>
      <c r="H4262" t="s">
        <v>4740</v>
      </c>
    </row>
    <row r="4263" spans="1:9" x14ac:dyDescent="0.25">
      <c r="A4263" t="s">
        <v>479</v>
      </c>
      <c r="B4263" s="1">
        <v>31463</v>
      </c>
      <c r="C4263" t="s">
        <v>4737</v>
      </c>
      <c r="D4263">
        <v>3.8527746</v>
      </c>
      <c r="E4263">
        <v>7.3144128000000004</v>
      </c>
      <c r="F4263" t="s">
        <v>4762</v>
      </c>
      <c r="H4263" t="s">
        <v>4740</v>
      </c>
    </row>
    <row r="4264" spans="1:9" x14ac:dyDescent="0.25">
      <c r="A4264" t="s">
        <v>5819</v>
      </c>
      <c r="B4264" s="1">
        <v>34054</v>
      </c>
      <c r="C4264" t="s">
        <v>4737</v>
      </c>
      <c r="D4264">
        <v>3.4669937000000002</v>
      </c>
      <c r="E4264">
        <v>6.4401450000000002</v>
      </c>
      <c r="F4264" t="s">
        <v>4738</v>
      </c>
      <c r="H4264" t="s">
        <v>4740</v>
      </c>
    </row>
    <row r="4265" spans="1:9" x14ac:dyDescent="0.25">
      <c r="A4265" t="s">
        <v>457</v>
      </c>
      <c r="B4265" s="1">
        <v>28406</v>
      </c>
      <c r="C4265" t="s">
        <v>4737</v>
      </c>
      <c r="D4265">
        <v>7.3586796999999997</v>
      </c>
      <c r="E4265">
        <v>8.9866700999999996</v>
      </c>
      <c r="F4265" t="s">
        <v>4738</v>
      </c>
      <c r="H4265" t="s">
        <v>4740</v>
      </c>
    </row>
    <row r="4266" spans="1:9" x14ac:dyDescent="0.25">
      <c r="A4266" t="s">
        <v>611</v>
      </c>
      <c r="B4266" s="1">
        <v>33523</v>
      </c>
      <c r="C4266" t="s">
        <v>4750</v>
      </c>
      <c r="D4266">
        <v>6.7654345999999999</v>
      </c>
      <c r="E4266">
        <v>6.1125822999999997</v>
      </c>
      <c r="F4266" t="s">
        <v>4756</v>
      </c>
      <c r="H4266" t="s">
        <v>4740</v>
      </c>
    </row>
    <row r="4267" spans="1:9" x14ac:dyDescent="0.25">
      <c r="A4267" t="s">
        <v>2420</v>
      </c>
      <c r="B4267" s="1">
        <v>31113</v>
      </c>
      <c r="C4267" t="s">
        <v>4737</v>
      </c>
      <c r="D4267">
        <v>3.3782405</v>
      </c>
      <c r="E4267">
        <v>6.5555019999999997</v>
      </c>
      <c r="F4267" t="s">
        <v>4738</v>
      </c>
      <c r="H4267" t="s">
        <v>4740</v>
      </c>
    </row>
    <row r="4268" spans="1:9" x14ac:dyDescent="0.25">
      <c r="A4268" t="s">
        <v>2952</v>
      </c>
      <c r="B4268" s="1">
        <v>29113</v>
      </c>
      <c r="C4268" t="s">
        <v>4737</v>
      </c>
      <c r="D4268">
        <v>6.2852416</v>
      </c>
      <c r="E4268">
        <v>4.9227194000000001</v>
      </c>
      <c r="F4268" t="s">
        <v>4751</v>
      </c>
      <c r="H4268" t="s">
        <v>4740</v>
      </c>
    </row>
    <row r="4269" spans="1:9" x14ac:dyDescent="0.25">
      <c r="A4269" t="s">
        <v>957</v>
      </c>
      <c r="B4269" s="1">
        <v>32265</v>
      </c>
      <c r="C4269" t="s">
        <v>4737</v>
      </c>
      <c r="D4269">
        <v>6.9133667000000001</v>
      </c>
      <c r="E4269">
        <v>4.8786053000000003</v>
      </c>
      <c r="F4269" t="s">
        <v>4744</v>
      </c>
    </row>
    <row r="4270" spans="1:9" x14ac:dyDescent="0.25">
      <c r="A4270" t="s">
        <v>5820</v>
      </c>
      <c r="B4270" s="1">
        <v>29378</v>
      </c>
      <c r="C4270" t="s">
        <v>4737</v>
      </c>
      <c r="D4270">
        <v>3.3595169999999999</v>
      </c>
      <c r="E4270">
        <v>6.6412899999999997</v>
      </c>
      <c r="F4270" t="s">
        <v>4755</v>
      </c>
      <c r="H4270" t="s">
        <v>4740</v>
      </c>
    </row>
    <row r="4271" spans="1:9" x14ac:dyDescent="0.25">
      <c r="A4271" t="s">
        <v>3305</v>
      </c>
      <c r="B4271" s="1">
        <v>24214</v>
      </c>
      <c r="C4271" t="s">
        <v>4766</v>
      </c>
      <c r="D4271">
        <v>3.3687497</v>
      </c>
      <c r="E4271">
        <v>6.6367235999999998</v>
      </c>
      <c r="F4271" t="s">
        <v>4738</v>
      </c>
      <c r="H4271" t="s">
        <v>4760</v>
      </c>
    </row>
    <row r="4272" spans="1:9" x14ac:dyDescent="0.25">
      <c r="A4272" t="s">
        <v>2181</v>
      </c>
      <c r="B4272" s="1">
        <v>32946</v>
      </c>
      <c r="C4272" t="s">
        <v>4737</v>
      </c>
      <c r="D4272">
        <v>4.5845301999999997</v>
      </c>
      <c r="E4272">
        <v>8.4983666000000007</v>
      </c>
      <c r="F4272" t="s">
        <v>4738</v>
      </c>
      <c r="H4272" t="s">
        <v>4740</v>
      </c>
    </row>
    <row r="4273" spans="1:9" x14ac:dyDescent="0.25">
      <c r="A4273" t="s">
        <v>4580</v>
      </c>
      <c r="B4273" s="1">
        <v>31192</v>
      </c>
      <c r="C4273" t="s">
        <v>4737</v>
      </c>
      <c r="D4273">
        <v>3.3994835000000001</v>
      </c>
      <c r="E4273">
        <v>7.1420002</v>
      </c>
      <c r="F4273" t="s">
        <v>4756</v>
      </c>
      <c r="H4273" t="s">
        <v>4740</v>
      </c>
    </row>
    <row r="4274" spans="1:9" x14ac:dyDescent="0.25">
      <c r="A4274" t="s">
        <v>2832</v>
      </c>
      <c r="B4274" s="1">
        <v>32042</v>
      </c>
      <c r="C4274" t="s">
        <v>4750</v>
      </c>
      <c r="D4274">
        <v>3.3511582999999998</v>
      </c>
      <c r="E4274">
        <v>6.5570449000000002</v>
      </c>
      <c r="F4274" t="s">
        <v>4738</v>
      </c>
      <c r="H4274" t="s">
        <v>4740</v>
      </c>
    </row>
    <row r="4275" spans="1:9" x14ac:dyDescent="0.25">
      <c r="A4275" t="s">
        <v>41</v>
      </c>
      <c r="B4275" s="1">
        <v>33801</v>
      </c>
      <c r="C4275" t="s">
        <v>4737</v>
      </c>
      <c r="D4275">
        <v>6.8004083</v>
      </c>
      <c r="E4275">
        <v>6.1594433000000004</v>
      </c>
      <c r="F4275" t="s">
        <v>4767</v>
      </c>
      <c r="H4275" t="s">
        <v>4740</v>
      </c>
    </row>
    <row r="4276" spans="1:9" x14ac:dyDescent="0.25">
      <c r="A4276" t="s">
        <v>3068</v>
      </c>
      <c r="B4276" s="1">
        <v>31628</v>
      </c>
      <c r="C4276" t="s">
        <v>4737</v>
      </c>
      <c r="D4276">
        <v>3.209425</v>
      </c>
      <c r="E4276">
        <v>6.6821406000000003</v>
      </c>
      <c r="F4276" t="s">
        <v>4738</v>
      </c>
      <c r="H4276" t="s">
        <v>4740</v>
      </c>
    </row>
    <row r="4277" spans="1:9" x14ac:dyDescent="0.25">
      <c r="A4277" t="s">
        <v>5821</v>
      </c>
      <c r="B4277" s="1">
        <v>29068</v>
      </c>
      <c r="C4277" t="s">
        <v>4737</v>
      </c>
      <c r="D4277">
        <v>3.9032681</v>
      </c>
      <c r="E4277">
        <v>7.3899917999999998</v>
      </c>
      <c r="F4277" t="s">
        <v>4767</v>
      </c>
    </row>
    <row r="4278" spans="1:9" x14ac:dyDescent="0.25">
      <c r="A4278" t="s">
        <v>5822</v>
      </c>
      <c r="B4278" s="1">
        <v>32255</v>
      </c>
      <c r="C4278" t="s">
        <v>4737</v>
      </c>
      <c r="D4278">
        <v>3.3992174999999998</v>
      </c>
      <c r="E4278">
        <v>6.7211042000000001</v>
      </c>
      <c r="F4278" t="s">
        <v>4738</v>
      </c>
      <c r="H4278" t="s">
        <v>4740</v>
      </c>
    </row>
    <row r="4279" spans="1:9" x14ac:dyDescent="0.25">
      <c r="A4279" t="s">
        <v>3354</v>
      </c>
      <c r="B4279" s="1">
        <v>33932</v>
      </c>
      <c r="C4279" t="s">
        <v>4737</v>
      </c>
      <c r="D4279">
        <v>7.4952325999999996</v>
      </c>
      <c r="E4279">
        <v>9.0886473999999993</v>
      </c>
      <c r="F4279" t="s">
        <v>4738</v>
      </c>
      <c r="H4279" t="s">
        <v>4740</v>
      </c>
    </row>
    <row r="4280" spans="1:9" x14ac:dyDescent="0.25">
      <c r="A4280" t="s">
        <v>5823</v>
      </c>
      <c r="B4280" s="1">
        <v>31688</v>
      </c>
      <c r="C4280" t="s">
        <v>4737</v>
      </c>
      <c r="D4280">
        <v>3.3082058000000001</v>
      </c>
      <c r="E4280">
        <v>6.5003846999999997</v>
      </c>
      <c r="F4280" t="s">
        <v>4751</v>
      </c>
      <c r="H4280" t="s">
        <v>4740</v>
      </c>
    </row>
    <row r="4281" spans="1:9" x14ac:dyDescent="0.25">
      <c r="A4281" t="s">
        <v>275</v>
      </c>
      <c r="B4281" s="1">
        <v>28199</v>
      </c>
      <c r="C4281" t="s">
        <v>4737</v>
      </c>
      <c r="D4281">
        <v>6.2745432000000001</v>
      </c>
      <c r="E4281">
        <v>4.9358491999999998</v>
      </c>
      <c r="F4281" t="s">
        <v>4756</v>
      </c>
      <c r="H4281" t="s">
        <v>4740</v>
      </c>
    </row>
    <row r="4282" spans="1:9" x14ac:dyDescent="0.25">
      <c r="A4282" t="s">
        <v>5824</v>
      </c>
      <c r="B4282" s="1">
        <v>33926</v>
      </c>
      <c r="C4282" t="s">
        <v>4737</v>
      </c>
      <c r="D4282">
        <v>6.9267482999999999</v>
      </c>
      <c r="E4282">
        <v>4.8608032999999997</v>
      </c>
      <c r="F4282" t="s">
        <v>4738</v>
      </c>
      <c r="H4282" t="s">
        <v>4760</v>
      </c>
    </row>
    <row r="4283" spans="1:9" x14ac:dyDescent="0.25">
      <c r="A4283" t="s">
        <v>891</v>
      </c>
      <c r="B4283" s="1">
        <v>29636</v>
      </c>
      <c r="C4283" t="s">
        <v>4737</v>
      </c>
      <c r="D4283">
        <v>3.4335873000000001</v>
      </c>
      <c r="E4283">
        <v>6.8391665000000001</v>
      </c>
      <c r="F4283" t="s">
        <v>4738</v>
      </c>
      <c r="H4283" t="s">
        <v>4740</v>
      </c>
    </row>
    <row r="4284" spans="1:9" x14ac:dyDescent="0.25">
      <c r="A4284" t="s">
        <v>198</v>
      </c>
      <c r="B4284" s="1">
        <v>28958</v>
      </c>
      <c r="C4284" t="s">
        <v>4737</v>
      </c>
      <c r="D4284">
        <v>5.2071218999999997</v>
      </c>
      <c r="E4284">
        <v>7.2298362000000003</v>
      </c>
      <c r="F4284" t="s">
        <v>4748</v>
      </c>
      <c r="H4284" t="s">
        <v>4740</v>
      </c>
    </row>
    <row r="4285" spans="1:9" x14ac:dyDescent="0.25">
      <c r="A4285" t="s">
        <v>3476</v>
      </c>
      <c r="B4285" s="1">
        <v>28754</v>
      </c>
      <c r="C4285" t="s">
        <v>4750</v>
      </c>
      <c r="D4285">
        <v>3.2984499999999999</v>
      </c>
      <c r="E4285">
        <v>6.6648100000000001</v>
      </c>
      <c r="F4285" t="s">
        <v>4751</v>
      </c>
      <c r="H4285" t="s">
        <v>4740</v>
      </c>
      <c r="I4285" t="s">
        <v>4758</v>
      </c>
    </row>
    <row r="4286" spans="1:9" x14ac:dyDescent="0.25">
      <c r="A4286" t="s">
        <v>343</v>
      </c>
      <c r="B4286" s="1">
        <v>29537</v>
      </c>
      <c r="C4286" t="s">
        <v>4737</v>
      </c>
      <c r="D4286">
        <v>3.2619772</v>
      </c>
      <c r="E4286">
        <v>6.7474166000000002</v>
      </c>
      <c r="F4286" t="s">
        <v>4772</v>
      </c>
    </row>
    <row r="4287" spans="1:9" x14ac:dyDescent="0.25">
      <c r="A4287" t="s">
        <v>4694</v>
      </c>
      <c r="B4287" s="1">
        <v>34212</v>
      </c>
      <c r="C4287" t="s">
        <v>4737</v>
      </c>
      <c r="D4287">
        <v>3.4333732000000001</v>
      </c>
      <c r="E4287">
        <v>6.4363346999999997</v>
      </c>
      <c r="F4287" t="s">
        <v>4738</v>
      </c>
      <c r="H4287" t="s">
        <v>4740</v>
      </c>
    </row>
    <row r="4288" spans="1:9" x14ac:dyDescent="0.25">
      <c r="A4288" t="s">
        <v>1018</v>
      </c>
      <c r="B4288" s="1">
        <v>31033</v>
      </c>
      <c r="C4288" t="s">
        <v>4737</v>
      </c>
      <c r="D4288">
        <v>4.1966621999999996</v>
      </c>
      <c r="E4288">
        <v>12.429509400000001</v>
      </c>
      <c r="F4288" t="s">
        <v>4744</v>
      </c>
      <c r="H4288" t="s">
        <v>4740</v>
      </c>
    </row>
    <row r="4289" spans="1:9" x14ac:dyDescent="0.25">
      <c r="A4289" t="s">
        <v>681</v>
      </c>
      <c r="B4289" s="1">
        <v>30088</v>
      </c>
      <c r="C4289" t="s">
        <v>4737</v>
      </c>
      <c r="D4289">
        <v>3.9813055999999998</v>
      </c>
      <c r="E4289">
        <v>6.6207149999999997</v>
      </c>
      <c r="F4289" t="s">
        <v>4762</v>
      </c>
      <c r="H4289" t="s">
        <v>4740</v>
      </c>
    </row>
    <row r="4290" spans="1:9" x14ac:dyDescent="0.25">
      <c r="A4290" t="s">
        <v>1726</v>
      </c>
      <c r="B4290" s="1">
        <v>32016</v>
      </c>
      <c r="C4290" t="s">
        <v>4737</v>
      </c>
      <c r="D4290">
        <v>7.1394712</v>
      </c>
      <c r="E4290">
        <v>5.9636069999999997</v>
      </c>
      <c r="F4290" t="s">
        <v>4762</v>
      </c>
    </row>
    <row r="4291" spans="1:9" x14ac:dyDescent="0.25">
      <c r="A4291" t="s">
        <v>698</v>
      </c>
      <c r="B4291" s="1">
        <v>32712</v>
      </c>
      <c r="C4291" t="s">
        <v>4737</v>
      </c>
      <c r="D4291">
        <v>3.3713782000000001</v>
      </c>
      <c r="E4291">
        <v>6.5336065000000003</v>
      </c>
      <c r="F4291" t="s">
        <v>4738</v>
      </c>
      <c r="H4291" t="s">
        <v>4773</v>
      </c>
    </row>
    <row r="4292" spans="1:9" x14ac:dyDescent="0.25">
      <c r="A4292" t="s">
        <v>5825</v>
      </c>
      <c r="B4292" s="1">
        <v>32342</v>
      </c>
      <c r="C4292" t="s">
        <v>4737</v>
      </c>
      <c r="D4292">
        <v>3.2508075999999999</v>
      </c>
      <c r="E4292">
        <v>6.6272292000000004</v>
      </c>
      <c r="F4292" t="s">
        <v>4738</v>
      </c>
      <c r="H4292" t="s">
        <v>4740</v>
      </c>
    </row>
    <row r="4293" spans="1:9" x14ac:dyDescent="0.25">
      <c r="A4293" t="s">
        <v>3290</v>
      </c>
      <c r="B4293" s="1">
        <v>30867</v>
      </c>
      <c r="C4293" t="s">
        <v>4737</v>
      </c>
      <c r="D4293">
        <v>3.2814697000000002</v>
      </c>
      <c r="E4293">
        <v>6.5568213000000002</v>
      </c>
      <c r="F4293" t="s">
        <v>4762</v>
      </c>
      <c r="H4293" t="s">
        <v>4740</v>
      </c>
    </row>
    <row r="4294" spans="1:9" x14ac:dyDescent="0.25">
      <c r="A4294" t="s">
        <v>5826</v>
      </c>
      <c r="B4294" s="1">
        <v>29282</v>
      </c>
      <c r="C4294" t="s">
        <v>4737</v>
      </c>
      <c r="D4294">
        <v>3.3859803999999998</v>
      </c>
      <c r="E4294">
        <v>6.6481142999999996</v>
      </c>
      <c r="F4294" t="s">
        <v>4738</v>
      </c>
      <c r="H4294" t="s">
        <v>4740</v>
      </c>
    </row>
    <row r="4295" spans="1:9" x14ac:dyDescent="0.25">
      <c r="A4295" t="s">
        <v>794</v>
      </c>
      <c r="B4295" s="1">
        <v>23257</v>
      </c>
      <c r="C4295" t="s">
        <v>4737</v>
      </c>
      <c r="D4295">
        <v>5.1843212999999997</v>
      </c>
      <c r="E4295">
        <v>7.2520945000000001</v>
      </c>
      <c r="F4295" t="s">
        <v>4755</v>
      </c>
      <c r="H4295" t="s">
        <v>4740</v>
      </c>
    </row>
    <row r="4296" spans="1:9" x14ac:dyDescent="0.25">
      <c r="A4296" t="s">
        <v>1663</v>
      </c>
      <c r="B4296" s="1">
        <v>29473</v>
      </c>
      <c r="C4296" t="s">
        <v>4737</v>
      </c>
      <c r="D4296">
        <v>5.5999701000000002</v>
      </c>
      <c r="E4296">
        <v>6.2931710000000001</v>
      </c>
      <c r="F4296" t="s">
        <v>4738</v>
      </c>
      <c r="H4296" t="s">
        <v>4740</v>
      </c>
    </row>
    <row r="4297" spans="1:9" x14ac:dyDescent="0.25">
      <c r="A4297" t="s">
        <v>1153</v>
      </c>
      <c r="B4297" s="1">
        <v>30378</v>
      </c>
      <c r="C4297" t="s">
        <v>4737</v>
      </c>
      <c r="D4297">
        <v>4.8376434000000001</v>
      </c>
      <c r="E4297">
        <v>7.0780884000000004</v>
      </c>
      <c r="F4297" t="s">
        <v>4762</v>
      </c>
      <c r="H4297" t="s">
        <v>4760</v>
      </c>
      <c r="I4297" t="s">
        <v>4758</v>
      </c>
    </row>
    <row r="4298" spans="1:9" x14ac:dyDescent="0.25">
      <c r="A4298" t="s">
        <v>5827</v>
      </c>
      <c r="B4298" s="1">
        <v>31902</v>
      </c>
      <c r="C4298" t="s">
        <v>4737</v>
      </c>
      <c r="D4298">
        <v>5.6712319999999998</v>
      </c>
      <c r="E4298">
        <v>5.9442398000000001</v>
      </c>
      <c r="F4298" t="s">
        <v>4751</v>
      </c>
    </row>
    <row r="4299" spans="1:9" x14ac:dyDescent="0.25">
      <c r="A4299" t="s">
        <v>880</v>
      </c>
      <c r="B4299" s="1">
        <v>28772</v>
      </c>
      <c r="C4299" t="s">
        <v>4737</v>
      </c>
      <c r="D4299">
        <v>3.2855276999999998</v>
      </c>
      <c r="E4299">
        <v>6.6631324000000003</v>
      </c>
      <c r="F4299" t="s">
        <v>4738</v>
      </c>
      <c r="H4299" t="s">
        <v>4740</v>
      </c>
    </row>
    <row r="4300" spans="1:9" x14ac:dyDescent="0.25">
      <c r="A4300" t="s">
        <v>4576</v>
      </c>
      <c r="B4300" s="1">
        <v>30607</v>
      </c>
      <c r="C4300" t="s">
        <v>4750</v>
      </c>
      <c r="D4300">
        <v>7.4325581999999999</v>
      </c>
      <c r="E4300">
        <v>10.529464000000001</v>
      </c>
      <c r="F4300" t="s">
        <v>4738</v>
      </c>
      <c r="H4300" t="s">
        <v>4740</v>
      </c>
    </row>
    <row r="4301" spans="1:9" x14ac:dyDescent="0.25">
      <c r="A4301" t="s">
        <v>1063</v>
      </c>
      <c r="B4301" s="1">
        <v>29743</v>
      </c>
      <c r="C4301" t="s">
        <v>4737</v>
      </c>
      <c r="D4301">
        <v>5.2124771000000001</v>
      </c>
      <c r="E4301">
        <v>7.6314656999999997</v>
      </c>
      <c r="F4301" t="s">
        <v>4772</v>
      </c>
      <c r="H4301" t="s">
        <v>4740</v>
      </c>
    </row>
    <row r="4302" spans="1:9" x14ac:dyDescent="0.25">
      <c r="A4302" t="s">
        <v>109</v>
      </c>
      <c r="B4302" s="1">
        <v>28020</v>
      </c>
      <c r="C4302" t="s">
        <v>4737</v>
      </c>
      <c r="D4302">
        <v>3.3189104999999999</v>
      </c>
      <c r="E4302">
        <v>6.4753660000000002</v>
      </c>
      <c r="F4302" t="s">
        <v>4756</v>
      </c>
      <c r="H4302" t="s">
        <v>4740</v>
      </c>
    </row>
    <row r="4303" spans="1:9" x14ac:dyDescent="0.25">
      <c r="A4303" t="s">
        <v>4554</v>
      </c>
      <c r="B4303" s="1">
        <v>32417</v>
      </c>
      <c r="C4303" t="s">
        <v>4750</v>
      </c>
      <c r="D4303">
        <v>8.5025984000000001</v>
      </c>
      <c r="E4303">
        <v>7.7239709999999997</v>
      </c>
      <c r="F4303" t="s">
        <v>4744</v>
      </c>
      <c r="H4303" t="s">
        <v>4740</v>
      </c>
      <c r="I4303" t="s">
        <v>4758</v>
      </c>
    </row>
    <row r="4304" spans="1:9" x14ac:dyDescent="0.25">
      <c r="A4304" t="s">
        <v>483</v>
      </c>
      <c r="B4304" s="1">
        <v>33827</v>
      </c>
      <c r="C4304" t="s">
        <v>4750</v>
      </c>
      <c r="D4304">
        <v>7.4699350000000004</v>
      </c>
      <c r="E4304">
        <v>9.0644282999999994</v>
      </c>
      <c r="F4304" t="s">
        <v>4755</v>
      </c>
      <c r="H4304" t="s">
        <v>4740</v>
      </c>
    </row>
    <row r="4305" spans="1:9" x14ac:dyDescent="0.25">
      <c r="A4305" t="s">
        <v>2055</v>
      </c>
      <c r="B4305" s="1">
        <v>34656</v>
      </c>
      <c r="C4305" t="s">
        <v>4750</v>
      </c>
      <c r="D4305">
        <v>5.6026116999999998</v>
      </c>
      <c r="E4305">
        <v>6.3937632999999998</v>
      </c>
      <c r="F4305" t="s">
        <v>4762</v>
      </c>
      <c r="H4305" t="s">
        <v>4773</v>
      </c>
      <c r="I4305" t="s">
        <v>4758</v>
      </c>
    </row>
    <row r="4306" spans="1:9" x14ac:dyDescent="0.25">
      <c r="A4306" t="s">
        <v>3010</v>
      </c>
      <c r="B4306" s="1">
        <v>30190</v>
      </c>
      <c r="C4306" t="s">
        <v>4750</v>
      </c>
      <c r="D4306">
        <v>3.3101166000000002</v>
      </c>
      <c r="E4306">
        <v>6.5274067999999996</v>
      </c>
      <c r="F4306" t="s">
        <v>4772</v>
      </c>
      <c r="H4306" t="s">
        <v>4740</v>
      </c>
      <c r="I4306" t="s">
        <v>4758</v>
      </c>
    </row>
    <row r="4307" spans="1:9" x14ac:dyDescent="0.25">
      <c r="A4307" t="s">
        <v>696</v>
      </c>
      <c r="B4307" s="1">
        <v>33011</v>
      </c>
      <c r="C4307" t="s">
        <v>4737</v>
      </c>
      <c r="D4307">
        <v>5.2269810000000003</v>
      </c>
      <c r="E4307">
        <v>7.4711702999999998</v>
      </c>
      <c r="F4307" t="s">
        <v>4744</v>
      </c>
      <c r="H4307" t="s">
        <v>4773</v>
      </c>
    </row>
    <row r="4308" spans="1:9" x14ac:dyDescent="0.25">
      <c r="A4308" t="s">
        <v>4555</v>
      </c>
      <c r="B4308" s="1">
        <v>26230</v>
      </c>
      <c r="C4308" t="s">
        <v>4750</v>
      </c>
      <c r="D4308">
        <v>3.8466041999999998</v>
      </c>
      <c r="E4308">
        <v>7.3792494</v>
      </c>
      <c r="F4308" t="s">
        <v>4744</v>
      </c>
      <c r="H4308" t="s">
        <v>4740</v>
      </c>
      <c r="I4308" t="s">
        <v>4758</v>
      </c>
    </row>
    <row r="4309" spans="1:9" x14ac:dyDescent="0.25">
      <c r="A4309" t="s">
        <v>2647</v>
      </c>
      <c r="B4309" s="1">
        <v>29294</v>
      </c>
      <c r="C4309" t="s">
        <v>4750</v>
      </c>
      <c r="D4309">
        <v>3.3566824</v>
      </c>
      <c r="E4309">
        <v>6.4834319999999996</v>
      </c>
      <c r="F4309" t="s">
        <v>4762</v>
      </c>
      <c r="H4309" t="s">
        <v>4740</v>
      </c>
      <c r="I4309" t="s">
        <v>4753</v>
      </c>
    </row>
    <row r="4310" spans="1:9" x14ac:dyDescent="0.25">
      <c r="A4310" t="s">
        <v>5828</v>
      </c>
      <c r="B4310" s="1">
        <v>31891</v>
      </c>
      <c r="C4310" t="s">
        <v>4750</v>
      </c>
      <c r="D4310">
        <v>7.4819236</v>
      </c>
      <c r="E4310">
        <v>10.4476972</v>
      </c>
      <c r="F4310" t="s">
        <v>4748</v>
      </c>
      <c r="H4310" t="s">
        <v>4760</v>
      </c>
    </row>
    <row r="4311" spans="1:9" x14ac:dyDescent="0.25">
      <c r="A4311" t="s">
        <v>5829</v>
      </c>
      <c r="B4311" s="1">
        <v>33296</v>
      </c>
      <c r="C4311" t="s">
        <v>4750</v>
      </c>
      <c r="D4311">
        <v>3.3459756999999999</v>
      </c>
      <c r="E4311">
        <v>6.6117074000000002</v>
      </c>
      <c r="F4311" t="s">
        <v>4762</v>
      </c>
      <c r="H4311" t="s">
        <v>4740</v>
      </c>
    </row>
    <row r="4312" spans="1:9" x14ac:dyDescent="0.25">
      <c r="A4312" t="s">
        <v>2004</v>
      </c>
      <c r="B4312" s="1">
        <v>29200</v>
      </c>
      <c r="C4312" t="s">
        <v>4737</v>
      </c>
      <c r="D4312">
        <v>3.8176559000000001</v>
      </c>
      <c r="E4312">
        <v>7.3632415</v>
      </c>
      <c r="F4312" t="s">
        <v>4756</v>
      </c>
      <c r="H4312" t="s">
        <v>4740</v>
      </c>
    </row>
    <row r="4313" spans="1:9" x14ac:dyDescent="0.25">
      <c r="A4313" t="s">
        <v>5830</v>
      </c>
      <c r="B4313" s="1">
        <v>29315</v>
      </c>
      <c r="C4313" t="s">
        <v>4737</v>
      </c>
      <c r="D4313">
        <v>3.5036352000000002</v>
      </c>
      <c r="E4313">
        <v>6.6191433000000002</v>
      </c>
      <c r="F4313" t="s">
        <v>4738</v>
      </c>
      <c r="H4313" t="s">
        <v>4740</v>
      </c>
    </row>
    <row r="4314" spans="1:9" x14ac:dyDescent="0.25">
      <c r="A4314" t="s">
        <v>4187</v>
      </c>
      <c r="B4314" s="1">
        <v>34967</v>
      </c>
      <c r="C4314" t="s">
        <v>4737</v>
      </c>
      <c r="D4314">
        <v>6.9856483000000003</v>
      </c>
      <c r="E4314">
        <v>4.7952117000000003</v>
      </c>
      <c r="F4314" t="s">
        <v>4751</v>
      </c>
      <c r="H4314" t="s">
        <v>4752</v>
      </c>
    </row>
    <row r="4315" spans="1:9" x14ac:dyDescent="0.25">
      <c r="A4315" t="s">
        <v>2842</v>
      </c>
      <c r="B4315" s="1">
        <v>27163</v>
      </c>
      <c r="C4315" t="s">
        <v>4737</v>
      </c>
      <c r="D4315">
        <v>7.1108716000000003</v>
      </c>
      <c r="E4315">
        <v>4.8997355999999996</v>
      </c>
      <c r="F4315" t="s">
        <v>4748</v>
      </c>
    </row>
    <row r="4316" spans="1:9" x14ac:dyDescent="0.25">
      <c r="A4316" t="s">
        <v>3937</v>
      </c>
      <c r="B4316" s="1">
        <v>29761</v>
      </c>
      <c r="C4316" t="s">
        <v>4766</v>
      </c>
      <c r="D4316">
        <v>3.4266937</v>
      </c>
      <c r="E4316">
        <v>6.4334392999999999</v>
      </c>
      <c r="F4316" t="s">
        <v>4751</v>
      </c>
      <c r="H4316" t="s">
        <v>4740</v>
      </c>
    </row>
    <row r="4317" spans="1:9" x14ac:dyDescent="0.25">
      <c r="A4317" t="s">
        <v>1943</v>
      </c>
      <c r="B4317" s="1">
        <v>32586</v>
      </c>
      <c r="C4317" t="s">
        <v>4750</v>
      </c>
      <c r="D4317">
        <v>5.1567281999999999</v>
      </c>
      <c r="E4317">
        <v>7.2561780999999996</v>
      </c>
      <c r="F4317" t="s">
        <v>4762</v>
      </c>
      <c r="H4317" t="s">
        <v>4760</v>
      </c>
    </row>
    <row r="4318" spans="1:9" x14ac:dyDescent="0.25">
      <c r="A4318" t="s">
        <v>5831</v>
      </c>
      <c r="B4318" s="1">
        <v>30479</v>
      </c>
      <c r="C4318" t="s">
        <v>4737</v>
      </c>
      <c r="D4318">
        <v>5.6912092999999997</v>
      </c>
      <c r="E4318">
        <v>5.9442295999999999</v>
      </c>
      <c r="F4318" t="s">
        <v>4755</v>
      </c>
      <c r="H4318" t="s">
        <v>4740</v>
      </c>
    </row>
    <row r="4319" spans="1:9" x14ac:dyDescent="0.25">
      <c r="A4319" t="s">
        <v>1387</v>
      </c>
      <c r="B4319" s="1">
        <v>30575</v>
      </c>
      <c r="C4319" t="s">
        <v>4737</v>
      </c>
      <c r="D4319">
        <v>7.2287518999999998</v>
      </c>
      <c r="E4319">
        <v>8.8816056999999997</v>
      </c>
      <c r="F4319" t="s">
        <v>4755</v>
      </c>
      <c r="H4319" t="s">
        <v>4740</v>
      </c>
    </row>
    <row r="4320" spans="1:9" x14ac:dyDescent="0.25">
      <c r="A4320" t="s">
        <v>5832</v>
      </c>
      <c r="B4320" s="1">
        <v>29366</v>
      </c>
      <c r="C4320" t="s">
        <v>4737</v>
      </c>
      <c r="D4320">
        <v>7.2932002000000002</v>
      </c>
      <c r="E4320">
        <v>9.1424759000000009</v>
      </c>
      <c r="F4320" t="s">
        <v>4762</v>
      </c>
      <c r="H4320" t="s">
        <v>4740</v>
      </c>
    </row>
    <row r="4321" spans="1:9" x14ac:dyDescent="0.25">
      <c r="A4321" t="s">
        <v>5833</v>
      </c>
      <c r="B4321" s="1">
        <v>32841</v>
      </c>
      <c r="C4321" t="s">
        <v>4737</v>
      </c>
      <c r="D4321">
        <v>5.2517816000000002</v>
      </c>
      <c r="E4321">
        <v>7.6116713999999996</v>
      </c>
      <c r="F4321" t="s">
        <v>4749</v>
      </c>
      <c r="H4321" t="s">
        <v>4740</v>
      </c>
    </row>
    <row r="4322" spans="1:9" x14ac:dyDescent="0.25">
      <c r="A4322" t="s">
        <v>1178</v>
      </c>
      <c r="B4322" s="1">
        <v>31870</v>
      </c>
      <c r="C4322" t="s">
        <v>4750</v>
      </c>
      <c r="D4322">
        <v>3.4866076000000001</v>
      </c>
      <c r="E4322">
        <v>6.6220800999999998</v>
      </c>
      <c r="F4322" t="s">
        <v>4744</v>
      </c>
      <c r="H4322" t="s">
        <v>4740</v>
      </c>
    </row>
    <row r="4323" spans="1:9" x14ac:dyDescent="0.25">
      <c r="A4323" t="s">
        <v>5834</v>
      </c>
      <c r="B4323" s="1">
        <v>33226</v>
      </c>
      <c r="C4323" t="s">
        <v>4750</v>
      </c>
      <c r="D4323">
        <v>3.3961117000000001</v>
      </c>
      <c r="E4323">
        <v>6.5503669999999996</v>
      </c>
      <c r="F4323" t="s">
        <v>4738</v>
      </c>
      <c r="H4323" t="s">
        <v>4740</v>
      </c>
      <c r="I4323" t="s">
        <v>4758</v>
      </c>
    </row>
    <row r="4324" spans="1:9" x14ac:dyDescent="0.25">
      <c r="A4324" t="s">
        <v>407</v>
      </c>
      <c r="B4324" s="1">
        <v>27876</v>
      </c>
      <c r="C4324" t="s">
        <v>4750</v>
      </c>
      <c r="D4324">
        <v>3.3771646999999998</v>
      </c>
      <c r="E4324">
        <v>6.5116811999999999</v>
      </c>
      <c r="F4324" t="s">
        <v>4738</v>
      </c>
      <c r="H4324" t="s">
        <v>4740</v>
      </c>
    </row>
    <row r="4325" spans="1:9" x14ac:dyDescent="0.25">
      <c r="A4325" t="s">
        <v>2889</v>
      </c>
      <c r="B4325" s="1">
        <v>30083</v>
      </c>
      <c r="C4325" t="s">
        <v>4737</v>
      </c>
      <c r="D4325">
        <v>3.2737267000000001</v>
      </c>
      <c r="E4325">
        <v>6.6698899999999997</v>
      </c>
      <c r="F4325" t="s">
        <v>4738</v>
      </c>
      <c r="H4325" t="s">
        <v>4740</v>
      </c>
    </row>
    <row r="4326" spans="1:9" x14ac:dyDescent="0.25">
      <c r="A4326" t="s">
        <v>5835</v>
      </c>
      <c r="B4326" s="1">
        <v>27568</v>
      </c>
      <c r="C4326" t="s">
        <v>4737</v>
      </c>
      <c r="D4326">
        <v>3.8582280999999998</v>
      </c>
      <c r="E4326">
        <v>7.3699450000000004</v>
      </c>
      <c r="F4326" t="s">
        <v>4755</v>
      </c>
      <c r="H4326" t="s">
        <v>4740</v>
      </c>
    </row>
    <row r="4327" spans="1:9" x14ac:dyDescent="0.25">
      <c r="A4327" t="s">
        <v>1668</v>
      </c>
      <c r="B4327" s="1">
        <v>29613</v>
      </c>
      <c r="C4327" t="s">
        <v>4737</v>
      </c>
      <c r="D4327">
        <v>3.3968286999999999</v>
      </c>
      <c r="E4327">
        <v>6.5708973999999998</v>
      </c>
      <c r="F4327" t="s">
        <v>4762</v>
      </c>
      <c r="H4327" t="s">
        <v>4740</v>
      </c>
    </row>
    <row r="4328" spans="1:9" x14ac:dyDescent="0.25">
      <c r="A4328" t="s">
        <v>5836</v>
      </c>
      <c r="B4328" s="1">
        <v>31637</v>
      </c>
      <c r="C4328" t="s">
        <v>4737</v>
      </c>
      <c r="D4328">
        <v>3.4303675</v>
      </c>
      <c r="E4328">
        <v>6.4433211000000004</v>
      </c>
      <c r="F4328" t="s">
        <v>4756</v>
      </c>
      <c r="H4328" t="s">
        <v>4740</v>
      </c>
      <c r="I4328" t="s">
        <v>4771</v>
      </c>
    </row>
    <row r="4329" spans="1:9" x14ac:dyDescent="0.25">
      <c r="A4329" t="s">
        <v>3970</v>
      </c>
      <c r="B4329" s="1">
        <v>32005</v>
      </c>
      <c r="C4329" t="s">
        <v>4737</v>
      </c>
      <c r="D4329">
        <v>3.2406074</v>
      </c>
      <c r="E4329">
        <v>6.6607579000000001</v>
      </c>
      <c r="F4329" t="s">
        <v>4762</v>
      </c>
    </row>
    <row r="4330" spans="1:9" x14ac:dyDescent="0.25">
      <c r="A4330" t="s">
        <v>4263</v>
      </c>
      <c r="B4330" s="1">
        <v>30502</v>
      </c>
      <c r="C4330" t="s">
        <v>4737</v>
      </c>
      <c r="D4330">
        <v>5.1981270999999998</v>
      </c>
      <c r="E4330">
        <v>7.2436159</v>
      </c>
      <c r="F4330" t="s">
        <v>4755</v>
      </c>
      <c r="H4330" t="s">
        <v>4740</v>
      </c>
    </row>
    <row r="4331" spans="1:9" x14ac:dyDescent="0.25">
      <c r="A4331" t="s">
        <v>5837</v>
      </c>
      <c r="B4331" s="1">
        <v>31681</v>
      </c>
      <c r="C4331" t="s">
        <v>4737</v>
      </c>
      <c r="D4331">
        <v>3.3251363</v>
      </c>
      <c r="E4331">
        <v>6.4488826000000001</v>
      </c>
      <c r="F4331" t="s">
        <v>4744</v>
      </c>
      <c r="H4331" t="s">
        <v>4740</v>
      </c>
    </row>
    <row r="4332" spans="1:9" x14ac:dyDescent="0.25">
      <c r="A4332" t="s">
        <v>901</v>
      </c>
      <c r="B4332" s="1">
        <v>27440</v>
      </c>
      <c r="C4332" t="s">
        <v>4737</v>
      </c>
      <c r="D4332">
        <v>3.2953077</v>
      </c>
      <c r="E4332">
        <v>6.7081211999999999</v>
      </c>
      <c r="F4332" t="s">
        <v>4738</v>
      </c>
      <c r="H4332" t="s">
        <v>4740</v>
      </c>
    </row>
    <row r="4333" spans="1:9" x14ac:dyDescent="0.25">
      <c r="A4333" t="s">
        <v>3445</v>
      </c>
      <c r="B4333" s="1">
        <v>24205</v>
      </c>
      <c r="C4333" t="s">
        <v>4737</v>
      </c>
      <c r="D4333">
        <v>3.5934507</v>
      </c>
      <c r="E4333">
        <v>6.6680033999999999</v>
      </c>
      <c r="F4333" t="s">
        <v>4744</v>
      </c>
    </row>
    <row r="4334" spans="1:9" x14ac:dyDescent="0.25">
      <c r="A4334" t="s">
        <v>3014</v>
      </c>
      <c r="B4334" s="1">
        <v>29966</v>
      </c>
      <c r="C4334" t="s">
        <v>4737</v>
      </c>
      <c r="D4334">
        <v>3.2946786000000001</v>
      </c>
      <c r="E4334">
        <v>6.6247163999999996</v>
      </c>
      <c r="F4334" t="s">
        <v>4738</v>
      </c>
      <c r="H4334" t="s">
        <v>4740</v>
      </c>
    </row>
    <row r="4335" spans="1:9" x14ac:dyDescent="0.25">
      <c r="A4335" t="s">
        <v>5838</v>
      </c>
      <c r="B4335" s="1">
        <v>30177</v>
      </c>
      <c r="C4335" t="s">
        <v>4737</v>
      </c>
      <c r="D4335">
        <v>3.6441067999999999</v>
      </c>
      <c r="E4335">
        <v>6.8366240999999999</v>
      </c>
      <c r="F4335" t="s">
        <v>4738</v>
      </c>
      <c r="H4335" t="s">
        <v>4740</v>
      </c>
    </row>
    <row r="4336" spans="1:9" x14ac:dyDescent="0.25">
      <c r="A4336" t="s">
        <v>5839</v>
      </c>
      <c r="B4336" s="1">
        <v>32973</v>
      </c>
      <c r="C4336" t="s">
        <v>4737</v>
      </c>
      <c r="D4336">
        <v>3.3796783000000001</v>
      </c>
      <c r="E4336">
        <v>6.5415212</v>
      </c>
      <c r="F4336" t="s">
        <v>4762</v>
      </c>
      <c r="H4336" t="s">
        <v>4740</v>
      </c>
    </row>
    <row r="4337" spans="1:9" x14ac:dyDescent="0.25">
      <c r="A4337" t="s">
        <v>1017</v>
      </c>
      <c r="B4337" s="1">
        <v>33174</v>
      </c>
      <c r="C4337" t="s">
        <v>4737</v>
      </c>
      <c r="D4337">
        <v>3.1507442999999999</v>
      </c>
      <c r="E4337">
        <v>6.7124402999999999</v>
      </c>
      <c r="F4337" t="s">
        <v>4755</v>
      </c>
    </row>
    <row r="4338" spans="1:9" x14ac:dyDescent="0.25">
      <c r="A4338" t="s">
        <v>2999</v>
      </c>
      <c r="B4338" s="1">
        <v>32921</v>
      </c>
      <c r="C4338" t="s">
        <v>4737</v>
      </c>
      <c r="D4338">
        <v>3.3434610999999999</v>
      </c>
      <c r="E4338">
        <v>6.6234916999999998</v>
      </c>
      <c r="F4338" t="s">
        <v>4741</v>
      </c>
      <c r="H4338" t="s">
        <v>4740</v>
      </c>
    </row>
    <row r="4339" spans="1:9" x14ac:dyDescent="0.25">
      <c r="A4339" t="s">
        <v>1662</v>
      </c>
      <c r="B4339" s="1">
        <v>24649</v>
      </c>
      <c r="C4339" t="s">
        <v>4737</v>
      </c>
      <c r="D4339">
        <v>3.3396786999999999</v>
      </c>
      <c r="E4339">
        <v>7.1264631999999999</v>
      </c>
      <c r="F4339" t="s">
        <v>4772</v>
      </c>
      <c r="H4339" t="s">
        <v>4740</v>
      </c>
    </row>
    <row r="4340" spans="1:9" x14ac:dyDescent="0.25">
      <c r="A4340" t="s">
        <v>1436</v>
      </c>
      <c r="B4340" s="1">
        <v>30243</v>
      </c>
      <c r="C4340" t="s">
        <v>4737</v>
      </c>
      <c r="D4340">
        <v>3.3068742000000002</v>
      </c>
      <c r="E4340">
        <v>6.6691837999999999</v>
      </c>
      <c r="F4340" t="s">
        <v>4738</v>
      </c>
      <c r="H4340" t="s">
        <v>4740</v>
      </c>
    </row>
    <row r="4341" spans="1:9" x14ac:dyDescent="0.25">
      <c r="A4341" t="s">
        <v>555</v>
      </c>
      <c r="B4341" s="1">
        <v>31459</v>
      </c>
      <c r="C4341" t="s">
        <v>4737</v>
      </c>
      <c r="D4341">
        <v>3.3534826</v>
      </c>
      <c r="E4341">
        <v>6.6510071000000002</v>
      </c>
      <c r="F4341" t="s">
        <v>4738</v>
      </c>
    </row>
    <row r="4342" spans="1:9" x14ac:dyDescent="0.25">
      <c r="A4342" t="s">
        <v>848</v>
      </c>
      <c r="B4342" s="1">
        <v>30474</v>
      </c>
      <c r="C4342" t="s">
        <v>4750</v>
      </c>
      <c r="D4342">
        <v>7.0463604000000002</v>
      </c>
      <c r="E4342">
        <v>5.4999437000000002</v>
      </c>
      <c r="F4342" t="s">
        <v>4751</v>
      </c>
      <c r="H4342" t="s">
        <v>4760</v>
      </c>
    </row>
    <row r="4343" spans="1:9" x14ac:dyDescent="0.25">
      <c r="A4343" t="s">
        <v>2796</v>
      </c>
      <c r="B4343" s="1">
        <v>31394</v>
      </c>
      <c r="C4343" t="s">
        <v>4750</v>
      </c>
      <c r="D4343">
        <v>3.2367526</v>
      </c>
      <c r="E4343">
        <v>7.0301684</v>
      </c>
      <c r="F4343" t="s">
        <v>4772</v>
      </c>
      <c r="H4343" t="s">
        <v>4740</v>
      </c>
      <c r="I4343" t="s">
        <v>4758</v>
      </c>
    </row>
    <row r="4344" spans="1:9" x14ac:dyDescent="0.25">
      <c r="A4344" t="s">
        <v>1024</v>
      </c>
      <c r="B4344" s="1">
        <v>30133</v>
      </c>
      <c r="C4344" t="s">
        <v>4737</v>
      </c>
      <c r="D4344">
        <v>7.0137495000000003</v>
      </c>
      <c r="E4344">
        <v>4.8756624000000004</v>
      </c>
      <c r="F4344" t="s">
        <v>4738</v>
      </c>
    </row>
    <row r="4345" spans="1:9" x14ac:dyDescent="0.25">
      <c r="A4345" t="s">
        <v>5840</v>
      </c>
      <c r="B4345" s="1">
        <v>32777</v>
      </c>
      <c r="C4345" t="s">
        <v>4737</v>
      </c>
      <c r="D4345">
        <v>6.2955300000000003</v>
      </c>
      <c r="E4345">
        <v>7.0925076999999996</v>
      </c>
      <c r="F4345" t="s">
        <v>4738</v>
      </c>
      <c r="H4345" t="s">
        <v>4740</v>
      </c>
    </row>
    <row r="4346" spans="1:9" x14ac:dyDescent="0.25">
      <c r="A4346" t="s">
        <v>5841</v>
      </c>
      <c r="B4346" s="1">
        <v>31296</v>
      </c>
      <c r="C4346" t="s">
        <v>4737</v>
      </c>
      <c r="D4346">
        <v>3.3542057999999999</v>
      </c>
      <c r="E4346">
        <v>6.5390696000000004</v>
      </c>
      <c r="F4346" t="s">
        <v>4738</v>
      </c>
      <c r="G4346" t="s">
        <v>5627</v>
      </c>
      <c r="H4346" t="s">
        <v>4740</v>
      </c>
      <c r="I4346" t="s">
        <v>4947</v>
      </c>
    </row>
    <row r="4347" spans="1:9" x14ac:dyDescent="0.25">
      <c r="A4347" t="s">
        <v>5842</v>
      </c>
      <c r="B4347" s="1">
        <v>27550</v>
      </c>
      <c r="C4347" t="s">
        <v>4737</v>
      </c>
      <c r="D4347">
        <v>6.6610139999999998</v>
      </c>
      <c r="E4347">
        <v>7.4726999000000003</v>
      </c>
      <c r="F4347" t="s">
        <v>4751</v>
      </c>
      <c r="H4347" t="s">
        <v>4740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Risk_Diagnostics_Hub</vt:lpstr>
      <vt:lpstr>Master_Loan_Book</vt:lpstr>
      <vt:lpstr>Sheet4</vt:lpstr>
      <vt:lpstr>Demographics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USERE PCX</dc:creator>
  <cp:lastModifiedBy>Akindele Emmanuel</cp:lastModifiedBy>
  <dcterms:created xsi:type="dcterms:W3CDTF">2026-09-24T10:44:07Z</dcterms:created>
  <dcterms:modified xsi:type="dcterms:W3CDTF">2026-09-24T23:14:05Z</dcterms:modified>
</cp:coreProperties>
</file>